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R334\Dropbox\elevatus x pardalinus\Manuscript\Files for final submission\"/>
    </mc:Choice>
  </mc:AlternateContent>
  <xr:revisionPtr revIDLastSave="0" documentId="13_ncr:1_{600C8461-EC6F-4104-828A-E86929E9AB89}" xr6:coauthVersionLast="47" xr6:coauthVersionMax="47" xr10:uidLastSave="{00000000-0000-0000-0000-000000000000}"/>
  <bookViews>
    <workbookView xWindow="-108" yWindow="-108" windowWidth="30936" windowHeight="16284" firstSheet="1" activeTab="7" xr2:uid="{D23B0AE3-F074-554C-B655-8891E544ADFC}"/>
  </bookViews>
  <sheets>
    <sheet name="STable1.SamplingInfo" sheetId="7" r:id="rId1"/>
    <sheet name="STable2.GPhoCS" sheetId="2" r:id="rId2"/>
    <sheet name="STable3.fastsimcoal_Best_Model" sheetId="5" r:id="rId3"/>
    <sheet name="STable4.f4tests" sheetId="8" r:id="rId4"/>
    <sheet name="STable5.QTLs" sheetId="6" r:id="rId5"/>
    <sheet name="STable6.GPhoCS-Simulations" sheetId="1" r:id="rId6"/>
    <sheet name="STable7.Phenotypes" sheetId="10" r:id="rId7"/>
    <sheet name="STable8.RADseq" sheetId="9" r:id="rId8"/>
  </sheets>
  <definedNames>
    <definedName name="_xlnm._FilterDatabase" localSheetId="0" hidden="1">STable1.SamplingInfo!#REF!</definedName>
    <definedName name="_xlnm._FilterDatabase" localSheetId="4" hidden="1">STable5.QTLs!$A$2:$Y$122</definedName>
    <definedName name="_xlnm._FilterDatabase" localSheetId="6" hidden="1">STable7.Phenotypes!$A$2:$N$2</definedName>
    <definedName name="_xlnm._FilterDatabase" localSheetId="7" hidden="1">STable8.RADseq!$A$1:$N$1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2" l="1"/>
  <c r="AD5" i="2" l="1"/>
  <c r="U4" i="2"/>
  <c r="S4" i="2" l="1"/>
  <c r="X4" i="2"/>
  <c r="T4" i="2"/>
  <c r="Y7" i="1"/>
  <c r="AA120" i="2" l="1"/>
  <c r="Z120" i="2"/>
  <c r="AA119" i="2"/>
  <c r="Z119" i="2"/>
  <c r="AA118" i="2"/>
  <c r="Z118" i="2"/>
  <c r="AA117" i="2"/>
  <c r="Z117" i="2"/>
  <c r="AA116" i="2"/>
  <c r="Z116" i="2"/>
  <c r="AA115" i="2"/>
  <c r="Z115" i="2"/>
  <c r="AA114" i="2"/>
  <c r="Z114" i="2"/>
  <c r="AA113" i="2"/>
  <c r="Z113" i="2"/>
  <c r="AA112" i="2"/>
  <c r="Z112" i="2"/>
  <c r="AA111" i="2"/>
  <c r="Z111" i="2"/>
  <c r="AA110" i="2"/>
  <c r="Z110" i="2"/>
  <c r="AA109" i="2"/>
  <c r="Z109" i="2"/>
  <c r="AA108" i="2"/>
  <c r="Z108" i="2"/>
  <c r="AA107" i="2"/>
  <c r="Z107" i="2"/>
  <c r="AA106" i="2"/>
  <c r="Z106" i="2"/>
  <c r="AA105" i="2"/>
  <c r="Z105" i="2"/>
  <c r="AA104" i="2"/>
  <c r="Z104" i="2"/>
  <c r="AA103" i="2"/>
  <c r="Z103" i="2"/>
  <c r="AA102" i="2"/>
  <c r="Z102" i="2"/>
  <c r="AA101" i="2"/>
  <c r="Z101" i="2"/>
  <c r="AA100" i="2"/>
  <c r="Z100" i="2"/>
  <c r="AA99" i="2"/>
  <c r="Z99" i="2"/>
  <c r="AA98" i="2"/>
  <c r="Z98" i="2"/>
  <c r="AA97" i="2"/>
  <c r="Z97" i="2"/>
  <c r="AA96" i="2"/>
  <c r="Z96" i="2"/>
  <c r="AA95" i="2"/>
  <c r="Z95" i="2"/>
  <c r="AA94" i="2"/>
  <c r="Z94" i="2"/>
  <c r="AA93" i="2"/>
  <c r="Z93" i="2"/>
  <c r="AA92" i="2"/>
  <c r="Z92" i="2"/>
  <c r="AA91" i="2"/>
  <c r="Z91" i="2"/>
  <c r="AA90" i="2"/>
  <c r="Z90" i="2"/>
  <c r="AA89" i="2"/>
  <c r="Z89" i="2"/>
  <c r="AA88" i="2"/>
  <c r="Z88" i="2"/>
  <c r="AA87" i="2"/>
  <c r="Z87" i="2"/>
  <c r="AA86" i="2"/>
  <c r="Z86" i="2"/>
  <c r="AA85" i="2"/>
  <c r="Z85" i="2"/>
  <c r="AA84" i="2"/>
  <c r="Z84" i="2"/>
  <c r="AA83" i="2"/>
  <c r="Z83" i="2"/>
  <c r="AA82" i="2"/>
  <c r="Z82" i="2"/>
  <c r="AA81" i="2"/>
  <c r="Z81" i="2"/>
  <c r="AA80" i="2"/>
  <c r="Z80" i="2"/>
  <c r="AA79" i="2"/>
  <c r="Z79" i="2"/>
  <c r="AA78" i="2"/>
  <c r="Z78" i="2"/>
  <c r="AA77" i="2"/>
  <c r="Z77" i="2"/>
  <c r="AA76" i="2"/>
  <c r="Z76" i="2"/>
  <c r="AA75" i="2"/>
  <c r="Z75" i="2"/>
  <c r="AA74" i="2"/>
  <c r="Z74" i="2"/>
  <c r="AA73" i="2"/>
  <c r="Z73" i="2"/>
  <c r="AA72" i="2"/>
  <c r="Z72" i="2"/>
  <c r="AA71" i="2"/>
  <c r="Z71" i="2"/>
  <c r="AA70" i="2"/>
  <c r="Z70" i="2"/>
  <c r="AA69" i="2"/>
  <c r="Z69" i="2"/>
  <c r="AA68" i="2"/>
  <c r="Z68" i="2"/>
  <c r="AA67" i="2"/>
  <c r="Z67" i="2"/>
  <c r="AA66" i="2"/>
  <c r="Z66" i="2"/>
  <c r="AA65" i="2"/>
  <c r="Z65" i="2"/>
  <c r="AA64" i="2"/>
  <c r="Z64" i="2"/>
  <c r="AA63" i="2"/>
  <c r="Z63" i="2"/>
  <c r="AA62" i="2"/>
  <c r="Z62" i="2"/>
  <c r="AA61" i="2"/>
  <c r="Z61" i="2"/>
  <c r="AA60" i="2"/>
  <c r="Z60" i="2"/>
  <c r="AA59" i="2"/>
  <c r="Z59" i="2"/>
  <c r="AA58" i="2"/>
  <c r="Z58" i="2"/>
  <c r="AA57" i="2"/>
  <c r="Z57" i="2"/>
  <c r="AA56" i="2"/>
  <c r="Z56" i="2"/>
  <c r="AA55" i="2"/>
  <c r="Z55" i="2"/>
  <c r="AA54" i="2"/>
  <c r="Z54" i="2"/>
  <c r="AA53" i="2"/>
  <c r="Z53" i="2"/>
  <c r="AA52" i="2"/>
  <c r="Z52" i="2"/>
  <c r="AA51" i="2"/>
  <c r="Z51" i="2"/>
  <c r="AA50" i="2"/>
  <c r="Z50" i="2"/>
  <c r="AA49" i="2"/>
  <c r="Z49" i="2"/>
  <c r="AA48" i="2"/>
  <c r="Z48" i="2"/>
  <c r="AA47" i="2"/>
  <c r="Z47" i="2"/>
  <c r="AA46" i="2"/>
  <c r="Z46" i="2"/>
  <c r="AA45" i="2"/>
  <c r="Z45" i="2"/>
  <c r="AA44" i="2"/>
  <c r="Z44" i="2"/>
  <c r="AA43" i="2"/>
  <c r="Z43" i="2"/>
  <c r="AA42" i="2"/>
  <c r="Z42" i="2"/>
  <c r="AA41" i="2"/>
  <c r="Z41" i="2"/>
  <c r="AA40" i="2"/>
  <c r="Z40" i="2"/>
  <c r="AA39" i="2"/>
  <c r="Z39" i="2"/>
  <c r="AA38" i="2"/>
  <c r="Z38" i="2"/>
  <c r="AA37" i="2"/>
  <c r="Z37" i="2"/>
  <c r="AA36" i="2"/>
  <c r="Z36" i="2"/>
  <c r="AA35" i="2"/>
  <c r="Z35" i="2"/>
  <c r="AA34" i="2"/>
  <c r="Z34" i="2"/>
  <c r="AA33" i="2"/>
  <c r="Z33" i="2"/>
  <c r="AA32" i="2"/>
  <c r="Z32" i="2"/>
  <c r="AA31" i="2"/>
  <c r="Z31" i="2"/>
  <c r="AA30" i="2"/>
  <c r="Z30" i="2"/>
  <c r="AA29" i="2"/>
  <c r="Z29" i="2"/>
  <c r="AA28" i="2"/>
  <c r="Z28" i="2"/>
  <c r="AA27" i="2"/>
  <c r="Z27" i="2"/>
  <c r="AA26" i="2"/>
  <c r="Z26" i="2"/>
  <c r="AA25" i="2"/>
  <c r="Z25" i="2"/>
  <c r="AA24" i="2"/>
  <c r="Z24" i="2"/>
  <c r="AA23" i="2"/>
  <c r="Z23" i="2"/>
  <c r="AA22" i="2"/>
  <c r="Z22" i="2"/>
  <c r="AA21" i="2"/>
  <c r="Z21" i="2"/>
  <c r="AA20" i="2"/>
  <c r="Z20" i="2"/>
  <c r="AA19" i="2"/>
  <c r="Z19" i="2"/>
  <c r="AA18" i="2"/>
  <c r="Z18" i="2"/>
  <c r="AA17" i="2"/>
  <c r="Z17" i="2"/>
  <c r="AA16" i="2"/>
  <c r="Z16" i="2"/>
  <c r="AA15" i="2"/>
  <c r="Z15" i="2"/>
  <c r="AA14" i="2"/>
  <c r="Z14" i="2"/>
  <c r="U14" i="2"/>
  <c r="AA13" i="2"/>
  <c r="Z13" i="2"/>
  <c r="AA12" i="2"/>
  <c r="Z12" i="2"/>
  <c r="AA11" i="2"/>
  <c r="Z11" i="2"/>
  <c r="AA10" i="2"/>
  <c r="Z10" i="2"/>
  <c r="AA9" i="2"/>
  <c r="Z9" i="2"/>
  <c r="AA8" i="2"/>
  <c r="Z8" i="2"/>
  <c r="AA7" i="2"/>
  <c r="Z7" i="2"/>
  <c r="AA6" i="2"/>
  <c r="Z6" i="2"/>
  <c r="AA5" i="2"/>
  <c r="Z5" i="2"/>
  <c r="U5" i="2"/>
  <c r="AA4" i="2"/>
  <c r="Z4" i="2"/>
  <c r="AD4" i="2"/>
  <c r="Y59" i="2"/>
  <c r="S12" i="2" l="1"/>
  <c r="W69" i="2"/>
  <c r="T45" i="2"/>
  <c r="T38" i="2"/>
  <c r="T94" i="2"/>
  <c r="Y57" i="2"/>
  <c r="X64" i="2"/>
  <c r="T50" i="2"/>
  <c r="Y21" i="2"/>
  <c r="W29" i="2"/>
  <c r="V89" i="2"/>
  <c r="T5" i="2"/>
  <c r="U8" i="2"/>
  <c r="S26" i="2"/>
  <c r="X114" i="2"/>
  <c r="X25" i="2"/>
  <c r="X6" i="2"/>
  <c r="U9" i="2"/>
  <c r="S11" i="2"/>
  <c r="T15" i="2"/>
  <c r="S17" i="2"/>
  <c r="S19" i="2"/>
  <c r="U25" i="2"/>
  <c r="S27" i="2"/>
  <c r="S33" i="2"/>
  <c r="T35" i="2"/>
  <c r="W39" i="2"/>
  <c r="S42" i="2"/>
  <c r="Y56" i="2"/>
  <c r="S61" i="2"/>
  <c r="Y68" i="2"/>
  <c r="Y70" i="2"/>
  <c r="W73" i="2"/>
  <c r="W75" i="2"/>
  <c r="V78" i="2"/>
  <c r="T86" i="2"/>
  <c r="S91" i="2"/>
  <c r="T96" i="2"/>
  <c r="Y6" i="2"/>
  <c r="S8" i="2"/>
  <c r="V9" i="2"/>
  <c r="U15" i="2"/>
  <c r="T17" i="2"/>
  <c r="T19" i="2"/>
  <c r="S21" i="2"/>
  <c r="U27" i="2"/>
  <c r="T33" i="2"/>
  <c r="U35" i="2"/>
  <c r="T42" i="2"/>
  <c r="U47" i="2"/>
  <c r="Y54" i="2"/>
  <c r="S59" i="2"/>
  <c r="X61" i="2"/>
  <c r="X73" i="2"/>
  <c r="W78" i="2"/>
  <c r="V86" i="2"/>
  <c r="T91" i="2"/>
  <c r="U96" i="2"/>
  <c r="S99" i="2"/>
  <c r="Y118" i="2"/>
  <c r="S5" i="2"/>
  <c r="T8" i="2"/>
  <c r="T14" i="2"/>
  <c r="U19" i="2"/>
  <c r="T21" i="2"/>
  <c r="V27" i="2"/>
  <c r="U29" i="2"/>
  <c r="X31" i="2"/>
  <c r="V35" i="2"/>
  <c r="S38" i="2"/>
  <c r="S45" i="2"/>
  <c r="S50" i="2"/>
  <c r="W59" i="2"/>
  <c r="T64" i="2"/>
  <c r="W81" i="2"/>
  <c r="V84" i="2"/>
  <c r="W86" i="2"/>
  <c r="U89" i="2"/>
  <c r="U91" i="2"/>
  <c r="S94" i="2"/>
  <c r="T105" i="2"/>
  <c r="Y115" i="2"/>
  <c r="U18" i="2"/>
  <c r="T26" i="2"/>
  <c r="X29" i="2"/>
  <c r="U43" i="2"/>
  <c r="U45" i="2"/>
  <c r="U48" i="2"/>
  <c r="S53" i="2"/>
  <c r="S55" i="2"/>
  <c r="X62" i="2"/>
  <c r="Y64" i="2"/>
  <c r="V67" i="2"/>
  <c r="U97" i="2"/>
  <c r="S103" i="2"/>
  <c r="S113" i="2"/>
  <c r="V7" i="2"/>
  <c r="S10" i="2"/>
  <c r="S16" i="2"/>
  <c r="U24" i="2"/>
  <c r="Y5" i="2"/>
  <c r="W7" i="2"/>
  <c r="T10" i="2"/>
  <c r="U16" i="2"/>
  <c r="V18" i="2"/>
  <c r="S20" i="2"/>
  <c r="U26" i="2"/>
  <c r="T28" i="2"/>
  <c r="T32" i="2"/>
  <c r="T34" i="2"/>
  <c r="S41" i="2"/>
  <c r="V48" i="2"/>
  <c r="T53" i="2"/>
  <c r="Y62" i="2"/>
  <c r="W67" i="2"/>
  <c r="X72" i="2"/>
  <c r="U77" i="2"/>
  <c r="T85" i="2"/>
  <c r="U103" i="2"/>
  <c r="S110" i="2"/>
  <c r="Y113" i="2"/>
  <c r="X7" i="2"/>
  <c r="S13" i="2"/>
  <c r="T20" i="2"/>
  <c r="X22" i="2"/>
  <c r="U28" i="2"/>
  <c r="U39" i="2"/>
  <c r="T51" i="2"/>
  <c r="Y53" i="2"/>
  <c r="S58" i="2"/>
  <c r="W70" i="2"/>
  <c r="U75" i="2"/>
  <c r="V80" i="2"/>
  <c r="S101" i="2"/>
  <c r="V8" i="2"/>
  <c r="V14" i="2"/>
  <c r="S34" i="2"/>
  <c r="V4" i="2"/>
  <c r="Y4" i="2"/>
  <c r="T9" i="2"/>
  <c r="V13" i="2"/>
  <c r="S15" i="2"/>
  <c r="Y22" i="2"/>
  <c r="T25" i="2"/>
  <c r="V28" i="2"/>
  <c r="X30" i="2"/>
  <c r="S37" i="2"/>
  <c r="V39" i="2"/>
  <c r="S44" i="2"/>
  <c r="Y51" i="2"/>
  <c r="T56" i="2"/>
  <c r="Y65" i="2"/>
  <c r="X70" i="2"/>
  <c r="V75" i="2"/>
  <c r="W80" i="2"/>
  <c r="T83" i="2"/>
  <c r="V88" i="2"/>
  <c r="S93" i="2"/>
  <c r="T101" i="2"/>
  <c r="X76" i="2"/>
  <c r="X78" i="2"/>
  <c r="U83" i="2"/>
  <c r="U92" i="2"/>
  <c r="V94" i="2"/>
  <c r="T99" i="2"/>
  <c r="S6" i="2"/>
  <c r="Y7" i="2"/>
  <c r="U10" i="2"/>
  <c r="T16" i="2"/>
  <c r="X21" i="2"/>
  <c r="Y23" i="2"/>
  <c r="T27" i="2"/>
  <c r="X28" i="2"/>
  <c r="W30" i="2"/>
  <c r="U34" i="2"/>
  <c r="V36" i="2"/>
  <c r="V38" i="2"/>
  <c r="W40" i="2"/>
  <c r="U42" i="2"/>
  <c r="S47" i="2"/>
  <c r="U56" i="2"/>
  <c r="X65" i="2"/>
  <c r="Y67" i="2"/>
  <c r="W72" i="2"/>
  <c r="V81" i="2"/>
  <c r="V83" i="2"/>
  <c r="U88" i="2"/>
  <c r="T97" i="2"/>
  <c r="S105" i="2"/>
  <c r="S108" i="2"/>
  <c r="S111" i="2"/>
  <c r="Y116" i="2"/>
  <c r="T6" i="2"/>
  <c r="W8" i="2"/>
  <c r="W9" i="2"/>
  <c r="V10" i="2"/>
  <c r="T11" i="2"/>
  <c r="T12" i="2"/>
  <c r="W13" i="2"/>
  <c r="W14" i="2"/>
  <c r="V15" i="2"/>
  <c r="V16" i="2"/>
  <c r="W17" i="2"/>
  <c r="W18" i="2"/>
  <c r="V19" i="2"/>
  <c r="U20" i="2"/>
  <c r="U23" i="2"/>
  <c r="V24" i="2"/>
  <c r="V25" i="2"/>
  <c r="V26" i="2"/>
  <c r="W27" i="2"/>
  <c r="S31" i="2"/>
  <c r="U32" i="2"/>
  <c r="U33" i="2"/>
  <c r="V34" i="2"/>
  <c r="T37" i="2"/>
  <c r="W38" i="2"/>
  <c r="T41" i="2"/>
  <c r="T44" i="2"/>
  <c r="V47" i="2"/>
  <c r="S49" i="2"/>
  <c r="X50" i="2"/>
  <c r="S52" i="2"/>
  <c r="U55" i="2"/>
  <c r="W58" i="2"/>
  <c r="Y61" i="2"/>
  <c r="S63" i="2"/>
  <c r="V66" i="2"/>
  <c r="X69" i="2"/>
  <c r="Y72" i="2"/>
  <c r="U74" i="2"/>
  <c r="W77" i="2"/>
  <c r="X80" i="2"/>
  <c r="T82" i="2"/>
  <c r="U85" i="2"/>
  <c r="W88" i="2"/>
  <c r="S90" i="2"/>
  <c r="T93" i="2"/>
  <c r="V96" i="2"/>
  <c r="S98" i="2"/>
  <c r="S100" i="2"/>
  <c r="S102" i="2"/>
  <c r="T104" i="2"/>
  <c r="S106" i="2"/>
  <c r="V5" i="2"/>
  <c r="U6" i="2"/>
  <c r="S7" i="2"/>
  <c r="X8" i="2"/>
  <c r="X9" i="2"/>
  <c r="W10" i="2"/>
  <c r="U11" i="2"/>
  <c r="W12" i="2"/>
  <c r="X13" i="2"/>
  <c r="X14" i="2"/>
  <c r="W15" i="2"/>
  <c r="W16" i="2"/>
  <c r="X17" i="2"/>
  <c r="X18" i="2"/>
  <c r="W19" i="2"/>
  <c r="Y20" i="2"/>
  <c r="V23" i="2"/>
  <c r="W24" i="2"/>
  <c r="W25" i="2"/>
  <c r="W26" i="2"/>
  <c r="S30" i="2"/>
  <c r="U31" i="2"/>
  <c r="V32" i="2"/>
  <c r="V33" i="2"/>
  <c r="S36" i="2"/>
  <c r="U37" i="2"/>
  <c r="T40" i="2"/>
  <c r="U41" i="2"/>
  <c r="U44" i="2"/>
  <c r="S46" i="2"/>
  <c r="T49" i="2"/>
  <c r="T52" i="2"/>
  <c r="Y55" i="2"/>
  <c r="S57" i="2"/>
  <c r="X58" i="2"/>
  <c r="S60" i="2"/>
  <c r="X63" i="2"/>
  <c r="W66" i="2"/>
  <c r="Y69" i="2"/>
  <c r="W71" i="2"/>
  <c r="V74" i="2"/>
  <c r="X77" i="2"/>
  <c r="V79" i="2"/>
  <c r="U82" i="2"/>
  <c r="W85" i="2"/>
  <c r="U87" i="2"/>
  <c r="T90" i="2"/>
  <c r="U93" i="2"/>
  <c r="S95" i="2"/>
  <c r="T98" i="2"/>
  <c r="T100" i="2"/>
  <c r="T102" i="2"/>
  <c r="U104" i="2"/>
  <c r="S109" i="2"/>
  <c r="S120" i="2"/>
  <c r="T119" i="2"/>
  <c r="U118" i="2"/>
  <c r="V117" i="2"/>
  <c r="W116" i="2"/>
  <c r="X115" i="2"/>
  <c r="Y114" i="2"/>
  <c r="S112" i="2"/>
  <c r="T111" i="2"/>
  <c r="U110" i="2"/>
  <c r="V109" i="2"/>
  <c r="W108" i="2"/>
  <c r="X107" i="2"/>
  <c r="Y106" i="2"/>
  <c r="S104" i="2"/>
  <c r="T103" i="2"/>
  <c r="U102" i="2"/>
  <c r="V101" i="2"/>
  <c r="W100" i="2"/>
  <c r="X99" i="2"/>
  <c r="Y98" i="2"/>
  <c r="S96" i="2"/>
  <c r="T95" i="2"/>
  <c r="U94" i="2"/>
  <c r="V93" i="2"/>
  <c r="W92" i="2"/>
  <c r="X91" i="2"/>
  <c r="Y90" i="2"/>
  <c r="S88" i="2"/>
  <c r="T87" i="2"/>
  <c r="U86" i="2"/>
  <c r="V85" i="2"/>
  <c r="W84" i="2"/>
  <c r="X83" i="2"/>
  <c r="Y82" i="2"/>
  <c r="S80" i="2"/>
  <c r="T79" i="2"/>
  <c r="U78" i="2"/>
  <c r="V77" i="2"/>
  <c r="W76" i="2"/>
  <c r="X75" i="2"/>
  <c r="Y74" i="2"/>
  <c r="S72" i="2"/>
  <c r="T71" i="2"/>
  <c r="U70" i="2"/>
  <c r="V69" i="2"/>
  <c r="W68" i="2"/>
  <c r="X67" i="2"/>
  <c r="Y66" i="2"/>
  <c r="S64" i="2"/>
  <c r="T63" i="2"/>
  <c r="U62" i="2"/>
  <c r="V61" i="2"/>
  <c r="W60" i="2"/>
  <c r="X59" i="2"/>
  <c r="Y58" i="2"/>
  <c r="S56" i="2"/>
  <c r="T55" i="2"/>
  <c r="U54" i="2"/>
  <c r="V53" i="2"/>
  <c r="W52" i="2"/>
  <c r="X51" i="2"/>
  <c r="Y50" i="2"/>
  <c r="S48" i="2"/>
  <c r="T47" i="2"/>
  <c r="U46" i="2"/>
  <c r="V45" i="2"/>
  <c r="W44" i="2"/>
  <c r="X43" i="2"/>
  <c r="Y42" i="2"/>
  <c r="S40" i="2"/>
  <c r="T39" i="2"/>
  <c r="U38" i="2"/>
  <c r="V37" i="2"/>
  <c r="W36" i="2"/>
  <c r="X35" i="2"/>
  <c r="Y34" i="2"/>
  <c r="S32" i="2"/>
  <c r="T31" i="2"/>
  <c r="U30" i="2"/>
  <c r="V29" i="2"/>
  <c r="W28" i="2"/>
  <c r="X27" i="2"/>
  <c r="Y26" i="2"/>
  <c r="S24" i="2"/>
  <c r="Y120" i="2"/>
  <c r="X120" i="2"/>
  <c r="Y119" i="2"/>
  <c r="X119" i="2"/>
  <c r="X118" i="2"/>
  <c r="X117" i="2"/>
  <c r="X116" i="2"/>
  <c r="W115" i="2"/>
  <c r="W114" i="2"/>
  <c r="X113" i="2"/>
  <c r="Y112" i="2"/>
  <c r="Y111" i="2"/>
  <c r="Y110" i="2"/>
  <c r="Y109" i="2"/>
  <c r="Y108" i="2"/>
  <c r="Y107" i="2"/>
  <c r="X106" i="2"/>
  <c r="Y105" i="2"/>
  <c r="S89" i="2"/>
  <c r="T88" i="2"/>
  <c r="S87" i="2"/>
  <c r="S86" i="2"/>
  <c r="S85" i="2"/>
  <c r="S84" i="2"/>
  <c r="S83" i="2"/>
  <c r="S82" i="2"/>
  <c r="T81" i="2"/>
  <c r="U80" i="2"/>
  <c r="U79" i="2"/>
  <c r="T78" i="2"/>
  <c r="T77" i="2"/>
  <c r="T76" i="2"/>
  <c r="T75" i="2"/>
  <c r="T74" i="2"/>
  <c r="U73" i="2"/>
  <c r="V72" i="2"/>
  <c r="V71" i="2"/>
  <c r="V70" i="2"/>
  <c r="U69" i="2"/>
  <c r="U68" i="2"/>
  <c r="U67" i="2"/>
  <c r="U66" i="2"/>
  <c r="V65" i="2"/>
  <c r="W64" i="2"/>
  <c r="W63" i="2"/>
  <c r="W62" i="2"/>
  <c r="W61" i="2"/>
  <c r="V60" i="2"/>
  <c r="V59" i="2"/>
  <c r="V58" i="2"/>
  <c r="W57" i="2"/>
  <c r="X56" i="2"/>
  <c r="X55" i="2"/>
  <c r="X54" i="2"/>
  <c r="X53" i="2"/>
  <c r="X52" i="2"/>
  <c r="W51" i="2"/>
  <c r="W50" i="2"/>
  <c r="X49" i="2"/>
  <c r="Y48" i="2"/>
  <c r="Y47" i="2"/>
  <c r="Y46" i="2"/>
  <c r="Y45" i="2"/>
  <c r="Y44" i="2"/>
  <c r="Y43" i="2"/>
  <c r="X42" i="2"/>
  <c r="Y41" i="2"/>
  <c r="S25" i="2"/>
  <c r="T24" i="2"/>
  <c r="T23" i="2"/>
  <c r="V22" i="2"/>
  <c r="W21" i="2"/>
  <c r="X20" i="2"/>
  <c r="T18" i="2"/>
  <c r="V17" i="2"/>
  <c r="Y16" i="2"/>
  <c r="S14" i="2"/>
  <c r="U13" i="2"/>
  <c r="V12" i="2"/>
  <c r="X11" i="2"/>
  <c r="S9" i="2"/>
  <c r="W119" i="2"/>
  <c r="W118" i="2"/>
  <c r="W117" i="2"/>
  <c r="V116" i="2"/>
  <c r="V115" i="2"/>
  <c r="V114" i="2"/>
  <c r="W113" i="2"/>
  <c r="X112" i="2"/>
  <c r="X111" i="2"/>
  <c r="X110" i="2"/>
  <c r="X109" i="2"/>
  <c r="X108" i="2"/>
  <c r="W107" i="2"/>
  <c r="W106" i="2"/>
  <c r="X105" i="2"/>
  <c r="Y104" i="2"/>
  <c r="Y103" i="2"/>
  <c r="Y102" i="2"/>
  <c r="Y101" i="2"/>
  <c r="Y100" i="2"/>
  <c r="Y99" i="2"/>
  <c r="X98" i="2"/>
  <c r="Y97" i="2"/>
  <c r="S81" i="2"/>
  <c r="T80" i="2"/>
  <c r="S79" i="2"/>
  <c r="S78" i="2"/>
  <c r="S77" i="2"/>
  <c r="S76" i="2"/>
  <c r="S75" i="2"/>
  <c r="S74" i="2"/>
  <c r="T73" i="2"/>
  <c r="U72" i="2"/>
  <c r="U71" i="2"/>
  <c r="T70" i="2"/>
  <c r="T69" i="2"/>
  <c r="T68" i="2"/>
  <c r="T67" i="2"/>
  <c r="T66" i="2"/>
  <c r="U65" i="2"/>
  <c r="V64" i="2"/>
  <c r="V63" i="2"/>
  <c r="V62" i="2"/>
  <c r="U61" i="2"/>
  <c r="U60" i="2"/>
  <c r="U59" i="2"/>
  <c r="U58" i="2"/>
  <c r="V57" i="2"/>
  <c r="W56" i="2"/>
  <c r="W55" i="2"/>
  <c r="W54" i="2"/>
  <c r="W53" i="2"/>
  <c r="V52" i="2"/>
  <c r="V51" i="2"/>
  <c r="V50" i="2"/>
  <c r="W49" i="2"/>
  <c r="X48" i="2"/>
  <c r="X47" i="2"/>
  <c r="X46" i="2"/>
  <c r="X45" i="2"/>
  <c r="X44" i="2"/>
  <c r="W43" i="2"/>
  <c r="W42" i="2"/>
  <c r="X41" i="2"/>
  <c r="Y40" i="2"/>
  <c r="Y39" i="2"/>
  <c r="Y38" i="2"/>
  <c r="Y37" i="2"/>
  <c r="Y36" i="2"/>
  <c r="Y35" i="2"/>
  <c r="X34" i="2"/>
  <c r="Y33" i="2"/>
  <c r="S23" i="2"/>
  <c r="U22" i="2"/>
  <c r="V21" i="2"/>
  <c r="W20" i="2"/>
  <c r="Y19" i="2"/>
  <c r="S18" i="2"/>
  <c r="U17" i="2"/>
  <c r="X16" i="2"/>
  <c r="Y15" i="2"/>
  <c r="T13" i="2"/>
  <c r="U12" i="2"/>
  <c r="W11" i="2"/>
  <c r="W120" i="2"/>
  <c r="V119" i="2"/>
  <c r="V118" i="2"/>
  <c r="U117" i="2"/>
  <c r="U116" i="2"/>
  <c r="U115" i="2"/>
  <c r="U114" i="2"/>
  <c r="V113" i="2"/>
  <c r="W112" i="2"/>
  <c r="W111" i="2"/>
  <c r="W110" i="2"/>
  <c r="W109" i="2"/>
  <c r="V108" i="2"/>
  <c r="V107" i="2"/>
  <c r="V106" i="2"/>
  <c r="W105" i="2"/>
  <c r="X104" i="2"/>
  <c r="X103" i="2"/>
  <c r="X102" i="2"/>
  <c r="X101" i="2"/>
  <c r="X100" i="2"/>
  <c r="W99" i="2"/>
  <c r="W98" i="2"/>
  <c r="X97" i="2"/>
  <c r="Y96" i="2"/>
  <c r="Y95" i="2"/>
  <c r="Y94" i="2"/>
  <c r="Y93" i="2"/>
  <c r="Y92" i="2"/>
  <c r="Y91" i="2"/>
  <c r="X90" i="2"/>
  <c r="Y89" i="2"/>
  <c r="S73" i="2"/>
  <c r="T72" i="2"/>
  <c r="S71" i="2"/>
  <c r="S70" i="2"/>
  <c r="S69" i="2"/>
  <c r="S68" i="2"/>
  <c r="S67" i="2"/>
  <c r="S66" i="2"/>
  <c r="T65" i="2"/>
  <c r="U64" i="2"/>
  <c r="U63" i="2"/>
  <c r="T62" i="2"/>
  <c r="T61" i="2"/>
  <c r="T60" i="2"/>
  <c r="T59" i="2"/>
  <c r="T58" i="2"/>
  <c r="U57" i="2"/>
  <c r="V56" i="2"/>
  <c r="V55" i="2"/>
  <c r="V54" i="2"/>
  <c r="U53" i="2"/>
  <c r="U52" i="2"/>
  <c r="U51" i="2"/>
  <c r="U50" i="2"/>
  <c r="V49" i="2"/>
  <c r="W48" i="2"/>
  <c r="W47" i="2"/>
  <c r="W46" i="2"/>
  <c r="W45" i="2"/>
  <c r="V44" i="2"/>
  <c r="V43" i="2"/>
  <c r="V42" i="2"/>
  <c r="W41" i="2"/>
  <c r="X40" i="2"/>
  <c r="X39" i="2"/>
  <c r="X38" i="2"/>
  <c r="X37" i="2"/>
  <c r="X36" i="2"/>
  <c r="W35" i="2"/>
  <c r="W34" i="2"/>
  <c r="X33" i="2"/>
  <c r="Y32" i="2"/>
  <c r="Y31" i="2"/>
  <c r="Y30" i="2"/>
  <c r="Y29" i="2"/>
  <c r="Y28" i="2"/>
  <c r="Y27" i="2"/>
  <c r="X26" i="2"/>
  <c r="Y25" i="2"/>
  <c r="T22" i="2"/>
  <c r="U21" i="2"/>
  <c r="V20" i="2"/>
  <c r="V120" i="2"/>
  <c r="U119" i="2"/>
  <c r="T118" i="2"/>
  <c r="T117" i="2"/>
  <c r="T116" i="2"/>
  <c r="T115" i="2"/>
  <c r="T114" i="2"/>
  <c r="U113" i="2"/>
  <c r="V112" i="2"/>
  <c r="V111" i="2"/>
  <c r="V110" i="2"/>
  <c r="U109" i="2"/>
  <c r="U108" i="2"/>
  <c r="U107" i="2"/>
  <c r="U106" i="2"/>
  <c r="V105" i="2"/>
  <c r="W104" i="2"/>
  <c r="W103" i="2"/>
  <c r="W102" i="2"/>
  <c r="W101" i="2"/>
  <c r="V100" i="2"/>
  <c r="V99" i="2"/>
  <c r="V98" i="2"/>
  <c r="W97" i="2"/>
  <c r="X96" i="2"/>
  <c r="X95" i="2"/>
  <c r="X94" i="2"/>
  <c r="X93" i="2"/>
  <c r="X92" i="2"/>
  <c r="W91" i="2"/>
  <c r="W90" i="2"/>
  <c r="X89" i="2"/>
  <c r="Y88" i="2"/>
  <c r="Y87" i="2"/>
  <c r="Y86" i="2"/>
  <c r="Y85" i="2"/>
  <c r="Y84" i="2"/>
  <c r="Y83" i="2"/>
  <c r="X82" i="2"/>
  <c r="Y81" i="2"/>
  <c r="U120" i="2"/>
  <c r="S119" i="2"/>
  <c r="S118" i="2"/>
  <c r="S117" i="2"/>
  <c r="S116" i="2"/>
  <c r="S115" i="2"/>
  <c r="S114" i="2"/>
  <c r="T113" i="2"/>
  <c r="U112" i="2"/>
  <c r="U111" i="2"/>
  <c r="T110" i="2"/>
  <c r="T109" i="2"/>
  <c r="T108" i="2"/>
  <c r="T107" i="2"/>
  <c r="T106" i="2"/>
  <c r="U105" i="2"/>
  <c r="V104" i="2"/>
  <c r="V103" i="2"/>
  <c r="V102" i="2"/>
  <c r="U101" i="2"/>
  <c r="U100" i="2"/>
  <c r="U99" i="2"/>
  <c r="U98" i="2"/>
  <c r="V97" i="2"/>
  <c r="W96" i="2"/>
  <c r="W95" i="2"/>
  <c r="W94" i="2"/>
  <c r="W93" i="2"/>
  <c r="V92" i="2"/>
  <c r="V91" i="2"/>
  <c r="V90" i="2"/>
  <c r="W89" i="2"/>
  <c r="X88" i="2"/>
  <c r="X87" i="2"/>
  <c r="X86" i="2"/>
  <c r="X85" i="2"/>
  <c r="X84" i="2"/>
  <c r="W83" i="2"/>
  <c r="W82" i="2"/>
  <c r="X81" i="2"/>
  <c r="Y80" i="2"/>
  <c r="Y79" i="2"/>
  <c r="Y78" i="2"/>
  <c r="Y77" i="2"/>
  <c r="Y76" i="2"/>
  <c r="Y75" i="2"/>
  <c r="X74" i="2"/>
  <c r="Y73" i="2"/>
  <c r="T120" i="2"/>
  <c r="W5" i="2"/>
  <c r="V6" i="2"/>
  <c r="T7" i="2"/>
  <c r="Y8" i="2"/>
  <c r="Y9" i="2"/>
  <c r="X10" i="2"/>
  <c r="V11" i="2"/>
  <c r="X12" i="2"/>
  <c r="Y13" i="2"/>
  <c r="Y14" i="2"/>
  <c r="X15" i="2"/>
  <c r="Y17" i="2"/>
  <c r="Y18" i="2"/>
  <c r="X19" i="2"/>
  <c r="S22" i="2"/>
  <c r="W23" i="2"/>
  <c r="X24" i="2"/>
  <c r="S29" i="2"/>
  <c r="T30" i="2"/>
  <c r="V31" i="2"/>
  <c r="W32" i="2"/>
  <c r="W33" i="2"/>
  <c r="T36" i="2"/>
  <c r="W37" i="2"/>
  <c r="U40" i="2"/>
  <c r="V41" i="2"/>
  <c r="S43" i="2"/>
  <c r="T46" i="2"/>
  <c r="U49" i="2"/>
  <c r="Y52" i="2"/>
  <c r="S54" i="2"/>
  <c r="T57" i="2"/>
  <c r="X60" i="2"/>
  <c r="Y63" i="2"/>
  <c r="S65" i="2"/>
  <c r="X66" i="2"/>
  <c r="V68" i="2"/>
  <c r="X71" i="2"/>
  <c r="W74" i="2"/>
  <c r="U76" i="2"/>
  <c r="W79" i="2"/>
  <c r="V82" i="2"/>
  <c r="T84" i="2"/>
  <c r="V87" i="2"/>
  <c r="U90" i="2"/>
  <c r="S92" i="2"/>
  <c r="U95" i="2"/>
  <c r="T112" i="2"/>
  <c r="Y117" i="2"/>
  <c r="X5" i="2"/>
  <c r="W6" i="2"/>
  <c r="U7" i="2"/>
  <c r="Y10" i="2"/>
  <c r="Y11" i="2"/>
  <c r="Y12" i="2"/>
  <c r="W22" i="2"/>
  <c r="X23" i="2"/>
  <c r="Y24" i="2"/>
  <c r="S28" i="2"/>
  <c r="T29" i="2"/>
  <c r="V30" i="2"/>
  <c r="W31" i="2"/>
  <c r="X32" i="2"/>
  <c r="S35" i="2"/>
  <c r="U36" i="2"/>
  <c r="S39" i="2"/>
  <c r="V40" i="2"/>
  <c r="T43" i="2"/>
  <c r="V46" i="2"/>
  <c r="T48" i="2"/>
  <c r="Y49" i="2"/>
  <c r="S51" i="2"/>
  <c r="T54" i="2"/>
  <c r="X57" i="2"/>
  <c r="Y60" i="2"/>
  <c r="S62" i="2"/>
  <c r="W65" i="2"/>
  <c r="X68" i="2"/>
  <c r="Y71" i="2"/>
  <c r="V73" i="2"/>
  <c r="V76" i="2"/>
  <c r="X79" i="2"/>
  <c r="U81" i="2"/>
  <c r="U84" i="2"/>
  <c r="W87" i="2"/>
  <c r="T89" i="2"/>
  <c r="T92" i="2"/>
  <c r="V95" i="2"/>
  <c r="S97" i="2"/>
  <c r="S107" i="2"/>
</calcChain>
</file>

<file path=xl/sharedStrings.xml><?xml version="1.0" encoding="utf-8"?>
<sst xmlns="http://schemas.openxmlformats.org/spreadsheetml/2006/main" count="20298" uniqueCount="6652">
  <si>
    <t>Direction</t>
  </si>
  <si>
    <t>Td1</t>
  </si>
  <si>
    <t>Td2</t>
  </si>
  <si>
    <t>theta_A</t>
  </si>
  <si>
    <t>theta_B</t>
  </si>
  <si>
    <t>theta_C</t>
  </si>
  <si>
    <t>theta_AB</t>
  </si>
  <si>
    <t>theta_ABC</t>
  </si>
  <si>
    <t>tau_AB</t>
  </si>
  <si>
    <t>tau_ABC</t>
  </si>
  <si>
    <t>m_A..B</t>
  </si>
  <si>
    <t>m_B..A</t>
  </si>
  <si>
    <t>Nm_AB</t>
  </si>
  <si>
    <t>Nm_BA</t>
  </si>
  <si>
    <t>rep1</t>
  </si>
  <si>
    <t>rep2</t>
  </si>
  <si>
    <t>rep3</t>
  </si>
  <si>
    <t>Unidirectional</t>
  </si>
  <si>
    <t>Bidirectional</t>
  </si>
  <si>
    <t>NeA</t>
  </si>
  <si>
    <t>NeB</t>
  </si>
  <si>
    <t>NeC</t>
  </si>
  <si>
    <t>-</t>
  </si>
  <si>
    <t>mut. rate (u)</t>
  </si>
  <si>
    <t>mut/site/gen</t>
  </si>
  <si>
    <t>Keightley et al. 2014</t>
  </si>
  <si>
    <t>gen</t>
  </si>
  <si>
    <t>years</t>
  </si>
  <si>
    <t>Kozak et al. 2015</t>
  </si>
  <si>
    <t>PopA</t>
  </si>
  <si>
    <t>PopB</t>
  </si>
  <si>
    <t>PopC</t>
  </si>
  <si>
    <t>Sample</t>
  </si>
  <si>
    <t>tau_A</t>
  </si>
  <si>
    <t>Data.ld.ln</t>
  </si>
  <si>
    <t>Full.ld.ln</t>
  </si>
  <si>
    <t>Ne_A</t>
  </si>
  <si>
    <t>Ne_B</t>
  </si>
  <si>
    <t>Ne_C</t>
  </si>
  <si>
    <t>Ne_AB</t>
  </si>
  <si>
    <t>Ne_ABC</t>
  </si>
  <si>
    <t>Td_AB</t>
  </si>
  <si>
    <t>Td_ABC</t>
  </si>
  <si>
    <t>NeAB</t>
  </si>
  <si>
    <t>NeABC</t>
  </si>
  <si>
    <t>m_AB</t>
  </si>
  <si>
    <t>m_BA</t>
  </si>
  <si>
    <t>Simulated Parameters (msms)</t>
  </si>
  <si>
    <t>Inferred Parameters (G-PhoCS)</t>
  </si>
  <si>
    <t>MaxEstLhood</t>
  </si>
  <si>
    <t>MaxObsLhood</t>
  </si>
  <si>
    <t>Bootstrap</t>
  </si>
  <si>
    <t>Replicate</t>
  </si>
  <si>
    <t>minimum</t>
  </si>
  <si>
    <t>maximum</t>
  </si>
  <si>
    <t>Parameter</t>
  </si>
  <si>
    <r>
      <t>T</t>
    </r>
    <r>
      <rPr>
        <vertAlign val="subscript"/>
        <sz val="11"/>
        <color theme="1"/>
        <rFont val="Consolas"/>
        <family val="2"/>
      </rPr>
      <t>SC</t>
    </r>
  </si>
  <si>
    <r>
      <t>T</t>
    </r>
    <r>
      <rPr>
        <vertAlign val="subscript"/>
        <sz val="11"/>
        <color theme="1"/>
        <rFont val="Consolas"/>
        <family val="2"/>
      </rPr>
      <t>Div1</t>
    </r>
  </si>
  <si>
    <r>
      <t>T</t>
    </r>
    <r>
      <rPr>
        <vertAlign val="subscript"/>
        <sz val="11"/>
        <color theme="1"/>
        <rFont val="Consolas"/>
        <family val="2"/>
      </rPr>
      <t>Div2</t>
    </r>
  </si>
  <si>
    <r>
      <t>N</t>
    </r>
    <r>
      <rPr>
        <vertAlign val="subscript"/>
        <sz val="11"/>
        <color theme="1"/>
        <rFont val="Consolas"/>
        <family val="2"/>
      </rPr>
      <t>1</t>
    </r>
  </si>
  <si>
    <r>
      <t>N</t>
    </r>
    <r>
      <rPr>
        <vertAlign val="subscript"/>
        <sz val="11"/>
        <color theme="1"/>
        <rFont val="Consolas"/>
        <family val="2"/>
      </rPr>
      <t>3</t>
    </r>
    <r>
      <rPr>
        <sz val="12"/>
        <color theme="1"/>
        <rFont val="Calibri"/>
        <family val="2"/>
        <scheme val="minor"/>
      </rPr>
      <t/>
    </r>
  </si>
  <si>
    <r>
      <t>N</t>
    </r>
    <r>
      <rPr>
        <vertAlign val="subscript"/>
        <sz val="11"/>
        <color theme="1"/>
        <rFont val="Consolas"/>
        <family val="2"/>
      </rPr>
      <t>4</t>
    </r>
    <r>
      <rPr>
        <sz val="12"/>
        <color theme="1"/>
        <rFont val="Calibri"/>
        <family val="2"/>
        <scheme val="minor"/>
      </rPr>
      <t/>
    </r>
  </si>
  <si>
    <r>
      <t>N</t>
    </r>
    <r>
      <rPr>
        <vertAlign val="subscript"/>
        <sz val="11"/>
        <color theme="1"/>
        <rFont val="Consolas"/>
        <family val="2"/>
      </rPr>
      <t>2</t>
    </r>
  </si>
  <si>
    <r>
      <t>Nm</t>
    </r>
    <r>
      <rPr>
        <vertAlign val="subscript"/>
        <sz val="11"/>
        <color theme="1"/>
        <rFont val="Consolas"/>
        <family val="2"/>
      </rPr>
      <t>01</t>
    </r>
  </si>
  <si>
    <r>
      <t>Nm</t>
    </r>
    <r>
      <rPr>
        <vertAlign val="subscript"/>
        <sz val="11"/>
        <color theme="1"/>
        <rFont val="Consolas"/>
        <family val="2"/>
      </rPr>
      <t>10</t>
    </r>
  </si>
  <si>
    <r>
      <t>Nm</t>
    </r>
    <r>
      <rPr>
        <vertAlign val="subscript"/>
        <sz val="11"/>
        <color theme="1"/>
        <rFont val="Consolas"/>
        <family val="2"/>
      </rPr>
      <t>12</t>
    </r>
  </si>
  <si>
    <r>
      <t>Nm</t>
    </r>
    <r>
      <rPr>
        <vertAlign val="subscript"/>
        <sz val="11"/>
        <color theme="1"/>
        <rFont val="Consolas"/>
        <family val="2"/>
      </rPr>
      <t>21</t>
    </r>
  </si>
  <si>
    <r>
      <t>Nm</t>
    </r>
    <r>
      <rPr>
        <vertAlign val="subscript"/>
        <sz val="11"/>
        <color theme="1"/>
        <rFont val="Consolas"/>
        <family val="2"/>
      </rPr>
      <t>23</t>
    </r>
  </si>
  <si>
    <r>
      <t>Nm</t>
    </r>
    <r>
      <rPr>
        <vertAlign val="subscript"/>
        <sz val="11"/>
        <color theme="1"/>
        <rFont val="Consolas"/>
        <family val="2"/>
      </rPr>
      <t>32</t>
    </r>
  </si>
  <si>
    <t>Best Run</t>
  </si>
  <si>
    <t>Median</t>
  </si>
  <si>
    <t>Raw values</t>
  </si>
  <si>
    <t>Scaled Parameters</t>
  </si>
  <si>
    <t>Cross and phenotype</t>
  </si>
  <si>
    <t>QTL</t>
  </si>
  <si>
    <t>Model</t>
  </si>
  <si>
    <t>Coefficients</t>
  </si>
  <si>
    <t>Permutations</t>
  </si>
  <si>
    <t>Cross</t>
  </si>
  <si>
    <t>Phenotype1</t>
  </si>
  <si>
    <t>Phenotype2</t>
  </si>
  <si>
    <t>LOD_max</t>
  </si>
  <si>
    <t>chrom_max</t>
  </si>
  <si>
    <t>physical_peak</t>
  </si>
  <si>
    <t>cM_max</t>
  </si>
  <si>
    <t>cM_limits</t>
  </si>
  <si>
    <t>physical_limits</t>
  </si>
  <si>
    <t>Response</t>
  </si>
  <si>
    <t>EE</t>
  </si>
  <si>
    <t>PE</t>
  </si>
  <si>
    <t>PP</t>
  </si>
  <si>
    <t>Ew</t>
  </si>
  <si>
    <t>Pw</t>
  </si>
  <si>
    <t>EP</t>
  </si>
  <si>
    <t>Centroid_size</t>
  </si>
  <si>
    <t>var_rf_CROSS</t>
  </si>
  <si>
    <t>var_rf_SEX</t>
  </si>
  <si>
    <t>var_rf_OBS</t>
  </si>
  <si>
    <t>R2</t>
  </si>
  <si>
    <t>n.perms</t>
  </si>
  <si>
    <t>perm.Xsp</t>
  </si>
  <si>
    <t>F2</t>
  </si>
  <si>
    <t>Colour_pattern_FW</t>
  </si>
  <si>
    <t>PC1</t>
  </si>
  <si>
    <t>Hmel210001o:2289586</t>
  </si>
  <si>
    <t>1.36-13.35</t>
  </si>
  <si>
    <t>Hmel210001o:1823564-Hmel210001o:7742521</t>
  </si>
  <si>
    <t>OLS</t>
  </si>
  <si>
    <t>Y</t>
  </si>
  <si>
    <t>-2355.53±861.04**</t>
  </si>
  <si>
    <t>1576.87±1032.96</t>
  </si>
  <si>
    <t>6811.71±1208.57***</t>
  </si>
  <si>
    <t>Hmel218003o:915467</t>
  </si>
  <si>
    <t>0-2</t>
  </si>
  <si>
    <t>Hmel218001o:8250-Hmel218003o:2294512</t>
  </si>
  <si>
    <t>-9467.43±664.6***</t>
  </si>
  <si>
    <t>9005.25±776.09***</t>
  </si>
  <si>
    <t>16392.26±843.75***</t>
  </si>
  <si>
    <t>PC2</t>
  </si>
  <si>
    <t>Hmel210001o:431003</t>
  </si>
  <si>
    <t>0-8.37</t>
  </si>
  <si>
    <t>Hmel210001o:36471-Hmel210001o:5432207</t>
  </si>
  <si>
    <t>2395.93±770.95**</t>
  </si>
  <si>
    <t>-385.97±937.52</t>
  </si>
  <si>
    <t>-6995.3±1083.74***</t>
  </si>
  <si>
    <t>Hmel212001o:12553604</t>
  </si>
  <si>
    <t>15.61-46.4</t>
  </si>
  <si>
    <t>Hmel212001o:5353741-Hmel212001o:13423429</t>
  </si>
  <si>
    <t>-3631.24±827***</t>
  </si>
  <si>
    <t>4481.88±989.48***</t>
  </si>
  <si>
    <t>6901.12±1136.13***</t>
  </si>
  <si>
    <t>Hmel213001o:8424597</t>
  </si>
  <si>
    <t>1.59-34.86</t>
  </si>
  <si>
    <t>Hmel213001o:1611847-Hmel213001o:12260793</t>
  </si>
  <si>
    <t>-2288.99±780.35**</t>
  </si>
  <si>
    <t>2716.37±953.57**</t>
  </si>
  <si>
    <t>6211.49±1167.21***</t>
  </si>
  <si>
    <t>Hmel215003o:1855485</t>
  </si>
  <si>
    <t>4.3-6.56</t>
  </si>
  <si>
    <t>Hmel215003o:1266459-Hmel215003o:2029905</t>
  </si>
  <si>
    <t>-6845.95±720.4***</t>
  </si>
  <si>
    <t>8762.41±864.64***</t>
  </si>
  <si>
    <t>10694.91±980.2***</t>
  </si>
  <si>
    <t>0-43.67</t>
  </si>
  <si>
    <t>Hmel218001o:8250-Hmel218003o:13027887</t>
  </si>
  <si>
    <t>-136.89±938.63</t>
  </si>
  <si>
    <t>-769.53±1096.08</t>
  </si>
  <si>
    <t>3246.53±1191.64**</t>
  </si>
  <si>
    <t>PC3</t>
  </si>
  <si>
    <t>Hmel210001o:3326697</t>
  </si>
  <si>
    <t>1.58-5.66</t>
  </si>
  <si>
    <t>Hmel210001o:1917843-Hmel210001o:3414369</t>
  </si>
  <si>
    <t>2575.08±514.39***</t>
  </si>
  <si>
    <t>-1688.64±614.4**</t>
  </si>
  <si>
    <t>-7222.51±721.92***</t>
  </si>
  <si>
    <t>Hmel215003o:319916</t>
  </si>
  <si>
    <t>0-3.85</t>
  </si>
  <si>
    <t>Hmel215002o:53487-Hmel215003o:1243756</t>
  </si>
  <si>
    <t>3171.31±539.04***</t>
  </si>
  <si>
    <t>-2792.81±646.97***</t>
  </si>
  <si>
    <t>-6723.69±733.44***</t>
  </si>
  <si>
    <t>Hmel218001o:22213</t>
  </si>
  <si>
    <t>0-15.39</t>
  </si>
  <si>
    <t>Hmel218001o:8250-Hmel218003o:5154835</t>
  </si>
  <si>
    <t>-3394.77±634.26***</t>
  </si>
  <si>
    <t>3760.43±743.89***</t>
  </si>
  <si>
    <t>4775.22±805.4***</t>
  </si>
  <si>
    <t>PC4</t>
  </si>
  <si>
    <t>Hmel218003o:2911746</t>
  </si>
  <si>
    <t>0-6.56</t>
  </si>
  <si>
    <t>Hmel218001o:8250-Hmel218003o:3449193</t>
  </si>
  <si>
    <t>-3431.11±611.31***</t>
  </si>
  <si>
    <t>4144.45±713.69***</t>
  </si>
  <si>
    <t>4363.62±786.26***</t>
  </si>
  <si>
    <t>PC5</t>
  </si>
  <si>
    <t>Hmel210001o:6269383</t>
  </si>
  <si>
    <t>1.58-14.03</t>
  </si>
  <si>
    <t>Hmel210001o:1917843-Hmel210001o:7997977</t>
  </si>
  <si>
    <t>-1469.36±482.01**</t>
  </si>
  <si>
    <t>1356.27±580.21*</t>
  </si>
  <si>
    <t>4423.47±679.12***</t>
  </si>
  <si>
    <t>Hmel212001o:9269035</t>
  </si>
  <si>
    <t>0-39.15</t>
  </si>
  <si>
    <t>Hmel212001o:24476-Hmel212001o:12289864</t>
  </si>
  <si>
    <t>-1891.42±491.63***</t>
  </si>
  <si>
    <t>2290.66±601.36***</t>
  </si>
  <si>
    <t>3818.03±662.29***</t>
  </si>
  <si>
    <t>Hmel213001o:4836595</t>
  </si>
  <si>
    <t>9-30.55</t>
  </si>
  <si>
    <t>Hmel213001o:3779735-Hmel213001o:10942593</t>
  </si>
  <si>
    <t>-2038.62±467.98***</t>
  </si>
  <si>
    <t>2817.37±572.49***</t>
  </si>
  <si>
    <t>3914.51±685.05***</t>
  </si>
  <si>
    <t>Hmel215003o:164273</t>
  </si>
  <si>
    <t>0-5.43</t>
  </si>
  <si>
    <t>Hmel215002o:53487-Hmel215003o:1855477</t>
  </si>
  <si>
    <t>3126.02±453.34***</t>
  </si>
  <si>
    <t>-2267±542.23***</t>
  </si>
  <si>
    <t>-6277.26±614.59***</t>
  </si>
  <si>
    <t>PC6</t>
  </si>
  <si>
    <t>Hmel205001o:9388621</t>
  </si>
  <si>
    <t>24-48.47</t>
  </si>
  <si>
    <t>Hmel205001o:5564365-Hmel205001o:9814509</t>
  </si>
  <si>
    <t>58.52±448.51</t>
  </si>
  <si>
    <t>210.2±549.32</t>
  </si>
  <si>
    <t>-2024.39±625.55**</t>
  </si>
  <si>
    <t>Hmel215003o:4929896</t>
  </si>
  <si>
    <t>7.47-27.16</t>
  </si>
  <si>
    <t>Hmel215003o:2161081-Hmel215003o:5816096</t>
  </si>
  <si>
    <t>-639.18±476.55</t>
  </si>
  <si>
    <t>1299.25±565.25*</t>
  </si>
  <si>
    <t>-1471.09±635.14*</t>
  </si>
  <si>
    <t>Hmel218003o:3790379</t>
  </si>
  <si>
    <t>0.23-20.37</t>
  </si>
  <si>
    <t>Hmel218001o:22712-Hmel218003o:8199221</t>
  </si>
  <si>
    <t>-2349.74±492.17***</t>
  </si>
  <si>
    <t>2894.85±581.17***</t>
  </si>
  <si>
    <t>1761.92±638.48**</t>
  </si>
  <si>
    <t>PC9</t>
  </si>
  <si>
    <t>Hmel201001o:10849105</t>
  </si>
  <si>
    <t>27.83-37</t>
  </si>
  <si>
    <t>Hmel201001o:9849956-Hmel201001o:11319958</t>
  </si>
  <si>
    <t>-1487.22±342.84***</t>
  </si>
  <si>
    <t>2294.25±417.89***</t>
  </si>
  <si>
    <t>1685.24±478.07***</t>
  </si>
  <si>
    <t>PC10</t>
  </si>
  <si>
    <t>Hmel212001o:10214059</t>
  </si>
  <si>
    <t>22.18-45.49</t>
  </si>
  <si>
    <t>Hmel212001o:8174144-Hmel212001o:13365724</t>
  </si>
  <si>
    <t>-1995.6±285.38***</t>
  </si>
  <si>
    <t>2196.03±349.08***</t>
  </si>
  <si>
    <t>3060.41±389.09***</t>
  </si>
  <si>
    <t>Hmel218003o:2861677</t>
  </si>
  <si>
    <t>0-4.98</t>
  </si>
  <si>
    <t>Hmel218001o:8250-Hmel218003o:3147666</t>
  </si>
  <si>
    <t>-631.19±327.99^</t>
  </si>
  <si>
    <t>1496.66±383.27***</t>
  </si>
  <si>
    <t>-778.94±420.84^</t>
  </si>
  <si>
    <t>PC11</t>
  </si>
  <si>
    <t>Hmel201001o:11201839</t>
  </si>
  <si>
    <t>29-52.05</t>
  </si>
  <si>
    <t>Hmel201001o:10173203-Hmel201001o:15696991</t>
  </si>
  <si>
    <t>-1162.83±283.95***</t>
  </si>
  <si>
    <t>1524.41±347.35***</t>
  </si>
  <si>
    <t>1832.33±403.02***</t>
  </si>
  <si>
    <t>PC15</t>
  </si>
  <si>
    <t>Hmel213001o:10807588</t>
  </si>
  <si>
    <t>9.28-43.91</t>
  </si>
  <si>
    <t>Hmel213001o:3827185-Hmel213001o:14404160</t>
  </si>
  <si>
    <t>1034.95±229.62***</t>
  </si>
  <si>
    <t>-1189.56±281.22***</t>
  </si>
  <si>
    <t>-1669.03±346.4***</t>
  </si>
  <si>
    <t>F2 + BC</t>
  </si>
  <si>
    <t>Hmel210001o:2168078</t>
  </si>
  <si>
    <t>LMM</t>
  </si>
  <si>
    <t>-1945.06±3523.64</t>
  </si>
  <si>
    <t>1842.19±982.33</t>
  </si>
  <si>
    <t>7228.41±1168.83</t>
  </si>
  <si>
    <t>0-2.04</t>
  </si>
  <si>
    <t>Hmel218001o:8250-Hmel218003o:2384456</t>
  </si>
  <si>
    <t>-8415.19±2659.36</t>
  </si>
  <si>
    <t>9642.3±723.94</t>
  </si>
  <si>
    <t>16766.44±810.75</t>
  </si>
  <si>
    <t>Hmel210001o:817636</t>
  </si>
  <si>
    <t>660.9±3442.17</t>
  </si>
  <si>
    <t>-679.18±868.76</t>
  </si>
  <si>
    <t>-7005.6±1025.38</t>
  </si>
  <si>
    <t>-5519.55±2000.6</t>
  </si>
  <si>
    <t>4268.89±902.23</t>
  </si>
  <si>
    <t>6786.87±1059.22</t>
  </si>
  <si>
    <t>3.4-31.46</t>
  </si>
  <si>
    <t>Hmel213001o:1987577-Hmel213001o:11305826</t>
  </si>
  <si>
    <t>-4549.4±2124</t>
  </si>
  <si>
    <t>2669.48±872.11</t>
  </si>
  <si>
    <t>6453.81±1085.19</t>
  </si>
  <si>
    <t>-7882.59±1427.77</t>
  </si>
  <si>
    <t>8086.11±793.91</t>
  </si>
  <si>
    <t>10559.39±922.53</t>
  </si>
  <si>
    <t>0-39.6</t>
  </si>
  <si>
    <t>Hmel218001o:8250-Hmel218003o:12364618</t>
  </si>
  <si>
    <t>-1866.45±2370.65</t>
  </si>
  <si>
    <t>-761.13±985.43</t>
  </si>
  <si>
    <t>3378.34±1102.34</t>
  </si>
  <si>
    <t>2665.67±475.56</t>
  </si>
  <si>
    <t>-1762.49±562.93</t>
  </si>
  <si>
    <t>-7377.88±665.5</t>
  </si>
  <si>
    <t>3130.26±478.77</t>
  </si>
  <si>
    <t>-2851.93±580.82</t>
  </si>
  <si>
    <t>-6662.21±668.46</t>
  </si>
  <si>
    <t>0-14.93</t>
  </si>
  <si>
    <t>Hmel218001o:8250-Hmel218003o:5080980</t>
  </si>
  <si>
    <t>-3179.37±1357.01</t>
  </si>
  <si>
    <t>3671.09±671.82</t>
  </si>
  <si>
    <t>4489.42±748.65</t>
  </si>
  <si>
    <t>Hmel208001o:4035863</t>
  </si>
  <si>
    <t>16.08-49.81</t>
  </si>
  <si>
    <t>Hmel208001o:2615780-Hmel208001o:9080427</t>
  </si>
  <si>
    <t>1777±477.78</t>
  </si>
  <si>
    <t>-2297.89±594.18</t>
  </si>
  <si>
    <t>-2910±736.31</t>
  </si>
  <si>
    <t>-3452.12±1496.3</t>
  </si>
  <si>
    <t>3970.08±644.65</t>
  </si>
  <si>
    <t>4132.65±730.17</t>
  </si>
  <si>
    <t>4.07-18.33</t>
  </si>
  <si>
    <t>Hmel210001o:2637720-Hmel210001o:8582579</t>
  </si>
  <si>
    <t>-2896.81±956.32</t>
  </si>
  <si>
    <t>1204.1±538.52</t>
  </si>
  <si>
    <t>4387.65±638.71</t>
  </si>
  <si>
    <t>0-38.93</t>
  </si>
  <si>
    <t>Hmel212001o:24476-Hmel212001o:12195135</t>
  </si>
  <si>
    <t>-3305.33±920.44</t>
  </si>
  <si>
    <t>2171.47±549.02</t>
  </si>
  <si>
    <t>3867.43±617.19</t>
  </si>
  <si>
    <t>Hmel213001o:4599441</t>
  </si>
  <si>
    <t>9.05-30.32</t>
  </si>
  <si>
    <t>Hmel213001o:3779735-Hmel213001o:10885869</t>
  </si>
  <si>
    <t>-3561.45±993.16</t>
  </si>
  <si>
    <t>2567.37±523.7</t>
  </si>
  <si>
    <t>4020.29±627.09</t>
  </si>
  <si>
    <t>1254.95±1653.67</t>
  </si>
  <si>
    <t>-2320.74±500.9</t>
  </si>
  <si>
    <t>-6065.11±583.5</t>
  </si>
  <si>
    <t>24.03-48.47</t>
  </si>
  <si>
    <t>2350.82±1248.12</t>
  </si>
  <si>
    <t>276.14±503.65</t>
  </si>
  <si>
    <t>-1969.53±586.46</t>
  </si>
  <si>
    <t>7.47-27.83</t>
  </si>
  <si>
    <t>Hmel215003o:2161081-Hmel215003o:5827347</t>
  </si>
  <si>
    <t>1537.79±1127.32</t>
  </si>
  <si>
    <t>1212.88±517.27</t>
  </si>
  <si>
    <t>-1397.12±596.83</t>
  </si>
  <si>
    <t>0.23-20.36</t>
  </si>
  <si>
    <t>38.78±1113.41</t>
  </si>
  <si>
    <t>2628.77±531.37</t>
  </si>
  <si>
    <t>1462.01±599.9</t>
  </si>
  <si>
    <t>Hmel201001o:10843412</t>
  </si>
  <si>
    <t>27.83-36.89</t>
  </si>
  <si>
    <t>-1480.11±310.84</t>
  </si>
  <si>
    <t>2177.61±381.93</t>
  </si>
  <si>
    <t>1591.73±439.6</t>
  </si>
  <si>
    <t>-1528.75±407.73</t>
  </si>
  <si>
    <t>2110.01±325.75</t>
  </si>
  <si>
    <t>2847.48±367.84</t>
  </si>
  <si>
    <t>0-4.07</t>
  </si>
  <si>
    <t>Hmel218001o:8250-Hmel218003o:3047475</t>
  </si>
  <si>
    <t>-671.64±293.16</t>
  </si>
  <si>
    <t>1676.88±344.15</t>
  </si>
  <si>
    <t>-744.66±383.66</t>
  </si>
  <si>
    <t>Hmel201001o:11175724</t>
  </si>
  <si>
    <t>28.96-52.05</t>
  </si>
  <si>
    <t>Hmel201001o:10001487-Hmel201001o:15696991</t>
  </si>
  <si>
    <t>-1119.74±259.4</t>
  </si>
  <si>
    <t>1432.1±319.73</t>
  </si>
  <si>
    <t>1671.97±372.83</t>
  </si>
  <si>
    <t>11.09-43.91</t>
  </si>
  <si>
    <t>Hmel213001o:4308528-Hmel213001o:14404160</t>
  </si>
  <si>
    <t>995.45±223</t>
  </si>
  <si>
    <t>-1204.59±271.76</t>
  </si>
  <si>
    <t>-1698.6±334.22</t>
  </si>
  <si>
    <t>Colour_pattern_HW</t>
  </si>
  <si>
    <t>Hmel213001o:10061398</t>
  </si>
  <si>
    <t>18.56-48.89</t>
  </si>
  <si>
    <t>Hmel213001o:5938003-Hmel213001o:15587574</t>
  </si>
  <si>
    <t>2419.66±484.51***</t>
  </si>
  <si>
    <t>-1965.36±598.95**</t>
  </si>
  <si>
    <t>-4237.74±717.09***</t>
  </si>
  <si>
    <t>Hmel218003o:2726182</t>
  </si>
  <si>
    <t>0-7.92</t>
  </si>
  <si>
    <t>Hmel218001o:8250-Hmel218003o:3769006</t>
  </si>
  <si>
    <t>2916.5±544.28***</t>
  </si>
  <si>
    <t>-1841.03±640.45**</t>
  </si>
  <si>
    <t>-5145.2±703.51***</t>
  </si>
  <si>
    <t>Hmel201001o:10445973</t>
  </si>
  <si>
    <t>28.74-53.18</t>
  </si>
  <si>
    <t>Hmel201001o:9917548-Hmel201001o:17162527</t>
  </si>
  <si>
    <t>-1362.92±332.76***</t>
  </si>
  <si>
    <t>1860.5±417.98***</t>
  </si>
  <si>
    <t>3160.52±489.53***</t>
  </si>
  <si>
    <t>Hmel213001o:9943252</t>
  </si>
  <si>
    <t>12.22-41.19</t>
  </si>
  <si>
    <t>Hmel213001o:4599466-Hmel213001o:13619657</t>
  </si>
  <si>
    <t>-1729.13±335.26***</t>
  </si>
  <si>
    <t>2605.96±414.45***</t>
  </si>
  <si>
    <t>3101.8±496.2***</t>
  </si>
  <si>
    <t>Hmel218002o:32428</t>
  </si>
  <si>
    <t>0-12</t>
  </si>
  <si>
    <t>Hmel218001o:8250-Hmel218003o:4324193</t>
  </si>
  <si>
    <t>-1187.85±412.44**</t>
  </si>
  <si>
    <t>1252.83±483.32*</t>
  </si>
  <si>
    <t>2776.51±525.52***</t>
  </si>
  <si>
    <t>PC7</t>
  </si>
  <si>
    <t>Hmel201001o:11768270</t>
  </si>
  <si>
    <t>19-48.88</t>
  </si>
  <si>
    <t>Hmel201001o:8680942-Hmel201001o:14055039</t>
  </si>
  <si>
    <t>835.58±264.09**</t>
  </si>
  <si>
    <t>-1035.59±331.28**</t>
  </si>
  <si>
    <t>-1914.42±390.09***</t>
  </si>
  <si>
    <t>PC8</t>
  </si>
  <si>
    <t>0-14.26</t>
  </si>
  <si>
    <t>Hmel218001o:8250-Hmel218003o:4950272</t>
  </si>
  <si>
    <t>-781.33±289.75**</t>
  </si>
  <si>
    <t>520.82±339.54</t>
  </si>
  <si>
    <t>1759.3±369.19***</t>
  </si>
  <si>
    <t>Hmel201001o:12162489</t>
  </si>
  <si>
    <t>32.36-49.11</t>
  </si>
  <si>
    <t>Hmel201001o:10608232-Hmel201001o:14178322</t>
  </si>
  <si>
    <t>-857.04±227.65***</t>
  </si>
  <si>
    <t>1265.34±286.62***</t>
  </si>
  <si>
    <t>1130.39±337.42**</t>
  </si>
  <si>
    <t>Hmel218003o:2116445</t>
  </si>
  <si>
    <t>0-9.05</t>
  </si>
  <si>
    <t>Hmel218001o:8250-Hmel218003o:3953890</t>
  </si>
  <si>
    <t>-1186.18±276.14***</t>
  </si>
  <si>
    <t>1375.56±322.98***</t>
  </si>
  <si>
    <t>1680.82±353.48***</t>
  </si>
  <si>
    <t>PC12</t>
  </si>
  <si>
    <t>Hmel213001o:11220154</t>
  </si>
  <si>
    <t>2.72-52.73</t>
  </si>
  <si>
    <t>Hmel213001o:1945709-Hmel213001o:18046129</t>
  </si>
  <si>
    <t>728.9±195.95***</t>
  </si>
  <si>
    <t>-988.36±239.45***</t>
  </si>
  <si>
    <t>-1068.54±288.08***</t>
  </si>
  <si>
    <t>0-26</t>
  </si>
  <si>
    <t>Hmel218001o:8250-Hmel218003o:9645967</t>
  </si>
  <si>
    <t>-907.6±227.73***</t>
  </si>
  <si>
    <t>944.14±266.61***</t>
  </si>
  <si>
    <t>1341.15±290.83***</t>
  </si>
  <si>
    <t>PC14</t>
  </si>
  <si>
    <t>Hmel209001o:2633689</t>
  </si>
  <si>
    <t>4.36-24.27</t>
  </si>
  <si>
    <t>Hmel209001o:941206-Hmel209001o:3699422</t>
  </si>
  <si>
    <t>337.67±184.8^</t>
  </si>
  <si>
    <t>-23.89±231.13</t>
  </si>
  <si>
    <t>-1033.69±279.97***</t>
  </si>
  <si>
    <t>Hmel218003o:13098887</t>
  </si>
  <si>
    <t>30.32-48.65</t>
  </si>
  <si>
    <t>Hmel218003o:10326302-Hmel218003o:14049784</t>
  </si>
  <si>
    <t>-450.46±190.89*</t>
  </si>
  <si>
    <t>996.03±227.99***</t>
  </si>
  <si>
    <t>518.59±247.01*</t>
  </si>
  <si>
    <t>PC16</t>
  </si>
  <si>
    <t>Hmel213001o:12417769</t>
  </si>
  <si>
    <t>23.31-49.79</t>
  </si>
  <si>
    <t>Hmel213001o:8054628-Hmel213001o:16031165</t>
  </si>
  <si>
    <t>-275.6±193.46</t>
  </si>
  <si>
    <t>173.22±233.75</t>
  </si>
  <si>
    <t>1075.03±282.41***</t>
  </si>
  <si>
    <t>19.24-30.78</t>
  </si>
  <si>
    <t>Hmel213001o:6005294-Hmel213001o:10959762</t>
  </si>
  <si>
    <t>978.59±2904.19</t>
  </si>
  <si>
    <t>-1641.25±557.37</t>
  </si>
  <si>
    <t>-4253.69±670.36</t>
  </si>
  <si>
    <t>Hmel218003o:5154520</t>
  </si>
  <si>
    <t>0-44.12</t>
  </si>
  <si>
    <t>Hmel218001o:8250-Hmel218003o:13044197</t>
  </si>
  <si>
    <t>-875.06±1003.59</t>
  </si>
  <si>
    <t>-819.9±596.42</t>
  </si>
  <si>
    <t>1509.97±663.82</t>
  </si>
  <si>
    <t>Hmel218003o:3710026</t>
  </si>
  <si>
    <t>0-17.88</t>
  </si>
  <si>
    <t>Hmel218001o:8250-Hmel218003o:6763190</t>
  </si>
  <si>
    <t>364.3±667.11</t>
  </si>
  <si>
    <t>1116.61±511.98</t>
  </si>
  <si>
    <t>-1031.29±575.71</t>
  </si>
  <si>
    <t>Hmel201001o:11069163</t>
  </si>
  <si>
    <t>26.25-53.18</t>
  </si>
  <si>
    <t>Hmel201001o:9629060-Hmel201001o:17162527</t>
  </si>
  <si>
    <t>-185.64±984.33</t>
  </si>
  <si>
    <t>1305.56±410.61</t>
  </si>
  <si>
    <t>2064.68±493.08</t>
  </si>
  <si>
    <t>-2699.29±703.56</t>
  </si>
  <si>
    <t>1948.67±390.82</t>
  </si>
  <si>
    <t>3023.8±460.72</t>
  </si>
  <si>
    <t>0-7.69</t>
  </si>
  <si>
    <t>Hmel218001o:8250-Hmel218003o:3741681</t>
  </si>
  <si>
    <t>-2436.72±708.27</t>
  </si>
  <si>
    <t>1523.64±453.51</t>
  </si>
  <si>
    <t>2472.63±501.51</t>
  </si>
  <si>
    <t>18.1-49.33</t>
  </si>
  <si>
    <t>Hmel201001o:8474399-Hmel201001o:14411416</t>
  </si>
  <si>
    <t>1281.7±520.47</t>
  </si>
  <si>
    <t>-918.07±309.84</t>
  </si>
  <si>
    <t>-1871.36±366.43</t>
  </si>
  <si>
    <t>-646.92±453.48</t>
  </si>
  <si>
    <t>365.73±323.46</t>
  </si>
  <si>
    <t>1654.7±357.27</t>
  </si>
  <si>
    <t>Hmel201001o:12078278</t>
  </si>
  <si>
    <t>31.68-49.11</t>
  </si>
  <si>
    <t>Hmel201001o:10539020-Hmel201001o:14178322</t>
  </si>
  <si>
    <t>-766.94±212.21</t>
  </si>
  <si>
    <t>1165.96±266.8</t>
  </si>
  <si>
    <t>854.46±307.34</t>
  </si>
  <si>
    <t>Hmel218003o:1347220</t>
  </si>
  <si>
    <t>0-11.09</t>
  </si>
  <si>
    <t>Hmel218001o:8250-Hmel218003o:4150068</t>
  </si>
  <si>
    <t>-1122.73±257.21</t>
  </si>
  <si>
    <t>1213.05±298.5</t>
  </si>
  <si>
    <t>1673.15±329.22</t>
  </si>
  <si>
    <t>0-26.7</t>
  </si>
  <si>
    <t>Hmel218001o:8250-Hmel218003o:9725805</t>
  </si>
  <si>
    <t>-866.53±229.3</t>
  </si>
  <si>
    <t>968.78±266.31</t>
  </si>
  <si>
    <t>1228.67±292.9</t>
  </si>
  <si>
    <t>26.93-53.63</t>
  </si>
  <si>
    <t>Hmel218003o:9725824-Hmel218003o:16375177</t>
  </si>
  <si>
    <t>-1385.71±498.53</t>
  </si>
  <si>
    <t>1037.16±226.65</t>
  </si>
  <si>
    <t>402.6±250.41</t>
  </si>
  <si>
    <t>-366.18±181.97</t>
  </si>
  <si>
    <t>221.41±216.51</t>
  </si>
  <si>
    <t>1071.06±256.48</t>
  </si>
  <si>
    <t>flight</t>
  </si>
  <si>
    <t>WBF</t>
  </si>
  <si>
    <t>Hmel212001o:10557797</t>
  </si>
  <si>
    <t>28.97-51.83</t>
  </si>
  <si>
    <t>Hmel212001o:10334016-Hmel212001o:14949344</t>
  </si>
  <si>
    <t>11.21±0.12***</t>
  </si>
  <si>
    <t>0.46±0.15**</t>
  </si>
  <si>
    <t>-0.33±0.18^</t>
  </si>
  <si>
    <t>host</t>
  </si>
  <si>
    <t>p_venusta</t>
  </si>
  <si>
    <t>Hmel202001o:5455334</t>
  </si>
  <si>
    <t>5.24-43</t>
  </si>
  <si>
    <t>Hmel202001o:805830-Hmel202001o:6696621</t>
  </si>
  <si>
    <t>log(Y/(1-Y))</t>
  </si>
  <si>
    <t>2.08±0.48***</t>
  </si>
  <si>
    <t>-2.55±0.59***</t>
  </si>
  <si>
    <t>-3.29±0.68***</t>
  </si>
  <si>
    <t>11.34-43</t>
  </si>
  <si>
    <t>Hmel202001o:1644366-Hmel202001o:6696621</t>
  </si>
  <si>
    <t>GLMM</t>
  </si>
  <si>
    <t>1.91±0.46***</t>
  </si>
  <si>
    <t>-1.87±0.54**</t>
  </si>
  <si>
    <t>-2.78±0.56***</t>
  </si>
  <si>
    <t>male_pref</t>
  </si>
  <si>
    <t>Z</t>
  </si>
  <si>
    <t>prop_hover_E</t>
  </si>
  <si>
    <t>Hmel220003o:11904576</t>
  </si>
  <si>
    <t>14.71-47.98</t>
  </si>
  <si>
    <t>Hmel220003o:4599408-Hmel220003o:14571177</t>
  </si>
  <si>
    <t>1.39±0.29***</t>
  </si>
  <si>
    <t>-1.55±0.41***</t>
  </si>
  <si>
    <t>-0.56±0.44</t>
  </si>
  <si>
    <t>hover</t>
  </si>
  <si>
    <t>25.57-47.98</t>
  </si>
  <si>
    <t>Hmel220003o:6306052-Hmel220003o:14571177</t>
  </si>
  <si>
    <t>1.36±0.25***</t>
  </si>
  <si>
    <t>-1.27±0.33***</t>
  </si>
  <si>
    <t>-0.53±0.36</t>
  </si>
  <si>
    <t>pheromones</t>
  </si>
  <si>
    <t>44.81-47.98</t>
  </si>
  <si>
    <t>Hmel220003o:11154845-Hmel220003o:14571177</t>
  </si>
  <si>
    <t>Hmel219001o:11938426-Hmel219002o:141485</t>
  </si>
  <si>
    <t>-0.01±0.01</t>
  </si>
  <si>
    <t>0.04±0.02*</t>
  </si>
  <si>
    <t>Hmel219001o:3723658-Hmel219001o:12873222</t>
  </si>
  <si>
    <t>Hmel220003o:11516162</t>
  </si>
  <si>
    <t>Hmel220003o:11394114</t>
  </si>
  <si>
    <t>-0.85±0.19***</t>
  </si>
  <si>
    <t>f2space.sigcomp.PC1</t>
  </si>
  <si>
    <t>2.72±0.39***</t>
  </si>
  <si>
    <t>-3.66±0.48***</t>
  </si>
  <si>
    <t>-3.48±0.54***</t>
  </si>
  <si>
    <t>f2space.sigcomp.PC2</t>
  </si>
  <si>
    <t>Hmel219001o:15039128</t>
  </si>
  <si>
    <t>44.04-56.03</t>
  </si>
  <si>
    <t>-1.45±0.3***</t>
  </si>
  <si>
    <t>1.93±0.36***</t>
  </si>
  <si>
    <t>1.85±0.42***</t>
  </si>
  <si>
    <t>f2space.sigcomp.PC3</t>
  </si>
  <si>
    <t>Hmel219001o:10749064</t>
  </si>
  <si>
    <t>10.05-50</t>
  </si>
  <si>
    <t>0.86±0.23***</t>
  </si>
  <si>
    <t>-1.11±0.28***</t>
  </si>
  <si>
    <t>-1.4±0.33***</t>
  </si>
  <si>
    <t>f2space.sigcomp.PC13</t>
  </si>
  <si>
    <t>Hmel207001o:8335308</t>
  </si>
  <si>
    <t>0-42.32</t>
  </si>
  <si>
    <t>Hmel207001o:104307-Hmel207001o:10896145</t>
  </si>
  <si>
    <t>0.59±0.15***</t>
  </si>
  <si>
    <t>-0.62±0.17***</t>
  </si>
  <si>
    <t>f2space.sigcomp.PC20</t>
  </si>
  <si>
    <t>Hmel213001o:4352428</t>
  </si>
  <si>
    <t>0-25.35</t>
  </si>
  <si>
    <t>Hmel213001o:24435-Hmel213001o:8699638</t>
  </si>
  <si>
    <t>0.25±0.09**</t>
  </si>
  <si>
    <t>-0.2±0.1^</t>
  </si>
  <si>
    <t>-0.53±0.12***</t>
  </si>
  <si>
    <t>-0.02±0.01</t>
  </si>
  <si>
    <t>0.04±0.02</t>
  </si>
  <si>
    <t>0.01±0</t>
  </si>
  <si>
    <t>Hmel220003o:11273644</t>
  </si>
  <si>
    <t>Hmel221001o:71461</t>
  </si>
  <si>
    <t>0-49.73</t>
  </si>
  <si>
    <t>Hmel221001o:4936-Hmel221001o:13231303</t>
  </si>
  <si>
    <t>44.03-56.03</t>
  </si>
  <si>
    <t>Hmel219001o:12957948</t>
  </si>
  <si>
    <t>Hmel221001o:11128588</t>
  </si>
  <si>
    <t>2.7±0.67</t>
  </si>
  <si>
    <t>-3.59±0.44</t>
  </si>
  <si>
    <t>-3.53±0.49</t>
  </si>
  <si>
    <t>-1.46±0.27</t>
  </si>
  <si>
    <t>1.94±0.32</t>
  </si>
  <si>
    <t>1.99±0.38</t>
  </si>
  <si>
    <t>24.63-49.73</t>
  </si>
  <si>
    <t>Hmel221001o:6471713-Hmel221001o:13231303</t>
  </si>
  <si>
    <t>1.79±0.64</t>
  </si>
  <si>
    <t>-1.99±0.42</t>
  </si>
  <si>
    <t>-1.59±0.43</t>
  </si>
  <si>
    <t>10.05-50.37</t>
  </si>
  <si>
    <t>Hmel219001o:3723658-Hmel219001o:12977554</t>
  </si>
  <si>
    <t>0.75±0.21</t>
  </si>
  <si>
    <t>-0.93±0.26</t>
  </si>
  <si>
    <t>-1.19±0.3</t>
  </si>
  <si>
    <t>0.48±0.13</t>
  </si>
  <si>
    <t>-0.55±0.16</t>
  </si>
  <si>
    <t>-0.76±0.18</t>
  </si>
  <si>
    <t>Hmel213001o:4109341</t>
  </si>
  <si>
    <t>0.23±0.08</t>
  </si>
  <si>
    <t>-0.21±0.09</t>
  </si>
  <si>
    <t>-0.49±0.11</t>
  </si>
  <si>
    <t>40.06-47.98</t>
  </si>
  <si>
    <t>Hmel220003o:9229682-Hmel220003o:14571177</t>
  </si>
  <si>
    <t>Wing shape_FW</t>
  </si>
  <si>
    <t>Hmel205001o:1987388</t>
  </si>
  <si>
    <t>0-14.75</t>
  </si>
  <si>
    <t>Hmel205001o:32471-Hmel205001o:3029839</t>
  </si>
  <si>
    <t>-0.03±0.02</t>
  </si>
  <si>
    <t>0.01±0**</t>
  </si>
  <si>
    <t>0.02±0***</t>
  </si>
  <si>
    <t>0±0</t>
  </si>
  <si>
    <t>36.67-47.98</t>
  </si>
  <si>
    <t>Hmel220003o:8635088-Hmel220003o:14571177</t>
  </si>
  <si>
    <t>Hmel208001o:3292063</t>
  </si>
  <si>
    <t>11.33-32.15</t>
  </si>
  <si>
    <t>Hmel208001o:2183978-Hmel208001o:4276039</t>
  </si>
  <si>
    <t>-0.06±0.01***</t>
  </si>
  <si>
    <t>0.01±0***</t>
  </si>
  <si>
    <t>0±0***</t>
  </si>
  <si>
    <t>0-31.41</t>
  </si>
  <si>
    <t>Hmel221001o:4936-Hmel221001o:7766273</t>
  </si>
  <si>
    <t>0±0^</t>
  </si>
  <si>
    <t>0±0**</t>
  </si>
  <si>
    <t>PC19</t>
  </si>
  <si>
    <t>Hmel219001o:9254841</t>
  </si>
  <si>
    <t>1.14-40.64</t>
  </si>
  <si>
    <t>Hmel219001o:1418003-Hmel219001o:11284414</t>
  </si>
  <si>
    <t>PC24</t>
  </si>
  <si>
    <t>Hmel214004o:8723202</t>
  </si>
  <si>
    <t>26.26-50.41</t>
  </si>
  <si>
    <t>Hmel214004o:5509124-Hmel214005o:19283</t>
  </si>
  <si>
    <t>0±0*</t>
  </si>
  <si>
    <t>Hmel205001o:1807610</t>
  </si>
  <si>
    <t>-0.02±0.02</t>
  </si>
  <si>
    <t>0.02±0</t>
  </si>
  <si>
    <t>36.21-47.98</t>
  </si>
  <si>
    <t>Hmel220003o:8620245-Hmel220003o:14571177</t>
  </si>
  <si>
    <t>6.35-32.15</t>
  </si>
  <si>
    <t>Hmel208001o:1629645-Hmel208001o:4276039</t>
  </si>
  <si>
    <t>-0.06±0.01</t>
  </si>
  <si>
    <t>Hmel218003o:3441977</t>
  </si>
  <si>
    <t>0.23-34.62</t>
  </si>
  <si>
    <t>Hmel218001o:22712-Hmel218003o:11554510</t>
  </si>
  <si>
    <t>-0.05±0.01</t>
  </si>
  <si>
    <t>-0.01±0</t>
  </si>
  <si>
    <t>Hmel221001o:6984129</t>
  </si>
  <si>
    <t>PC20</t>
  </si>
  <si>
    <t>Hmel208001o:3505769</t>
  </si>
  <si>
    <t>24.91-43.02</t>
  </si>
  <si>
    <t>Hmel208001o:3250728-Hmel208001o:6690079</t>
  </si>
  <si>
    <t>0.01±0*</t>
  </si>
  <si>
    <t>Wing shape_HW</t>
  </si>
  <si>
    <t>Hmel215003o:4209002</t>
  </si>
  <si>
    <t>12-23.08</t>
  </si>
  <si>
    <t>Hmel215003o:2557267-Hmel215003o:4950862</t>
  </si>
  <si>
    <t>0.05±0.02**</t>
  </si>
  <si>
    <t>-0.01±0*</t>
  </si>
  <si>
    <t>35.54-47.98</t>
  </si>
  <si>
    <t>Hmel220003o:8560382-Hmel220003o:14571177</t>
  </si>
  <si>
    <t>Hmel220003o:9536246</t>
  </si>
  <si>
    <t>Hmel220003o:6287735-Hmel220003o:14571177</t>
  </si>
  <si>
    <t>Hmel218003o:3379382</t>
  </si>
  <si>
    <t>0-20.59</t>
  </si>
  <si>
    <t>Hmel218001o:8250-Hmel218003o:8212809</t>
  </si>
  <si>
    <t>-0.03±0.01***</t>
  </si>
  <si>
    <t>Hmel213001o:278707</t>
  </si>
  <si>
    <t>0-52.28</t>
  </si>
  <si>
    <t>Hmel213001o:24435-Hmel213001o:16891666</t>
  </si>
  <si>
    <t>7.47-40.74</t>
  </si>
  <si>
    <t>Hmel213001o:3143281-Hmel213001o:13598481</t>
  </si>
  <si>
    <t>PC21</t>
  </si>
  <si>
    <t>Hmel212001o:10540137</t>
  </si>
  <si>
    <t>18.33-53.41</t>
  </si>
  <si>
    <t>Hmel212001o:6099598-Hmel212001o:16303071</t>
  </si>
  <si>
    <t>Hmel220003o:12210283</t>
  </si>
  <si>
    <t>8.6-47.98</t>
  </si>
  <si>
    <t>Hmel220003o:3352869-Hmel220003o:14571177</t>
  </si>
  <si>
    <t>0.06±0.02</t>
  </si>
  <si>
    <t>Hmel220003o:11844322</t>
  </si>
  <si>
    <t>30.56-47.98</t>
  </si>
  <si>
    <t>Hmel220003o:7107351-Hmel220003o:14571177</t>
  </si>
  <si>
    <t>Hmel221001o:3406726</t>
  </si>
  <si>
    <t>0-41.12</t>
  </si>
  <si>
    <t>Hmel221001o:4936-Hmel221001o:8614079</t>
  </si>
  <si>
    <t>18.1-53.41</t>
  </si>
  <si>
    <t>Hmel212001o:6034941-Hmel212001o:16303071</t>
  </si>
  <si>
    <t>PC23</t>
  </si>
  <si>
    <t>Hmel206001o:2186627</t>
  </si>
  <si>
    <t>0-12.67</t>
  </si>
  <si>
    <t>Hmel206001o:30244-Hmel206001o:4865894</t>
  </si>
  <si>
    <t>F</t>
  </si>
  <si>
    <t>Panama</t>
  </si>
  <si>
    <t>ERAtog</t>
  </si>
  <si>
    <t>﻿demophoon</t>
  </si>
  <si>
    <t>erato</t>
  </si>
  <si>
    <t>SAMEA3670530</t>
  </si>
  <si>
    <t>Tarrapoto, Yurimaguas</t>
  </si>
  <si>
    <t>San Martin</t>
  </si>
  <si>
    <t>Peru</t>
  </si>
  <si>
    <t>02-1326_Hel_hecale_HEL</t>
  </si>
  <si>
    <t>hecale</t>
  </si>
  <si>
    <t>SAMEA1919272</t>
  </si>
  <si>
    <t>09-273_Hel_hec_Hel</t>
  </si>
  <si>
    <t>felix</t>
  </si>
  <si>
    <t>SAMEA3670531</t>
  </si>
  <si>
    <t>09-272_Hel_hecale_HEL</t>
  </si>
  <si>
    <t>SAMEA3670532</t>
  </si>
  <si>
    <t>09-164_Hel_hecale_HEL</t>
  </si>
  <si>
    <t>M</t>
  </si>
  <si>
    <t>Santa Cruz</t>
  </si>
  <si>
    <t>Espirito Santo</t>
  </si>
  <si>
    <t>Brazil</t>
  </si>
  <si>
    <t>hnat61</t>
  </si>
  <si>
    <t>nattereri</t>
  </si>
  <si>
    <t>hnat57</t>
  </si>
  <si>
    <t>hnat56</t>
  </si>
  <si>
    <t>hnat55</t>
  </si>
  <si>
    <t>ethilla</t>
  </si>
  <si>
    <t>SAMEA1919250</t>
  </si>
  <si>
    <t>67_Hel_ethilla_Hel (09-67)</t>
  </si>
  <si>
    <t>aerotome</t>
  </si>
  <si>
    <t>66_Hel_ethilla_HEL  (09-66)</t>
  </si>
  <si>
    <t>62_Hel_ethilla_HEL (09-62)</t>
  </si>
  <si>
    <t>49_Hel_ethilla_Hel (09-49)</t>
  </si>
  <si>
    <t>ismenius</t>
  </si>
  <si>
    <t>Is_Bou_PA4</t>
  </si>
  <si>
    <t>boulleti</t>
  </si>
  <si>
    <t>Is_Bou_PA3</t>
  </si>
  <si>
    <t>Is_Bou_PA2</t>
  </si>
  <si>
    <t>Is_Bou_PA1</t>
  </si>
  <si>
    <t>Venezuela</t>
  </si>
  <si>
    <t>numata</t>
  </si>
  <si>
    <t>SAMEA3888873</t>
  </si>
  <si>
    <t>numata.bic_05_1330</t>
  </si>
  <si>
    <t>bicoloratus</t>
  </si>
  <si>
    <t>SAMN09206387</t>
  </si>
  <si>
    <t>N_bicx_MC12_176</t>
  </si>
  <si>
    <t>SAMEA3670563</t>
  </si>
  <si>
    <t>N_bic_05_1116</t>
  </si>
  <si>
    <t>SAMEA3670562</t>
  </si>
  <si>
    <t>H_n_bic_MJ05_123</t>
  </si>
  <si>
    <t>SAMN04412540</t>
  </si>
  <si>
    <t>bes_110_109</t>
  </si>
  <si>
    <t>besckei</t>
  </si>
  <si>
    <t>SAMN04412539</t>
  </si>
  <si>
    <t>bes_110_107</t>
  </si>
  <si>
    <t>SAMN04412538</t>
  </si>
  <si>
    <t>bes_110_106</t>
  </si>
  <si>
    <t>SAMN04412537</t>
  </si>
  <si>
    <t>bes_110_105</t>
  </si>
  <si>
    <t>SAMEA104585103</t>
  </si>
  <si>
    <t>Florencia</t>
  </si>
  <si>
    <t>Caquetá</t>
  </si>
  <si>
    <t>Colombia</t>
  </si>
  <si>
    <t>CS002406</t>
  </si>
  <si>
    <t>﻿florencia</t>
  </si>
  <si>
    <t>timareta</t>
  </si>
  <si>
    <t>SAMEA104585102</t>
  </si>
  <si>
    <t>CS002403</t>
  </si>
  <si>
    <t>SAMEA104585104</t>
  </si>
  <si>
    <t>CS002337</t>
  </si>
  <si>
    <t>SAMEA104585100</t>
  </si>
  <si>
    <t>CS002395</t>
  </si>
  <si>
    <t>SAMEA1919263</t>
  </si>
  <si>
    <t>JM-09-86</t>
  </si>
  <si>
    <t>thelxinoe</t>
  </si>
  <si>
    <t>SAMEA1919273</t>
  </si>
  <si>
    <t>JM-09-84</t>
  </si>
  <si>
    <t>SAMEA1919254</t>
  </si>
  <si>
    <t xml:space="preserve">JM-09-57 </t>
  </si>
  <si>
    <t xml:space="preserve">SAMEA1919266 </t>
  </si>
  <si>
    <t>CS002258</t>
  </si>
  <si>
    <t>SAMEA104106543</t>
  </si>
  <si>
    <t>Valle del Cauca</t>
  </si>
  <si>
    <t>CS002260</t>
  </si>
  <si>
    <t>zelinde</t>
  </si>
  <si>
    <t>cydno</t>
  </si>
  <si>
    <t>SAMEA104106542</t>
  </si>
  <si>
    <t>CS002261</t>
  </si>
  <si>
    <t>SAMEA104585054</t>
  </si>
  <si>
    <t>CS001028</t>
  </si>
  <si>
    <t>SAMEA104106540</t>
  </si>
  <si>
    <t>CS002242</t>
  </si>
  <si>
    <t>SAMEA1919262</t>
  </si>
  <si>
    <t>Cólon</t>
  </si>
  <si>
    <t>Hc_chioneus_Pa_565</t>
  </si>
  <si>
    <t>chioneus</t>
  </si>
  <si>
    <t>SAMEA1919278</t>
  </si>
  <si>
    <t>Hc_chioneus_Pa_564</t>
  </si>
  <si>
    <t>SAMEA1919265</t>
  </si>
  <si>
    <t>Hc_chioneus_Pa_560</t>
  </si>
  <si>
    <t>SAMEA1919256</t>
  </si>
  <si>
    <t>Hc_chioneus_Pa_553</t>
  </si>
  <si>
    <t>Maripasoula</t>
  </si>
  <si>
    <t>thelxiopeia</t>
  </si>
  <si>
    <t>melpomene</t>
  </si>
  <si>
    <t>Macouria</t>
  </si>
  <si>
    <t>French Guiana</t>
  </si>
  <si>
    <t>﻿SAMEA1919277</t>
  </si>
  <si>
    <t>293_Hel_mel_ama_Hel</t>
  </si>
  <si>
    <t>amaryllis</t>
  </si>
  <si>
    <t>﻿SAMEA1919261</t>
  </si>
  <si>
    <t>216_Hel_mel_ama_Hel</t>
  </si>
  <si>
    <t>SAMEA1919275</t>
  </si>
  <si>
    <t>160_Hel_mel_ama_Hel</t>
  </si>
  <si>
    <t>﻿SAMEA1919269</t>
  </si>
  <si>
    <t>48_Hel_mel_ama_Hel</t>
  </si>
  <si>
    <t>SAMEA1919259</t>
  </si>
  <si>
    <t>572_Hel_mel_agl_Hel</t>
  </si>
  <si>
    <t>aglaope</t>
  </si>
  <si>
    <t>SAMEA1919274</t>
  </si>
  <si>
    <t>569_Hel_mel_agl_Hel</t>
  </si>
  <si>
    <t>SAMEA1919264</t>
  </si>
  <si>
    <t>112_Hel_mel_agl_Hel</t>
  </si>
  <si>
    <t>SAMEA1919251</t>
  </si>
  <si>
    <t>108_Hel_mel_agl_Hel</t>
  </si>
  <si>
    <t>SAMEA104585072</t>
  </si>
  <si>
    <t>﻿CS000594</t>
  </si>
  <si>
    <t>malleti</t>
  </si>
  <si>
    <t>SAMEA3723398</t>
  </si>
  <si>
    <t>﻿CS001286</t>
  </si>
  <si>
    <t>SAMEA3723397</t>
  </si>
  <si>
    <t>﻿CS002311</t>
  </si>
  <si>
    <t>SAMEA104585068</t>
  </si>
  <si>
    <t>﻿CS001011</t>
  </si>
  <si>
    <t>Lago do Bim to Manacapuru</t>
  </si>
  <si>
    <t>Amazonas</t>
  </si>
  <si>
    <t>NGA16_384</t>
  </si>
  <si>
    <t>elevatus</t>
  </si>
  <si>
    <t>NGA16_383</t>
  </si>
  <si>
    <t>taracuanus</t>
  </si>
  <si>
    <t>Autazes, Estrada Autazes</t>
  </si>
  <si>
    <t>CAR_305</t>
  </si>
  <si>
    <t>CAR_304</t>
  </si>
  <si>
    <t>Careiro</t>
  </si>
  <si>
    <t>NGA16_106</t>
  </si>
  <si>
    <t>NGA16_107</t>
  </si>
  <si>
    <t>pardalinus</t>
  </si>
  <si>
    <t>NGA16_101</t>
  </si>
  <si>
    <t>radiosus</t>
  </si>
  <si>
    <t>NGA16_100</t>
  </si>
  <si>
    <t>island on Rio Guapore</t>
  </si>
  <si>
    <t>Rondonia</t>
  </si>
  <si>
    <t>SR_339</t>
  </si>
  <si>
    <t>perchlora</t>
  </si>
  <si>
    <t>SR_329</t>
  </si>
  <si>
    <t>SR_328</t>
  </si>
  <si>
    <t>sand quarry, Pimenteiras do Oeste</t>
  </si>
  <si>
    <t>SR_327</t>
  </si>
  <si>
    <t>SR_326</t>
  </si>
  <si>
    <t>Jose Ballivian, Los Palos to Yucumo</t>
  </si>
  <si>
    <t>Beni department</t>
  </si>
  <si>
    <t>Bolivia</t>
  </si>
  <si>
    <t>NE17_110</t>
  </si>
  <si>
    <t>NE17_080</t>
  </si>
  <si>
    <t>NE17_079</t>
  </si>
  <si>
    <t>NE17_078</t>
  </si>
  <si>
    <t>Rurrenabaque, below</t>
  </si>
  <si>
    <t>NE17_192</t>
  </si>
  <si>
    <t>ariadne</t>
  </si>
  <si>
    <t>NE17_191</t>
  </si>
  <si>
    <t>NE17_190</t>
  </si>
  <si>
    <t>NE17_189</t>
  </si>
  <si>
    <t>Puerto Maldonado, Carretera Tambopata Km 16</t>
  </si>
  <si>
    <t>Madre de Dios</t>
  </si>
  <si>
    <t>NE17_253</t>
  </si>
  <si>
    <t>lapis</t>
  </si>
  <si>
    <t>Puerto Maldonado, Carretera Tambopata Km 15</t>
  </si>
  <si>
    <t>NE17_252</t>
  </si>
  <si>
    <t>Puerto Maldonado, Carretera Tambopata Km 14</t>
  </si>
  <si>
    <t>NE17_251</t>
  </si>
  <si>
    <t>Puerto Maldonado, Carretera Tambopata Km 13</t>
  </si>
  <si>
    <t>NE17_250</t>
  </si>
  <si>
    <t>Puerto Maldonado, from Mariposario</t>
  </si>
  <si>
    <t>NE17_310</t>
  </si>
  <si>
    <t>maeon</t>
  </si>
  <si>
    <t>NE17_308</t>
  </si>
  <si>
    <t>NE17_307</t>
  </si>
  <si>
    <t>Los Amigos</t>
  </si>
  <si>
    <t>Pto Bermudez, Site Hoatzins</t>
  </si>
  <si>
    <t>Pasco</t>
  </si>
  <si>
    <t>KK413</t>
  </si>
  <si>
    <t>pseudocupidineus</t>
  </si>
  <si>
    <t>Pucallpa</t>
  </si>
  <si>
    <t>Ucayali</t>
  </si>
  <si>
    <t>09-374</t>
  </si>
  <si>
    <t>dilatus</t>
  </si>
  <si>
    <t>09-373</t>
  </si>
  <si>
    <t>09-372</t>
  </si>
  <si>
    <t>09-371</t>
  </si>
  <si>
    <t>Tarapoto</t>
  </si>
  <si>
    <t>09-302</t>
  </si>
  <si>
    <t>09-270</t>
  </si>
  <si>
    <t>09-163</t>
  </si>
  <si>
    <t>09-118</t>
  </si>
  <si>
    <t>11-965</t>
  </si>
  <si>
    <t>butleri</t>
  </si>
  <si>
    <t>09-269</t>
  </si>
  <si>
    <t>09-105</t>
  </si>
  <si>
    <t>11-835</t>
  </si>
  <si>
    <t>Leticia</t>
  </si>
  <si>
    <t>M4010</t>
  </si>
  <si>
    <t>M4009</t>
  </si>
  <si>
    <t>M4008</t>
  </si>
  <si>
    <t>M4007</t>
  </si>
  <si>
    <t>M4005</t>
  </si>
  <si>
    <t>M3998</t>
  </si>
  <si>
    <t>M3997</t>
  </si>
  <si>
    <t>M3996</t>
  </si>
  <si>
    <t>Santa Clara</t>
  </si>
  <si>
    <t>Pastaza</t>
  </si>
  <si>
    <t>Ecuador</t>
  </si>
  <si>
    <t>Hel_18_17434</t>
  </si>
  <si>
    <t>Hel_18_16781</t>
  </si>
  <si>
    <t>El Capricho</t>
  </si>
  <si>
    <t>Napo</t>
  </si>
  <si>
    <t>Hel_18_16439</t>
  </si>
  <si>
    <t>Hel_17_16933</t>
  </si>
  <si>
    <t>Añangu Lake</t>
  </si>
  <si>
    <t>Orellana</t>
  </si>
  <si>
    <t>Hel_16_20805</t>
  </si>
  <si>
    <t>orteguaza</t>
  </si>
  <si>
    <t>Hel_15_20804</t>
  </si>
  <si>
    <t>Hel_15_20775</t>
  </si>
  <si>
    <t>Hel_15_20662</t>
  </si>
  <si>
    <t>San Francisco de Yuruaní, via a Roraima, km 7</t>
  </si>
  <si>
    <t>Bolívar</t>
  </si>
  <si>
    <t>roraimae</t>
  </si>
  <si>
    <t>Auyán Tepui, entre Guayaraca y El Danto</t>
  </si>
  <si>
    <t>Bakhuis</t>
  </si>
  <si>
    <t>Sipaliwini</t>
  </si>
  <si>
    <t>Suriname</t>
  </si>
  <si>
    <t>KD-2014-72</t>
  </si>
  <si>
    <t>tumatumari</t>
  </si>
  <si>
    <t>KD-2014-69</t>
  </si>
  <si>
    <t>Patawa Laie#1</t>
  </si>
  <si>
    <t>Montsinery-Tonnegrande</t>
  </si>
  <si>
    <t>MJ09-4094</t>
  </si>
  <si>
    <t>bari</t>
  </si>
  <si>
    <t>Patawa Laie#3</t>
  </si>
  <si>
    <t>MJ09-4056</t>
  </si>
  <si>
    <t>MJ09-4037</t>
  </si>
  <si>
    <t>Route de Regina, Morne aux Echos</t>
  </si>
  <si>
    <t>MJ09-4014</t>
  </si>
  <si>
    <t>Tarapoto-Urahuasha trail</t>
  </si>
  <si>
    <t>JM09-210</t>
  </si>
  <si>
    <t>sergestus</t>
  </si>
  <si>
    <t>JM09-209</t>
  </si>
  <si>
    <t>JM09-202</t>
  </si>
  <si>
    <t>JM09-201</t>
  </si>
  <si>
    <t>Longitude</t>
  </si>
  <si>
    <t>Latitude</t>
  </si>
  <si>
    <t>Mean Coverage</t>
  </si>
  <si>
    <t>Molecular Sex</t>
  </si>
  <si>
    <t>Geographic Coordinates</t>
  </si>
  <si>
    <t>Locality</t>
  </si>
  <si>
    <t>Region/Province</t>
  </si>
  <si>
    <t>Country</t>
  </si>
  <si>
    <t>Code</t>
  </si>
  <si>
    <t>Species</t>
  </si>
  <si>
    <t>30.55</t>
  </si>
  <si>
    <t>pop1</t>
  </si>
  <si>
    <t>pop2</t>
  </si>
  <si>
    <t>pop3</t>
  </si>
  <si>
    <t>pop4</t>
  </si>
  <si>
    <t>est</t>
  </si>
  <si>
    <t>se</t>
  </si>
  <si>
    <t>z</t>
  </si>
  <si>
    <t>p</t>
  </si>
  <si>
    <t>Hele.nap.ecu</t>
  </si>
  <si>
    <t>Hele.yur.per</t>
  </si>
  <si>
    <t>Hmel.mal.col</t>
  </si>
  <si>
    <t>Hmel.ama.per</t>
  </si>
  <si>
    <t>Hmel.agl.per</t>
  </si>
  <si>
    <t>Hele.bar.gui</t>
  </si>
  <si>
    <t>Hmel.mel.gui</t>
  </si>
  <si>
    <t>Hmel.the.gui</t>
  </si>
  <si>
    <t>Hmel.mer.gui</t>
  </si>
  <si>
    <t>Hele.tum.sur</t>
  </si>
  <si>
    <t>Hele.auy.ven</t>
  </si>
  <si>
    <t>meriana</t>
  </si>
  <si>
    <t>subsp. nov.</t>
  </si>
  <si>
    <t>radiosus x subsp. nov.</t>
  </si>
  <si>
    <t>elevatus x taracuanus</t>
  </si>
  <si>
    <t>Subspecies</t>
  </si>
  <si>
    <t>jigginsi</t>
  </si>
  <si>
    <t>SAMEA1919267</t>
  </si>
  <si>
    <t>SAMEA1919276</t>
  </si>
  <si>
    <t>SAMEA1919252</t>
  </si>
  <si>
    <t>SAMEA1919270</t>
  </si>
  <si>
    <t>SAMEA3670554</t>
  </si>
  <si>
    <t>SAMEA3670555</t>
  </si>
  <si>
    <t>SAMEA3670559</t>
  </si>
  <si>
    <t>SAMN09206388</t>
  </si>
  <si>
    <t>SAMN20955976</t>
  </si>
  <si>
    <t>SAMN20955977</t>
  </si>
  <si>
    <t>SAMN20955978</t>
  </si>
  <si>
    <t>SAMEA3670529</t>
  </si>
  <si>
    <t>SAMEA3670528</t>
  </si>
  <si>
    <t>SAMEA3670527</t>
  </si>
  <si>
    <t>SAMEA6604280</t>
  </si>
  <si>
    <t>SAMEA3670521</t>
  </si>
  <si>
    <t>SAMEA3670522</t>
  </si>
  <si>
    <t>SAMEA3670523</t>
  </si>
  <si>
    <t>SAMEA3670566</t>
  </si>
  <si>
    <t>SAMEA3670567</t>
  </si>
  <si>
    <t>SAMEA3670568</t>
  </si>
  <si>
    <t>SAMEA1919268</t>
  </si>
  <si>
    <t>SAMEA6604281</t>
  </si>
  <si>
    <t>SAMEA6604282</t>
  </si>
  <si>
    <t>SAMN09206396</t>
  </si>
  <si>
    <t>SAMN09206397</t>
  </si>
  <si>
    <t>SAMN09206398</t>
  </si>
  <si>
    <t>SAMN09206399</t>
  </si>
  <si>
    <t>SAMN09206400</t>
  </si>
  <si>
    <t>SAMN09206401</t>
  </si>
  <si>
    <t>SAMN09206402</t>
  </si>
  <si>
    <t>SAMEA1919253</t>
  </si>
  <si>
    <t>SAMEA3670569</t>
  </si>
  <si>
    <t>SAMEA3670570</t>
  </si>
  <si>
    <t>SAMEA3670571</t>
  </si>
  <si>
    <t>SAMN04412546</t>
  </si>
  <si>
    <t>SAMEA6604285</t>
  </si>
  <si>
    <t>SAMEA6604284</t>
  </si>
  <si>
    <t>SAMEA6604283</t>
  </si>
  <si>
    <t>SAMN11398296</t>
  </si>
  <si>
    <t>SAMN13635098</t>
  </si>
  <si>
    <t>SAMN13635099</t>
  </si>
  <si>
    <t>SAMN13635100</t>
  </si>
  <si>
    <t>SAMN13635104</t>
  </si>
  <si>
    <t>CAM013819</t>
  </si>
  <si>
    <t>CAM013715</t>
  </si>
  <si>
    <t>CAM013566</t>
  </si>
  <si>
    <t>KD-2014-70</t>
  </si>
  <si>
    <t>KD-2014-71</t>
  </si>
  <si>
    <t>SAMEA3670524</t>
  </si>
  <si>
    <t>SAMEA3670525</t>
  </si>
  <si>
    <t>Sample Accession</t>
  </si>
  <si>
    <t>Hpar.ser.per</t>
  </si>
  <si>
    <t>Hpar.ore.ecu</t>
  </si>
  <si>
    <t>Hpar.let.col</t>
  </si>
  <si>
    <t>Hpar.yur.per</t>
  </si>
  <si>
    <t>Hpar.puc.per</t>
  </si>
  <si>
    <t>Hpar.lam.per</t>
  </si>
  <si>
    <t>Hpar.pmd.per</t>
  </si>
  <si>
    <t>Hpar.ben.bol</t>
  </si>
  <si>
    <t>Hpar.car.bra</t>
  </si>
  <si>
    <t>Hele.let.col</t>
  </si>
  <si>
    <t>Hele.pbe.per</t>
  </si>
  <si>
    <t>Hele.pmd.per</t>
  </si>
  <si>
    <t>Hele.ben.bol</t>
  </si>
  <si>
    <t>Hele.ron.bra</t>
  </si>
  <si>
    <t>Hele.car.bra</t>
  </si>
  <si>
    <t>Hbes.spp.bra</t>
  </si>
  <si>
    <t>Population Code</t>
  </si>
  <si>
    <t>Hele.sfy.ven</t>
  </si>
  <si>
    <t>Amazon-Amazon</t>
  </si>
  <si>
    <t>Amazon-Guianas</t>
  </si>
  <si>
    <t>Pair Type</t>
  </si>
  <si>
    <r>
      <t>T</t>
    </r>
    <r>
      <rPr>
        <vertAlign val="subscript"/>
        <sz val="11"/>
        <color theme="1"/>
        <rFont val="Consolas"/>
        <family val="2"/>
      </rPr>
      <t>Div3</t>
    </r>
  </si>
  <si>
    <r>
      <t>N</t>
    </r>
    <r>
      <rPr>
        <vertAlign val="subscript"/>
        <sz val="11"/>
        <color theme="1"/>
        <rFont val="Consolas"/>
        <family val="2"/>
      </rPr>
      <t>A1</t>
    </r>
  </si>
  <si>
    <r>
      <t>N</t>
    </r>
    <r>
      <rPr>
        <vertAlign val="subscript"/>
        <sz val="11"/>
        <color theme="1"/>
        <rFont val="Consolas"/>
        <family val="2"/>
      </rPr>
      <t>A2</t>
    </r>
  </si>
  <si>
    <r>
      <t>N</t>
    </r>
    <r>
      <rPr>
        <vertAlign val="subscript"/>
        <sz val="11"/>
        <color theme="1"/>
        <rFont val="Consolas"/>
        <family val="2"/>
      </rPr>
      <t>A3</t>
    </r>
  </si>
  <si>
    <r>
      <t>Nm</t>
    </r>
    <r>
      <rPr>
        <vertAlign val="subscript"/>
        <sz val="11"/>
        <color theme="1"/>
        <rFont val="Consolas"/>
        <family val="2"/>
      </rPr>
      <t>A2A1</t>
    </r>
  </si>
  <si>
    <r>
      <t>Nm</t>
    </r>
    <r>
      <rPr>
        <vertAlign val="subscript"/>
        <sz val="11"/>
        <color theme="1"/>
        <rFont val="Consolas"/>
        <family val="2"/>
      </rPr>
      <t>A1A2</t>
    </r>
  </si>
  <si>
    <t>Hele.lbm.bra</t>
  </si>
  <si>
    <t>SAMN39879698</t>
  </si>
  <si>
    <t>SAMN39879652</t>
  </si>
  <si>
    <t>SAMN39879657</t>
  </si>
  <si>
    <t>SAMN39879658</t>
  </si>
  <si>
    <t>SAMN39879659</t>
  </si>
  <si>
    <t>KD-2012-43</t>
  </si>
  <si>
    <t>KD-2012-49</t>
  </si>
  <si>
    <t>KD-2012-50</t>
  </si>
  <si>
    <t>SAMN39879660</t>
  </si>
  <si>
    <t>SAMN39879661</t>
  </si>
  <si>
    <t>SAMN39879662</t>
  </si>
  <si>
    <t>SAMN39879663</t>
  </si>
  <si>
    <t>SAMN39879664</t>
  </si>
  <si>
    <t>SAMN39879665</t>
  </si>
  <si>
    <t>SAMN39879666</t>
  </si>
  <si>
    <t>SAMN39879670</t>
  </si>
  <si>
    <t>SAMN39879671</t>
  </si>
  <si>
    <t>MC-2017-01</t>
  </si>
  <si>
    <t>MC-2017-02</t>
  </si>
  <si>
    <t>MC-2017-03</t>
  </si>
  <si>
    <t>SAMN39879672</t>
  </si>
  <si>
    <t>SAMN39879673</t>
  </si>
  <si>
    <t>SAMN39879674</t>
  </si>
  <si>
    <t>SAMN39879675</t>
  </si>
  <si>
    <t>SAMN39879676</t>
  </si>
  <si>
    <t>SAMN39879677</t>
  </si>
  <si>
    <t>SAMN39879678</t>
  </si>
  <si>
    <t>SAMN39879679</t>
  </si>
  <si>
    <t>SAMN39879680</t>
  </si>
  <si>
    <t>SAMN39879681</t>
  </si>
  <si>
    <t>SAMN39879682</t>
  </si>
  <si>
    <t>SAMN39879683</t>
  </si>
  <si>
    <t>SAMN39879684</t>
  </si>
  <si>
    <t>SAMN39879685</t>
  </si>
  <si>
    <t>SAMN39879686</t>
  </si>
  <si>
    <t>SAMN39879687</t>
  </si>
  <si>
    <t>SAMN39879688</t>
  </si>
  <si>
    <t>SAMN39879689</t>
  </si>
  <si>
    <t>SAMN39879690</t>
  </si>
  <si>
    <t>SAMN39879691</t>
  </si>
  <si>
    <t>SAMN39879692</t>
  </si>
  <si>
    <t>SAMN39879693</t>
  </si>
  <si>
    <t>SAMN39879694</t>
  </si>
  <si>
    <t>SAMN39879695</t>
  </si>
  <si>
    <t>SAMN39879696</t>
  </si>
  <si>
    <t>SAMN39879697</t>
  </si>
  <si>
    <t>SAMN39879653</t>
  </si>
  <si>
    <t>SAMN39879654</t>
  </si>
  <si>
    <t>SAMN39879655</t>
  </si>
  <si>
    <t>SAMN39879656</t>
  </si>
  <si>
    <t>SAMN39879667</t>
  </si>
  <si>
    <t>SAMN39879668</t>
  </si>
  <si>
    <t>SAMN39879669</t>
  </si>
  <si>
    <t>SAMN39879699</t>
  </si>
  <si>
    <t>Population cross</t>
  </si>
  <si>
    <t>cross scheme</t>
  </si>
  <si>
    <t>Objective</t>
  </si>
  <si>
    <t>BioProject</t>
  </si>
  <si>
    <t>Accession</t>
  </si>
  <si>
    <t>Family</t>
  </si>
  <si>
    <t>Father</t>
  </si>
  <si>
    <t>Mother</t>
  </si>
  <si>
    <t>Sex</t>
  </si>
  <si>
    <t>Type</t>
  </si>
  <si>
    <t>F1 genotype for interspecific cross (female, male, E = elevatus, P = pardalinus)</t>
  </si>
  <si>
    <t>fastq.R1</t>
  </si>
  <si>
    <t>fastq.R2</t>
  </si>
  <si>
    <t>Interspecific</t>
  </si>
  <si>
    <t>Trait mapping &amp; recombination rate</t>
  </si>
  <si>
    <t>PRJNA1074694</t>
  </si>
  <si>
    <t>SAMN39977009</t>
  </si>
  <si>
    <t>B1_14</t>
  </si>
  <si>
    <t>B1_14_merged_x_B1_32</t>
  </si>
  <si>
    <t>male</t>
  </si>
  <si>
    <t>F1</t>
  </si>
  <si>
    <t>B1_14_merged.Hmel.sorted.rmdup.R1.fastq.gz</t>
  </si>
  <si>
    <t>B1_14_merged.Hmel.sorted.rmdup.R2.fastq.gz</t>
  </si>
  <si>
    <t>SAMN39977010</t>
  </si>
  <si>
    <t>B1_32_TGTGTGAC</t>
  </si>
  <si>
    <t>female</t>
  </si>
  <si>
    <t>B1_32_sample_TGTGTGAC.lib.Hmel2_5.sorted.rmdup.R1.fastq.gz</t>
  </si>
  <si>
    <t>B1_32_sample_TGTGTGAC.lib.Hmel2_5.sorted.rmdup.R2.fastq.gz</t>
  </si>
  <si>
    <t>SAMN39977011</t>
  </si>
  <si>
    <t>B4_57_CACACAGT</t>
  </si>
  <si>
    <t>B4_57_sample_CACACAGT.lib.Hmel2_5.sorted.rmdup.R1.fastq.gz</t>
  </si>
  <si>
    <t>B4_57_sample_CACACAGT.lib.Hmel2_5.sorted.rmdup.R2.fastq.gz</t>
  </si>
  <si>
    <t>SAMN39977012</t>
  </si>
  <si>
    <t>B4_56_ACGTAGCA</t>
  </si>
  <si>
    <t>B4_56_sample_ACGTAGCA.lib.Hmel2_5.sorted.rmdup.R1.fastq.gz</t>
  </si>
  <si>
    <t>B4_56_sample_ACGTAGCA.lib.Hmel2_5.sorted.rmdup.R2.fastq.gz</t>
  </si>
  <si>
    <t>SAMN39977013</t>
  </si>
  <si>
    <t>B4_44_GTCATGTG</t>
  </si>
  <si>
    <t>B4_44_sample_GTCATGTG.lib.Hmel2_5.sorted.rmdup.R1.fastq.gz</t>
  </si>
  <si>
    <t>B4_44_sample_GTCATGTG.lib.Hmel2_5.sorted.rmdup.R2.fastq.gz</t>
  </si>
  <si>
    <t>SAMN39977014</t>
  </si>
  <si>
    <t>B4_43_GTACTCGT</t>
  </si>
  <si>
    <t>B4_43_sample_GTACTCGT.lib.Hmel2_5.sorted.rmdup.R1.fastq.gz</t>
  </si>
  <si>
    <t>B4_43_sample_GTACTCGT.lib.Hmel2_5.sorted.rmdup.R2.fastq.gz</t>
  </si>
  <si>
    <t>SAMN39977015</t>
  </si>
  <si>
    <t>B4_34_CATGATCA</t>
  </si>
  <si>
    <t>B4_34_sample_CATGATCA.lib.Hmel2_5.sorted.rmdup.R1.fastq.gz</t>
  </si>
  <si>
    <t>B4_34_sample_CATGATCA.lib.Hmel2_5.sorted.rmdup.R2.fastq.gz</t>
  </si>
  <si>
    <t>SAMN39977016</t>
  </si>
  <si>
    <t>B4_27_GTACTCGT</t>
  </si>
  <si>
    <t>B4_27_sample_GTACTCGT.lib.Hmel2_5.sorted.rmdup.R1.fastq.gz</t>
  </si>
  <si>
    <t>B4_27_sample_GTACTCGT.lib.Hmel2_5.sorted.rmdup.R2.fastq.gz</t>
  </si>
  <si>
    <t>SAMN39977017</t>
  </si>
  <si>
    <t>B4_26_CAGTCTCA</t>
  </si>
  <si>
    <t>B4_26_sample_CAGTCTCA.lib.Hmel2_5.sorted.rmdup.R1.fastq.gz</t>
  </si>
  <si>
    <t>B4_26_sample_CAGTCTCA.lib.Hmel2_5.sorted.rmdup.R2.fastq.gz</t>
  </si>
  <si>
    <t>SAMN39977018</t>
  </si>
  <si>
    <t>B4_25_CACACAGT</t>
  </si>
  <si>
    <t>B4_25_sample_CACACAGT.lib.Hmel2_5.sorted.rmdup.R1.fastq.gz</t>
  </si>
  <si>
    <t>B4_25_sample_CACACAGT.lib.Hmel2_5.sorted.rmdup.R2.fastq.gz</t>
  </si>
  <si>
    <t>SAMN39977019</t>
  </si>
  <si>
    <t>B4_24_ACGTAGCA</t>
  </si>
  <si>
    <t>B4_24_sample_ACGTAGCA.lib.Hmel2_5.sorted.rmdup.R1.fastq.gz</t>
  </si>
  <si>
    <t>B4_24_sample_ACGTAGCA.lib.Hmel2_5.sorted.rmdup.R2.fastq.gz</t>
  </si>
  <si>
    <t>SAMN39977020</t>
  </si>
  <si>
    <t>B4_23_ACACTGAC</t>
  </si>
  <si>
    <t>B4_23_sample_ACACTGAC.lib.Hmel2_5.sorted.rmdup.R1.fastq.gz</t>
  </si>
  <si>
    <t>B4_23_sample_ACACTGAC.lib.Hmel2_5.sorted.rmdup.R2.fastq.gz</t>
  </si>
  <si>
    <t>SAMN39977021</t>
  </si>
  <si>
    <t>B4_21_TGTGTGAC</t>
  </si>
  <si>
    <t>B4_21_sample_TGTGTGAC.lib.Hmel2_5.sorted.rmdup.R1.fastq.gz</t>
  </si>
  <si>
    <t>B4_21_sample_TGTGTGAC.lib.Hmel2_5.sorted.rmdup.R2.fastq.gz</t>
  </si>
  <si>
    <t>SAMN39977022</t>
  </si>
  <si>
    <t>B4_20_GTCAGTGT</t>
  </si>
  <si>
    <t>B4_20_sample_GTCAGTGT.lib.Hmel2_5.sorted.rmdup.R1.fastq.gz</t>
  </si>
  <si>
    <t>B4_20_sample_GTCAGTGT.lib.Hmel2_5.sorted.rmdup.R2.fastq.gz</t>
  </si>
  <si>
    <t>SAMN39977023</t>
  </si>
  <si>
    <t>B4_16_ACGTCTAC</t>
  </si>
  <si>
    <t>B4_16_sample_ACGTCTAC.lib.Hmel2_5.sorted.rmdup.R1.fastq.gz</t>
  </si>
  <si>
    <t>B4_16_sample_ACGTCTAC.lib.Hmel2_5.sorted.rmdup.R2.fastq.gz</t>
  </si>
  <si>
    <t>SAMN39977024</t>
  </si>
  <si>
    <t>B4_15_ACACGACA</t>
  </si>
  <si>
    <t>B4_15_sample_ACACGACA.lib.Hmel2_5.sorted.rmdup.R1.fastq.gz</t>
  </si>
  <si>
    <t>B4_15_sample_ACACGACA.lib.Hmel2_5.sorted.rmdup.R2.fastq.gz</t>
  </si>
  <si>
    <t>SAMN39977025</t>
  </si>
  <si>
    <t>B4_14_TGTGACTG</t>
  </si>
  <si>
    <t>B4_14_sample_TGTGACTG.lib.Hmel2_5.sorted.rmdup.R1.fastq.gz</t>
  </si>
  <si>
    <t>B4_14_sample_TGTGACTG.lib.Hmel2_5.sorted.rmdup.R2.fastq.gz</t>
  </si>
  <si>
    <t>SAMN39977026</t>
  </si>
  <si>
    <t>B3_6_TGTGACTG</t>
  </si>
  <si>
    <t>B3_6_sample_TGTGACTG.lib.Hmel2_5.sorted.rmdup.R1.fastq.gz</t>
  </si>
  <si>
    <t>B3_6_sample_TGTGACTG.lib.Hmel2_5.sorted.rmdup.R2.fastq.gz</t>
  </si>
  <si>
    <t>SAMN39977027</t>
  </si>
  <si>
    <t>B3_39_CAGTGTGT</t>
  </si>
  <si>
    <t>B3_39_sample_CAGTGTGT.lib.Hmel2_5.sorted.rmdup.R1.fastq.gz</t>
  </si>
  <si>
    <t>B3_39_sample_CAGTGTGT.lib.Hmel2_5.sorted.rmdup.R2.fastq.gz</t>
  </si>
  <si>
    <t>SAMN39977028</t>
  </si>
  <si>
    <t>B3_10_CATGATCA</t>
  </si>
  <si>
    <t>B3_10_sample_CATGATCA.lib.Hmel2_5.sorted.rmdup.R1.fastq.gz</t>
  </si>
  <si>
    <t>B3_10_sample_CATGATCA.lib.Hmel2_5.sorted.rmdup.R2.fastq.gz</t>
  </si>
  <si>
    <t>SAMN39977029</t>
  </si>
  <si>
    <t>B4_68_GTCAGTGT</t>
  </si>
  <si>
    <t>B4_68_sample_GTCAGTGT.lib.Hmel2_5.sorted.rmdup.R1.fastq.gz</t>
  </si>
  <si>
    <t>B4_68_sample_GTCAGTGT.lib.Hmel2_5.sorted.rmdup.R2.fastq.gz</t>
  </si>
  <si>
    <t>SAMN39977030</t>
  </si>
  <si>
    <t>B3_42</t>
  </si>
  <si>
    <t>B3_42_merged.Hmel.sorted.rmdup.R1.fastq.gz</t>
  </si>
  <si>
    <t>B3_42_merged.Hmel.sorted.rmdup.R2.fastq.gz</t>
  </si>
  <si>
    <t>SAMN39977031</t>
  </si>
  <si>
    <t>B4_40_ACGTAGCA</t>
  </si>
  <si>
    <t>B4_40_sample_ACGTAGCA.lib.Hmel2_5.sorted.rmdup.R1.fastq.gz</t>
  </si>
  <si>
    <t>B4_40_sample_ACGTAGCA.lib.Hmel2_5.sorted.rmdup.R2.fastq.gz</t>
  </si>
  <si>
    <t>B1_14_merged_x_B1_41</t>
  </si>
  <si>
    <t>SAMN39977032</t>
  </si>
  <si>
    <t>B1_41_TGTGACTG</t>
  </si>
  <si>
    <t>B1_41_sample_TGTGACTG.lib.Hmel2_5.sorted.rmdup.R1.fastq.gz</t>
  </si>
  <si>
    <t>B1_41_sample_TGTGACTG.lib.Hmel2_5.sorted.rmdup.R2.fastq.gz</t>
  </si>
  <si>
    <t>SAMN39977033</t>
  </si>
  <si>
    <t>B4_54_TGTGCAGT</t>
  </si>
  <si>
    <t>B4_54_sample_TGTGCAGT.lib.Hmel2_5.sorted.rmdup.R1.fastq.gz</t>
  </si>
  <si>
    <t>B4_54_sample_TGTGCAGT.lib.Hmel2_5.sorted.rmdup.R2.fastq.gz</t>
  </si>
  <si>
    <t>SAMN39977034</t>
  </si>
  <si>
    <t>B4_53_TGTGTGAC</t>
  </si>
  <si>
    <t>B4_53_sample_TGTGTGAC.lib.Hmel2_5.sorted.rmdup.R1.fastq.gz</t>
  </si>
  <si>
    <t>B4_53_sample_TGTGTGAC.lib.Hmel2_5.sorted.rmdup.R2.fastq.gz</t>
  </si>
  <si>
    <t>SAMN39977035</t>
  </si>
  <si>
    <t>B4_52_GTCAGTGT</t>
  </si>
  <si>
    <t>B4_52_sample_GTCAGTGT.lib.Hmel2_5.sorted.rmdup.R1.fastq.gz</t>
  </si>
  <si>
    <t>B4_52_sample_GTCAGTGT.lib.Hmel2_5.sorted.rmdup.R2.fastq.gz</t>
  </si>
  <si>
    <t>SAMN39977036</t>
  </si>
  <si>
    <t>B4_38_TGTGCAGT</t>
  </si>
  <si>
    <t>B4_38_sample_TGTGCAGT.lib.Hmel2_5.sorted.rmdup.R1.fastq.gz</t>
  </si>
  <si>
    <t>B4_38_sample_TGTGCAGT.lib.Hmel2_5.sorted.rmdup.R2.fastq.gz</t>
  </si>
  <si>
    <t>SAMN39977037</t>
  </si>
  <si>
    <t>B4_33_CAGTGTGT</t>
  </si>
  <si>
    <t>B4_33_sample_CAGTGTGT.lib.Hmel2_5.sorted.rmdup.R1.fastq.gz</t>
  </si>
  <si>
    <t>B4_33_sample_CAGTGTGT.lib.Hmel2_5.sorted.rmdup.R2.fastq.gz</t>
  </si>
  <si>
    <t>SAMN39977038</t>
  </si>
  <si>
    <t>B3_40_CATGATCA</t>
  </si>
  <si>
    <t>B3_40_sample_CATGATCA.lib.Hmel2_5.sorted.rmdup.R1.fastq.gz</t>
  </si>
  <si>
    <t>B3_40_sample_CATGATCA.lib.Hmel2_5.sorted.rmdup.R2.fastq.gz</t>
  </si>
  <si>
    <t>SAMN39977039</t>
  </si>
  <si>
    <t>B2_9_GTACTCGT</t>
  </si>
  <si>
    <t>B2_9_sample_GTACTCGT.lib.Hmel2_5.sorted.rmdup.R1.fastq.gz</t>
  </si>
  <si>
    <t>B2_9_sample_GTACTCGT.lib.Hmel2_5.sorted.rmdup.R2.fastq.gz</t>
  </si>
  <si>
    <t>SAMN39977040</t>
  </si>
  <si>
    <t>B4_72_ACGTAGCA</t>
  </si>
  <si>
    <t>B4_72_sample_ACGTAGCA.lib.Hmel2_5.sorted.rmdup.R1.fastq.gz</t>
  </si>
  <si>
    <t>B4_72_sample_ACGTAGCA.lib.Hmel2_5.sorted.rmdup.R2.fastq.gz</t>
  </si>
  <si>
    <t>SAMN39977041</t>
  </si>
  <si>
    <t>B4_73_CACACAGT</t>
  </si>
  <si>
    <t>B4_73_sample_CACACAGT.lib.Hmel2_5.sorted.rmdup.R1.fastq.gz</t>
  </si>
  <si>
    <t>B4_73_sample_CACACAGT.lib.Hmel2_5.sorted.rmdup.R2.fastq.gz</t>
  </si>
  <si>
    <t>SAMN39977042</t>
  </si>
  <si>
    <t>B4_79_TGTGACTG</t>
  </si>
  <si>
    <t>B4_79_sample_TGTGACTG.lib.Hmel2_5.sorted.rmdup.R1.fastq.gz</t>
  </si>
  <si>
    <t>B4_79_sample_TGTGACTG.lib.Hmel2_5.sorted.rmdup.R2.fastq.gz</t>
  </si>
  <si>
    <t>SAMN39977043</t>
  </si>
  <si>
    <t>B4_80_ACACGACA</t>
  </si>
  <si>
    <t>B4_80_sample_ACACGACA.lib.Hmel2_5.sorted.rmdup.R1.fastq.gz</t>
  </si>
  <si>
    <t>B4_80_sample_ACACGACA.lib.Hmel2_5.sorted.rmdup.R2.fastq.gz</t>
  </si>
  <si>
    <t>SAMN39977044</t>
  </si>
  <si>
    <t>B4_83_CATGATCA</t>
  </si>
  <si>
    <t>B4_83_sample_CATGATCA.lib.Hmel2_5.sorted.rmdup.R1.fastq.gz</t>
  </si>
  <si>
    <t>B4_83_sample_CATGATCA.lib.Hmel2_5.sorted.rmdup.R2.fastq.gz</t>
  </si>
  <si>
    <t>SAMN39977045</t>
  </si>
  <si>
    <t>B4_84_GTACGCTG</t>
  </si>
  <si>
    <t>B4_84_sample_GTACGCTG.lib.Hmel2_5.sorted.rmdup.R1.fastq.gz</t>
  </si>
  <si>
    <t>B4_84_sample_GTACGCTG.lib.Hmel2_5.sorted.rmdup.R2.fastq.gz</t>
  </si>
  <si>
    <t>SAMN39977046</t>
  </si>
  <si>
    <t>B1_21_CAGTCTCA</t>
  </si>
  <si>
    <t>B1_21_x_B1_36</t>
  </si>
  <si>
    <t>B1_21_sample_CAGTCTCA.lib.Hmel2_5.sorted.rmdup.R1.fastq.gz</t>
  </si>
  <si>
    <t>B1_21_sample_CAGTCTCA.lib.Hmel2_5.sorted.rmdup.R2.fastq.gz</t>
  </si>
  <si>
    <t>SAMN39977047</t>
  </si>
  <si>
    <t>B1_36_CACACAGT</t>
  </si>
  <si>
    <t>B1_36_sample_CACACAGT.lib.Hmel2_5.sorted.rmdup.R1.fastq.gz</t>
  </si>
  <si>
    <t>B1_36_sample_CACACAGT.lib.Hmel2_5.sorted.rmdup.R2.fastq.gz</t>
  </si>
  <si>
    <t>SAMN39977048</t>
  </si>
  <si>
    <t>B4_46_TGTGACTG</t>
  </si>
  <si>
    <t>B4_46_sample_TGTGACTG.lib.Hmel2_5.sorted.rmdup.R1.fastq.gz</t>
  </si>
  <si>
    <t>B4_46_sample_TGTGACTG.lib.Hmel2_5.sorted.rmdup.R2.fastq.gz</t>
  </si>
  <si>
    <t>SAMN39977049</t>
  </si>
  <si>
    <t>B4_28_GTCATGTG</t>
  </si>
  <si>
    <t>B4_28_sample_GTCATGTG.lib.Hmel2_5.sorted.rmdup.R1.fastq.gz</t>
  </si>
  <si>
    <t>B4_28_sample_GTCATGTG.lib.Hmel2_5.sorted.rmdup.R2.fastq.gz</t>
  </si>
  <si>
    <t>SAMN39977050</t>
  </si>
  <si>
    <t>B4_17_CAGTGTGT</t>
  </si>
  <si>
    <t>B4_17_sample_CAGTGTGT.lib.Hmel2_5.sorted.rmdup.R1.fastq.gz</t>
  </si>
  <si>
    <t>B4_17_sample_CAGTGTGT.lib.Hmel2_5.sorted.rmdup.R2.fastq.gz</t>
  </si>
  <si>
    <t>SAMN39977051</t>
  </si>
  <si>
    <t>B4_13_TGCATCGT</t>
  </si>
  <si>
    <t>B4_13_sample_TGCATCGT.lib.Hmel2_5.sorted.rmdup.R1.fastq.gz</t>
  </si>
  <si>
    <t>B4_13_sample_TGCATCGT.lib.Hmel2_5.sorted.rmdup.R2.fastq.gz</t>
  </si>
  <si>
    <t>SAMN39977052</t>
  </si>
  <si>
    <t>B4_12_GTCATGTG</t>
  </si>
  <si>
    <t>B4_12_sample_GTCATGTG.lib.Hmel2_5.sorted.rmdup.R1.fastq.gz</t>
  </si>
  <si>
    <t>B4_12_sample_GTCATGTG.lib.Hmel2_5.sorted.rmdup.R2.fastq.gz</t>
  </si>
  <si>
    <t>SAMN39977053</t>
  </si>
  <si>
    <t>B4_11_GTACTCGT</t>
  </si>
  <si>
    <t>B4_11_sample_GTACTCGT.lib.Hmel2_5.sorted.rmdup.R1.fastq.gz</t>
  </si>
  <si>
    <t>B4_11_sample_GTACTCGT.lib.Hmel2_5.sorted.rmdup.R2.fastq.gz</t>
  </si>
  <si>
    <t>SAMN39977054</t>
  </si>
  <si>
    <t>B4_10_CAGTCTCA</t>
  </si>
  <si>
    <t>B4_10_sample_CAGTCTCA.lib.Hmel2_5.sorted.rmdup.R1.fastq.gz</t>
  </si>
  <si>
    <t>B4_10_sample_CAGTCTCA.lib.Hmel2_5.sorted.rmdup.R2.fastq.gz</t>
  </si>
  <si>
    <t>SAMN39977055</t>
  </si>
  <si>
    <t>B3_34_GTCATGTG</t>
  </si>
  <si>
    <t>B3_34_sample_GTCATGTG.lib.Hmel2_5.sorted.rmdup.R1.fastq.gz</t>
  </si>
  <si>
    <t>B3_34_sample_GTCATGTG.lib.Hmel2_5.sorted.rmdup.R2.fastq.gz</t>
  </si>
  <si>
    <t>SAMN39977056</t>
  </si>
  <si>
    <t>B4_66_CATGATCA</t>
  </si>
  <si>
    <t>B4_66_sample_CATGATCA.lib.Hmel2_5.sorted.rmdup.R1.fastq.gz</t>
  </si>
  <si>
    <t>B4_66_sample_CATGATCA.lib.Hmel2_5.sorted.rmdup.R2.fastq.gz</t>
  </si>
  <si>
    <t>SAMN39977057</t>
  </si>
  <si>
    <t>B4_7_ACACTGAC</t>
  </si>
  <si>
    <t>B4_7_sample_ACACTGAC.lib.Hmel2_5.sorted.rmdup.R1.fastq.gz</t>
  </si>
  <si>
    <t>B4_7_sample_ACACTGAC.lib.Hmel2_5.sorted.rmdup.R2.fastq.gz</t>
  </si>
  <si>
    <t>SAMN39977058</t>
  </si>
  <si>
    <t>B4_8_ACGTAGCA</t>
  </si>
  <si>
    <t>B4_8_sample_ACGTAGCA.lib.Hmel2_5.sorted.rmdup.R1.fastq.gz</t>
  </si>
  <si>
    <t>B4_8_sample_ACGTAGCA.lib.Hmel2_5.sorted.rmdup.R2.fastq.gz</t>
  </si>
  <si>
    <t>SAMN39977059</t>
  </si>
  <si>
    <t>B4_9_CACACAGT</t>
  </si>
  <si>
    <t>B4_9_sample_CACACAGT.lib.Hmel2_5.sorted.rmdup.R1.fastq.gz</t>
  </si>
  <si>
    <t>B4_9_sample_CACACAGT.lib.Hmel2_5.sorted.rmdup.R2.fastq.gz</t>
  </si>
  <si>
    <t>SAMN39977060</t>
  </si>
  <si>
    <t>B4_5</t>
  </si>
  <si>
    <t>B4_5_merged.Hmel.sorted.rmdup.R1.fastq.gz</t>
  </si>
  <si>
    <t>B4_5_merged.Hmel.sorted.rmdup.R2.fastq.gz</t>
  </si>
  <si>
    <t>SAMN39977061</t>
  </si>
  <si>
    <t>B4_4</t>
  </si>
  <si>
    <t>B4_4_merged.Hmel.sorted.rmdup.R1.fastq.gz</t>
  </si>
  <si>
    <t>B4_4_merged.Hmel.sorted.rmdup.R2.fastq.gz</t>
  </si>
  <si>
    <t>SAMN39977062</t>
  </si>
  <si>
    <t>B4_3</t>
  </si>
  <si>
    <t>B4_3_merged.Hmel.sorted.rmdup.R1.fastq.gz</t>
  </si>
  <si>
    <t>B4_3_merged.Hmel.sorted.rmdup.R2.fastq.gz</t>
  </si>
  <si>
    <t>SAMN39977063</t>
  </si>
  <si>
    <t>B4_2</t>
  </si>
  <si>
    <t>B4_2_merged.Hmel.sorted.rmdup.R1.fastq.gz</t>
  </si>
  <si>
    <t>B4_2_merged.Hmel.sorted.rmdup.R2.fastq.gz</t>
  </si>
  <si>
    <t>SAMN39977064</t>
  </si>
  <si>
    <t>B4_1</t>
  </si>
  <si>
    <t>B4_1_merged.Hmel.sorted.rmdup.R1.fastq.gz</t>
  </si>
  <si>
    <t>B4_1_merged.Hmel.sorted.rmdup.R2.fastq.gz</t>
  </si>
  <si>
    <t>SAMN39977065</t>
  </si>
  <si>
    <t>B4_6</t>
  </si>
  <si>
    <t>B4_6_merged.Hmel.sorted.rmdup.R1.fastq.gz</t>
  </si>
  <si>
    <t>B4_6_merged.Hmel.sorted.rmdup.R2.fastq.gz</t>
  </si>
  <si>
    <t>SAMN39977066</t>
  </si>
  <si>
    <t>B1_26_ACACGACA</t>
  </si>
  <si>
    <t>B1_26_x_B1_38</t>
  </si>
  <si>
    <t>B1_26_sample_ACACGACA.lib.Hmel2_5.sorted.rmdup.R1.fastq.gz</t>
  </si>
  <si>
    <t>B1_26_sample_ACACGACA.lib.Hmel2_5.sorted.rmdup.R2.fastq.gz</t>
  </si>
  <si>
    <t>SAMN39977067</t>
  </si>
  <si>
    <t>B1_38_GTACTCGT</t>
  </si>
  <si>
    <t>B1_38_sample_GTACTCGT.lib.Hmel2_5.sorted.rmdup.R1.fastq.gz</t>
  </si>
  <si>
    <t>B1_38_sample_GTACTCGT.lib.Hmel2_5.sorted.rmdup.R2.fastq.gz</t>
  </si>
  <si>
    <t>SAMN39977068</t>
  </si>
  <si>
    <t>B4_58_CAGTCTCA</t>
  </si>
  <si>
    <t>B4_58_sample_CAGTCTCA.lib.Hmel2_5.sorted.rmdup.R1.fastq.gz</t>
  </si>
  <si>
    <t>B4_58_sample_CAGTCTCA.lib.Hmel2_5.sorted.rmdup.R2.fastq.gz</t>
  </si>
  <si>
    <t>SAMN39977069</t>
  </si>
  <si>
    <t>B4_47_ACACGACA</t>
  </si>
  <si>
    <t>B4_47_sample_ACACGACA.lib.Hmel2_5.sorted.rmdup.R1.fastq.gz</t>
  </si>
  <si>
    <t>B4_47_sample_ACACGACA.lib.Hmel2_5.sorted.rmdup.R2.fastq.gz</t>
  </si>
  <si>
    <t>SAMN39977070</t>
  </si>
  <si>
    <t>B4_36_GTCAGTGT</t>
  </si>
  <si>
    <t>B4_36_sample_GTCAGTGT.lib.Hmel2_5.sorted.rmdup.R1.fastq.gz</t>
  </si>
  <si>
    <t>B4_36_sample_GTCAGTGT.lib.Hmel2_5.sorted.rmdup.R2.fastq.gz</t>
  </si>
  <si>
    <t>SAMN39977071</t>
  </si>
  <si>
    <t>B4_35_GTACGCTG</t>
  </si>
  <si>
    <t>B4_35_sample_GTACGCTG.lib.Hmel2_5.sorted.rmdup.R1.fastq.gz</t>
  </si>
  <si>
    <t>B4_35_sample_GTACGCTG.lib.Hmel2_5.sorted.rmdup.R2.fastq.gz</t>
  </si>
  <si>
    <t>SAMN39977072</t>
  </si>
  <si>
    <t>B4_32_ACGTCTAC</t>
  </si>
  <si>
    <t>B4_32_sample_ACGTCTAC.lib.Hmel2_5.sorted.rmdup.R1.fastq.gz</t>
  </si>
  <si>
    <t>B4_32_sample_ACGTCTAC.lib.Hmel2_5.sorted.rmdup.R2.fastq.gz</t>
  </si>
  <si>
    <t>SAMN39977073</t>
  </si>
  <si>
    <t>B4_31_ACACGACA</t>
  </si>
  <si>
    <t>B4_31_sample_ACACGACA.lib.Hmel2_5.sorted.rmdup.R1.fastq.gz</t>
  </si>
  <si>
    <t>B4_31_sample_ACACGACA.lib.Hmel2_5.sorted.rmdup.R2.fastq.gz</t>
  </si>
  <si>
    <t>SAMN39977074</t>
  </si>
  <si>
    <t>B4_61_TGCATCGT</t>
  </si>
  <si>
    <t>B4_61_sample_TGCATCGT.lib.Hmel2_5.sorted.rmdup.R1.fastq.gz</t>
  </si>
  <si>
    <t>B4_61_sample_TGCATCGT.lib.Hmel2_5.sorted.rmdup.R2.fastq.gz</t>
  </si>
  <si>
    <t>SAMN39977075</t>
  </si>
  <si>
    <t>B4_62_TGTGACTG</t>
  </si>
  <si>
    <t>B4_62_sample_TGTGACTG.lib.Hmel2_5.sorted.rmdup.R1.fastq.gz</t>
  </si>
  <si>
    <t>B4_62_sample_TGTGACTG.lib.Hmel2_5.sorted.rmdup.R2.fastq.gz</t>
  </si>
  <si>
    <t>SAMN39977076</t>
  </si>
  <si>
    <t>B4_63_ACACGACA</t>
  </si>
  <si>
    <t>B4_63_sample_ACACGACA.lib.Hmel2_5.sorted.rmdup.R1.fastq.gz</t>
  </si>
  <si>
    <t>B4_63_sample_ACACGACA.lib.Hmel2_5.sorted.rmdup.R2.fastq.gz</t>
  </si>
  <si>
    <t>SAMN39977077</t>
  </si>
  <si>
    <t>B4_75_CAGTCTCA</t>
  </si>
  <si>
    <t>B4_75_sample_CAGTCTCA.lib.Hmel2_5.sorted.rmdup.R1.fastq.gz</t>
  </si>
  <si>
    <t>B4_75_sample_CAGTCTCA.lib.Hmel2_5.sorted.rmdup.R2.fastq.gz</t>
  </si>
  <si>
    <t>SAMN39977078</t>
  </si>
  <si>
    <t>B4_76_GTACTCGT</t>
  </si>
  <si>
    <t>B4_76_sample_GTACTCGT.lib.Hmel2_5.sorted.rmdup.R1.fastq.gz</t>
  </si>
  <si>
    <t>B4_76_sample_GTACTCGT.lib.Hmel2_5.sorted.rmdup.R2.fastq.gz</t>
  </si>
  <si>
    <t>SAMN39977079</t>
  </si>
  <si>
    <t>B4_78_TGCATCGT</t>
  </si>
  <si>
    <t>B4_78_sample_TGCATCGT.lib.Hmel2_5.sorted.rmdup.R1.fastq.gz</t>
  </si>
  <si>
    <t>B4_78_sample_TGCATCGT.lib.Hmel2_5.sorted.rmdup.R2.fastq.gz</t>
  </si>
  <si>
    <t>SAMN39977080</t>
  </si>
  <si>
    <t>B4_82_CAGTGTGT</t>
  </si>
  <si>
    <t>B4_82_sample_CAGTGTGT.lib.Hmel2_5.sorted.rmdup.R1.fastq.gz</t>
  </si>
  <si>
    <t>B4_82_sample_CAGTGTGT.lib.Hmel2_5.sorted.rmdup.R2.fastq.gz</t>
  </si>
  <si>
    <t>SAMN39977081</t>
  </si>
  <si>
    <t>B4_87_TGTGCAGT</t>
  </si>
  <si>
    <t>B4_87_sample_TGTGCAGT.lib.Hmel2_5.sorted.rmdup.R1.fastq.gz</t>
  </si>
  <si>
    <t>B4_87_sample_TGTGCAGT.lib.Hmel2_5.sorted.rmdup.R2.fastq.gz</t>
  </si>
  <si>
    <t>SAMN39977082</t>
  </si>
  <si>
    <t>B4_88_ACACTGAC</t>
  </si>
  <si>
    <t>B4_88_sample_ACACTGAC.lib.Hmel2_5.sorted.rmdup.R1.fastq.gz</t>
  </si>
  <si>
    <t>B4_88_sample_ACACTGAC.lib.Hmel2_5.sorted.rmdup.R2.fastq.gz</t>
  </si>
  <si>
    <t>SAMN39977083</t>
  </si>
  <si>
    <t>B4_91_CAGTCTCA</t>
  </si>
  <si>
    <t>B4_91_sample_CAGTCTCA.lib.Hmel2_5.sorted.rmdup.R1.fastq.gz</t>
  </si>
  <si>
    <t>B4_91_sample_CAGTCTCA.lib.Hmel2_5.sorted.rmdup.R2.fastq.gz</t>
  </si>
  <si>
    <t>SAMN39977084</t>
  </si>
  <si>
    <t>B4_92_GTACTCGT</t>
  </si>
  <si>
    <t>B4_92_sample_GTACTCGT.lib.Hmel2_5.sorted.rmdup.R1.fastq.gz</t>
  </si>
  <si>
    <t>B4_92_sample_GTACTCGT.lib.Hmel2_5.sorted.rmdup.R2.fastq.gz</t>
  </si>
  <si>
    <t>SAMN39977085</t>
  </si>
  <si>
    <t>B1_28_CAGTGTGT</t>
  </si>
  <si>
    <t>B1_28_x_B1_29</t>
  </si>
  <si>
    <t>B1_28_sample_CAGTGTGT.lib.Hmel2_5.sorted.rmdup.R1.fastq.gz</t>
  </si>
  <si>
    <t>B1_28_sample_CAGTGTGT.lib.Hmel2_5.sorted.rmdup.R2.fastq.gz</t>
  </si>
  <si>
    <t>SAMN39977086</t>
  </si>
  <si>
    <t>B1_29_CATGATCA</t>
  </si>
  <si>
    <t>B1_29_sample_CATGATCA.lib.Hmel2_5.sorted.rmdup.R1.fastq.gz</t>
  </si>
  <si>
    <t>B1_29_sample_CATGATCA.lib.Hmel2_5.sorted.rmdup.R2.fastq.gz</t>
  </si>
  <si>
    <t>SAMN39977087</t>
  </si>
  <si>
    <t>B4_41_CACACAGT</t>
  </si>
  <si>
    <t>B4_41_sample_CACACAGT.lib.Hmel2_5.sorted.rmdup.R1.fastq.gz</t>
  </si>
  <si>
    <t>B4_41_sample_CACACAGT.lib.Hmel2_5.sorted.rmdup.R2.fastq.gz</t>
  </si>
  <si>
    <t>SAMN39977088</t>
  </si>
  <si>
    <t>B2_F</t>
  </si>
  <si>
    <t>B2_F_merged_x_B2_M_merged</t>
  </si>
  <si>
    <t>B2_F_merged.Hmel.sorted.rmdup.R1.fastq.gz</t>
  </si>
  <si>
    <t>B2_F_merged.Hmel.sorted.rmdup.R2.fastq.gz</t>
  </si>
  <si>
    <t>SAMN39977089</t>
  </si>
  <si>
    <t>B2_M</t>
  </si>
  <si>
    <t>B2_M_merged.Hmel.sorted.rmdup.R1.fastq.gz</t>
  </si>
  <si>
    <t>B2_M_merged.Hmel.sorted.rmdup.R2.fastq.gz</t>
  </si>
  <si>
    <t>SAMN39977090</t>
  </si>
  <si>
    <t>B2_8_CAGTCTCA</t>
  </si>
  <si>
    <t>B2_8_sample_CAGTCTCA.lib.Hmel2_5.sorted.rmdup.R1.fastq.gz</t>
  </si>
  <si>
    <t>B2_8_sample_CAGTCTCA.lib.Hmel2_5.sorted.rmdup.R2.fastq.gz</t>
  </si>
  <si>
    <t>SAMN39977091</t>
  </si>
  <si>
    <t>B2_7_CACACAGT</t>
  </si>
  <si>
    <t>B2_7_sample_CACACAGT.lib.Hmel2_5.sorted.rmdup.R1.fastq.gz</t>
  </si>
  <si>
    <t>B2_7_sample_CACACAGT.lib.Hmel2_5.sorted.rmdup.R2.fastq.gz</t>
  </si>
  <si>
    <t>SAMN39977092</t>
  </si>
  <si>
    <t>B2_6_ACGTAGCA</t>
  </si>
  <si>
    <t>B2_6_sample_ACGTAGCA.lib.Hmel2_5.sorted.rmdup.R1.fastq.gz</t>
  </si>
  <si>
    <t>B2_6_sample_ACGTAGCA.lib.Hmel2_5.sorted.rmdup.R2.fastq.gz</t>
  </si>
  <si>
    <t>SAMN39977093</t>
  </si>
  <si>
    <t>B2_5_ACACTGAC</t>
  </si>
  <si>
    <t>B2_5_sample_ACACTGAC.lib.Hmel2_5.sorted.rmdup.R1.fastq.gz</t>
  </si>
  <si>
    <t>B2_5_sample_ACACTGAC.lib.Hmel2_5.sorted.rmdup.R2.fastq.gz</t>
  </si>
  <si>
    <t>SAMN39977094</t>
  </si>
  <si>
    <t>B2_4_TGTGCAGT</t>
  </si>
  <si>
    <t>B2_4_sample_TGTGCAGT.lib.Hmel2_5.sorted.rmdup.R1.fastq.gz</t>
  </si>
  <si>
    <t>B2_4_sample_TGTGCAGT.lib.Hmel2_5.sorted.rmdup.R2.fastq.gz</t>
  </si>
  <si>
    <t>SAMN39977095</t>
  </si>
  <si>
    <t>B2_3_TGTGTGAC</t>
  </si>
  <si>
    <t>B2_3_sample_TGTGTGAC.lib.Hmel2_5.sorted.rmdup.R1.fastq.gz</t>
  </si>
  <si>
    <t>B2_3_sample_TGTGTGAC.lib.Hmel2_5.sorted.rmdup.R2.fastq.gz</t>
  </si>
  <si>
    <t>SAMN39977096</t>
  </si>
  <si>
    <t>B2_38_TGTGACTG</t>
  </si>
  <si>
    <t>B2_38_sample_TGTGACTG.lib.Hmel2_5.sorted.rmdup.R1.fastq.gz</t>
  </si>
  <si>
    <t>B2_38_sample_TGTGACTG.lib.Hmel2_5.sorted.rmdup.R2.fastq.gz</t>
  </si>
  <si>
    <t>SAMN39977097</t>
  </si>
  <si>
    <t>B2_37_TGCATCGT</t>
  </si>
  <si>
    <t>B2_37_sample_TGCATCGT.lib.Hmel2_5.sorted.rmdup.R1.fastq.gz</t>
  </si>
  <si>
    <t>B2_37_sample_TGCATCGT.lib.Hmel2_5.sorted.rmdup.R2.fastq.gz</t>
  </si>
  <si>
    <t>SAMN39977098</t>
  </si>
  <si>
    <t>B2_36_TGTGCAGT</t>
  </si>
  <si>
    <t>B2_36_sample_TGTGCAGT.lib.Hmel2_5.sorted.rmdup.R1.fastq.gz</t>
  </si>
  <si>
    <t>B2_36_sample_TGTGCAGT.lib.Hmel2_5.sorted.rmdup.R2.fastq.gz</t>
  </si>
  <si>
    <t>SAMN39977099</t>
  </si>
  <si>
    <t>B2_35_TGTGTGAC</t>
  </si>
  <si>
    <t>B2_35_sample_TGTGTGAC.lib.Hmel2_5.sorted.rmdup.R1.fastq.gz</t>
  </si>
  <si>
    <t>B2_35_sample_TGTGTGAC.lib.Hmel2_5.sorted.rmdup.R2.fastq.gz</t>
  </si>
  <si>
    <t>SAMN39977100</t>
  </si>
  <si>
    <t>B2_34_GTCAGTGT</t>
  </si>
  <si>
    <t>B2_34_sample_GTCAGTGT.lib.Hmel2_5.sorted.rmdup.R1.fastq.gz</t>
  </si>
  <si>
    <t>B2_34_sample_GTCAGTGT.lib.Hmel2_5.sorted.rmdup.R2.fastq.gz</t>
  </si>
  <si>
    <t>SAMN39977101</t>
  </si>
  <si>
    <t>B2_33_GTACGCTG</t>
  </si>
  <si>
    <t>B2_33_sample_GTACGCTG.lib.Hmel2_5.sorted.rmdup.R1.fastq.gz</t>
  </si>
  <si>
    <t>B2_33_sample_GTACGCTG.lib.Hmel2_5.sorted.rmdup.R2.fastq.gz</t>
  </si>
  <si>
    <t>SAMN39977102</t>
  </si>
  <si>
    <t>B2_32_CATGATCA</t>
  </si>
  <si>
    <t>B2_32_sample_CATGATCA.lib.Hmel2_5.sorted.rmdup.R1.fastq.gz</t>
  </si>
  <si>
    <t>B2_32_sample_CATGATCA.lib.Hmel2_5.sorted.rmdup.R2.fastq.gz</t>
  </si>
  <si>
    <t>SAMN39977103</t>
  </si>
  <si>
    <t>B2_31_CAGTGTGT</t>
  </si>
  <si>
    <t>B2_31_sample_CAGTGTGT.lib.Hmel2_5.sorted.rmdup.R1.fastq.gz</t>
  </si>
  <si>
    <t>B2_31_sample_CAGTGTGT.lib.Hmel2_5.sorted.rmdup.R2.fastq.gz</t>
  </si>
  <si>
    <t>SAMN39977104</t>
  </si>
  <si>
    <t>B2_30_ACGTCTAC</t>
  </si>
  <si>
    <t>B2_30_sample_ACGTCTAC.lib.Hmel2_5.sorted.rmdup.R1.fastq.gz</t>
  </si>
  <si>
    <t>B2_30_sample_ACGTCTAC.lib.Hmel2_5.sorted.rmdup.R2.fastq.gz</t>
  </si>
  <si>
    <t>SAMN39977105</t>
  </si>
  <si>
    <t>B2_2_GTCAGTGT</t>
  </si>
  <si>
    <t>B2_2_sample_GTCAGTGT.lib.Hmel2_5.sorted.rmdup.R1.fastq.gz</t>
  </si>
  <si>
    <t>B2_2_sample_GTCAGTGT.lib.Hmel2_5.sorted.rmdup.R2.fastq.gz</t>
  </si>
  <si>
    <t>SAMN39977106</t>
  </si>
  <si>
    <t>B2_29_ACACGACA</t>
  </si>
  <si>
    <t>B2_29_sample_ACACGACA.lib.Hmel2_5.sorted.rmdup.R1.fastq.gz</t>
  </si>
  <si>
    <t>B2_29_sample_ACACGACA.lib.Hmel2_5.sorted.rmdup.R2.fastq.gz</t>
  </si>
  <si>
    <t>SAMN39977107</t>
  </si>
  <si>
    <t>B2_28_TGTGACTG</t>
  </si>
  <si>
    <t>B2_28_sample_TGTGACTG.lib.Hmel2_5.sorted.rmdup.R1.fastq.gz</t>
  </si>
  <si>
    <t>B2_28_sample_TGTGACTG.lib.Hmel2_5.sorted.rmdup.R2.fastq.gz</t>
  </si>
  <si>
    <t>SAMN39977108</t>
  </si>
  <si>
    <t>B2_27_TGCATCGT</t>
  </si>
  <si>
    <t>B2_27_sample_TGCATCGT.lib.Hmel2_5.sorted.rmdup.R1.fastq.gz</t>
  </si>
  <si>
    <t>B2_27_sample_TGCATCGT.lib.Hmel2_5.sorted.rmdup.R2.fastq.gz</t>
  </si>
  <si>
    <t>SAMN39977109</t>
  </si>
  <si>
    <t>B2_26_GTCATGTG</t>
  </si>
  <si>
    <t>B2_26_sample_GTCATGTG.lib.Hmel2_5.sorted.rmdup.R1.fastq.gz</t>
  </si>
  <si>
    <t>B2_26_sample_GTCATGTG.lib.Hmel2_5.sorted.rmdup.R2.fastq.gz</t>
  </si>
  <si>
    <t>SAMN39977110</t>
  </si>
  <si>
    <t>B2_25_GTACTCGT</t>
  </si>
  <si>
    <t>B2_25_sample_GTACTCGT.lib.Hmel2_5.sorted.rmdup.R1.fastq.gz</t>
  </si>
  <si>
    <t>B2_25_sample_GTACTCGT.lib.Hmel2_5.sorted.rmdup.R2.fastq.gz</t>
  </si>
  <si>
    <t>SAMN39977111</t>
  </si>
  <si>
    <t>B2_24_CAGTCTCA</t>
  </si>
  <si>
    <t>B2_24_sample_CAGTCTCA.lib.Hmel2_5.sorted.rmdup.R1.fastq.gz</t>
  </si>
  <si>
    <t>B2_24_sample_CAGTCTCA.lib.Hmel2_5.sorted.rmdup.R2.fastq.gz</t>
  </si>
  <si>
    <t>SAMN39977112</t>
  </si>
  <si>
    <t>B2_23_CACACAGT</t>
  </si>
  <si>
    <t>B2_23_sample_CACACAGT.lib.Hmel2_5.sorted.rmdup.R1.fastq.gz</t>
  </si>
  <si>
    <t>B2_23_sample_CACACAGT.lib.Hmel2_5.sorted.rmdup.R2.fastq.gz</t>
  </si>
  <si>
    <t>SAMN39977113</t>
  </si>
  <si>
    <t>B2_22_ACGTAGCA</t>
  </si>
  <si>
    <t>B2_22_sample_ACGTAGCA.lib.Hmel2_5.sorted.rmdup.R1.fastq.gz</t>
  </si>
  <si>
    <t>B2_22_sample_ACGTAGCA.lib.Hmel2_5.sorted.rmdup.R2.fastq.gz</t>
  </si>
  <si>
    <t>SAMN39977114</t>
  </si>
  <si>
    <t>B2_21_ACACTGAC</t>
  </si>
  <si>
    <t>B2_21_sample_ACACTGAC.lib.Hmel2_5.sorted.rmdup.R1.fastq.gz</t>
  </si>
  <si>
    <t>B2_21_sample_ACACTGAC.lib.Hmel2_5.sorted.rmdup.R2.fastq.gz</t>
  </si>
  <si>
    <t>SAMN39977115</t>
  </si>
  <si>
    <t>B2_20_TGTGCAGT</t>
  </si>
  <si>
    <t>B2_20_sample_TGTGCAGT.lib.Hmel2_5.sorted.rmdup.R1.fastq.gz</t>
  </si>
  <si>
    <t>B2_20_sample_TGTGCAGT.lib.Hmel2_5.sorted.rmdup.R2.fastq.gz</t>
  </si>
  <si>
    <t>SAMN39977116</t>
  </si>
  <si>
    <t>B2_1_GTACGCTG</t>
  </si>
  <si>
    <t>B2_1_sample_GTACGCTG.lib.Hmel2_5.sorted.rmdup.R1.fastq.gz</t>
  </si>
  <si>
    <t>B2_1_sample_GTACGCTG.lib.Hmel2_5.sorted.rmdup.R2.fastq.gz</t>
  </si>
  <si>
    <t>SAMN39977117</t>
  </si>
  <si>
    <t>B2_19_TGTGTGAC</t>
  </si>
  <si>
    <t>B2_19_sample_TGTGTGAC.lib.Hmel2_5.sorted.rmdup.R1.fastq.gz</t>
  </si>
  <si>
    <t>B2_19_sample_TGTGTGAC.lib.Hmel2_5.sorted.rmdup.R2.fastq.gz</t>
  </si>
  <si>
    <t>SAMN39977118</t>
  </si>
  <si>
    <t>B2_18_GTCAGTGT</t>
  </si>
  <si>
    <t>B2_18_sample_GTCAGTGT.lib.Hmel2_5.sorted.rmdup.R1.fastq.gz</t>
  </si>
  <si>
    <t>B2_18_sample_GTCAGTGT.lib.Hmel2_5.sorted.rmdup.R2.fastq.gz</t>
  </si>
  <si>
    <t>SAMN39977119</t>
  </si>
  <si>
    <t>B2_17_GTACGCTG</t>
  </si>
  <si>
    <t>B2_17_sample_GTACGCTG.lib.Hmel2_5.sorted.rmdup.R1.fastq.gz</t>
  </si>
  <si>
    <t>B2_17_sample_GTACGCTG.lib.Hmel2_5.sorted.rmdup.R2.fastq.gz</t>
  </si>
  <si>
    <t>SAMN39977120</t>
  </si>
  <si>
    <t>B2_16_CATGATCA</t>
  </si>
  <si>
    <t>B2_16_sample_CATGATCA.lib.Hmel2_5.sorted.rmdup.R1.fastq.gz</t>
  </si>
  <si>
    <t>B2_16_sample_CATGATCA.lib.Hmel2_5.sorted.rmdup.R2.fastq.gz</t>
  </si>
  <si>
    <t>SAMN39977121</t>
  </si>
  <si>
    <t>B2_15_CAGTGTGT</t>
  </si>
  <si>
    <t>B2_15_sample_CAGTGTGT.lib.Hmel2_5.sorted.rmdup.R1.fastq.gz</t>
  </si>
  <si>
    <t>B2_15_sample_CAGTGTGT.lib.Hmel2_5.sorted.rmdup.R2.fastq.gz</t>
  </si>
  <si>
    <t>SAMN39977122</t>
  </si>
  <si>
    <t>B2_14_ACGTCTAC</t>
  </si>
  <si>
    <t>B2_14_sample_ACGTCTAC.lib.Hmel2_5.sorted.rmdup.R1.fastq.gz</t>
  </si>
  <si>
    <t>B2_14_sample_ACGTCTAC.lib.Hmel2_5.sorted.rmdup.R2.fastq.gz</t>
  </si>
  <si>
    <t>SAMN39977123</t>
  </si>
  <si>
    <t>B2_13_ACACGACA</t>
  </si>
  <si>
    <t>B2_13_sample_ACACGACA.lib.Hmel2_5.sorted.rmdup.R1.fastq.gz</t>
  </si>
  <si>
    <t>B2_13_sample_ACACGACA.lib.Hmel2_5.sorted.rmdup.R2.fastq.gz</t>
  </si>
  <si>
    <t>SAMN39977124</t>
  </si>
  <si>
    <t>B2_10_GTCATGTG</t>
  </si>
  <si>
    <t>B2_10_sample_GTCATGTG.lib.Hmel2_5.sorted.rmdup.R1.fastq.gz</t>
  </si>
  <si>
    <t>B2_10_sample_GTCATGTG.lib.Hmel2_5.sorted.rmdup.R2.fastq.gz</t>
  </si>
  <si>
    <t>SAMN39977125</t>
  </si>
  <si>
    <t>B2_46</t>
  </si>
  <si>
    <t>B2_46_merged.Hmel.sorted.rmdup.R1.fastq.gz</t>
  </si>
  <si>
    <t>B2_46_merged.Hmel.sorted.rmdup.R2.fastq.gz</t>
  </si>
  <si>
    <t>SAMN39977126</t>
  </si>
  <si>
    <t>B2_45</t>
  </si>
  <si>
    <t>B2_45_merged.Hmel.sorted.rmdup.R1.fastq.gz</t>
  </si>
  <si>
    <t>B2_45_merged.Hmel.sorted.rmdup.R2.fastq.gz</t>
  </si>
  <si>
    <t>SAMN39977127</t>
  </si>
  <si>
    <t>B2_43</t>
  </si>
  <si>
    <t>B2_43_merged.Hmel.sorted.rmdup.R1.fastq.gz</t>
  </si>
  <si>
    <t>B2_43_merged.Hmel.sorted.rmdup.R2.fastq.gz</t>
  </si>
  <si>
    <t>SAMN39977128</t>
  </si>
  <si>
    <t>B2_42</t>
  </si>
  <si>
    <t>B2_42_merged.Hmel.sorted.rmdup.R1.fastq.gz</t>
  </si>
  <si>
    <t>B2_42_merged.Hmel.sorted.rmdup.R2.fastq.gz</t>
  </si>
  <si>
    <t>SAMN39977129</t>
  </si>
  <si>
    <t>B2_41</t>
  </si>
  <si>
    <t>B2_41_merged.Hmel.sorted.rmdup.R1.fastq.gz</t>
  </si>
  <si>
    <t>B2_41_merged.Hmel.sorted.rmdup.R2.fastq.gz</t>
  </si>
  <si>
    <t>SAMN39977130</t>
  </si>
  <si>
    <t>B2_40</t>
  </si>
  <si>
    <t>B2_40_merged.Hmel.sorted.rmdup.R1.fastq.gz</t>
  </si>
  <si>
    <t>B2_40_merged.Hmel.sorted.rmdup.R2.fastq.gz</t>
  </si>
  <si>
    <t>SAMN39977131</t>
  </si>
  <si>
    <t>B2_39</t>
  </si>
  <si>
    <t>B2_39_merged.Hmel.sorted.rmdup.R1.fastq.gz</t>
  </si>
  <si>
    <t>B2_39_merged.Hmel.sorted.rmdup.R2.fastq.gz</t>
  </si>
  <si>
    <t>SAMN39977132</t>
  </si>
  <si>
    <t>B2_12</t>
  </si>
  <si>
    <t>B2_12_merged.Hmel.sorted.rmdup.R1.fastq.gz</t>
  </si>
  <si>
    <t>B2_12_merged.Hmel.sorted.rmdup.R2.fastq.gz</t>
  </si>
  <si>
    <t>SAMN39977133</t>
  </si>
  <si>
    <t>B2_11</t>
  </si>
  <si>
    <t>B2_11_merged.Hmel.sorted.rmdup.R1.fastq.gz</t>
  </si>
  <si>
    <t>B2_11_merged.Hmel.sorted.rmdup.R2.fastq.gz</t>
  </si>
  <si>
    <t>backcross</t>
  </si>
  <si>
    <t>SAMN39977134</t>
  </si>
  <si>
    <t>NR16-31</t>
  </si>
  <si>
    <t>NR16-31_merged_x_NR16-245_merged</t>
  </si>
  <si>
    <t>NR16-31_merged.Hmel.sorted.rmdup.R1.fastq.gz</t>
  </si>
  <si>
    <t>NR16-31_merged.Hmel.sorted.rmdup.R2.fastq.gz</t>
  </si>
  <si>
    <t>SAMN39977135</t>
  </si>
  <si>
    <t>NR16-245</t>
  </si>
  <si>
    <t>NR16-245_merged.Hmel.sorted.rmdup.R1.fastq.gz</t>
  </si>
  <si>
    <t>NR16-245_merged.Hmel.sorted.rmdup.R2.fastq.gz</t>
  </si>
  <si>
    <t>SAMN39977136</t>
  </si>
  <si>
    <t>NR16-273_ACGTAGCA</t>
  </si>
  <si>
    <t>NR16-273_sample_ACGTAGCA.lib.Hmel2_5.sorted.rmdup.R1.fastq.gz</t>
  </si>
  <si>
    <t>NR16-273_sample_ACGTAGCA.lib.Hmel2_5.sorted.rmdup.R2.fastq.gz</t>
  </si>
  <si>
    <t>SAMN39977137</t>
  </si>
  <si>
    <t>NR16-303_CAGTGTGT</t>
  </si>
  <si>
    <t>NR16-303_sample_CAGTGTGT.lib.Hmel2_5.sorted.rmdup.R1.fastq.gz</t>
  </si>
  <si>
    <t>NR16-303_sample_CAGTGTGT.lib.Hmel2_5.sorted.rmdup.R2.fastq.gz</t>
  </si>
  <si>
    <t>SAMN39977138</t>
  </si>
  <si>
    <t>NR16-334_GTCAGTGT</t>
  </si>
  <si>
    <t>NR16-334_sample_GTCAGTGT.lib.Hmel2_5.sorted.rmdup.R1.fastq.gz</t>
  </si>
  <si>
    <t>NR16-334_sample_GTCAGTGT.lib.Hmel2_5.sorted.rmdup.R2.fastq.gz</t>
  </si>
  <si>
    <t>SAMN39977139</t>
  </si>
  <si>
    <t>NR16-412_TGTGTGAC</t>
  </si>
  <si>
    <t>NR16-412_sample_TGTGTGAC.lib.Hmel2_5.sorted.rmdup.R1.fastq.gz</t>
  </si>
  <si>
    <t>NR16-412_sample_TGTGTGAC.lib.Hmel2_5.sorted.rmdup.R2.fastq.gz</t>
  </si>
  <si>
    <t>SAMN39977140</t>
  </si>
  <si>
    <t>NR16-418_CAGTCTCA</t>
  </si>
  <si>
    <t>NR16-418_sample_CAGTCTCA.lib.Hmel2_5.sorted.rmdup.R1.fastq.gz</t>
  </si>
  <si>
    <t>NR16-418_sample_CAGTCTCA.lib.Hmel2_5.sorted.rmdup.R2.fastq.gz</t>
  </si>
  <si>
    <t>SAMN39977141</t>
  </si>
  <si>
    <t>NR16-419_CATGATCA</t>
  </si>
  <si>
    <t>NR16-419_sample_CATGATCA.lib.Hmel2_5.sorted.rmdup.R1.fastq.gz</t>
  </si>
  <si>
    <t>NR16-419_sample_CATGATCA.lib.Hmel2_5.sorted.rmdup.R2.fastq.gz</t>
  </si>
  <si>
    <t>SAMN39977142</t>
  </si>
  <si>
    <t>NR16-420_GTACGCTG</t>
  </si>
  <si>
    <t>NR16-420_sample_GTACGCTG.lib.Hmel2_5.sorted.rmdup.R1.fastq.gz</t>
  </si>
  <si>
    <t>NR16-420_sample_GTACGCTG.lib.Hmel2_5.sorted.rmdup.R2.fastq.gz</t>
  </si>
  <si>
    <t>SAMN39977143</t>
  </si>
  <si>
    <t>NR16-447_TGTGTGAC</t>
  </si>
  <si>
    <t>NR16-447_sample_TGTGTGAC.lib.Hmel2_5.sorted.rmdup.R1.fastq.gz</t>
  </si>
  <si>
    <t>NR16-447_sample_TGTGTGAC.lib.Hmel2_5.sorted.rmdup.R2.fastq.gz</t>
  </si>
  <si>
    <t>SAMN39977144</t>
  </si>
  <si>
    <t>NR16-467_CAGTCTCA</t>
  </si>
  <si>
    <t>NR16-467_sample_CAGTCTCA.lib.Hmel2_5.sorted.rmdup.R1.fastq.gz</t>
  </si>
  <si>
    <t>NR16-467_sample_CAGTCTCA.lib.Hmel2_5.sorted.rmdup.R2.fastq.gz</t>
  </si>
  <si>
    <t>SAMN39977145</t>
  </si>
  <si>
    <t>NR16-152</t>
  </si>
  <si>
    <t>NR16-152_merged.Hmel.sorted.rmdup.R1.fastq.gz</t>
  </si>
  <si>
    <t>NR16-152_merged.Hmel.sorted.rmdup.R2.fastq.gz</t>
  </si>
  <si>
    <t>SAMN39977146</t>
  </si>
  <si>
    <t>NR16-234</t>
  </si>
  <si>
    <t>NR16-234_merged.Hmel.sorted.rmdup.R1.fastq.gz</t>
  </si>
  <si>
    <t>NR16-234_merged.Hmel.sorted.rmdup.R2.fastq.gz</t>
  </si>
  <si>
    <t>SAMN39977147</t>
  </si>
  <si>
    <t>NR16-255</t>
  </si>
  <si>
    <t>NR16-255_merged.Hmel.sorted.rmdup.R1.fastq.gz</t>
  </si>
  <si>
    <t>NR16-255_merged.Hmel.sorted.rmdup.R2.fastq.gz</t>
  </si>
  <si>
    <t>SAMN39977148</t>
  </si>
  <si>
    <t>NR16-316</t>
  </si>
  <si>
    <t>NR16-316_merged.Hmel.sorted.rmdup.R1.fastq.gz</t>
  </si>
  <si>
    <t>NR16-316_merged.Hmel.sorted.rmdup.R2.fastq.gz</t>
  </si>
  <si>
    <t>SAMN39977149</t>
  </si>
  <si>
    <t>NR16-346</t>
  </si>
  <si>
    <t>NR16-346_merged.Hmel.sorted.rmdup.R1.fastq.gz</t>
  </si>
  <si>
    <t>NR16-346_merged.Hmel.sorted.rmdup.R2.fastq.gz</t>
  </si>
  <si>
    <t>SAMN39977150</t>
  </si>
  <si>
    <t>NR16-347</t>
  </si>
  <si>
    <t>NR16-347_merged.Hmel.sorted.rmdup.R1.fastq.gz</t>
  </si>
  <si>
    <t>NR16-347_merged.Hmel.sorted.rmdup.R2.fastq.gz</t>
  </si>
  <si>
    <t>SAMN39977151</t>
  </si>
  <si>
    <t>NR16-413</t>
  </si>
  <si>
    <t>NR16-413_merged.Hmel.sorted.rmdup.R1.fastq.gz</t>
  </si>
  <si>
    <t>NR16-413_merged.Hmel.sorted.rmdup.R2.fastq.gz</t>
  </si>
  <si>
    <t>SAMN39977152</t>
  </si>
  <si>
    <t>NR16-446</t>
  </si>
  <si>
    <t>NR16-446_merged.Hmel.sorted.rmdup.R1.fastq.gz</t>
  </si>
  <si>
    <t>NR16-446_merged.Hmel.sorted.rmdup.R2.fastq.gz</t>
  </si>
  <si>
    <t>SAMN39977153</t>
  </si>
  <si>
    <t>NR16-459</t>
  </si>
  <si>
    <t>NR16-459_merged.Hmel.sorted.rmdup.R1.fastq.gz</t>
  </si>
  <si>
    <t>NR16-459_merged.Hmel.sorted.rmdup.R2.fastq.gz</t>
  </si>
  <si>
    <t>SAMN39977154</t>
  </si>
  <si>
    <t>NR16-460</t>
  </si>
  <si>
    <t>NR16-460_merged.Hmel.sorted.rmdup.R1.fastq.gz</t>
  </si>
  <si>
    <t>NR16-460_merged.Hmel.sorted.rmdup.R2.fastq.gz</t>
  </si>
  <si>
    <t>SAMN39977155</t>
  </si>
  <si>
    <t>NR16-482</t>
  </si>
  <si>
    <t>NR16-482_merged.Hmel.sorted.rmdup.R1.fastq.gz</t>
  </si>
  <si>
    <t>NR16-482_merged.Hmel.sorted.rmdup.R2.fastq.gz</t>
  </si>
  <si>
    <t>SAMN39977156</t>
  </si>
  <si>
    <t>NR16-483</t>
  </si>
  <si>
    <t>NR16-483_merged.Hmel.sorted.rmdup.R1.fastq.gz</t>
  </si>
  <si>
    <t>NR16-483_merged.Hmel.sorted.rmdup.R2.fastq.gz</t>
  </si>
  <si>
    <t>SAMN39977157</t>
  </si>
  <si>
    <t>NR16-484</t>
  </si>
  <si>
    <t>NR16-484_merged.Hmel.sorted.rmdup.R1.fastq.gz</t>
  </si>
  <si>
    <t>NR16-484_merged.Hmel.sorted.rmdup.R2.fastq.gz</t>
  </si>
  <si>
    <t>SAMN39977158</t>
  </si>
  <si>
    <t>NR16-523</t>
  </si>
  <si>
    <t>NR16-523_merged.Hmel.sorted.rmdup.R1.fastq.gz</t>
  </si>
  <si>
    <t>NR16-523_merged.Hmel.sorted.rmdup.R2.fastq.gz</t>
  </si>
  <si>
    <t>SAMN39977159</t>
  </si>
  <si>
    <t>B3_M</t>
  </si>
  <si>
    <t>unknown_x_B3_M</t>
  </si>
  <si>
    <t>B3_M_merged.Hmel.sorted.rmdup.R1.fastq.gz</t>
  </si>
  <si>
    <t>B3_M_merged.Hmel.sorted.rmdup.R2.fastq.gz</t>
  </si>
  <si>
    <t>SAMN39977160</t>
  </si>
  <si>
    <t>B3_9_CAGTGTGT</t>
  </si>
  <si>
    <t>unknown_father_x_B3_M</t>
  </si>
  <si>
    <t>B3_9_sample_CAGTGTGT.lib.Hmel2_5.sorted.rmdup.R1.fastq.gz</t>
  </si>
  <si>
    <t>B3_9_sample_CAGTGTGT.lib.Hmel2_5.sorted.rmdup.R2.fastq.gz</t>
  </si>
  <si>
    <t>SAMN39977161</t>
  </si>
  <si>
    <t>B3_8_ACGTCTAC</t>
  </si>
  <si>
    <t>B3_8_sample_ACGTCTAC.lib.Hmel2_5.sorted.rmdup.R1.fastq.gz</t>
  </si>
  <si>
    <t>B3_8_sample_ACGTCTAC.lib.Hmel2_5.sorted.rmdup.R2.fastq.gz</t>
  </si>
  <si>
    <t>SAMN39977162</t>
  </si>
  <si>
    <t>B3_7_ACACGACA</t>
  </si>
  <si>
    <t>B3_7_sample_ACACGACA.lib.Hmel2_5.sorted.rmdup.R1.fastq.gz</t>
  </si>
  <si>
    <t>B3_7_sample_ACACGACA.lib.Hmel2_5.sorted.rmdup.R2.fastq.gz</t>
  </si>
  <si>
    <t>SAMN39977163</t>
  </si>
  <si>
    <t>B3_5_TGCATCGT</t>
  </si>
  <si>
    <t>B3_5_sample_TGCATCGT.lib.Hmel2_5.sorted.rmdup.R1.fastq.gz</t>
  </si>
  <si>
    <t>B3_5_sample_TGCATCGT.lib.Hmel2_5.sorted.rmdup.R2.fastq.gz</t>
  </si>
  <si>
    <t>SAMN39977164</t>
  </si>
  <si>
    <t>B3_4_GTCATGTG</t>
  </si>
  <si>
    <t>B3_4_sample_GTCATGTG.lib.Hmel2_5.sorted.rmdup.R1.fastq.gz</t>
  </si>
  <si>
    <t>B3_4_sample_GTCATGTG.lib.Hmel2_5.sorted.rmdup.R2.fastq.gz</t>
  </si>
  <si>
    <t>SAMN39977165</t>
  </si>
  <si>
    <t>B3_41_GTACGCTG</t>
  </si>
  <si>
    <t>B3_41_sample_GTACGCTG.lib.Hmel2_5.sorted.rmdup.R1.fastq.gz</t>
  </si>
  <si>
    <t>B3_41_sample_GTACGCTG.lib.Hmel2_5.sorted.rmdup.R2.fastq.gz</t>
  </si>
  <si>
    <t>SAMN39977166</t>
  </si>
  <si>
    <t>B3_3_GTACTCGT</t>
  </si>
  <si>
    <t>B3_3_sample_GTACTCGT.lib.Hmel2_5.sorted.rmdup.R1.fastq.gz</t>
  </si>
  <si>
    <t>B3_3_sample_GTACTCGT.lib.Hmel2_5.sorted.rmdup.R2.fastq.gz</t>
  </si>
  <si>
    <t>SAMN39977167</t>
  </si>
  <si>
    <t>B3_37_ACACGACA</t>
  </si>
  <si>
    <t>B3_37_sample_ACACGACA.lib.Hmel2_5.sorted.rmdup.R1.fastq.gz</t>
  </si>
  <si>
    <t>B3_37_sample_ACACGACA.lib.Hmel2_5.sorted.rmdup.R2.fastq.gz</t>
  </si>
  <si>
    <t>SAMN39977168</t>
  </si>
  <si>
    <t>B3_36_TGTGACTG</t>
  </si>
  <si>
    <t>B3_36_sample_TGTGACTG.lib.Hmel2_5.sorted.rmdup.R1.fastq.gz</t>
  </si>
  <si>
    <t>B3_36_sample_TGTGACTG.lib.Hmel2_5.sorted.rmdup.R2.fastq.gz</t>
  </si>
  <si>
    <t>SAMN39977169</t>
  </si>
  <si>
    <t>B3_31_CACACAGT</t>
  </si>
  <si>
    <t>B3_31_sample_CACACAGT.lib.Hmel2_5.sorted.rmdup.R1.fastq.gz</t>
  </si>
  <si>
    <t>B3_31_sample_CACACAGT.lib.Hmel2_5.sorted.rmdup.R2.fastq.gz</t>
  </si>
  <si>
    <t>SAMN39977170</t>
  </si>
  <si>
    <t>B3_30_ACGTAGCA</t>
  </si>
  <si>
    <t>B3_30_sample_ACGTAGCA.lib.Hmel2_5.sorted.rmdup.R1.fastq.gz</t>
  </si>
  <si>
    <t>B3_30_sample_ACGTAGCA.lib.Hmel2_5.sorted.rmdup.R2.fastq.gz</t>
  </si>
  <si>
    <t>SAMN39977171</t>
  </si>
  <si>
    <t>B3_2_CAGTCTCA</t>
  </si>
  <si>
    <t>B3_2_sample_CAGTCTCA.lib.Hmel2_5.sorted.rmdup.R1.fastq.gz</t>
  </si>
  <si>
    <t>B3_2_sample_CAGTCTCA.lib.Hmel2_5.sorted.rmdup.R2.fastq.gz</t>
  </si>
  <si>
    <t>SAMN39977172</t>
  </si>
  <si>
    <t>B3_29_ACACTGAC</t>
  </si>
  <si>
    <t>B3_29_sample_ACACTGAC.lib.Hmel2_5.sorted.rmdup.R1.fastq.gz</t>
  </si>
  <si>
    <t>B3_29_sample_ACACTGAC.lib.Hmel2_5.sorted.rmdup.R2.fastq.gz</t>
  </si>
  <si>
    <t>SAMN39977173</t>
  </si>
  <si>
    <t>B3_28_TGTGTGAC</t>
  </si>
  <si>
    <t>B3_28_sample_TGTGTGAC.lib.Hmel2_5.sorted.rmdup.R1.fastq.gz</t>
  </si>
  <si>
    <t>B3_28_sample_TGTGTGAC.lib.Hmel2_5.sorted.rmdup.R2.fastq.gz</t>
  </si>
  <si>
    <t>SAMN39977174</t>
  </si>
  <si>
    <t>B3_27_GTCAGTGT</t>
  </si>
  <si>
    <t>B3_27_sample_GTCAGTGT.lib.Hmel2_5.sorted.rmdup.R1.fastq.gz</t>
  </si>
  <si>
    <t>B3_27_sample_GTCAGTGT.lib.Hmel2_5.sorted.rmdup.R2.fastq.gz</t>
  </si>
  <si>
    <t>SAMN39977175</t>
  </si>
  <si>
    <t>B3_26_GTACGCTG</t>
  </si>
  <si>
    <t>B3_26_sample_GTACGCTG.lib.Hmel2_5.sorted.rmdup.R1.fastq.gz</t>
  </si>
  <si>
    <t>B3_26_sample_GTACGCTG.lib.Hmel2_5.sorted.rmdup.R2.fastq.gz</t>
  </si>
  <si>
    <t>SAMN39977176</t>
  </si>
  <si>
    <t>B3_25_CATGATCA</t>
  </si>
  <si>
    <t>B3_25_sample_CATGATCA.lib.Hmel2_5.sorted.rmdup.R1.fastq.gz</t>
  </si>
  <si>
    <t>B3_25_sample_CATGATCA.lib.Hmel2_5.sorted.rmdup.R2.fastq.gz</t>
  </si>
  <si>
    <t>SAMN39977177</t>
  </si>
  <si>
    <t>B3_24_CAGTGTGT</t>
  </si>
  <si>
    <t>B3_24_sample_CAGTGTGT.lib.Hmel2_5.sorted.rmdup.R1.fastq.gz</t>
  </si>
  <si>
    <t>B3_24_sample_CAGTGTGT.lib.Hmel2_5.sorted.rmdup.R2.fastq.gz</t>
  </si>
  <si>
    <t>SAMN39977178</t>
  </si>
  <si>
    <t>B3_23_ACGTCTAC</t>
  </si>
  <si>
    <t>B3_23_sample_ACGTCTAC.lib.Hmel2_5.sorted.rmdup.R1.fastq.gz</t>
  </si>
  <si>
    <t>B3_23_sample_ACGTCTAC.lib.Hmel2_5.sorted.rmdup.R2.fastq.gz</t>
  </si>
  <si>
    <t>SAMN39977179</t>
  </si>
  <si>
    <t>B3_22_ACACGACA</t>
  </si>
  <si>
    <t>B3_22_sample_ACACGACA.lib.Hmel2_5.sorted.rmdup.R1.fastq.gz</t>
  </si>
  <si>
    <t>B3_22_sample_ACACGACA.lib.Hmel2_5.sorted.rmdup.R2.fastq.gz</t>
  </si>
  <si>
    <t>SAMN39977180</t>
  </si>
  <si>
    <t>B3_21_TGTGACTG</t>
  </si>
  <si>
    <t>B3_21_sample_TGTGACTG.lib.Hmel2_5.sorted.rmdup.R1.fastq.gz</t>
  </si>
  <si>
    <t>B3_21_sample_TGTGACTG.lib.Hmel2_5.sorted.rmdup.R2.fastq.gz</t>
  </si>
  <si>
    <t>SAMN39977181</t>
  </si>
  <si>
    <t>B3_20_TGCATCGT</t>
  </si>
  <si>
    <t>B3_20_sample_TGCATCGT.lib.Hmel2_5.sorted.rmdup.R1.fastq.gz</t>
  </si>
  <si>
    <t>B3_20_sample_TGCATCGT.lib.Hmel2_5.sorted.rmdup.R2.fastq.gz</t>
  </si>
  <si>
    <t>SAMN39977182</t>
  </si>
  <si>
    <t>B3_1_CACACAGT</t>
  </si>
  <si>
    <t>B3_1_sample_CACACAGT.lib.Hmel2_5.sorted.rmdup.R1.fastq.gz</t>
  </si>
  <si>
    <t>B3_1_sample_CACACAGT.lib.Hmel2_5.sorted.rmdup.R2.fastq.gz</t>
  </si>
  <si>
    <t>SAMN39977183</t>
  </si>
  <si>
    <t>B3_19_GTCATGTG</t>
  </si>
  <si>
    <t>B3_19_sample_GTCATGTG.lib.Hmel2_5.sorted.rmdup.R1.fastq.gz</t>
  </si>
  <si>
    <t>B3_19_sample_GTCATGTG.lib.Hmel2_5.sorted.rmdup.R2.fastq.gz</t>
  </si>
  <si>
    <t>SAMN39977184</t>
  </si>
  <si>
    <t>B3_18_GTACTCGT</t>
  </si>
  <si>
    <t>B3_18_sample_GTACTCGT.lib.Hmel2_5.sorted.rmdup.R1.fastq.gz</t>
  </si>
  <si>
    <t>B3_18_sample_GTACTCGT.lib.Hmel2_5.sorted.rmdup.R2.fastq.gz</t>
  </si>
  <si>
    <t>SAMN39977185</t>
  </si>
  <si>
    <t>B3_17_CAGTCTCA</t>
  </si>
  <si>
    <t>B3_17_sample_CAGTCTCA.lib.Hmel2_5.sorted.rmdup.R1.fastq.gz</t>
  </si>
  <si>
    <t>B3_17_sample_CAGTCTCA.lib.Hmel2_5.sorted.rmdup.R2.fastq.gz</t>
  </si>
  <si>
    <t>SAMN39977186</t>
  </si>
  <si>
    <t>B3_16_CACACAGT</t>
  </si>
  <si>
    <t>B3_16_sample_CACACAGT.lib.Hmel2_5.sorted.rmdup.R1.fastq.gz</t>
  </si>
  <si>
    <t>B3_16_sample_CACACAGT.lib.Hmel2_5.sorted.rmdup.R2.fastq.gz</t>
  </si>
  <si>
    <t>SAMN39977187</t>
  </si>
  <si>
    <t>B3_15_ACGTAGCA</t>
  </si>
  <si>
    <t>B3_15_sample_ACGTAGCA.lib.Hmel2_5.sorted.rmdup.R1.fastq.gz</t>
  </si>
  <si>
    <t>B3_15_sample_ACGTAGCA.lib.Hmel2_5.sorted.rmdup.R2.fastq.gz</t>
  </si>
  <si>
    <t>SAMN39977188</t>
  </si>
  <si>
    <t>B3_14_ACACTGAC</t>
  </si>
  <si>
    <t>B3_14_sample_ACACTGAC.lib.Hmel2_5.sorted.rmdup.R1.fastq.gz</t>
  </si>
  <si>
    <t>B3_14_sample_ACACTGAC.lib.Hmel2_5.sorted.rmdup.R2.fastq.gz</t>
  </si>
  <si>
    <t>SAMN39977189</t>
  </si>
  <si>
    <t>B3_12_GTCAGTGT</t>
  </si>
  <si>
    <t>B3_12_sample_GTCAGTGT.lib.Hmel2_5.sorted.rmdup.R1.fastq.gz</t>
  </si>
  <si>
    <t>B3_12_sample_GTCAGTGT.lib.Hmel2_5.sorted.rmdup.R2.fastq.gz</t>
  </si>
  <si>
    <t>SAMN39977190</t>
  </si>
  <si>
    <t>B3_11_GTACGCTG</t>
  </si>
  <si>
    <t>B3_11_sample_GTACGCTG.lib.Hmel2_5.sorted.rmdup.R1.fastq.gz</t>
  </si>
  <si>
    <t>B3_11_sample_GTACGCTG.lib.Hmel2_5.sorted.rmdup.R2.fastq.gz</t>
  </si>
  <si>
    <t>SAMN39977191</t>
  </si>
  <si>
    <t>B3_38</t>
  </si>
  <si>
    <t>B3_38_merged.Hmel.sorted.rmdup.R1.fastq.gz</t>
  </si>
  <si>
    <t>B3_38_merged.Hmel.sorted.rmdup.R2.fastq.gz</t>
  </si>
  <si>
    <t>SAMN39977192</t>
  </si>
  <si>
    <t>NR15-94</t>
  </si>
  <si>
    <t>unknown_x_NR15-94</t>
  </si>
  <si>
    <t>NR15-94_merged.Hmel.sorted.rmdup.R1.fastq.gz</t>
  </si>
  <si>
    <t>NR15-94_merged.Hmel.sorted.rmdup.R2.fastq.gz</t>
  </si>
  <si>
    <t>SAMN39977193</t>
  </si>
  <si>
    <t>NR15-150B_TGCATCGT</t>
  </si>
  <si>
    <t>unknown_father_x_NR15-94</t>
  </si>
  <si>
    <t>NR15-150B_sample_TGCATCGT.lib.Hmel2_5.sorted.rmdup.R1.fastq.gz</t>
  </si>
  <si>
    <t>NR15-150B_sample_TGCATCGT.lib.Hmel2_5.sorted.rmdup.R2.fastq.gz</t>
  </si>
  <si>
    <t>SAMN39977194</t>
  </si>
  <si>
    <t>NR15-110</t>
  </si>
  <si>
    <t>NR15-110_merged.Hmel.sorted.rmdup.R1.fastq.gz</t>
  </si>
  <si>
    <t>NR15-110_merged.Hmel.sorted.rmdup.R2.fastq.gz</t>
  </si>
  <si>
    <t>SAMN39977195</t>
  </si>
  <si>
    <t>NR15-111</t>
  </si>
  <si>
    <t>NR15-111_merged.Hmel.sorted.rmdup.R1.fastq.gz</t>
  </si>
  <si>
    <t>NR15-111_merged.Hmel.sorted.rmdup.R2.fastq.gz</t>
  </si>
  <si>
    <t>SAMN39977196</t>
  </si>
  <si>
    <t>NR15-128</t>
  </si>
  <si>
    <t>NR15-128_merged.Hmel.sorted.rmdup.R1.fastq.gz</t>
  </si>
  <si>
    <t>NR15-128_merged.Hmel.sorted.rmdup.R2.fastq.gz</t>
  </si>
  <si>
    <t>SAMN39977197</t>
  </si>
  <si>
    <t>NR15-131</t>
  </si>
  <si>
    <t>NR15-131_merged.Hmel.sorted.rmdup.R1.fastq.gz</t>
  </si>
  <si>
    <t>NR15-131_merged.Hmel.sorted.rmdup.R2.fastq.gz</t>
  </si>
  <si>
    <t>SAMN39977198</t>
  </si>
  <si>
    <t>NR15-146</t>
  </si>
  <si>
    <t>NR15-146_merged.Hmel.sorted.rmdup.R1.fastq.gz</t>
  </si>
  <si>
    <t>NR15-146_merged.Hmel.sorted.rmdup.R2.fastq.gz</t>
  </si>
  <si>
    <t>SAMN39977199</t>
  </si>
  <si>
    <t>NR15-174</t>
  </si>
  <si>
    <t>NR15-174_merged.Hmel.sorted.rmdup.R1.fastq.gz</t>
  </si>
  <si>
    <t>NR15-174_merged.Hmel.sorted.rmdup.R2.fastq.gz</t>
  </si>
  <si>
    <t>SAMN39977200</t>
  </si>
  <si>
    <t>NR15-175</t>
  </si>
  <si>
    <t>NR15-175_merged.Hmel.sorted.rmdup.R1.fastq.gz</t>
  </si>
  <si>
    <t>NR15-175_merged.Hmel.sorted.rmdup.R2.fastq.gz</t>
  </si>
  <si>
    <t>SAMN39977201</t>
  </si>
  <si>
    <t>NR15-289</t>
  </si>
  <si>
    <t>NR15-289_merged.Hmel.sorted.rmdup.R1.fastq.gz</t>
  </si>
  <si>
    <t>NR15-289_merged.Hmel.sorted.rmdup.R2.fastq.gz</t>
  </si>
  <si>
    <t>SAMN39977202</t>
  </si>
  <si>
    <t>B1_35_ACGTAGCA</t>
  </si>
  <si>
    <t>unknown_x_B1_35</t>
  </si>
  <si>
    <t>B1_35_sample_ACGTAGCA.lib.Hmel2_5.sorted.rmdup.R1.fastq.gz</t>
  </si>
  <si>
    <t>B1_35_sample_ACGTAGCA.lib.Hmel2_5.sorted.rmdup.R2.fastq.gz</t>
  </si>
  <si>
    <t>SAMN39977203</t>
  </si>
  <si>
    <t>B4_59_GTACTCGT</t>
  </si>
  <si>
    <t>unknown_father_x_B1_35</t>
  </si>
  <si>
    <t>B4_59_sample_GTACTCGT.lib.Hmel2_5.sorted.rmdup.R1.fastq.gz</t>
  </si>
  <si>
    <t>B4_59_sample_GTACTCGT.lib.Hmel2_5.sorted.rmdup.R2.fastq.gz</t>
  </si>
  <si>
    <t>SAMN39977204</t>
  </si>
  <si>
    <t>B4_55_ACACTGAC</t>
  </si>
  <si>
    <t>B4_55_sample_ACACTGAC.lib.Hmel2_5.sorted.rmdup.R1.fastq.gz</t>
  </si>
  <si>
    <t>B4_55_sample_ACACTGAC.lib.Hmel2_5.sorted.rmdup.R2.fastq.gz</t>
  </si>
  <si>
    <t>SAMN39977205</t>
  </si>
  <si>
    <t>B4_51_GTACGCTG</t>
  </si>
  <si>
    <t>B4_51_sample_GTACGCTG.lib.Hmel2_5.sorted.rmdup.R1.fastq.gz</t>
  </si>
  <si>
    <t>B4_51_sample_GTACGCTG.lib.Hmel2_5.sorted.rmdup.R2.fastq.gz</t>
  </si>
  <si>
    <t>SAMN39977206</t>
  </si>
  <si>
    <t>B4_50_CATGATCA</t>
  </si>
  <si>
    <t>B4_50_sample_CATGATCA.lib.Hmel2_5.sorted.rmdup.R1.fastq.gz</t>
  </si>
  <si>
    <t>B4_50_sample_CATGATCA.lib.Hmel2_5.sorted.rmdup.R2.fastq.gz</t>
  </si>
  <si>
    <t>SAMN39977207</t>
  </si>
  <si>
    <t>B4_49_CAGTGTGT</t>
  </si>
  <si>
    <t>B4_49_sample_CAGTGTGT.lib.Hmel2_5.sorted.rmdup.R1.fastq.gz</t>
  </si>
  <si>
    <t>B4_49_sample_CAGTGTGT.lib.Hmel2_5.sorted.rmdup.R2.fastq.gz</t>
  </si>
  <si>
    <t>SAMN39977208</t>
  </si>
  <si>
    <t>B4_48_ACGTCTAC</t>
  </si>
  <si>
    <t>B4_48_sample_ACGTCTAC.lib.Hmel2_5.sorted.rmdup.R1.fastq.gz</t>
  </si>
  <si>
    <t>B4_48_sample_ACGTCTAC.lib.Hmel2_5.sorted.rmdup.R2.fastq.gz</t>
  </si>
  <si>
    <t>SAMN39977209</t>
  </si>
  <si>
    <t>B4_45_TGCATCGT</t>
  </si>
  <si>
    <t>B4_45_sample_TGCATCGT.lib.Hmel2_5.sorted.rmdup.R1.fastq.gz</t>
  </si>
  <si>
    <t>B4_45_sample_TGCATCGT.lib.Hmel2_5.sorted.rmdup.R2.fastq.gz</t>
  </si>
  <si>
    <t>SAMN39977210</t>
  </si>
  <si>
    <t>B4_42_CAGTCTCA</t>
  </si>
  <si>
    <t>B4_42_sample_CAGTCTCA.lib.Hmel2_5.sorted.rmdup.R1.fastq.gz</t>
  </si>
  <si>
    <t>B4_42_sample_CAGTCTCA.lib.Hmel2_5.sorted.rmdup.R2.fastq.gz</t>
  </si>
  <si>
    <t>SAMN39977211</t>
  </si>
  <si>
    <t>B4_39_ACACTGAC</t>
  </si>
  <si>
    <t>B4_39_sample_ACACTGAC.lib.Hmel2_5.sorted.rmdup.R1.fastq.gz</t>
  </si>
  <si>
    <t>B4_39_sample_ACACTGAC.lib.Hmel2_5.sorted.rmdup.R2.fastq.gz</t>
  </si>
  <si>
    <t>SAMN39977212</t>
  </si>
  <si>
    <t>B4_60_GTCATGTG</t>
  </si>
  <si>
    <t>B4_60_sample_GTCATGTG.lib.Hmel2_5.sorted.rmdup.R1.fastq.gz</t>
  </si>
  <si>
    <t>B4_60_sample_GTCATGTG.lib.Hmel2_5.sorted.rmdup.R2.fastq.gz</t>
  </si>
  <si>
    <t>SAMN39977213</t>
  </si>
  <si>
    <t>B4_64_ACGTCTAC</t>
  </si>
  <si>
    <t>B4_64_sample_ACGTCTAC.lib.Hmel2_5.sorted.rmdup.R1.fastq.gz</t>
  </si>
  <si>
    <t>B4_64_sample_ACGTCTAC.lib.Hmel2_5.sorted.rmdup.R2.fastq.gz</t>
  </si>
  <si>
    <t>SAMN39977214</t>
  </si>
  <si>
    <t>B4_65_CAGTGTGT</t>
  </si>
  <si>
    <t>B4_65_sample_CAGTGTGT.lib.Hmel2_5.sorted.rmdup.R1.fastq.gz</t>
  </si>
  <si>
    <t>B4_65_sample_CAGTGTGT.lib.Hmel2_5.sorted.rmdup.R2.fastq.gz</t>
  </si>
  <si>
    <t>SAMN39977215</t>
  </si>
  <si>
    <t>B4_67_GTACGCTG</t>
  </si>
  <si>
    <t>B4_67_sample_GTACGCTG.lib.Hmel2_5.sorted.rmdup.R1.fastq.gz</t>
  </si>
  <si>
    <t>B4_67_sample_GTACGCTG.lib.Hmel2_5.sorted.rmdup.R2.fastq.gz</t>
  </si>
  <si>
    <t>SAMN39977216</t>
  </si>
  <si>
    <t>B4_69_TGTGTGAC</t>
  </si>
  <si>
    <t>B4_69_sample_TGTGTGAC.lib.Hmel2_5.sorted.rmdup.R1.fastq.gz</t>
  </si>
  <si>
    <t>B4_69_sample_TGTGTGAC.lib.Hmel2_5.sorted.rmdup.R2.fastq.gz</t>
  </si>
  <si>
    <t>SAMN39977217</t>
  </si>
  <si>
    <t>B4_70_TGTGCAGT</t>
  </si>
  <si>
    <t>B4_70_sample_TGTGCAGT.lib.Hmel2_5.sorted.rmdup.R1.fastq.gz</t>
  </si>
  <si>
    <t>B4_70_sample_TGTGCAGT.lib.Hmel2_5.sorted.rmdup.R2.fastq.gz</t>
  </si>
  <si>
    <t>SAMN39977218</t>
  </si>
  <si>
    <t>B4_71_ACACTGAC</t>
  </si>
  <si>
    <t>B4_71_sample_ACACTGAC.lib.Hmel2_5.sorted.rmdup.R1.fastq.gz</t>
  </si>
  <si>
    <t>B4_71_sample_ACACTGAC.lib.Hmel2_5.sorted.rmdup.R2.fastq.gz</t>
  </si>
  <si>
    <t>SAMN39977219</t>
  </si>
  <si>
    <t>B4_77_GTCATGTG</t>
  </si>
  <si>
    <t>B4_77_sample_GTCATGTG.lib.Hmel2_5.sorted.rmdup.R1.fastq.gz</t>
  </si>
  <si>
    <t>B4_77_sample_GTCATGTG.lib.Hmel2_5.sorted.rmdup.R2.fastq.gz</t>
  </si>
  <si>
    <t>SAMN39977220</t>
  </si>
  <si>
    <t>B4_81_ACGTCTAC</t>
  </si>
  <si>
    <t>B4_81_sample_ACGTCTAC.lib.Hmel2_5.sorted.rmdup.R1.fastq.gz</t>
  </si>
  <si>
    <t>B4_81_sample_ACGTCTAC.lib.Hmel2_5.sorted.rmdup.R2.fastq.gz</t>
  </si>
  <si>
    <t>SAMN39977221</t>
  </si>
  <si>
    <t>B4_85_GTCAGTGT</t>
  </si>
  <si>
    <t>B4_85_sample_GTCAGTGT.lib.Hmel2_5.sorted.rmdup.R1.fastq.gz</t>
  </si>
  <si>
    <t>B4_85_sample_GTCAGTGT.lib.Hmel2_5.sorted.rmdup.R2.fastq.gz</t>
  </si>
  <si>
    <t>SAMN39977222</t>
  </si>
  <si>
    <t>B4_86_TGTGTGAC</t>
  </si>
  <si>
    <t>B4_86_sample_TGTGTGAC.lib.Hmel2_5.sorted.rmdup.R1.fastq.gz</t>
  </si>
  <si>
    <t>B4_86_sample_TGTGTGAC.lib.Hmel2_5.sorted.rmdup.R2.fastq.gz</t>
  </si>
  <si>
    <t>SAMN39977223</t>
  </si>
  <si>
    <t>B4_89_ACGTAGCA</t>
  </si>
  <si>
    <t>B4_89_sample_ACGTAGCA.lib.Hmel2_5.sorted.rmdup.R1.fastq.gz</t>
  </si>
  <si>
    <t>B4_89_sample_ACGTAGCA.lib.Hmel2_5.sorted.rmdup.R2.fastq.gz</t>
  </si>
  <si>
    <t>SAMN39977224</t>
  </si>
  <si>
    <t>B4_90_CACACAGT</t>
  </si>
  <si>
    <t>B4_90_sample_CACACAGT.lib.Hmel2_5.sorted.rmdup.R1.fastq.gz</t>
  </si>
  <si>
    <t>B4_90_sample_CACACAGT.lib.Hmel2_5.sorted.rmdup.R2.fastq.gz</t>
  </si>
  <si>
    <t>SAMN39977225</t>
  </si>
  <si>
    <t>NR14-24_ACGTCTAC</t>
  </si>
  <si>
    <t>NR14-24_x_NR15-23</t>
  </si>
  <si>
    <t>NR14-24_sample_ACGTCTAC.lib.Hmel2_5.sorted.rmdup.R1.fastq.gz</t>
  </si>
  <si>
    <t>NR14-24_sample_ACGTCTAC.lib.Hmel2_5.sorted.rmdup.R2.fastq.gz</t>
  </si>
  <si>
    <t>SAMN39977226</t>
  </si>
  <si>
    <t>NR15-23_ACACGACA</t>
  </si>
  <si>
    <t>NR15-23_sample_ACACGACA.lib.Hmel2_5.sorted.rmdup.R1.fastq.gz</t>
  </si>
  <si>
    <t>NR15-23_sample_ACACGACA.lib.Hmel2_5.sorted.rmdup.R2.fastq.gz</t>
  </si>
  <si>
    <t>SAMN39977227</t>
  </si>
  <si>
    <t>NR15-130</t>
  </si>
  <si>
    <t>NR15-130_merged.Hmel.sorted.rmdup.R1.fastq.gz</t>
  </si>
  <si>
    <t>NR15-130_merged.Hmel.sorted.rmdup.R2.fastq.gz</t>
  </si>
  <si>
    <t>SAMN39977228</t>
  </si>
  <si>
    <t>NR15-654</t>
  </si>
  <si>
    <t>NR15-654_x_unknown_motherA</t>
  </si>
  <si>
    <t>NR15-654_merged.Hmel.sorted.rmdup.R1.fastq.gz</t>
  </si>
  <si>
    <t>NR15-654_merged.Hmel.sorted.rmdup.R2.fastq.gz</t>
  </si>
  <si>
    <t>SAMN39977229</t>
  </si>
  <si>
    <t>NR15-716_TGCATCGT</t>
  </si>
  <si>
    <t>NR15-716_sample_TGCATCGT.lib.Hmel2_5.sorted.rmdup.R1.fastq.gz</t>
  </si>
  <si>
    <t>NR15-716_sample_TGCATCGT.lib.Hmel2_5.sorted.rmdup.R2.fastq.gz</t>
  </si>
  <si>
    <t>SAMN39977230</t>
  </si>
  <si>
    <t>NR15-748A_GTCATGTG</t>
  </si>
  <si>
    <t>NR15-748A_sample_GTCATGTG.lib.Hmel2_5.sorted.rmdup.R1.fastq.gz</t>
  </si>
  <si>
    <t>NR15-748A_sample_GTCATGTG.lib.Hmel2_5.sorted.rmdup.R2.fastq.gz</t>
  </si>
  <si>
    <t>SAMN39977231</t>
  </si>
  <si>
    <t>NR15-756A_GTCATGTG</t>
  </si>
  <si>
    <t>NR15-756A_sample_GTCATGTG.lib.Hmel2_5.sorted.rmdup.R1.fastq.gz</t>
  </si>
  <si>
    <t>NR15-756A_sample_GTCATGTG.lib.Hmel2_5.sorted.rmdup.R2.fastq.gz</t>
  </si>
  <si>
    <t>SAMN39977232</t>
  </si>
  <si>
    <t>NR15-760_GTCAGTGT</t>
  </si>
  <si>
    <t>NR15-760_sample_GTCAGTGT.lib.Hmel2_5.sorted.rmdup.R1.fastq.gz</t>
  </si>
  <si>
    <t>NR15-760_sample_GTCAGTGT.lib.Hmel2_5.sorted.rmdup.R2.fastq.gz</t>
  </si>
  <si>
    <t>SAMN39977233</t>
  </si>
  <si>
    <t>NR15-761A_TGTGTGAC</t>
  </si>
  <si>
    <t>NR15-761A_sample_TGTGTGAC.lib.Hmel2_5.sorted.rmdup.R1.fastq.gz</t>
  </si>
  <si>
    <t>NR15-761A_sample_TGTGTGAC.lib.Hmel2_5.sorted.rmdup.R2.fastq.gz</t>
  </si>
  <si>
    <t>SAMN39977234</t>
  </si>
  <si>
    <t>NR15-766A_ACGTAGCA</t>
  </si>
  <si>
    <t>NR15-766A_sample_ACGTAGCA.lib.Hmel2_5.sorted.rmdup.R1.fastq.gz</t>
  </si>
  <si>
    <t>NR15-766A_sample_ACGTAGCA.lib.Hmel2_5.sorted.rmdup.R2.fastq.gz</t>
  </si>
  <si>
    <t>SAMN39977235</t>
  </si>
  <si>
    <t>NR15-789A_CACACAGT</t>
  </si>
  <si>
    <t>NR15-789A_sample_CACACAGT.lib.Hmel2_5.sorted.rmdup.R1.fastq.gz</t>
  </si>
  <si>
    <t>NR15-789A_sample_CACACAGT.lib.Hmel2_5.sorted.rmdup.R2.fastq.gz</t>
  </si>
  <si>
    <t>SAMN39977236</t>
  </si>
  <si>
    <t>NR15-814_TGTGACTG</t>
  </si>
  <si>
    <t>NR15-814_sample_TGTGACTG.lib.Hmel2_5.sorted.rmdup.R1.fastq.gz</t>
  </si>
  <si>
    <t>NR15-814_sample_TGTGACTG.lib.Hmel2_5.sorted.rmdup.R2.fastq.gz</t>
  </si>
  <si>
    <t>SAMN39977237</t>
  </si>
  <si>
    <t>NR15-818_GTACTCGT</t>
  </si>
  <si>
    <t>NR15-818_sample_GTACTCGT.lib.Hmel2_5.sorted.rmdup.R1.fastq.gz</t>
  </si>
  <si>
    <t>NR15-818_sample_GTACTCGT.lib.Hmel2_5.sorted.rmdup.R2.fastq.gz</t>
  </si>
  <si>
    <t>SAMN39977238</t>
  </si>
  <si>
    <t>NR15-821_ACACTGAC</t>
  </si>
  <si>
    <t>NR15-821_sample_ACACTGAC.lib.Hmel2_5.sorted.rmdup.R1.fastq.gz</t>
  </si>
  <si>
    <t>NR15-821_sample_ACACTGAC.lib.Hmel2_5.sorted.rmdup.R2.fastq.gz</t>
  </si>
  <si>
    <t>SAMN39977239</t>
  </si>
  <si>
    <t>NR15-834_ACGTCTAC</t>
  </si>
  <si>
    <t>NR15-834_sample_ACGTCTAC.lib.Hmel2_5.sorted.rmdup.R1.fastq.gz</t>
  </si>
  <si>
    <t>NR15-834_sample_ACGTCTAC.lib.Hmel2_5.sorted.rmdup.R2.fastq.gz</t>
  </si>
  <si>
    <t>SAMN39977240</t>
  </si>
  <si>
    <t>NR15-842_CACACAGT</t>
  </si>
  <si>
    <t>NR15-842_sample_CACACAGT.lib.Hmel2_5.sorted.rmdup.R1.fastq.gz</t>
  </si>
  <si>
    <t>NR15-842_sample_CACACAGT.lib.Hmel2_5.sorted.rmdup.R2.fastq.gz</t>
  </si>
  <si>
    <t>SAMN39977241</t>
  </si>
  <si>
    <t>NR16-1A_TGTGTGAC</t>
  </si>
  <si>
    <t>NR16-1A_sample_TGTGTGAC.lib.Hmel2_5.sorted.rmdup.R1.fastq.gz</t>
  </si>
  <si>
    <t>NR16-1A_sample_TGTGTGAC.lib.Hmel2_5.sorted.rmdup.R2.fastq.gz</t>
  </si>
  <si>
    <t>SAMN39977242</t>
  </si>
  <si>
    <t>NR16-24_GTCAGTGT</t>
  </si>
  <si>
    <t>NR16-24_sample_GTCAGTGT.lib.Hmel2_5.sorted.rmdup.R1.fastq.gz</t>
  </si>
  <si>
    <t>NR16-24_sample_GTCAGTGT.lib.Hmel2_5.sorted.rmdup.R2.fastq.gz</t>
  </si>
  <si>
    <t>SAMN39977243</t>
  </si>
  <si>
    <t>NR16-38_GTCAGTGT</t>
  </si>
  <si>
    <t>NR16-38_sample_GTCAGTGT.lib.Hmel2_5.sorted.rmdup.R1.fastq.gz</t>
  </si>
  <si>
    <t>NR16-38_sample_GTCAGTGT.lib.Hmel2_5.sorted.rmdup.R2.fastq.gz</t>
  </si>
  <si>
    <t>SAMN39977244</t>
  </si>
  <si>
    <t>NR16-43_TGTGCAGT</t>
  </si>
  <si>
    <t>NR16-43_sample_TGTGCAGT.lib.Hmel2_5.sorted.rmdup.R1.fastq.gz</t>
  </si>
  <si>
    <t>NR16-43_sample_TGTGCAGT.lib.Hmel2_5.sorted.rmdup.R2.fastq.gz</t>
  </si>
  <si>
    <t>SAMN39977245</t>
  </si>
  <si>
    <t>NR16-4A_TGTGCAGT</t>
  </si>
  <si>
    <t>NR16-4A_sample_TGTGCAGT.lib.Hmel2_5.sorted.rmdup.R1.fastq.gz</t>
  </si>
  <si>
    <t>NR16-4A_sample_TGTGCAGT.lib.Hmel2_5.sorted.rmdup.R2.fastq.gz</t>
  </si>
  <si>
    <t>SAMN39977246</t>
  </si>
  <si>
    <t>NR16-59_GTCATGTG</t>
  </si>
  <si>
    <t>NR16-59_sample_GTCATGTG.lib.Hmel2_5.sorted.rmdup.R1.fastq.gz</t>
  </si>
  <si>
    <t>NR16-59_sample_GTCATGTG.lib.Hmel2_5.sorted.rmdup.R2.fastq.gz</t>
  </si>
  <si>
    <t>SAMN39977247</t>
  </si>
  <si>
    <t>NR16-60B_TGCATCGT</t>
  </si>
  <si>
    <t>NR16-60B_sample_TGCATCGT.lib.Hmel2_5.sorted.rmdup.R1.fastq.gz</t>
  </si>
  <si>
    <t>NR16-60B_sample_TGCATCGT.lib.Hmel2_5.sorted.rmdup.R2.fastq.gz</t>
  </si>
  <si>
    <t>SAMN39977248</t>
  </si>
  <si>
    <t>NR16-66_TGCATCGT</t>
  </si>
  <si>
    <t>NR16-66_sample_TGCATCGT.lib.Hmel2_5.sorted.rmdup.R1.fastq.gz</t>
  </si>
  <si>
    <t>NR16-66_sample_TGCATCGT.lib.Hmel2_5.sorted.rmdup.R2.fastq.gz</t>
  </si>
  <si>
    <t>SAMN39977249</t>
  </si>
  <si>
    <t>NR16-82_GTCAGTGT</t>
  </si>
  <si>
    <t>NR16-82_sample_GTCAGTGT.lib.Hmel2_5.sorted.rmdup.R1.fastq.gz</t>
  </si>
  <si>
    <t>NR16-82_sample_GTCAGTGT.lib.Hmel2_5.sorted.rmdup.R2.fastq.gz</t>
  </si>
  <si>
    <t>SAMN39977250</t>
  </si>
  <si>
    <t>NR16-88A_CATGATCA</t>
  </si>
  <si>
    <t>NR16-88A_sample_CATGATCA.lib.Hmel2_5.sorted.rmdup.R1.fastq.gz</t>
  </si>
  <si>
    <t>NR16-88A_sample_CATGATCA.lib.Hmel2_5.sorted.rmdup.R2.fastq.gz</t>
  </si>
  <si>
    <t>SAMN39977251</t>
  </si>
  <si>
    <t>NR15-721</t>
  </si>
  <si>
    <t>NR15-721_merged.Hmel.sorted.rmdup.R1.fastq.gz</t>
  </si>
  <si>
    <t>NR15-721_merged.Hmel.sorted.rmdup.R2.fastq.gz</t>
  </si>
  <si>
    <t>SAMN39977252</t>
  </si>
  <si>
    <t>NR15-731</t>
  </si>
  <si>
    <t>NR15-731_merged.Hmel.sorted.rmdup.R1.fastq.gz</t>
  </si>
  <si>
    <t>NR15-731_merged.Hmel.sorted.rmdup.R2.fastq.gz</t>
  </si>
  <si>
    <t>SAMN39977253</t>
  </si>
  <si>
    <t>NR15-738</t>
  </si>
  <si>
    <t>NR15-738_merged.Hmel.sorted.rmdup.R1.fastq.gz</t>
  </si>
  <si>
    <t>NR15-738_merged.Hmel.sorted.rmdup.R2.fastq.gz</t>
  </si>
  <si>
    <t>SAMN39977254</t>
  </si>
  <si>
    <t>NR15-765</t>
  </si>
  <si>
    <t>NR15-765_merged.Hmel.sorted.rmdup.R1.fastq.gz</t>
  </si>
  <si>
    <t>NR15-765_merged.Hmel.sorted.rmdup.R2.fastq.gz</t>
  </si>
  <si>
    <t>SAMN39977255</t>
  </si>
  <si>
    <t>NR15-767</t>
  </si>
  <si>
    <t>NR15-767_merged.Hmel.sorted.rmdup.R1.fastq.gz</t>
  </si>
  <si>
    <t>NR15-767_merged.Hmel.sorted.rmdup.R2.fastq.gz</t>
  </si>
  <si>
    <t>SAMN39977256</t>
  </si>
  <si>
    <t>NR15-790</t>
  </si>
  <si>
    <t>NR15-790_merged.Hmel.sorted.rmdup.R1.fastq.gz</t>
  </si>
  <si>
    <t>NR15-790_merged.Hmel.sorted.rmdup.R2.fastq.gz</t>
  </si>
  <si>
    <t>SAMN39977257</t>
  </si>
  <si>
    <t>NR15-792</t>
  </si>
  <si>
    <t>NR15-792_merged.Hmel.sorted.rmdup.R1.fastq.gz</t>
  </si>
  <si>
    <t>NR15-792_merged.Hmel.sorted.rmdup.R2.fastq.gz</t>
  </si>
  <si>
    <t>SAMN39977258</t>
  </si>
  <si>
    <t>NR15-797</t>
  </si>
  <si>
    <t>NR15-797_merged.Hmel.sorted.rmdup.R1.fastq.gz</t>
  </si>
  <si>
    <t>NR15-797_merged.Hmel.sorted.rmdup.R2.fastq.gz</t>
  </si>
  <si>
    <t>SAMN39977259</t>
  </si>
  <si>
    <t>NR15-798</t>
  </si>
  <si>
    <t>NR15-798_merged.Hmel.sorted.rmdup.R1.fastq.gz</t>
  </si>
  <si>
    <t>NR15-798_merged.Hmel.sorted.rmdup.R2.fastq.gz</t>
  </si>
  <si>
    <t>SAMN39977260</t>
  </si>
  <si>
    <t>NR15-799</t>
  </si>
  <si>
    <t>NR15-799_merged.Hmel.sorted.rmdup.R1.fastq.gz</t>
  </si>
  <si>
    <t>NR15-799_merged.Hmel.sorted.rmdup.R2.fastq.gz</t>
  </si>
  <si>
    <t>SAMN39977261</t>
  </si>
  <si>
    <t>NR15-809</t>
  </si>
  <si>
    <t>NR15-809_merged.Hmel.sorted.rmdup.R1.fastq.gz</t>
  </si>
  <si>
    <t>NR15-809_merged.Hmel.sorted.rmdup.R2.fastq.gz</t>
  </si>
  <si>
    <t>SAMN39977262</t>
  </si>
  <si>
    <t>NR15-813</t>
  </si>
  <si>
    <t>NR15-813_merged.Hmel.sorted.rmdup.R1.fastq.gz</t>
  </si>
  <si>
    <t>NR15-813_merged.Hmel.sorted.rmdup.R2.fastq.gz</t>
  </si>
  <si>
    <t>SAMN39977263</t>
  </si>
  <si>
    <t>NR15-817</t>
  </si>
  <si>
    <t>NR15-817_merged.Hmel.sorted.rmdup.R1.fastq.gz</t>
  </si>
  <si>
    <t>NR15-817_merged.Hmel.sorted.rmdup.R2.fastq.gz</t>
  </si>
  <si>
    <t>SAMN39977264</t>
  </si>
  <si>
    <t>NR16-10</t>
  </si>
  <si>
    <t>NR16-10_merged.Hmel.sorted.rmdup.R1.fastq.gz</t>
  </si>
  <si>
    <t>NR16-10_merged.Hmel.sorted.rmdup.R2.fastq.gz</t>
  </si>
  <si>
    <t>SAMN39977265</t>
  </si>
  <si>
    <t>NR16-14</t>
  </si>
  <si>
    <t>NR16-14_merged.Hmel.sorted.rmdup.R1.fastq.gz</t>
  </si>
  <si>
    <t>NR16-14_merged.Hmel.sorted.rmdup.R2.fastq.gz</t>
  </si>
  <si>
    <t>SAMN39977266</t>
  </si>
  <si>
    <t>NR16-29</t>
  </si>
  <si>
    <t>NR16-29_merged.Hmel.sorted.rmdup.R1.fastq.gz</t>
  </si>
  <si>
    <t>NR16-29_merged.Hmel.sorted.rmdup.R2.fastq.gz</t>
  </si>
  <si>
    <t>SAMN39977267</t>
  </si>
  <si>
    <t>NR16-47</t>
  </si>
  <si>
    <t>NR16-47_merged.Hmel.sorted.rmdup.R1.fastq.gz</t>
  </si>
  <si>
    <t>NR16-47_merged.Hmel.sorted.rmdup.R2.fastq.gz</t>
  </si>
  <si>
    <t>SAMN39977268</t>
  </si>
  <si>
    <t>NR16-57</t>
  </si>
  <si>
    <t>NR16-57_merged.Hmel.sorted.rmdup.R1.fastq.gz</t>
  </si>
  <si>
    <t>NR16-57_merged.Hmel.sorted.rmdup.R2.fastq.gz</t>
  </si>
  <si>
    <t>SAMN39977269</t>
  </si>
  <si>
    <t>NR16-72</t>
  </si>
  <si>
    <t>NR16-72_merged.Hmel.sorted.rmdup.R1.fastq.gz</t>
  </si>
  <si>
    <t>NR16-72_merged.Hmel.sorted.rmdup.R2.fastq.gz</t>
  </si>
  <si>
    <t>SAMN39977270</t>
  </si>
  <si>
    <t>NR16-73</t>
  </si>
  <si>
    <t>NR16-73_merged.Hmel.sorted.rmdup.R1.fastq.gz</t>
  </si>
  <si>
    <t>NR16-73_merged.Hmel.sorted.rmdup.R2.fastq.gz</t>
  </si>
  <si>
    <t>SAMN39977271</t>
  </si>
  <si>
    <t>NR16-87</t>
  </si>
  <si>
    <t>NR16-87_merged.Hmel.sorted.rmdup.R1.fastq.gz</t>
  </si>
  <si>
    <t>NR16-87_merged.Hmel.sorted.rmdup.R2.fastq.gz</t>
  </si>
  <si>
    <t>SAMN39977272</t>
  </si>
  <si>
    <t>NR16-8</t>
  </si>
  <si>
    <t>NR16-8_merged.Hmel.sorted.rmdup.R1.fastq.gz</t>
  </si>
  <si>
    <t>NR16-8_merged.Hmel.sorted.rmdup.R2.fastq.gz</t>
  </si>
  <si>
    <t>NR15-654_x_unknown_motherB</t>
  </si>
  <si>
    <t>SAMN39977273</t>
  </si>
  <si>
    <t>NR15-759_ACACTGAC</t>
  </si>
  <si>
    <t>NR15-759_sample_ACACTGAC.lib.Hmel2_5.sorted.rmdup.R1.fastq.gz</t>
  </si>
  <si>
    <t>NR15-759_sample_ACACTGAC.lib.Hmel2_5.sorted.rmdup.R2.fastq.gz</t>
  </si>
  <si>
    <t>SAMN39977274</t>
  </si>
  <si>
    <t>NR15-771A_ACGTAGCA</t>
  </si>
  <si>
    <t>NR15-771A_sample_ACGTAGCA.lib.Hmel2_5.sorted.rmdup.R1.fastq.gz</t>
  </si>
  <si>
    <t>NR15-771A_sample_ACGTAGCA.lib.Hmel2_5.sorted.rmdup.R2.fastq.gz</t>
  </si>
  <si>
    <t>SAMN39977275</t>
  </si>
  <si>
    <t>NR15-807_TGTGCAGT</t>
  </si>
  <si>
    <t>NR15-807_sample_TGTGCAGT.lib.Hmel2_5.sorted.rmdup.R1.fastq.gz</t>
  </si>
  <si>
    <t>NR15-807_sample_TGTGCAGT.lib.Hmel2_5.sorted.rmdup.R2.fastq.gz</t>
  </si>
  <si>
    <t>SAMN39977276</t>
  </si>
  <si>
    <t>NR16-19_TGTGCAGT</t>
  </si>
  <si>
    <t>NR16-19_sample_TGTGCAGT.lib.Hmel2_5.sorted.rmdup.R1.fastq.gz</t>
  </si>
  <si>
    <t>NR16-19_sample_TGTGCAGT.lib.Hmel2_5.sorted.rmdup.R2.fastq.gz</t>
  </si>
  <si>
    <t>SAMN39977277</t>
  </si>
  <si>
    <t>NR16-348A_CAGTGTGT</t>
  </si>
  <si>
    <t>NR16-348A_sample_CAGTGTGT.lib.Hmel2_5.sorted.rmdup.R1.fastq.gz</t>
  </si>
  <si>
    <t>NR16-348A_sample_CAGTGTGT.lib.Hmel2_5.sorted.rmdup.R2.fastq.gz</t>
  </si>
  <si>
    <t>SAMN39977278</t>
  </si>
  <si>
    <t>NR16-36_GTACGCTG</t>
  </si>
  <si>
    <t>NR16-36_sample_GTACGCTG.lib.Hmel2_5.sorted.rmdup.R1.fastq.gz</t>
  </si>
  <si>
    <t>NR16-36_sample_GTACGCTG.lib.Hmel2_5.sorted.rmdup.R2.fastq.gz</t>
  </si>
  <si>
    <t>SAMN39977279</t>
  </si>
  <si>
    <t>NR16-51_CAGTGTGT</t>
  </si>
  <si>
    <t>NR16-51_sample_CAGTGTGT.lib.Hmel2_5.sorted.rmdup.R1.fastq.gz</t>
  </si>
  <si>
    <t>NR16-51_sample_CAGTGTGT.lib.Hmel2_5.sorted.rmdup.R2.fastq.gz</t>
  </si>
  <si>
    <t>SAMN39977280</t>
  </si>
  <si>
    <t>NR16-77_CATGATCA</t>
  </si>
  <si>
    <t>NR16-77_sample_CATGATCA.lib.Hmel2_5.sorted.rmdup.R1.fastq.gz</t>
  </si>
  <si>
    <t>NR16-77_sample_CATGATCA.lib.Hmel2_5.sorted.rmdup.R2.fastq.gz</t>
  </si>
  <si>
    <t>SAMN39977281</t>
  </si>
  <si>
    <t>NR15-724</t>
  </si>
  <si>
    <t>NR15-724_merged.Hmel.sorted.rmdup.R1.fastq.gz</t>
  </si>
  <si>
    <t>NR15-724_merged.Hmel.sorted.rmdup.R2.fastq.gz</t>
  </si>
  <si>
    <t>SAMN39977282</t>
  </si>
  <si>
    <t>NR15-732</t>
  </si>
  <si>
    <t>NR15-732_merged.Hmel.sorted.rmdup.R1.fastq.gz</t>
  </si>
  <si>
    <t>NR15-732_merged.Hmel.sorted.rmdup.R2.fastq.gz</t>
  </si>
  <si>
    <t>SAMN39977283</t>
  </si>
  <si>
    <t>NR15-736</t>
  </si>
  <si>
    <t>NR15-736_merged.Hmel.sorted.rmdup.R1.fastq.gz</t>
  </si>
  <si>
    <t>NR15-736_merged.Hmel.sorted.rmdup.R2.fastq.gz</t>
  </si>
  <si>
    <t>SAMN39977284</t>
  </si>
  <si>
    <t>NR15-737</t>
  </si>
  <si>
    <t>NR15-737_merged.Hmel.sorted.rmdup.R1.fastq.gz</t>
  </si>
  <si>
    <t>NR15-737_merged.Hmel.sorted.rmdup.R2.fastq.gz</t>
  </si>
  <si>
    <t>SAMN39977285</t>
  </si>
  <si>
    <t>NR15-764</t>
  </si>
  <si>
    <t>NR15-764_merged.Hmel.sorted.rmdup.R1.fastq.gz</t>
  </si>
  <si>
    <t>NR15-764_merged.Hmel.sorted.rmdup.R2.fastq.gz</t>
  </si>
  <si>
    <t>SAMN39977286</t>
  </si>
  <si>
    <t>NR15-802</t>
  </si>
  <si>
    <t>NR15-802_merged.Hmel.sorted.rmdup.R1.fastq.gz</t>
  </si>
  <si>
    <t>NR15-802_merged.Hmel.sorted.rmdup.R2.fastq.gz</t>
  </si>
  <si>
    <t>SAMN39977287</t>
  </si>
  <si>
    <t>NR15-804</t>
  </si>
  <si>
    <t>NR15-804_merged.Hmel.sorted.rmdup.R1.fastq.gz</t>
  </si>
  <si>
    <t>NR15-804_merged.Hmel.sorted.rmdup.R2.fastq.gz</t>
  </si>
  <si>
    <t>SAMN39977288</t>
  </si>
  <si>
    <t>NR15-808</t>
  </si>
  <si>
    <t>NR15-808_merged.Hmel.sorted.rmdup.R1.fastq.gz</t>
  </si>
  <si>
    <t>NR15-808_merged.Hmel.sorted.rmdup.R2.fastq.gz</t>
  </si>
  <si>
    <t>SAMN39977289</t>
  </si>
  <si>
    <t>NR15-810</t>
  </si>
  <si>
    <t>NR15-810_merged.Hmel.sorted.rmdup.R1.fastq.gz</t>
  </si>
  <si>
    <t>NR15-810_merged.Hmel.sorted.rmdup.R2.fastq.gz</t>
  </si>
  <si>
    <t>SAMN39977290</t>
  </si>
  <si>
    <t>NR15-832</t>
  </si>
  <si>
    <t>NR15-832_merged.Hmel.sorted.rmdup.R1.fastq.gz</t>
  </si>
  <si>
    <t>NR15-832_merged.Hmel.sorted.rmdup.R2.fastq.gz</t>
  </si>
  <si>
    <t>SAMN39977291</t>
  </si>
  <si>
    <t>NR16-11</t>
  </si>
  <si>
    <t>NR16-11_merged.Hmel.sorted.rmdup.R1.fastq.gz</t>
  </si>
  <si>
    <t>NR16-11_merged.Hmel.sorted.rmdup.R2.fastq.gz</t>
  </si>
  <si>
    <t>SAMN39977292</t>
  </si>
  <si>
    <t>NR16-76</t>
  </si>
  <si>
    <t>NR16-76_merged.Hmel.sorted.rmdup.R1.fastq.gz</t>
  </si>
  <si>
    <t>NR16-76_merged.Hmel.sorted.rmdup.R2.fastq.gz</t>
  </si>
  <si>
    <t>SAMN39977293</t>
  </si>
  <si>
    <t>NR16-9</t>
  </si>
  <si>
    <t>NR16-9_merged.Hmel.sorted.rmdup.R1.fastq.gz</t>
  </si>
  <si>
    <t>NR16-9_merged.Hmel.sorted.rmdup.R2.fastq.gz</t>
  </si>
  <si>
    <t>SAMN39977294</t>
  </si>
  <si>
    <t>NR15-676</t>
  </si>
  <si>
    <t>NR15-676_x_unknown_mother</t>
  </si>
  <si>
    <t>NR15-676_merged.Hmel.sorted.rmdup.R1.fastq.gz</t>
  </si>
  <si>
    <t>NR15-676_merged.Hmel.sorted.rmdup.R2.fastq.gz</t>
  </si>
  <si>
    <t>SAMN39977295</t>
  </si>
  <si>
    <t>NR15-770A_TGCATCGT</t>
  </si>
  <si>
    <t>NR15-770A_sample_TGCATCGT.lib.Hmel2_5.sorted.rmdup.R1.fastq.gz</t>
  </si>
  <si>
    <t>NR15-770A_sample_TGCATCGT.lib.Hmel2_5.sorted.rmdup.R2.fastq.gz</t>
  </si>
  <si>
    <t>SAMN39977296</t>
  </si>
  <si>
    <t>NR15-793B_TGCATCGT</t>
  </si>
  <si>
    <t>NR15-793B_sample_TGCATCGT.lib.Hmel2_5.sorted.rmdup.R1.fastq.gz</t>
  </si>
  <si>
    <t>NR15-793B_sample_TGCATCGT.lib.Hmel2_5.sorted.rmdup.R2.fastq.gz</t>
  </si>
  <si>
    <t>SAMN39977297</t>
  </si>
  <si>
    <t>NR15-796A_ACACGACA</t>
  </si>
  <si>
    <t>NR15-796A_sample_ACACGACA.lib.Hmel2_5.sorted.rmdup.R1.fastq.gz</t>
  </si>
  <si>
    <t>NR15-796A_sample_ACACGACA.lib.Hmel2_5.sorted.rmdup.R2.fastq.gz</t>
  </si>
  <si>
    <t>SAMN39977298</t>
  </si>
  <si>
    <t>NR15-840_GTACGCTG</t>
  </si>
  <si>
    <t>NR15-840_sample_GTACGCTG.lib.Hmel2_5.sorted.rmdup.R1.fastq.gz</t>
  </si>
  <si>
    <t>NR15-840_sample_GTACGCTG.lib.Hmel2_5.sorted.rmdup.R2.fastq.gz</t>
  </si>
  <si>
    <t>SAMN39977299</t>
  </si>
  <si>
    <t>NR16-23_CACACAGT</t>
  </si>
  <si>
    <t>NR16-23_sample_CACACAGT.lib.Hmel2_5.sorted.rmdup.R1.fastq.gz</t>
  </si>
  <si>
    <t>NR16-23_sample_CACACAGT.lib.Hmel2_5.sorted.rmdup.R2.fastq.gz</t>
  </si>
  <si>
    <t>SAMN39977300</t>
  </si>
  <si>
    <t>NR16-52_TGCATCGT</t>
  </si>
  <si>
    <t>NR16-52_sample_TGCATCGT.lib.Hmel2_5.sorted.rmdup.R1.fastq.gz</t>
  </si>
  <si>
    <t>NR16-52_sample_TGCATCGT.lib.Hmel2_5.sorted.rmdup.R2.fastq.gz</t>
  </si>
  <si>
    <t>SAMN39977301</t>
  </si>
  <si>
    <t>NR16-58_GTACTCGT</t>
  </si>
  <si>
    <t>NR16-58_sample_GTACTCGT.lib.Hmel2_5.sorted.rmdup.R1.fastq.gz</t>
  </si>
  <si>
    <t>NR16-58_sample_GTACTCGT.lib.Hmel2_5.sorted.rmdup.R2.fastq.gz</t>
  </si>
  <si>
    <t>SAMN39977302</t>
  </si>
  <si>
    <t>NR16-83_TGTGTGAC</t>
  </si>
  <si>
    <t>NR16-83_sample_TGTGTGAC.lib.Hmel2_5.sorted.rmdup.R1.fastq.gz</t>
  </si>
  <si>
    <t>NR16-83_sample_TGTGTGAC.lib.Hmel2_5.sorted.rmdup.R2.fastq.gz</t>
  </si>
  <si>
    <t>SAMN39977303</t>
  </si>
  <si>
    <t>NR16-89_CAGTGTGT</t>
  </si>
  <si>
    <t>NR16-89_sample_CAGTGTGT.lib.Hmel2_5.sorted.rmdup.R1.fastq.gz</t>
  </si>
  <si>
    <t>NR16-89_sample_CAGTGTGT.lib.Hmel2_5.sorted.rmdup.R2.fastq.gz</t>
  </si>
  <si>
    <t>SAMN39977304</t>
  </si>
  <si>
    <t>NR15-780</t>
  </si>
  <si>
    <t>NR15-780_merged.Hmel.sorted.rmdup.R1.fastq.gz</t>
  </si>
  <si>
    <t>NR15-780_merged.Hmel.sorted.rmdup.R2.fastq.gz</t>
  </si>
  <si>
    <t>SAMN39977305</t>
  </si>
  <si>
    <t>NR15-791</t>
  </si>
  <si>
    <t>NR15-791_merged.Hmel.sorted.rmdup.R1.fastq.gz</t>
  </si>
  <si>
    <t>NR15-791_merged.Hmel.sorted.rmdup.R2.fastq.gz</t>
  </si>
  <si>
    <t>SAMN39977306</t>
  </si>
  <si>
    <t>NR15-801_2016</t>
  </si>
  <si>
    <t>NR15-801_2016_merged.Hmel.sorted.rmdup.R1.fastq.gz</t>
  </si>
  <si>
    <t>NR15-801_2016_merged.Hmel.sorted.rmdup.R2.fastq.gz</t>
  </si>
  <si>
    <t>SAMN39977307</t>
  </si>
  <si>
    <t>NR15-801_FAS</t>
  </si>
  <si>
    <t>NR15-801_FAS_merged.Hmel.sorted.rmdup.R1.fastq.gz</t>
  </si>
  <si>
    <t>NR15-801_FAS_merged.Hmel.sorted.rmdup.R2.fastq.gz</t>
  </si>
  <si>
    <t>SAMN39977308</t>
  </si>
  <si>
    <t>NR15-803</t>
  </si>
  <si>
    <t>NR15-803_merged.Hmel.sorted.rmdup.R1.fastq.gz</t>
  </si>
  <si>
    <t>NR15-803_merged.Hmel.sorted.rmdup.R2.fastq.gz</t>
  </si>
  <si>
    <t>SAMN39977309</t>
  </si>
  <si>
    <t>NR15-805</t>
  </si>
  <si>
    <t>NR15-805_merged.Hmel.sorted.rmdup.R1.fastq.gz</t>
  </si>
  <si>
    <t>NR15-805_merged.Hmel.sorted.rmdup.R2.fastq.gz</t>
  </si>
  <si>
    <t>SAMN39977310</t>
  </si>
  <si>
    <t>NR15-811</t>
  </si>
  <si>
    <t>NR15-811_merged.Hmel.sorted.rmdup.R1.fastq.gz</t>
  </si>
  <si>
    <t>NR15-811_merged.Hmel.sorted.rmdup.R2.fastq.gz</t>
  </si>
  <si>
    <t>SAMN39977311</t>
  </si>
  <si>
    <t>NR15-812</t>
  </si>
  <si>
    <t>NR15-812_merged.Hmel.sorted.rmdup.R1.fastq.gz</t>
  </si>
  <si>
    <t>NR15-812_merged.Hmel.sorted.rmdup.R2.fastq.gz</t>
  </si>
  <si>
    <t>SAMN39977312</t>
  </si>
  <si>
    <t>NR15-815</t>
  </si>
  <si>
    <t>NR15-815_merged.Hmel.sorted.rmdup.R1.fastq.gz</t>
  </si>
  <si>
    <t>NR15-815_merged.Hmel.sorted.rmdup.R2.fastq.gz</t>
  </si>
  <si>
    <t>SAMN39977313</t>
  </si>
  <si>
    <t>NR15-816</t>
  </si>
  <si>
    <t>NR15-816_merged.Hmel.sorted.rmdup.R1.fastq.gz</t>
  </si>
  <si>
    <t>NR15-816_merged.Hmel.sorted.rmdup.R2.fastq.gz</t>
  </si>
  <si>
    <t>SAMN39977314</t>
  </si>
  <si>
    <t>NR15-710</t>
  </si>
  <si>
    <t>NR15-710_x_NR16-228</t>
  </si>
  <si>
    <t>NR15-710_merged.Hmel.sorted.rmdup.R1.fastq.gz</t>
  </si>
  <si>
    <t>NR15-710_merged.Hmel.sorted.rmdup.R2.fastq.gz</t>
  </si>
  <si>
    <t>SAMN39977315</t>
  </si>
  <si>
    <t>NR16-228</t>
  </si>
  <si>
    <t>NR16-228_merged.Hmel.sorted.rmdup.R1.fastq.gz</t>
  </si>
  <si>
    <t>NR16-228_merged.Hmel.sorted.rmdup.R2.fastq.gz</t>
  </si>
  <si>
    <t>SAMN39977316</t>
  </si>
  <si>
    <t>NR15-841A_GTCAGTGT</t>
  </si>
  <si>
    <t>NR15-841A_sample_GTCAGTGT.lib.Hmel2_5.sorted.rmdup.R1.fastq.gz</t>
  </si>
  <si>
    <t>NR15-841A_sample_GTCAGTGT.lib.Hmel2_5.sorted.rmdup.R2.fastq.gz</t>
  </si>
  <si>
    <t>SAMN39977317</t>
  </si>
  <si>
    <t>NR15-800_CAGTGTGT</t>
  </si>
  <si>
    <t>NR15-800_sample_CAGTGTGT.lib.Hmel2_5.sorted.rmdup.R1.fastq.gz</t>
  </si>
  <si>
    <t>NR15-800_sample_CAGTGTGT.lib.Hmel2_5.sorted.rmdup.R2.fastq.gz</t>
  </si>
  <si>
    <t>SAMN39977318</t>
  </si>
  <si>
    <t>NR15-824_ACGTCTAC</t>
  </si>
  <si>
    <t>NR15-824_sample_ACGTCTAC.lib.Hmel2_5.sorted.rmdup.R1.fastq.gz</t>
  </si>
  <si>
    <t>NR15-824_sample_ACGTCTAC.lib.Hmel2_5.sorted.rmdup.R2.fastq.gz</t>
  </si>
  <si>
    <t>SAMN39977319</t>
  </si>
  <si>
    <t>NR15-825_ACGTCTAC</t>
  </si>
  <si>
    <t>NR15-825_sample_ACGTCTAC.lib.Hmel2_5.sorted.rmdup.R1.fastq.gz</t>
  </si>
  <si>
    <t>NR15-825_sample_ACGTCTAC.lib.Hmel2_5.sorted.rmdup.R2.fastq.gz</t>
  </si>
  <si>
    <t>SAMN39977320</t>
  </si>
  <si>
    <t>NR15-828_GTCATGTG</t>
  </si>
  <si>
    <t>NR15-828_sample_GTCATGTG.lib.Hmel2_5.sorted.rmdup.R1.fastq.gz</t>
  </si>
  <si>
    <t>NR15-828_sample_GTCATGTG.lib.Hmel2_5.sorted.rmdup.R2.fastq.gz</t>
  </si>
  <si>
    <t>SAMN39977321</t>
  </si>
  <si>
    <t>NR16-153_CATGATCA</t>
  </si>
  <si>
    <t>NR16-153_sample_CATGATCA.lib.Hmel2_5.sorted.rmdup.R1.fastq.gz</t>
  </si>
  <si>
    <t>NR16-153_sample_CATGATCA.lib.Hmel2_5.sorted.rmdup.R2.fastq.gz</t>
  </si>
  <si>
    <t>SAMN39977322</t>
  </si>
  <si>
    <t>NR16-21_CAGTGTGT</t>
  </si>
  <si>
    <t>NR16-21_sample_CAGTGTGT.lib.Hmel2_5.sorted.rmdup.R1.fastq.gz</t>
  </si>
  <si>
    <t>NR16-21_sample_CAGTGTGT.lib.Hmel2_5.sorted.rmdup.R2.fastq.gz</t>
  </si>
  <si>
    <t>SAMN39977323</t>
  </si>
  <si>
    <t>NR16-302_GTCATGTG</t>
  </si>
  <si>
    <t>NR16-302_sample_GTCATGTG.lib.Hmel2_5.sorted.rmdup.R1.fastq.gz</t>
  </si>
  <si>
    <t>NR16-302_sample_GTCATGTG.lib.Hmel2_5.sorted.rmdup.R2.fastq.gz</t>
  </si>
  <si>
    <t>SAMN39977324</t>
  </si>
  <si>
    <t>NR16-348B_GTCATGTG</t>
  </si>
  <si>
    <t>NR16-348B_sample_GTCATGTG.lib.Hmel2_5.sorted.rmdup.R1.fastq.gz</t>
  </si>
  <si>
    <t>NR16-348B_sample_GTCATGTG.lib.Hmel2_5.sorted.rmdup.R2.fastq.gz</t>
  </si>
  <si>
    <t>SAMN39977325</t>
  </si>
  <si>
    <t>NR16-356_ACACGACA</t>
  </si>
  <si>
    <t>NR16-356_sample_ACACGACA.lib.Hmel2_5.sorted.rmdup.R1.fastq.gz</t>
  </si>
  <si>
    <t>NR16-356_sample_ACACGACA.lib.Hmel2_5.sorted.rmdup.R2.fastq.gz</t>
  </si>
  <si>
    <t>SAMN39977326</t>
  </si>
  <si>
    <t>NR16-411_TGCATCGT</t>
  </si>
  <si>
    <t>NR16-411_sample_TGCATCGT.lib.Hmel2_5.sorted.rmdup.R1.fastq.gz</t>
  </si>
  <si>
    <t>NR16-411_sample_TGCATCGT.lib.Hmel2_5.sorted.rmdup.R2.fastq.gz</t>
  </si>
  <si>
    <t>SAMN39977327</t>
  </si>
  <si>
    <t>NR16-416A_GTACGCTG</t>
  </si>
  <si>
    <t>NR16-416A_sample_GTACGCTG.lib.Hmel2_5.sorted.rmdup.R1.fastq.gz</t>
  </si>
  <si>
    <t>NR16-416A_sample_GTACGCTG.lib.Hmel2_5.sorted.rmdup.R2.fastq.gz</t>
  </si>
  <si>
    <t>SAMN39977328</t>
  </si>
  <si>
    <t>NR16-423_GTCAGTGT</t>
  </si>
  <si>
    <t>NR16-423_sample_GTCAGTGT.lib.Hmel2_5.sorted.rmdup.R1.fastq.gz</t>
  </si>
  <si>
    <t>NR16-423_sample_GTCAGTGT.lib.Hmel2_5.sorted.rmdup.R2.fastq.gz</t>
  </si>
  <si>
    <t>SAMN39977329</t>
  </si>
  <si>
    <t>NR16-424_TGTGTGAC</t>
  </si>
  <si>
    <t>NR16-424_sample_TGTGTGAC.lib.Hmel2_5.sorted.rmdup.R1.fastq.gz</t>
  </si>
  <si>
    <t>NR16-424_sample_TGTGTGAC.lib.Hmel2_5.sorted.rmdup.R2.fastq.gz</t>
  </si>
  <si>
    <t>SAMN39977330</t>
  </si>
  <si>
    <t>NR16-445_GTCAGTGT</t>
  </si>
  <si>
    <t>NR16-445_sample_GTCAGTGT.lib.Hmel2_5.sorted.rmdup.R1.fastq.gz</t>
  </si>
  <si>
    <t>NR16-445_sample_GTCAGTGT.lib.Hmel2_5.sorted.rmdup.R2.fastq.gz</t>
  </si>
  <si>
    <t>SAMN39977331</t>
  </si>
  <si>
    <t>NR16-448_TGTGCAGT</t>
  </si>
  <si>
    <t>NR16-448_sample_TGTGCAGT.lib.Hmel2_5.sorted.rmdup.R1.fastq.gz</t>
  </si>
  <si>
    <t>NR16-448_sample_TGTGCAGT.lib.Hmel2_5.sorted.rmdup.R2.fastq.gz</t>
  </si>
  <si>
    <t>SAMN39977332</t>
  </si>
  <si>
    <t>NR16-53_CACACAGT</t>
  </si>
  <si>
    <t>NR16-53_sample_CACACAGT.lib.Hmel2_5.sorted.rmdup.R1.fastq.gz</t>
  </si>
  <si>
    <t>NR16-53_sample_CACACAGT.lib.Hmel2_5.sorted.rmdup.R2.fastq.gz</t>
  </si>
  <si>
    <t>SAMN39977333</t>
  </si>
  <si>
    <t>NR16-65_TGTGACTG</t>
  </si>
  <si>
    <t>NR16-65_sample_TGTGACTG.lib.Hmel2_5.sorted.rmdup.R1.fastq.gz</t>
  </si>
  <si>
    <t>NR16-65_sample_TGTGACTG.lib.Hmel2_5.sorted.rmdup.R2.fastq.gz</t>
  </si>
  <si>
    <t>SAMN39977334</t>
  </si>
  <si>
    <t>NR16-67_ACACGACA</t>
  </si>
  <si>
    <t>NR16-67_sample_ACACGACA.lib.Hmel2_5.sorted.rmdup.R1.fastq.gz</t>
  </si>
  <si>
    <t>NR16-67_sample_ACACGACA.lib.Hmel2_5.sorted.rmdup.R2.fastq.gz</t>
  </si>
  <si>
    <t>SAMN39977335</t>
  </si>
  <si>
    <t>NR16-75_CATGATCA</t>
  </si>
  <si>
    <t>NR16-75_sample_CATGATCA.lib.Hmel2_5.sorted.rmdup.R1.fastq.gz</t>
  </si>
  <si>
    <t>NR16-75_sample_CATGATCA.lib.Hmel2_5.sorted.rmdup.R2.fastq.gz</t>
  </si>
  <si>
    <t>SAMN39977336</t>
  </si>
  <si>
    <t>NR15-837</t>
  </si>
  <si>
    <t>NR15-837_merged.Hmel.sorted.rmdup.R1.fastq.gz</t>
  </si>
  <si>
    <t>NR15-837_merged.Hmel.sorted.rmdup.R2.fastq.gz</t>
  </si>
  <si>
    <t>SAMN39977337</t>
  </si>
  <si>
    <t>NR16-169</t>
  </si>
  <si>
    <t>NR16-169_merged.Hmel.sorted.rmdup.R1.fastq.gz</t>
  </si>
  <si>
    <t>NR16-169_merged.Hmel.sorted.rmdup.R2.fastq.gz</t>
  </si>
  <si>
    <t>SAMN39977338</t>
  </si>
  <si>
    <t>NR16-20</t>
  </si>
  <si>
    <t>NR16-20_merged.Hmel.sorted.rmdup.R1.fastq.gz</t>
  </si>
  <si>
    <t>NR16-20_merged.Hmel.sorted.rmdup.R2.fastq.gz</t>
  </si>
  <si>
    <t>SAMN39977339</t>
  </si>
  <si>
    <t>NR16-314</t>
  </si>
  <si>
    <t>NR16-314_merged.Hmel.sorted.rmdup.R1.fastq.gz</t>
  </si>
  <si>
    <t>NR16-314_merged.Hmel.sorted.rmdup.R2.fastq.gz</t>
  </si>
  <si>
    <t>SAMN39977340</t>
  </si>
  <si>
    <t>NR16-315</t>
  </si>
  <si>
    <t>NR16-315_merged.Hmel.sorted.rmdup.R1.fastq.gz</t>
  </si>
  <si>
    <t>NR16-315_merged.Hmel.sorted.rmdup.R2.fastq.gz</t>
  </si>
  <si>
    <t>SAMN39977341</t>
  </si>
  <si>
    <t>NR16-33</t>
  </si>
  <si>
    <t>NR16-33_merged.Hmel.sorted.rmdup.R1.fastq.gz</t>
  </si>
  <si>
    <t>NR16-33_merged.Hmel.sorted.rmdup.R2.fastq.gz</t>
  </si>
  <si>
    <t>SAMN39977342</t>
  </si>
  <si>
    <t>NR16-415</t>
  </si>
  <si>
    <t>NR16-415_merged.Hmel.sorted.rmdup.R1.fastq.gz</t>
  </si>
  <si>
    <t>NR16-415_merged.Hmel.sorted.rmdup.R2.fastq.gz</t>
  </si>
  <si>
    <t>SAMN39977343</t>
  </si>
  <si>
    <t>NR16-417</t>
  </si>
  <si>
    <t>NR16-417_merged.Hmel.sorted.rmdup.R1.fastq.gz</t>
  </si>
  <si>
    <t>NR16-417_merged.Hmel.sorted.rmdup.R2.fastq.gz</t>
  </si>
  <si>
    <t>SAMN39977344</t>
  </si>
  <si>
    <t>NR16-524</t>
  </si>
  <si>
    <t>NR16-524_merged.Hmel.sorted.rmdup.R1.fastq.gz</t>
  </si>
  <si>
    <t>NR16-524_merged.Hmel.sorted.rmdup.R2.fastq.gz</t>
  </si>
  <si>
    <t>SAMN39977345</t>
  </si>
  <si>
    <t>NR16-571</t>
  </si>
  <si>
    <t>NR16-571_merged.Hmel.sorted.rmdup.R1.fastq.gz</t>
  </si>
  <si>
    <t>NR16-571_merged.Hmel.sorted.rmdup.R2.fastq.gz</t>
  </si>
  <si>
    <t>SAMN39977346</t>
  </si>
  <si>
    <t>NR16-574</t>
  </si>
  <si>
    <t>NR16-574_merged.Hmel.sorted.rmdup.R1.fastq.gz</t>
  </si>
  <si>
    <t>NR16-574_merged.Hmel.sorted.rmdup.R2.fastq.gz</t>
  </si>
  <si>
    <t>SAMN39977347</t>
  </si>
  <si>
    <t>NR16-575</t>
  </si>
  <si>
    <t>NR16-575_merged.Hmel.sorted.rmdup.R1.fastq.gz</t>
  </si>
  <si>
    <t>NR16-575_merged.Hmel.sorted.rmdup.R2.fastq.gz</t>
  </si>
  <si>
    <t>SAMN39977348</t>
  </si>
  <si>
    <t>NR16-6</t>
  </si>
  <si>
    <t>NR16-6_merged.Hmel.sorted.rmdup.R1.fastq.gz</t>
  </si>
  <si>
    <t>NR16-6_merged.Hmel.sorted.rmdup.R2.fastq.gz</t>
  </si>
  <si>
    <t>SAMN39977349</t>
  </si>
  <si>
    <t>NR16-78</t>
  </si>
  <si>
    <t>NR16-78_merged.Hmel.sorted.rmdup.R1.fastq.gz</t>
  </si>
  <si>
    <t>NR16-78_merged.Hmel.sorted.rmdup.R2.fastq.gz</t>
  </si>
  <si>
    <t>SAMN39977350</t>
  </si>
  <si>
    <t>NR16-86</t>
  </si>
  <si>
    <t>NR16-86_merged.Hmel.sorted.rmdup.R1.fastq.gz</t>
  </si>
  <si>
    <t>NR16-86_merged.Hmel.sorted.rmdup.R2.fastq.gz</t>
  </si>
  <si>
    <t>SAMN39977351</t>
  </si>
  <si>
    <t>NR15-742</t>
  </si>
  <si>
    <t>NR15-742_x_unknown</t>
  </si>
  <si>
    <t>NR15-742_merged.Hmel.sorted.rmdup.R1.fastq.gz</t>
  </si>
  <si>
    <t>NR15-742_merged.Hmel.sorted.rmdup.R2.fastq.gz</t>
  </si>
  <si>
    <t>SAMN39977352</t>
  </si>
  <si>
    <t>NR15-822_GTACGCTG</t>
  </si>
  <si>
    <t>NR15-742_unknown_mother</t>
  </si>
  <si>
    <t>NR15-822_sample_GTACGCTG.lib.Hmel2_5.sorted.rmdup.R1.fastq.gz</t>
  </si>
  <si>
    <t>NR15-822_sample_GTACGCTG.lib.Hmel2_5.sorted.rmdup.R2.fastq.gz</t>
  </si>
  <si>
    <t>SAMN39977353</t>
  </si>
  <si>
    <t>NR15-830_TGCATCGT</t>
  </si>
  <si>
    <t>NR15-830_sample_TGCATCGT.lib.Hmel2_5.sorted.rmdup.R1.fastq.gz</t>
  </si>
  <si>
    <t>NR15-830_sample_TGCATCGT.lib.Hmel2_5.sorted.rmdup.R2.fastq.gz</t>
  </si>
  <si>
    <t>SAMN39977354</t>
  </si>
  <si>
    <t>NR15-831_TGTGACTG</t>
  </si>
  <si>
    <t>NR15-831_sample_TGTGACTG.lib.Hmel2_5.sorted.rmdup.R1.fastq.gz</t>
  </si>
  <si>
    <t>NR15-831_sample_TGTGACTG.lib.Hmel2_5.sorted.rmdup.R2.fastq.gz</t>
  </si>
  <si>
    <t>SAMN39977355</t>
  </si>
  <si>
    <t>NR16-35_GTCATGTG</t>
  </si>
  <si>
    <t>NR16-35_sample_GTCATGTG.lib.Hmel2_5.sorted.rmdup.R1.fastq.gz</t>
  </si>
  <si>
    <t>NR16-35_sample_GTCATGTG.lib.Hmel2_5.sorted.rmdup.R2.fastq.gz</t>
  </si>
  <si>
    <t>SAMN39977356</t>
  </si>
  <si>
    <t>NR16-46_ACACGACA</t>
  </si>
  <si>
    <t>NR16-46_sample_ACACGACA.lib.Hmel2_5.sorted.rmdup.R1.fastq.gz</t>
  </si>
  <si>
    <t>NR16-46_sample_ACACGACA.lib.Hmel2_5.sorted.rmdup.R2.fastq.gz</t>
  </si>
  <si>
    <t>SAMN39977357</t>
  </si>
  <si>
    <t>NR15-839</t>
  </si>
  <si>
    <t>NR15-839_merged.Hmel.sorted.rmdup.R1.fastq.gz</t>
  </si>
  <si>
    <t>NR15-839_merged.Hmel.sorted.rmdup.R2.fastq.gz</t>
  </si>
  <si>
    <t>SAMN39977358</t>
  </si>
  <si>
    <t>NR16-26</t>
  </si>
  <si>
    <t>NR16-26_merged.Hmel.sorted.rmdup.R1.fastq.gz</t>
  </si>
  <si>
    <t>NR16-26_merged.Hmel.sorted.rmdup.R2.fastq.gz</t>
  </si>
  <si>
    <t>SAMN39977359</t>
  </si>
  <si>
    <t>NR16-34</t>
  </si>
  <si>
    <t>NR16-34_merged.Hmel.sorted.rmdup.R1.fastq.gz</t>
  </si>
  <si>
    <t>NR16-34_merged.Hmel.sorted.rmdup.R2.fastq.gz</t>
  </si>
  <si>
    <t>SAMN39977360</t>
  </si>
  <si>
    <t>NR15-755</t>
  </si>
  <si>
    <t>NR15-755_x_unknown</t>
  </si>
  <si>
    <t>NR15-755_merged.Hmel.sorted.rmdup.R1.fastq.gz</t>
  </si>
  <si>
    <t>NR15-755_merged.Hmel.sorted.rmdup.R2.fastq.gz</t>
  </si>
  <si>
    <t>SAMN39977361</t>
  </si>
  <si>
    <t>NR16-22_GTACTCGT</t>
  </si>
  <si>
    <t>NR15-755_x_unknown_mother</t>
  </si>
  <si>
    <t>NR16-22_sample_GTACTCGT.lib.Hmel2_5.sorted.rmdup.R1.fastq.gz</t>
  </si>
  <si>
    <t>NR16-22_sample_GTACTCGT.lib.Hmel2_5.sorted.rmdup.R2.fastq.gz</t>
  </si>
  <si>
    <t>SAMN39977362</t>
  </si>
  <si>
    <t>NR16-27_GTCAGTGT</t>
  </si>
  <si>
    <t>NR16-27_sample_GTCAGTGT.lib.Hmel2_5.sorted.rmdup.R1.fastq.gz</t>
  </si>
  <si>
    <t>NR16-27_sample_GTCAGTGT.lib.Hmel2_5.sorted.rmdup.R2.fastq.gz</t>
  </si>
  <si>
    <t>SAMN39977363</t>
  </si>
  <si>
    <t>NR16-48_ACGTAGCA</t>
  </si>
  <si>
    <t>NR16-48_sample_ACGTAGCA.lib.Hmel2_5.sorted.rmdup.R1.fastq.gz</t>
  </si>
  <si>
    <t>NR16-48_sample_ACGTAGCA.lib.Hmel2_5.sorted.rmdup.R2.fastq.gz</t>
  </si>
  <si>
    <t>SAMN39977364</t>
  </si>
  <si>
    <t>NR15-835</t>
  </si>
  <si>
    <t>NR15-835_merged.Hmel.sorted.rmdup.R1.fastq.gz</t>
  </si>
  <si>
    <t>NR15-835_merged.Hmel.sorted.rmdup.R2.fastq.gz</t>
  </si>
  <si>
    <t>SAMN39977365</t>
  </si>
  <si>
    <t>NR16-15</t>
  </si>
  <si>
    <t>NR16-15_merged.Hmel.sorted.rmdup.R1.fastq.gz</t>
  </si>
  <si>
    <t>NR16-15_merged.Hmel.sorted.rmdup.R2.fastq.gz</t>
  </si>
  <si>
    <t>SAMN39977366</t>
  </si>
  <si>
    <t>NR16-25</t>
  </si>
  <si>
    <t>NR16-25_merged.Hmel.sorted.rmdup.R1.fastq.gz</t>
  </si>
  <si>
    <t>NR16-25_merged.Hmel.sorted.rmdup.R2.fastq.gz</t>
  </si>
  <si>
    <t>SAMN39977367</t>
  </si>
  <si>
    <t>NR16-7_2016</t>
  </si>
  <si>
    <t>NR16-7_2016_merged.Hmel.sorted.rmdup.R1.fastq.gz</t>
  </si>
  <si>
    <t>NR16-7_2016_merged.Hmel.sorted.rmdup.R2.fastq.gz</t>
  </si>
  <si>
    <t>SAMN39977368</t>
  </si>
  <si>
    <t>NR16-7_FAS</t>
  </si>
  <si>
    <t>NR16-7_FAS_merged.Hmel.sorted.rmdup.R1.fastq.gz</t>
  </si>
  <si>
    <t>NR16-7_FAS_merged.Hmel.sorted.rmdup.R2.fastq.gz</t>
  </si>
  <si>
    <t>SAMN39977369</t>
  </si>
  <si>
    <t>NR16-84</t>
  </si>
  <si>
    <t>NR16-84_merged.Hmel.sorted.rmdup.R1.fastq.gz</t>
  </si>
  <si>
    <t>NR16-84_merged.Hmel.sorted.rmdup.R2.fastq.gz</t>
  </si>
  <si>
    <t>SAMN39977370</t>
  </si>
  <si>
    <t>NR15-61</t>
  </si>
  <si>
    <t>NR15_61_x_NR15-387</t>
  </si>
  <si>
    <t>NR15-61_merged.Hmel.sorted.rmdup.R1.fastq.gz</t>
  </si>
  <si>
    <t>NR15-61_merged.Hmel.sorted.rmdup.R2.fastq.gz</t>
  </si>
  <si>
    <t>SAMN39977371</t>
  </si>
  <si>
    <t>NR15-387</t>
  </si>
  <si>
    <t>NR15-387_merged.Hmel.sorted.rmdup.R1.fastq.gz</t>
  </si>
  <si>
    <t>NR15-387_merged.Hmel.sorted.rmdup.R2.fastq.gz</t>
  </si>
  <si>
    <t>SAMN39977372</t>
  </si>
  <si>
    <t>NR15-186B_TGTGCAGT</t>
  </si>
  <si>
    <t>NR15-186B_sample_TGTGCAGT.lib.Hmel2_5.sorted.rmdup.R1.fastq.gz</t>
  </si>
  <si>
    <t>NR15-186B_sample_TGTGCAGT.lib.Hmel2_5.sorted.rmdup.R2.fastq.gz</t>
  </si>
  <si>
    <t>SAMN39977373</t>
  </si>
  <si>
    <t>NR15-198B_ACGTAGCA</t>
  </si>
  <si>
    <t>NR15-198B_sample_ACGTAGCA.lib.Hmel2_5.sorted.rmdup.R1.fastq.gz</t>
  </si>
  <si>
    <t>NR15-198B_sample_ACGTAGCA.lib.Hmel2_5.sorted.rmdup.R2.fastq.gz</t>
  </si>
  <si>
    <t>SAMN39977374</t>
  </si>
  <si>
    <t>NR15-286B_TGTGTGAC</t>
  </si>
  <si>
    <t>NR15-286B_sample_TGTGTGAC.lib.Hmel2_5.sorted.rmdup.R1.fastq.gz</t>
  </si>
  <si>
    <t>NR15-286B_sample_TGTGTGAC.lib.Hmel2_5.sorted.rmdup.R2.fastq.gz</t>
  </si>
  <si>
    <t>SAMN39977375</t>
  </si>
  <si>
    <t>NR15-287B_TGTGCAGT</t>
  </si>
  <si>
    <t>NR15-287B_sample_TGTGCAGT.lib.Hmel2_5.sorted.rmdup.R1.fastq.gz</t>
  </si>
  <si>
    <t>NR15-287B_sample_TGTGCAGT.lib.Hmel2_5.sorted.rmdup.R2.fastq.gz</t>
  </si>
  <si>
    <t>SAMN39977376</t>
  </si>
  <si>
    <t>NR15-364A_ACACGACA</t>
  </si>
  <si>
    <t>NR15-364A_sample_ACACGACA.lib.Hmel2_5.sorted.rmdup.R1.fastq.gz</t>
  </si>
  <si>
    <t>NR15-364A_sample_ACACGACA.lib.Hmel2_5.sorted.rmdup.R2.fastq.gz</t>
  </si>
  <si>
    <t>SAMN39977377</t>
  </si>
  <si>
    <t>NR15-373B_TGTGCAGT</t>
  </si>
  <si>
    <t>NR15-373B_sample_TGTGCAGT.lib.Hmel2_5.sorted.rmdup.R1.fastq.gz</t>
  </si>
  <si>
    <t>NR15-373B_sample_TGTGCAGT.lib.Hmel2_5.sorted.rmdup.R2.fastq.gz</t>
  </si>
  <si>
    <t>SAMN39977378</t>
  </si>
  <si>
    <t>NR15-538B_TGTGACTG</t>
  </si>
  <si>
    <t>NR15-538B_sample_TGTGACTG.lib.Hmel2_5.sorted.rmdup.R1.fastq.gz</t>
  </si>
  <si>
    <t>NR15-538B_sample_TGTGACTG.lib.Hmel2_5.sorted.rmdup.R2.fastq.gz</t>
  </si>
  <si>
    <t>SAMN39977379</t>
  </si>
  <si>
    <t>NR15-157</t>
  </si>
  <si>
    <t>NR15-157_merged.Hmel.sorted.rmdup.R1.fastq.gz</t>
  </si>
  <si>
    <t>NR15-157_merged.Hmel.sorted.rmdup.R2.fastq.gz</t>
  </si>
  <si>
    <t>SAMN39977380</t>
  </si>
  <si>
    <t>NR15-168</t>
  </si>
  <si>
    <t>NR15-168_merged.Hmel.sorted.rmdup.R1.fastq.gz</t>
  </si>
  <si>
    <t>NR15-168_merged.Hmel.sorted.rmdup.R2.fastq.gz</t>
  </si>
  <si>
    <t>SAMN39977381</t>
  </si>
  <si>
    <t>NR15-169</t>
  </si>
  <si>
    <t>NR15-169_merged.Hmel.sorted.rmdup.R1.fastq.gz</t>
  </si>
  <si>
    <t>NR15-169_merged.Hmel.sorted.rmdup.R2.fastq.gz</t>
  </si>
  <si>
    <t>SAMN39977382</t>
  </si>
  <si>
    <t>NR15-176</t>
  </si>
  <si>
    <t>NR15-176_merged.Hmel.sorted.rmdup.R1.fastq.gz</t>
  </si>
  <si>
    <t>NR15-176_merged.Hmel.sorted.rmdup.R2.fastq.gz</t>
  </si>
  <si>
    <t>SAMN39977383</t>
  </si>
  <si>
    <t>NR15-180</t>
  </si>
  <si>
    <t>NR15-180_merged.Hmel.sorted.rmdup.R1.fastq.gz</t>
  </si>
  <si>
    <t>NR15-180_merged.Hmel.sorted.rmdup.R2.fastq.gz</t>
  </si>
  <si>
    <t>SAMN39977384</t>
  </si>
  <si>
    <t>NR15-189</t>
  </si>
  <si>
    <t>NR15-189_merged.Hmel.sorted.rmdup.R1.fastq.gz</t>
  </si>
  <si>
    <t>NR15-189_merged.Hmel.sorted.rmdup.R2.fastq.gz</t>
  </si>
  <si>
    <t>SAMN39977385</t>
  </si>
  <si>
    <t>NR15-220</t>
  </si>
  <si>
    <t>NR15-220_merged.Hmel.sorted.rmdup.R1.fastq.gz</t>
  </si>
  <si>
    <t>NR15-220_merged.Hmel.sorted.rmdup.R2.fastq.gz</t>
  </si>
  <si>
    <t>SAMN39977386</t>
  </si>
  <si>
    <t>NR15-340</t>
  </si>
  <si>
    <t>NR15-340_merged.Hmel.sorted.rmdup.R1.fastq.gz</t>
  </si>
  <si>
    <t>NR15-340_merged.Hmel.sorted.rmdup.R2.fastq.gz</t>
  </si>
  <si>
    <t>SAMN39977387</t>
  </si>
  <si>
    <t>NR15-356</t>
  </si>
  <si>
    <t>NR15-356_merged.Hmel.sorted.rmdup.R1.fastq.gz</t>
  </si>
  <si>
    <t>NR15-356_merged.Hmel.sorted.rmdup.R2.fastq.gz</t>
  </si>
  <si>
    <t>SAMN39977388</t>
  </si>
  <si>
    <t>NR15-398</t>
  </si>
  <si>
    <t>NR15-398_merged.Hmel.sorted.rmdup.R1.fastq.gz</t>
  </si>
  <si>
    <t>NR15-398_merged.Hmel.sorted.rmdup.R2.fastq.gz</t>
  </si>
  <si>
    <t>SAMN39977389</t>
  </si>
  <si>
    <t>NR15-401</t>
  </si>
  <si>
    <t>NR15-401_merged.Hmel.sorted.rmdup.R1.fastq.gz</t>
  </si>
  <si>
    <t>NR15-401_merged.Hmel.sorted.rmdup.R2.fastq.gz</t>
  </si>
  <si>
    <t>SAMN39977390</t>
  </si>
  <si>
    <t>NR15-412</t>
  </si>
  <si>
    <t>NR15-412_merged.Hmel.sorted.rmdup.R1.fastq.gz</t>
  </si>
  <si>
    <t>NR15-412_merged.Hmel.sorted.rmdup.R2.fastq.gz</t>
  </si>
  <si>
    <t>SAMN39977391</t>
  </si>
  <si>
    <t>NR15-430</t>
  </si>
  <si>
    <t>NR15-430_merged.Hmel.sorted.rmdup.R1.fastq.gz</t>
  </si>
  <si>
    <t>NR15-430_merged.Hmel.sorted.rmdup.R2.fastq.gz</t>
  </si>
  <si>
    <t>SAMN39977392</t>
  </si>
  <si>
    <t>NR15-434</t>
  </si>
  <si>
    <t>NR15-434_merged.Hmel.sorted.rmdup.R1.fastq.gz</t>
  </si>
  <si>
    <t>NR15-434_merged.Hmel.sorted.rmdup.R2.fastq.gz</t>
  </si>
  <si>
    <t>SAMN39977393</t>
  </si>
  <si>
    <t>NR15-437</t>
  </si>
  <si>
    <t>NR15-437_merged.Hmel.sorted.rmdup.R1.fastq.gz</t>
  </si>
  <si>
    <t>NR15-437_merged.Hmel.sorted.rmdup.R2.fastq.gz</t>
  </si>
  <si>
    <t>SAMN39977394</t>
  </si>
  <si>
    <t>NR15-539</t>
  </si>
  <si>
    <t>NR15-539_merged.Hmel.sorted.rmdup.R1.fastq.gz</t>
  </si>
  <si>
    <t>NR15-539_merged.Hmel.sorted.rmdup.R2.fastq.gz</t>
  </si>
  <si>
    <t>NR15_61_x_unknown</t>
  </si>
  <si>
    <t>SAMN39977395</t>
  </si>
  <si>
    <t>NR15-198A_TGTGTGAC</t>
  </si>
  <si>
    <t>NR15-61_x_unknown_mother</t>
  </si>
  <si>
    <t>NR15-198A_sample_TGTGTGAC.lib.Hmel2_5.sorted.rmdup.R1.fastq.gz</t>
  </si>
  <si>
    <t>NR15-198A_sample_TGTGTGAC.lib.Hmel2_5.sorted.rmdup.R2.fastq.gz</t>
  </si>
  <si>
    <t>SAMN39977396</t>
  </si>
  <si>
    <t>NR15-264A_TGTGTGAC</t>
  </si>
  <si>
    <t>NR15-264A_sample_TGTGTGAC.lib.Hmel2_5.sorted.rmdup.R1.fastq.gz</t>
  </si>
  <si>
    <t>NR15-264A_sample_TGTGTGAC.lib.Hmel2_5.sorted.rmdup.R2.fastq.gz</t>
  </si>
  <si>
    <t>SAMN39977397</t>
  </si>
  <si>
    <t>NR15-179</t>
  </si>
  <si>
    <t>NR15-179_merged.Hmel.sorted.rmdup.R1.fastq.gz</t>
  </si>
  <si>
    <t>NR15-179_merged.Hmel.sorted.rmdup.R2.fastq.gz</t>
  </si>
  <si>
    <t>SAMN39977398</t>
  </si>
  <si>
    <t>NR15-206</t>
  </si>
  <si>
    <t>NR15-206_merged.Hmel.sorted.rmdup.R1.fastq.gz</t>
  </si>
  <si>
    <t>NR15-206_merged.Hmel.sorted.rmdup.R2.fastq.gz</t>
  </si>
  <si>
    <t>SAMN39977399</t>
  </si>
  <si>
    <t>NR15-207</t>
  </si>
  <si>
    <t>NR15-207_merged.Hmel.sorted.rmdup.R1.fastq.gz</t>
  </si>
  <si>
    <t>NR15-207_merged.Hmel.sorted.rmdup.R2.fastq.gz</t>
  </si>
  <si>
    <t>SAMN39977400</t>
  </si>
  <si>
    <t>NR15-211</t>
  </si>
  <si>
    <t>NR15-211_merged.Hmel.sorted.rmdup.R1.fastq.gz</t>
  </si>
  <si>
    <t>NR15-211_merged.Hmel.sorted.rmdup.R2.fastq.gz</t>
  </si>
  <si>
    <t>SAMN39977401</t>
  </si>
  <si>
    <t>NR15-215</t>
  </si>
  <si>
    <t>NR15-215_merged.Hmel.sorted.rmdup.R1.fastq.gz</t>
  </si>
  <si>
    <t>NR15-215_merged.Hmel.sorted.rmdup.R2.fastq.gz</t>
  </si>
  <si>
    <t>SAMN39977402</t>
  </si>
  <si>
    <t>NR15-222</t>
  </si>
  <si>
    <t>NR15-222_merged.Hmel.sorted.rmdup.R1.fastq.gz</t>
  </si>
  <si>
    <t>NR15-222_merged.Hmel.sorted.rmdup.R2.fastq.gz</t>
  </si>
  <si>
    <t>SAMN39977403</t>
  </si>
  <si>
    <t>NR15-237</t>
  </si>
  <si>
    <t>NR15-237_merged.Hmel.sorted.rmdup.R1.fastq.gz</t>
  </si>
  <si>
    <t>NR15-237_merged.Hmel.sorted.rmdup.R2.fastq.gz</t>
  </si>
  <si>
    <t>SAMN39977404</t>
  </si>
  <si>
    <t>NR15-325</t>
  </si>
  <si>
    <t>NR15-325_merged.Hmel.sorted.rmdup.R1.fastq.gz</t>
  </si>
  <si>
    <t>NR15-325_merged.Hmel.sorted.rmdup.R2.fastq.gz</t>
  </si>
  <si>
    <t>SAMN39977405</t>
  </si>
  <si>
    <t>NR15-394</t>
  </si>
  <si>
    <t>NR15-394_merged.Hmel.sorted.rmdup.R1.fastq.gz</t>
  </si>
  <si>
    <t>NR15-394_merged.Hmel.sorted.rmdup.R2.fastq.gz</t>
  </si>
  <si>
    <t>SAMN39977406</t>
  </si>
  <si>
    <t>NR15-464</t>
  </si>
  <si>
    <t>NR15-464_merged.Hmel.sorted.rmdup.R1.fastq.gz</t>
  </si>
  <si>
    <t>NR15-464_merged.Hmel.sorted.rmdup.R2.fastq.gz</t>
  </si>
  <si>
    <t>SAMN39977407</t>
  </si>
  <si>
    <t>NR15-471</t>
  </si>
  <si>
    <t>NR15-471_merged.Hmel.sorted.rmdup.R1.fastq.gz</t>
  </si>
  <si>
    <t>NR15-471_merged.Hmel.sorted.rmdup.R2.fastq.gz</t>
  </si>
  <si>
    <t>SAMN39977408</t>
  </si>
  <si>
    <t>NR15-478</t>
  </si>
  <si>
    <t>NR15-478_merged.Hmel.sorted.rmdup.R1.fastq.gz</t>
  </si>
  <si>
    <t>NR15-478_merged.Hmel.sorted.rmdup.R2.fastq.gz</t>
  </si>
  <si>
    <t>SAMN39977409</t>
  </si>
  <si>
    <t>NR15-479</t>
  </si>
  <si>
    <t>NR15-479_merged.Hmel.sorted.rmdup.R1.fastq.gz</t>
  </si>
  <si>
    <t>NR15-479_merged.Hmel.sorted.rmdup.R2.fastq.gz</t>
  </si>
  <si>
    <t>SAMN39977410</t>
  </si>
  <si>
    <t>NR15-137_GTACTCGT</t>
  </si>
  <si>
    <t>NR15-137_x_NR15-164</t>
  </si>
  <si>
    <t>NR15-137_sample_GTACTCGT.lib.Hmel2_5.sorted.rmdup.R1.fastq.gz</t>
  </si>
  <si>
    <t>NR15-137_sample_GTACTCGT.lib.Hmel2_5.sorted.rmdup.R2.fastq.gz</t>
  </si>
  <si>
    <t>SAMN39977411</t>
  </si>
  <si>
    <t>NR15-164</t>
  </si>
  <si>
    <t>NR15-164_merged.Hmel.sorted.rmdup.R1.fastq.gz</t>
  </si>
  <si>
    <t>NR15-164_merged.Hmel.sorted.rmdup.R2.fastq.gz</t>
  </si>
  <si>
    <t>SAMN39977412</t>
  </si>
  <si>
    <t>NR15-329A_ACGTAGCA</t>
  </si>
  <si>
    <t>NR15-329A_sample_ACGTAGCA.lib.Hmel2_5.sorted.rmdup.R1.fastq.gz</t>
  </si>
  <si>
    <t>NR15-329A_sample_ACGTAGCA.lib.Hmel2_5.sorted.rmdup.R2.fastq.gz</t>
  </si>
  <si>
    <t>SAMN39977413</t>
  </si>
  <si>
    <t>NR15-304</t>
  </si>
  <si>
    <t>NR15-304_merged.Hmel.sorted.rmdup.R1.fastq.gz</t>
  </si>
  <si>
    <t>NR15-304_merged.Hmel.sorted.rmdup.R2.fastq.gz</t>
  </si>
  <si>
    <t>SAMN39977414</t>
  </si>
  <si>
    <t>NR15-390</t>
  </si>
  <si>
    <t>NR15-390_merged.Hmel.sorted.rmdup.R1.fastq.gz</t>
  </si>
  <si>
    <t>NR15-390_merged.Hmel.sorted.rmdup.R2.fastq.gz</t>
  </si>
  <si>
    <t>SAMN39977415</t>
  </si>
  <si>
    <t>NR15-391</t>
  </si>
  <si>
    <t>NR15-391_merged.Hmel.sorted.rmdup.R1.fastq.gz</t>
  </si>
  <si>
    <t>NR15-391_merged.Hmel.sorted.rmdup.R2.fastq.gz</t>
  </si>
  <si>
    <t>SAMN39977416</t>
  </si>
  <si>
    <t>NR15-392</t>
  </si>
  <si>
    <t>NR15-392_merged.Hmel.sorted.rmdup.R1.fastq.gz</t>
  </si>
  <si>
    <t>NR15-392_merged.Hmel.sorted.rmdup.R2.fastq.gz</t>
  </si>
  <si>
    <t>SAMN39977417</t>
  </si>
  <si>
    <t>NR15-393</t>
  </si>
  <si>
    <t>NR15-393_merged.Hmel.sorted.rmdup.R1.fastq.gz</t>
  </si>
  <si>
    <t>NR15-393_merged.Hmel.sorted.rmdup.R2.fastq.gz</t>
  </si>
  <si>
    <t>SAMN39977418</t>
  </si>
  <si>
    <t>NR15-395</t>
  </si>
  <si>
    <t>NR15-395_merged.Hmel.sorted.rmdup.R1.fastq.gz</t>
  </si>
  <si>
    <t>NR15-395_merged.Hmel.sorted.rmdup.R2.fastq.gz</t>
  </si>
  <si>
    <t>SAMN39977419</t>
  </si>
  <si>
    <t>NR15-396</t>
  </si>
  <si>
    <t>NR15-396_merged.Hmel.sorted.rmdup.R1.fastq.gz</t>
  </si>
  <si>
    <t>NR15-396_merged.Hmel.sorted.rmdup.R2.fastq.gz</t>
  </si>
  <si>
    <t>SAMN39977420</t>
  </si>
  <si>
    <t>NR15-416</t>
  </si>
  <si>
    <t>NR15-416_merged.Hmel.sorted.rmdup.R1.fastq.gz</t>
  </si>
  <si>
    <t>NR15-416_merged.Hmel.sorted.rmdup.R2.fastq.gz</t>
  </si>
  <si>
    <t>SAMN39977421</t>
  </si>
  <si>
    <t>NR15-455</t>
  </si>
  <si>
    <t>NR15-455_merged.Hmel.sorted.rmdup.R1.fastq.gz</t>
  </si>
  <si>
    <t>NR15-455_merged.Hmel.sorted.rmdup.R2.fastq.gz</t>
  </si>
  <si>
    <t>SAMN39977422</t>
  </si>
  <si>
    <t>NR15-513</t>
  </si>
  <si>
    <t>NR15-513_merged.Hmel.sorted.rmdup.R1.fastq.gz</t>
  </si>
  <si>
    <t>NR15-513_merged.Hmel.sorted.rmdup.R2.fastq.gz</t>
  </si>
  <si>
    <t>SAMN39977423</t>
  </si>
  <si>
    <t>NR15-549</t>
  </si>
  <si>
    <t>NR15-549_merged.Hmel.sorted.rmdup.R1.fastq.gz</t>
  </si>
  <si>
    <t>NR15-549_merged.Hmel.sorted.rmdup.R2.fastq.gz</t>
  </si>
  <si>
    <t>SAMN39977424</t>
  </si>
  <si>
    <t>NR15-116</t>
  </si>
  <si>
    <t>NR15-116_x_NR15-427</t>
  </si>
  <si>
    <t>NR15-116_merged.Hmel.sorted.rmdup.R1.fastq.gz</t>
  </si>
  <si>
    <t>NR15-116_merged.Hmel.sorted.rmdup.R2.fastq.gz</t>
  </si>
  <si>
    <t>SAMN39977425</t>
  </si>
  <si>
    <t>NR15-427</t>
  </si>
  <si>
    <t>NR15-427_merged.Hmel.sorted.rmdup.R1.fastq.gz</t>
  </si>
  <si>
    <t>NR15-427_merged.Hmel.sorted.rmdup.R2.fastq.gz</t>
  </si>
  <si>
    <t>SAMN39977426</t>
  </si>
  <si>
    <t>NR15-254</t>
  </si>
  <si>
    <t>NR15-254_merged.Hmel.sorted.rmdup.R1.fastq.gz</t>
  </si>
  <si>
    <t>NR15-254_merged.Hmel.sorted.rmdup.R2.fastq.gz</t>
  </si>
  <si>
    <t>SAMN39977427</t>
  </si>
  <si>
    <t>NR15-284</t>
  </si>
  <si>
    <t>NR15-284_merged.Hmel.sorted.rmdup.R1.fastq.gz</t>
  </si>
  <si>
    <t>NR15-284_merged.Hmel.sorted.rmdup.R2.fastq.gz</t>
  </si>
  <si>
    <t>SAMN39977428</t>
  </si>
  <si>
    <t>NR15-306</t>
  </si>
  <si>
    <t>NR15-306_merged.Hmel.sorted.rmdup.R1.fastq.gz</t>
  </si>
  <si>
    <t>NR15-306_merged.Hmel.sorted.rmdup.R2.fastq.gz</t>
  </si>
  <si>
    <t>SAMN39977429</t>
  </si>
  <si>
    <t>NR15-307</t>
  </si>
  <si>
    <t>NR15-307_merged.Hmel.sorted.rmdup.R1.fastq.gz</t>
  </si>
  <si>
    <t>NR15-307_merged.Hmel.sorted.rmdup.R2.fastq.gz</t>
  </si>
  <si>
    <t>SAMN39977430</t>
  </si>
  <si>
    <t>NR15-345</t>
  </si>
  <si>
    <t>NR15-345_merged.Hmel.sorted.rmdup.R1.fastq.gz</t>
  </si>
  <si>
    <t>NR15-345_merged.Hmel.sorted.rmdup.R2.fastq.gz</t>
  </si>
  <si>
    <t>SAMN39977431</t>
  </si>
  <si>
    <t>NR15-365</t>
  </si>
  <si>
    <t>NR15-365_merged.Hmel.sorted.rmdup.R1.fastq.gz</t>
  </si>
  <si>
    <t>NR15-365_merged.Hmel.sorted.rmdup.R2.fastq.gz</t>
  </si>
  <si>
    <t>SAMN39977432</t>
  </si>
  <si>
    <t>NR15-383</t>
  </si>
  <si>
    <t>NR15-383_merged.Hmel.sorted.rmdup.R1.fastq.gz</t>
  </si>
  <si>
    <t>NR15-383_merged.Hmel.sorted.rmdup.R2.fastq.gz</t>
  </si>
  <si>
    <t>SAMN39977433</t>
  </si>
  <si>
    <t>NR15-384</t>
  </si>
  <si>
    <t>NR15-384_merged.Hmel.sorted.rmdup.R1.fastq.gz</t>
  </si>
  <si>
    <t>NR15-384_merged.Hmel.sorted.rmdup.R2.fastq.gz</t>
  </si>
  <si>
    <t>SAMN39977434</t>
  </si>
  <si>
    <t>NR15-400</t>
  </si>
  <si>
    <t>NR15-400_merged.Hmel.sorted.rmdup.R1.fastq.gz</t>
  </si>
  <si>
    <t>NR15-400_merged.Hmel.sorted.rmdup.R2.fastq.gz</t>
  </si>
  <si>
    <t>SAMN39977435</t>
  </si>
  <si>
    <t>NR15-405</t>
  </si>
  <si>
    <t>NR15-405_merged.Hmel.sorted.rmdup.R1.fastq.gz</t>
  </si>
  <si>
    <t>NR15-405_merged.Hmel.sorted.rmdup.R2.fastq.gz</t>
  </si>
  <si>
    <t>SAMN39977436</t>
  </si>
  <si>
    <t>NR15-406</t>
  </si>
  <si>
    <t>NR15-406_merged.Hmel.sorted.rmdup.R1.fastq.gz</t>
  </si>
  <si>
    <t>NR15-406_merged.Hmel.sorted.rmdup.R2.fastq.gz</t>
  </si>
  <si>
    <t>SAMN39977437</t>
  </si>
  <si>
    <t>NR15-415</t>
  </si>
  <si>
    <t>NR15-415_merged.Hmel.sorted.rmdup.R1.fastq.gz</t>
  </si>
  <si>
    <t>NR15-415_merged.Hmel.sorted.rmdup.R2.fastq.gz</t>
  </si>
  <si>
    <t>SAMN39977438</t>
  </si>
  <si>
    <t>NR15-432</t>
  </si>
  <si>
    <t>NR15-432_merged.Hmel.sorted.rmdup.R1.fastq.gz</t>
  </si>
  <si>
    <t>NR15-432_merged.Hmel.sorted.rmdup.R2.fastq.gz</t>
  </si>
  <si>
    <t>SAMN39977439</t>
  </si>
  <si>
    <t>NR15-436</t>
  </si>
  <si>
    <t>NR15-436_merged.Hmel.sorted.rmdup.R1.fastq.gz</t>
  </si>
  <si>
    <t>NR15-436_merged.Hmel.sorted.rmdup.R2.fastq.gz</t>
  </si>
  <si>
    <t>SAMN39977440</t>
  </si>
  <si>
    <t>NR15-439</t>
  </si>
  <si>
    <t>NR15-439_merged.Hmel.sorted.rmdup.R1.fastq.gz</t>
  </si>
  <si>
    <t>NR15-439_merged.Hmel.sorted.rmdup.R2.fastq.gz</t>
  </si>
  <si>
    <t>SAMN39977441</t>
  </si>
  <si>
    <t>NR15-451</t>
  </si>
  <si>
    <t>NR15-451_merged.Hmel.sorted.rmdup.R1.fastq.gz</t>
  </si>
  <si>
    <t>NR15-451_merged.Hmel.sorted.rmdup.R2.fastq.gz</t>
  </si>
  <si>
    <t>SAMN39977442</t>
  </si>
  <si>
    <t>NR15-452</t>
  </si>
  <si>
    <t>NR15-452_merged.Hmel.sorted.rmdup.R1.fastq.gz</t>
  </si>
  <si>
    <t>NR15-452_merged.Hmel.sorted.rmdup.R2.fastq.gz</t>
  </si>
  <si>
    <t>SAMN39977443</t>
  </si>
  <si>
    <t>NR15-456</t>
  </si>
  <si>
    <t>NR15-456_merged.Hmel.sorted.rmdup.R1.fastq.gz</t>
  </si>
  <si>
    <t>NR15-456_merged.Hmel.sorted.rmdup.R2.fastq.gz</t>
  </si>
  <si>
    <t>SAMN39977444</t>
  </si>
  <si>
    <t>NR15-460</t>
  </si>
  <si>
    <t>NR15-460_merged.Hmel.sorted.rmdup.R1.fastq.gz</t>
  </si>
  <si>
    <t>NR15-460_merged.Hmel.sorted.rmdup.R2.fastq.gz</t>
  </si>
  <si>
    <t>SAMN39977445</t>
  </si>
  <si>
    <t>NR15-462</t>
  </si>
  <si>
    <t>NR15-462_merged.Hmel.sorted.rmdup.R1.fastq.gz</t>
  </si>
  <si>
    <t>NR15-462_merged.Hmel.sorted.rmdup.R2.fastq.gz</t>
  </si>
  <si>
    <t>SAMN39977446</t>
  </si>
  <si>
    <t>NR15-468</t>
  </si>
  <si>
    <t>NR15-468_merged.Hmel.sorted.rmdup.R1.fastq.gz</t>
  </si>
  <si>
    <t>NR15-468_merged.Hmel.sorted.rmdup.R2.fastq.gz</t>
  </si>
  <si>
    <t>SAMN39977447</t>
  </si>
  <si>
    <t>NR15-472</t>
  </si>
  <si>
    <t>NR15-472_merged.Hmel.sorted.rmdup.R1.fastq.gz</t>
  </si>
  <si>
    <t>NR15-472_merged.Hmel.sorted.rmdup.R2.fastq.gz</t>
  </si>
  <si>
    <t>SAMN39977448</t>
  </si>
  <si>
    <t>NR15-480</t>
  </si>
  <si>
    <t>NR15-480_merged.Hmel.sorted.rmdup.R1.fastq.gz</t>
  </si>
  <si>
    <t>NR15-480_merged.Hmel.sorted.rmdup.R2.fastq.gz</t>
  </si>
  <si>
    <t>SAMN39977449</t>
  </si>
  <si>
    <t>NR15-482</t>
  </si>
  <si>
    <t>NR15-482_merged.Hmel.sorted.rmdup.R1.fastq.gz</t>
  </si>
  <si>
    <t>NR15-482_merged.Hmel.sorted.rmdup.R2.fastq.gz</t>
  </si>
  <si>
    <t>SAMN39977450</t>
  </si>
  <si>
    <t>NR15-484</t>
  </si>
  <si>
    <t>NR15-484_merged.Hmel.sorted.rmdup.R1.fastq.gz</t>
  </si>
  <si>
    <t>NR15-484_merged.Hmel.sorted.rmdup.R2.fastq.gz</t>
  </si>
  <si>
    <t>SAMN39977451</t>
  </si>
  <si>
    <t>NR15-493</t>
  </si>
  <si>
    <t>NR15-493_merged.Hmel.sorted.rmdup.R1.fastq.gz</t>
  </si>
  <si>
    <t>NR15-493_merged.Hmel.sorted.rmdup.R2.fastq.gz</t>
  </si>
  <si>
    <t>SAMN39977452</t>
  </si>
  <si>
    <t>NR15-495</t>
  </si>
  <si>
    <t>NR15-495_merged.Hmel.sorted.rmdup.R1.fastq.gz</t>
  </si>
  <si>
    <t>NR15-495_merged.Hmel.sorted.rmdup.R2.fastq.gz</t>
  </si>
  <si>
    <t>SAMN39977453</t>
  </si>
  <si>
    <t>NR15-496</t>
  </si>
  <si>
    <t>NR15-496_merged.Hmel.sorted.rmdup.R1.fastq.gz</t>
  </si>
  <si>
    <t>NR15-496_merged.Hmel.sorted.rmdup.R2.fastq.gz</t>
  </si>
  <si>
    <t>SAMN39977454</t>
  </si>
  <si>
    <t>NR15-311</t>
  </si>
  <si>
    <t>unknown_x_NR15-311</t>
  </si>
  <si>
    <t>NR15-311_merged.Hmel.sorted.rmdup.R1.fastq.gz</t>
  </si>
  <si>
    <t>NR15-311_merged.Hmel.sorted.rmdup.R2.fastq.gz</t>
  </si>
  <si>
    <t>SAMN39977455</t>
  </si>
  <si>
    <t>NR15-431B_CAGTCTCA</t>
  </si>
  <si>
    <t>unknown_father_x_NR15-311</t>
  </si>
  <si>
    <t>NR15-431B_sample_CAGTCTCA.lib.Hmel2_5.sorted.rmdup.R1.fastq.gz</t>
  </si>
  <si>
    <t>NR15-431B_sample_CAGTCTCA.lib.Hmel2_5.sorted.rmdup.R2.fastq.gz</t>
  </si>
  <si>
    <t>SAMN39977456</t>
  </si>
  <si>
    <t>NR15-314</t>
  </si>
  <si>
    <t>NR15-314_merged.Hmel.sorted.rmdup.R1.fastq.gz</t>
  </si>
  <si>
    <t>NR15-314_merged.Hmel.sorted.rmdup.R2.fastq.gz</t>
  </si>
  <si>
    <t>SAMN39977457</t>
  </si>
  <si>
    <t>NR15-328</t>
  </si>
  <si>
    <t>NR15-328_merged.Hmel.sorted.rmdup.R1.fastq.gz</t>
  </si>
  <si>
    <t>NR15-328_merged.Hmel.sorted.rmdup.R2.fastq.gz</t>
  </si>
  <si>
    <t>SAMN39977458</t>
  </si>
  <si>
    <t>NR15-359</t>
  </si>
  <si>
    <t>NR15-359_merged.Hmel.sorted.rmdup.R1.fastq.gz</t>
  </si>
  <si>
    <t>NR15-359_merged.Hmel.sorted.rmdup.R2.fastq.gz</t>
  </si>
  <si>
    <t>SAMN39977459</t>
  </si>
  <si>
    <t>NR15-361</t>
  </si>
  <si>
    <t>NR15-361_merged.Hmel.sorted.rmdup.R1.fastq.gz</t>
  </si>
  <si>
    <t>NR15-361_merged.Hmel.sorted.rmdup.R2.fastq.gz</t>
  </si>
  <si>
    <t>SAMN39977460</t>
  </si>
  <si>
    <t>NR15-397</t>
  </si>
  <si>
    <t>NR15-397_merged.Hmel.sorted.rmdup.R1.fastq.gz</t>
  </si>
  <si>
    <t>NR15-397_merged.Hmel.sorted.rmdup.R2.fastq.gz</t>
  </si>
  <si>
    <t>SAMN39977461</t>
  </si>
  <si>
    <t>NR15-399</t>
  </si>
  <si>
    <t>NR15-399_merged.Hmel.sorted.rmdup.R1.fastq.gz</t>
  </si>
  <si>
    <t>NR15-399_merged.Hmel.sorted.rmdup.R2.fastq.gz</t>
  </si>
  <si>
    <t>SAMN39977462</t>
  </si>
  <si>
    <t>NR15-435</t>
  </si>
  <si>
    <t>NR15-435_merged.Hmel.sorted.rmdup.R1.fastq.gz</t>
  </si>
  <si>
    <t>NR15-435_merged.Hmel.sorted.rmdup.R2.fastq.gz</t>
  </si>
  <si>
    <t>SAMN39977463</t>
  </si>
  <si>
    <t>NR15-450</t>
  </si>
  <si>
    <t>NR15-450_merged.Hmel.sorted.rmdup.R1.fastq.gz</t>
  </si>
  <si>
    <t>NR15-450_merged.Hmel.sorted.rmdup.R2.fastq.gz</t>
  </si>
  <si>
    <t>SAMN39977464</t>
  </si>
  <si>
    <t>NR15-453</t>
  </si>
  <si>
    <t>NR15-453_merged.Hmel.sorted.rmdup.R1.fastq.gz</t>
  </si>
  <si>
    <t>NR15-453_merged.Hmel.sorted.rmdup.R2.fastq.gz</t>
  </si>
  <si>
    <t>SAMN39977465</t>
  </si>
  <si>
    <t>NR15-476</t>
  </si>
  <si>
    <t>NR15-476_merged.Hmel.sorted.rmdup.R1.fastq.gz</t>
  </si>
  <si>
    <t>NR15-476_merged.Hmel.sorted.rmdup.R2.fastq.gz</t>
  </si>
  <si>
    <t>SAMN39977466</t>
  </si>
  <si>
    <t>NR15-481</t>
  </si>
  <si>
    <t>NR15-481_merged.Hmel.sorted.rmdup.R1.fastq.gz</t>
  </si>
  <si>
    <t>NR15-481_merged.Hmel.sorted.rmdup.R2.fastq.gz</t>
  </si>
  <si>
    <t>SAMN39977467</t>
  </si>
  <si>
    <t>NR15-535</t>
  </si>
  <si>
    <t>NR15-535_merged.Hmel.sorted.rmdup.R1.fastq.gz</t>
  </si>
  <si>
    <t>NR15-535_merged.Hmel.sorted.rmdup.R2.fastq.gz</t>
  </si>
  <si>
    <t>SAMN39977468</t>
  </si>
  <si>
    <t>NR15-117</t>
  </si>
  <si>
    <t>NR15-177_x_NR15-489</t>
  </si>
  <si>
    <t>NR15-117_merged.Hmel.sorted.rmdup.R1.fastq.gz</t>
  </si>
  <si>
    <t>NR15-117_merged.Hmel.sorted.rmdup.R2.fastq.gz</t>
  </si>
  <si>
    <t>SAMN39977469</t>
  </si>
  <si>
    <t>NR15-489</t>
  </si>
  <si>
    <t>NR15-489_merged.Hmel.sorted.rmdup.R1.fastq.gz</t>
  </si>
  <si>
    <t>NR15-489_merged.Hmel.sorted.rmdup.R2.fastq.gz</t>
  </si>
  <si>
    <t>SAMN39977470</t>
  </si>
  <si>
    <t>NR15-302</t>
  </si>
  <si>
    <t>NR15-302_merged.Hmel.sorted.rmdup.R1.fastq.gz</t>
  </si>
  <si>
    <t>NR15-302_merged.Hmel.sorted.rmdup.R2.fastq.gz</t>
  </si>
  <si>
    <t>SAMN39977471</t>
  </si>
  <si>
    <t>NR15-308</t>
  </si>
  <si>
    <t>NR15-308_merged.Hmel.sorted.rmdup.R1.fastq.gz</t>
  </si>
  <si>
    <t>NR15-308_merged.Hmel.sorted.rmdup.R2.fastq.gz</t>
  </si>
  <si>
    <t>SAMN39977472</t>
  </si>
  <si>
    <t>NR15-492</t>
  </si>
  <si>
    <t>NR15-492_merged.Hmel.sorted.rmdup.R1.fastq.gz</t>
  </si>
  <si>
    <t>NR15-492_merged.Hmel.sorted.rmdup.R2.fastq.gz</t>
  </si>
  <si>
    <t>SAMN39977473</t>
  </si>
  <si>
    <t>NR15-509</t>
  </si>
  <si>
    <t>NR15-509_merged.Hmel.sorted.rmdup.R1.fastq.gz</t>
  </si>
  <si>
    <t>NR15-509_merged.Hmel.sorted.rmdup.R2.fastq.gz</t>
  </si>
  <si>
    <t>SAMN39977474</t>
  </si>
  <si>
    <t>NR15-514</t>
  </si>
  <si>
    <t>NR15-514_merged.Hmel.sorted.rmdup.R1.fastq.gz</t>
  </si>
  <si>
    <t>NR15-514_merged.Hmel.sorted.rmdup.R2.fastq.gz</t>
  </si>
  <si>
    <t>SAMN39977475</t>
  </si>
  <si>
    <t>B1_25_TGTGACTG</t>
  </si>
  <si>
    <t>unknown_x_B1_25</t>
  </si>
  <si>
    <t>B1_25_sample_TGTGACTG.lib.Hmel2_5.sorted.rmdup.R1.fastq.gz</t>
  </si>
  <si>
    <t>B1_25_sample_TGTGACTG.lib.Hmel2_5.sorted.rmdup.R2.fastq.gz</t>
  </si>
  <si>
    <t>SAMN39977476</t>
  </si>
  <si>
    <t>B4_37_TGTGTGAC</t>
  </si>
  <si>
    <t>unknown_mother_x_B1_25</t>
  </si>
  <si>
    <t>B4_37_sample_TGTGTGAC.lib.Hmel2_5.sorted.rmdup.R1.fastq.gz</t>
  </si>
  <si>
    <t>B4_37_sample_TGTGTGAC.lib.Hmel2_5.sorted.rmdup.R2.fastq.gz</t>
  </si>
  <si>
    <t>SAMN39977477</t>
  </si>
  <si>
    <t>B3_35_TGCATCGT</t>
  </si>
  <si>
    <t>B3_35_sample_TGCATCGT.lib.Hmel2_5.sorted.rmdup.R1.fastq.gz</t>
  </si>
  <si>
    <t>B3_35_sample_TGCATCGT.lib.Hmel2_5.sorted.rmdup.R2.fastq.gz</t>
  </si>
  <si>
    <t>SAMN39977478</t>
  </si>
  <si>
    <t>B3_33_GTACTCGT</t>
  </si>
  <si>
    <t>B3_33_sample_GTACTCGT.lib.Hmel2_5.sorted.rmdup.R1.fastq.gz</t>
  </si>
  <si>
    <t>B3_33_sample_GTACTCGT.lib.Hmel2_5.sorted.rmdup.R2.fastq.gz</t>
  </si>
  <si>
    <t>SAMN39977479</t>
  </si>
  <si>
    <t>B3_32_CAGTCTCA</t>
  </si>
  <si>
    <t>B3_32_sample_CAGTCTCA.lib.Hmel2_5.sorted.rmdup.R1.fastq.gz</t>
  </si>
  <si>
    <t>B3_32_sample_CAGTCTCA.lib.Hmel2_5.sorted.rmdup.R2.fastq.gz</t>
  </si>
  <si>
    <t>SAMN39977480</t>
  </si>
  <si>
    <t>NR15-83</t>
  </si>
  <si>
    <t>unknown_x_NR15-83</t>
  </si>
  <si>
    <t>NR15-83_merged.Hmel.sorted.rmdup.R1.fastq.gz</t>
  </si>
  <si>
    <t>NR15-83_merged.Hmel.sorted.rmdup.R2.fastq.gz</t>
  </si>
  <si>
    <t>SAMN39977481</t>
  </si>
  <si>
    <t>NR15-129</t>
  </si>
  <si>
    <t>unknown_father_x_NR15_83</t>
  </si>
  <si>
    <t>NR15-129_merged.Hmel.sorted.rmdup.R1.fastq.gz</t>
  </si>
  <si>
    <t>NR15-129_merged.Hmel.sorted.rmdup.R2.fastq.gz</t>
  </si>
  <si>
    <t>SAMN39977482</t>
  </si>
  <si>
    <t>NR15-158</t>
  </si>
  <si>
    <t>NR15-158_merged.Hmel.sorted.rmdup.R1.fastq.gz</t>
  </si>
  <si>
    <t>NR15-158_merged.Hmel.sorted.rmdup.R2.fastq.gz</t>
  </si>
  <si>
    <t>SAMN39977483</t>
  </si>
  <si>
    <t>NR15-20</t>
  </si>
  <si>
    <t>NR15-20_x_unknown</t>
  </si>
  <si>
    <t>NR15-20_merged.Hmel.sorted.rmdup.R1.fastq.gz</t>
  </si>
  <si>
    <t>NR15-20_merged.Hmel.sorted.rmdup.R2.fastq.gz</t>
  </si>
  <si>
    <t>SAMN39977484</t>
  </si>
  <si>
    <t>NR15-201</t>
  </si>
  <si>
    <t>NR15-20_x_unknown_mother</t>
  </si>
  <si>
    <t>NR15-201_merged.Hmel.sorted.rmdup.R1.fastq.gz</t>
  </si>
  <si>
    <t>NR15-201_merged.Hmel.sorted.rmdup.R2.fastq.gz</t>
  </si>
  <si>
    <t>SAMN39977485</t>
  </si>
  <si>
    <t>NR15-166</t>
  </si>
  <si>
    <t>NR15-116_x_NR15-166</t>
  </si>
  <si>
    <t>NR15-166_merged.Hmel.sorted.rmdup.R1.fastq.gz</t>
  </si>
  <si>
    <t>NR15-166_merged.Hmel.sorted.rmdup.R2.fastq.gz</t>
  </si>
  <si>
    <t>SAMN39977486</t>
  </si>
  <si>
    <t>NR15-161</t>
  </si>
  <si>
    <t>NR15-161_merged.Hmel.sorted.rmdup.R1.fastq.gz</t>
  </si>
  <si>
    <t>NR15-161_merged.Hmel.sorted.rmdup.R2.fastq.gz</t>
  </si>
  <si>
    <t>SAMN39977487</t>
  </si>
  <si>
    <t>NR15-369</t>
  </si>
  <si>
    <t>NR15-369_merged.Hmel.sorted.rmdup.R1.fastq.gz</t>
  </si>
  <si>
    <t>NR15-369_merged.Hmel.sorted.rmdup.R2.fastq.gz</t>
  </si>
  <si>
    <t>Intraspecific (H. elevatus)</t>
  </si>
  <si>
    <t>Recombination rate</t>
  </si>
  <si>
    <t>SAMN39956011</t>
  </si>
  <si>
    <t>NR16-148_TGTGCAGT</t>
  </si>
  <si>
    <t>NR16-2_x_NR16-148</t>
  </si>
  <si>
    <t>NR16-148_sample_TGTGCAGT.lib.Hmel2_5.sorted.rmdup.R1.fastq.gz</t>
  </si>
  <si>
    <t>NR16-148_sample_TGTGCAGT.lib.Hmel2_5.sorted.rmdup.R2.fastq.gz</t>
  </si>
  <si>
    <t>SAMN39956012</t>
  </si>
  <si>
    <t>NR16-2_GTACGCTG</t>
  </si>
  <si>
    <t>NR16-2_sample_GTACGCTG.lib.Hmel2_5.sorted.rmdup.R1.fastq.gz</t>
  </si>
  <si>
    <t>NR16-2_sample_GTACGCTG.lib.Hmel2_5.sorted.rmdup.R2.fastq.gz</t>
  </si>
  <si>
    <t>SAMN39956013</t>
  </si>
  <si>
    <t>NR16-115_GTACGCTG</t>
  </si>
  <si>
    <t>NR16-115_sample_GTACGCTG.lib.Hmel2_5.sorted.rmdup.R1.fastq.gz</t>
  </si>
  <si>
    <t>NR16-115_sample_GTACGCTG.lib.Hmel2_5.sorted.rmdup.R2.fastq.gz</t>
  </si>
  <si>
    <t>SAMN39956014</t>
  </si>
  <si>
    <t>NR16-123_CAGTCTCA</t>
  </si>
  <si>
    <t>NR16-123_sample_CAGTCTCA.lib.Hmel2_5.sorted.rmdup.R1.fastq.gz</t>
  </si>
  <si>
    <t>NR16-123_sample_CAGTCTCA.lib.Hmel2_5.sorted.rmdup.R2.fastq.gz</t>
  </si>
  <si>
    <t>SAMN39956015</t>
  </si>
  <si>
    <t>NR16-188_CAGTCTCA</t>
  </si>
  <si>
    <t>NR16-188_sample_CAGTCTCA.lib.Hmel2_5.sorted.rmdup.R1.fastq.gz</t>
  </si>
  <si>
    <t>NR16-188_sample_CAGTCTCA.lib.Hmel2_5.sorted.rmdup.R2.fastq.gz</t>
  </si>
  <si>
    <t>SAMN39956016</t>
  </si>
  <si>
    <t>NR16-195_ACACGACA</t>
  </si>
  <si>
    <t>NR16-195_sample_ACACGACA.lib.Hmel2_5.sorted.rmdup.R1.fastq.gz</t>
  </si>
  <si>
    <t>NR16-195_sample_ACACGACA.lib.Hmel2_5.sorted.rmdup.R2.fastq.gz</t>
  </si>
  <si>
    <t>SAMN39956017</t>
  </si>
  <si>
    <t>NR16-37_ACGTCTAC</t>
  </si>
  <si>
    <t>NR16-37_sample_ACGTCTAC.lib.Hmel2_5.sorted.rmdup.R1.fastq.gz</t>
  </si>
  <si>
    <t>NR16-37_sample_ACGTCTAC.lib.Hmel2_5.sorted.rmdup.R2.fastq.gz</t>
  </si>
  <si>
    <t>SAMN39956018</t>
  </si>
  <si>
    <t>NR16-39_ACACTGAC</t>
  </si>
  <si>
    <t>NR16-39_sample_ACACTGAC.lib.Hmel2_5.sorted.rmdup.R1.fastq.gz</t>
  </si>
  <si>
    <t>NR16-39_sample_ACACTGAC.lib.Hmel2_5.sorted.rmdup.R2.fastq.gz</t>
  </si>
  <si>
    <t>SAMN39956019</t>
  </si>
  <si>
    <t>NR16-40_CAGTGTGT</t>
  </si>
  <si>
    <t>NR16-40_sample_CAGTGTGT.lib.Hmel2_5.sorted.rmdup.R1.fastq.gz</t>
  </si>
  <si>
    <t>NR16-40_sample_CAGTGTGT.lib.Hmel2_5.sorted.rmdup.R2.fastq.gz</t>
  </si>
  <si>
    <t>SAMN39956020</t>
  </si>
  <si>
    <t>NR16-41_TGTGTGAC</t>
  </si>
  <si>
    <t>NR16-41_sample_TGTGTGAC.lib.Hmel2_5.sorted.rmdup.R1.fastq.gz</t>
  </si>
  <si>
    <t>NR16-41_sample_TGTGTGAC.lib.Hmel2_5.sorted.rmdup.R2.fastq.gz</t>
  </si>
  <si>
    <t>SAMN39956021</t>
  </si>
  <si>
    <t>NR16-61_ACGTAGCA</t>
  </si>
  <si>
    <t>NR16-61_sample_ACGTAGCA.lib.Hmel2_5.sorted.rmdup.R1.fastq.gz</t>
  </si>
  <si>
    <t>NR16-61_sample_ACGTAGCA.lib.Hmel2_5.sorted.rmdup.R2.fastq.gz</t>
  </si>
  <si>
    <t>SAMN39956022</t>
  </si>
  <si>
    <t>NR16-309A_ACACTGAC</t>
  </si>
  <si>
    <t>NR16-309A_x_NR16-375</t>
  </si>
  <si>
    <t>NR16-309A_sample_ACACTGAC.lib.Hmel2_5.sorted.rmdup.R1.fastq.gz</t>
  </si>
  <si>
    <t>NR16-309A_sample_ACACTGAC.lib.Hmel2_5.sorted.rmdup.R2.fastq.gz</t>
  </si>
  <si>
    <t>SAMN39956023</t>
  </si>
  <si>
    <t>NR16-375_CAGTGTGT</t>
  </si>
  <si>
    <t>NR16-375_sample_CAGTGTGT.lib.Hmel2_5.sorted.rmdup.R1.fastq.gz</t>
  </si>
  <si>
    <t>NR16-375_sample_CAGTGTGT.lib.Hmel2_5.sorted.rmdup.R2.fastq.gz</t>
  </si>
  <si>
    <t>SAMN39956024</t>
  </si>
  <si>
    <t>NR16-485_ACACGACA</t>
  </si>
  <si>
    <t>NR16-485_sample_ACACGACA.lib.Hmel2_5.sorted.rmdup.R1.fastq.gz</t>
  </si>
  <si>
    <t>NR16-485_sample_ACACGACA.lib.Hmel2_5.sorted.rmdup.R2.fastq.gz</t>
  </si>
  <si>
    <t>SAMN39956025</t>
  </si>
  <si>
    <t>NR16-468_ACGTAGCA</t>
  </si>
  <si>
    <t>NR16-63_x_NR16-468</t>
  </si>
  <si>
    <t>NR16-468_sample_ACGTAGCA.lib.Hmel2_5.sorted.rmdup.R1.fastq.gz</t>
  </si>
  <si>
    <t>NR16-468_sample_ACGTAGCA.lib.Hmel2_5.sorted.rmdup.R2.fastq.gz</t>
  </si>
  <si>
    <t>SAMN39956026</t>
  </si>
  <si>
    <t>NR16-63_GTCAGTGT</t>
  </si>
  <si>
    <t>NR16-63_sample_GTCAGTGT.lib.Hmel2_5.sorted.rmdup.R1.fastq.gz</t>
  </si>
  <si>
    <t>NR16-63_sample_GTCAGTGT.lib.Hmel2_5.sorted.rmdup.R2.fastq.gz</t>
  </si>
  <si>
    <t>SAMN39956027</t>
  </si>
  <si>
    <t>NR16-124_TGTGTGAC</t>
  </si>
  <si>
    <t>NR16-124_sample_TGTGTGAC.lib.Hmel2_5.sorted.rmdup.R1.fastq.gz</t>
  </si>
  <si>
    <t>NR16-124_sample_TGTGTGAC.lib.Hmel2_5.sorted.rmdup.R2.fastq.gz</t>
  </si>
  <si>
    <t>SAMN39956028</t>
  </si>
  <si>
    <t>NR16-125_GTACTCGT</t>
  </si>
  <si>
    <t>NR16-125_sample_GTACTCGT.lib.Hmel2_5.sorted.rmdup.R1.fastq.gz</t>
  </si>
  <si>
    <t>NR16-125_sample_GTACTCGT.lib.Hmel2_5.sorted.rmdup.R2.fastq.gz</t>
  </si>
  <si>
    <t>SAMN39956029</t>
  </si>
  <si>
    <t>NR16-129_ACACTGAC</t>
  </si>
  <si>
    <t>NR16-129_sample_ACACTGAC.lib.Hmel2_5.sorted.rmdup.R1.fastq.gz</t>
  </si>
  <si>
    <t>NR16-129_sample_ACACTGAC.lib.Hmel2_5.sorted.rmdup.R2.fastq.gz</t>
  </si>
  <si>
    <t>SAMN39956030</t>
  </si>
  <si>
    <t>NR16-133_TGCATCGT</t>
  </si>
  <si>
    <t>NR16-133_sample_TGCATCGT.lib.Hmel2_5.sorted.rmdup.R1.fastq.gz</t>
  </si>
  <si>
    <t>NR16-133_sample_TGCATCGT.lib.Hmel2_5.sorted.rmdup.R2.fastq.gz</t>
  </si>
  <si>
    <t>SAMN39956031</t>
  </si>
  <si>
    <t>NR16-134_TGTGACTG</t>
  </si>
  <si>
    <t>NR16-134_sample_TGTGACTG.lib.Hmel2_5.sorted.rmdup.R1.fastq.gz</t>
  </si>
  <si>
    <t>NR16-134_sample_TGTGACTG.lib.Hmel2_5.sorted.rmdup.R2.fastq.gz</t>
  </si>
  <si>
    <t>SAMN39956032</t>
  </si>
  <si>
    <t>NR16-135_ACACGACA</t>
  </si>
  <si>
    <t>NR16-135_sample_ACACGACA.lib.Hmel2_5.sorted.rmdup.R1.fastq.gz</t>
  </si>
  <si>
    <t>NR16-135_sample_ACACGACA.lib.Hmel2_5.sorted.rmdup.R2.fastq.gz</t>
  </si>
  <si>
    <t>SAMN39956033</t>
  </si>
  <si>
    <t>NR16-136_ACGTCTAC</t>
  </si>
  <si>
    <t>NR16-136_sample_ACGTCTAC.lib.Hmel2_5.sorted.rmdup.R1.fastq.gz</t>
  </si>
  <si>
    <t>NR16-136_sample_ACGTCTAC.lib.Hmel2_5.sorted.rmdup.R2.fastq.gz</t>
  </si>
  <si>
    <t>SAMN39956034</t>
  </si>
  <si>
    <t>NR16-162_CACACAGT</t>
  </si>
  <si>
    <t>NR16-162_sample_CACACAGT.lib.Hmel2_5.sorted.rmdup.R1.fastq.gz</t>
  </si>
  <si>
    <t>NR16-162_sample_CACACAGT.lib.Hmel2_5.sorted.rmdup.R2.fastq.gz</t>
  </si>
  <si>
    <t>SAMN39956035</t>
  </si>
  <si>
    <t>NR16-175_GTCAGTGT</t>
  </si>
  <si>
    <t>NR16-175_sample_GTCAGTGT.lib.Hmel2_5.sorted.rmdup.R1.fastq.gz</t>
  </si>
  <si>
    <t>NR16-175_sample_GTCAGTGT.lib.Hmel2_5.sorted.rmdup.R2.fastq.gz</t>
  </si>
  <si>
    <t>SAMN39956036</t>
  </si>
  <si>
    <t>NR16-183_CACACAGT</t>
  </si>
  <si>
    <t>NR16-183_sample_CACACAGT.lib.Hmel2_5.sorted.rmdup.R1.fastq.gz</t>
  </si>
  <si>
    <t>NR16-183_sample_CACACAGT.lib.Hmel2_5.sorted.rmdup.R2.fastq.gz</t>
  </si>
  <si>
    <t>SAMN39956037</t>
  </si>
  <si>
    <t>NR16-187_TGCATCGT</t>
  </si>
  <si>
    <t>NR16-187_sample_TGCATCGT.lib.Hmel2_5.sorted.rmdup.R1.fastq.gz</t>
  </si>
  <si>
    <t>NR16-187_sample_TGCATCGT.lib.Hmel2_5.sorted.rmdup.R2.fastq.gz</t>
  </si>
  <si>
    <t>SAMN39956038</t>
  </si>
  <si>
    <t>NR16-189_CAGTCTCA</t>
  </si>
  <si>
    <t>NR16-189_sample_CAGTCTCA.lib.Hmel2_5.sorted.rmdup.R1.fastq.gz</t>
  </si>
  <si>
    <t>NR16-189_sample_CAGTCTCA.lib.Hmel2_5.sorted.rmdup.R2.fastq.gz</t>
  </si>
  <si>
    <t>SAMN39956039</t>
  </si>
  <si>
    <t>NR16-190_GTACTCGT</t>
  </si>
  <si>
    <t>NR16-190_sample_GTACTCGT.lib.Hmel2_5.sorted.rmdup.R1.fastq.gz</t>
  </si>
  <si>
    <t>NR16-190_sample_GTACTCGT.lib.Hmel2_5.sorted.rmdup.R2.fastq.gz</t>
  </si>
  <si>
    <t>SAMN39956040</t>
  </si>
  <si>
    <t>NR16-192_GTCATGTG</t>
  </si>
  <si>
    <t>NR16-192_sample_GTCATGTG.lib.Hmel2_5.sorted.rmdup.R1.fastq.gz</t>
  </si>
  <si>
    <t>NR16-192_sample_GTCATGTG.lib.Hmel2_5.sorted.rmdup.R2.fastq.gz</t>
  </si>
  <si>
    <t>SAMN39956041</t>
  </si>
  <si>
    <t>NR16-193_TGCATCGT</t>
  </si>
  <si>
    <t>NR16-193_sample_TGCATCGT.lib.Hmel2_5.sorted.rmdup.R1.fastq.gz</t>
  </si>
  <si>
    <t>NR16-193_sample_TGCATCGT.lib.Hmel2_5.sorted.rmdup.R2.fastq.gz</t>
  </si>
  <si>
    <t>SAMN39956042</t>
  </si>
  <si>
    <t>NR16-194_TGTGACTG</t>
  </si>
  <si>
    <t>NR16-194_sample_TGTGACTG.lib.Hmel2_5.sorted.rmdup.R1.fastq.gz</t>
  </si>
  <si>
    <t>NR16-194_sample_TGTGACTG.lib.Hmel2_5.sorted.rmdup.R2.fastq.gz</t>
  </si>
  <si>
    <t>SAMN39956043</t>
  </si>
  <si>
    <t>NR16-197_ACGTCTAC</t>
  </si>
  <si>
    <t>NR16-197_sample_ACGTCTAC.lib.Hmel2_5.sorted.rmdup.R1.fastq.gz</t>
  </si>
  <si>
    <t>NR16-197_sample_ACGTCTAC.lib.Hmel2_5.sorted.rmdup.R2.fastq.gz</t>
  </si>
  <si>
    <t>SAMN39956044</t>
  </si>
  <si>
    <t>NR16-198_CAGTGTGT</t>
  </si>
  <si>
    <t>NR16-198_sample_CAGTGTGT.lib.Hmel2_5.sorted.rmdup.R1.fastq.gz</t>
  </si>
  <si>
    <t>NR16-198_sample_CAGTGTGT.lib.Hmel2_5.sorted.rmdup.R2.fastq.gz</t>
  </si>
  <si>
    <t>SAMN39956045</t>
  </si>
  <si>
    <t>NR16-206_TGTGCAGT</t>
  </si>
  <si>
    <t>NR16-206_sample_TGTGCAGT.lib.Hmel2_5.sorted.rmdup.R1.fastq.gz</t>
  </si>
  <si>
    <t>NR16-206_sample_TGTGCAGT.lib.Hmel2_5.sorted.rmdup.R2.fastq.gz</t>
  </si>
  <si>
    <t>SAMN39956046</t>
  </si>
  <si>
    <t>NR16-207_CACACAGT</t>
  </si>
  <si>
    <t>NR16-207_sample_CACACAGT.lib.Hmel2_5.sorted.rmdup.R1.fastq.gz</t>
  </si>
  <si>
    <t>NR16-207_sample_CACACAGT.lib.Hmel2_5.sorted.rmdup.R2.fastq.gz</t>
  </si>
  <si>
    <t>SAMN39956047</t>
  </si>
  <si>
    <t>NR16-208_ACGTCTAC</t>
  </si>
  <si>
    <t>NR16-208_sample_ACGTCTAC.lib.Hmel2_5.sorted.rmdup.R1.fastq.gz</t>
  </si>
  <si>
    <t>NR16-208_sample_ACGTCTAC.lib.Hmel2_5.sorted.rmdup.R2.fastq.gz</t>
  </si>
  <si>
    <t>SAMN39956048</t>
  </si>
  <si>
    <t>NR16-211_CATGATCA</t>
  </si>
  <si>
    <t>NR16-211_sample_CATGATCA.lib.Hmel2_5.sorted.rmdup.R1.fastq.gz</t>
  </si>
  <si>
    <t>NR16-211_sample_CATGATCA.lib.Hmel2_5.sorted.rmdup.R2.fastq.gz</t>
  </si>
  <si>
    <t>SAMN39956049</t>
  </si>
  <si>
    <t>NR16-212_CAGTCTCA</t>
  </si>
  <si>
    <t>NR16-212_sample_CAGTCTCA.lib.Hmel2_5.sorted.rmdup.R1.fastq.gz</t>
  </si>
  <si>
    <t>NR16-212_sample_CAGTCTCA.lib.Hmel2_5.sorted.rmdup.R2.fastq.gz</t>
  </si>
  <si>
    <t>SAMN39956050</t>
  </si>
  <si>
    <t>NR16-214_GTACGCTG</t>
  </si>
  <si>
    <t>NR16-214_sample_GTACGCTG.lib.Hmel2_5.sorted.rmdup.R1.fastq.gz</t>
  </si>
  <si>
    <t>NR16-214_sample_GTACGCTG.lib.Hmel2_5.sorted.rmdup.R2.fastq.gz</t>
  </si>
  <si>
    <t>SAMN39956051</t>
  </si>
  <si>
    <t>NR16-237_ACACTGAC</t>
  </si>
  <si>
    <t>NR16-237_sample_ACACTGAC.lib.Hmel2_5.sorted.rmdup.R1.fastq.gz</t>
  </si>
  <si>
    <t>NR16-237_sample_ACACTGAC.lib.Hmel2_5.sorted.rmdup.R2.fastq.gz</t>
  </si>
  <si>
    <t>SAMN39956052</t>
  </si>
  <si>
    <t>NR16-251_GTCATGTG</t>
  </si>
  <si>
    <t>NR16-251_sample_GTCATGTG.lib.Hmel2_5.sorted.rmdup.R1.fastq.gz</t>
  </si>
  <si>
    <t>NR16-251_sample_GTCATGTG.lib.Hmel2_5.sorted.rmdup.R2.fastq.gz</t>
  </si>
  <si>
    <t>SAMN39956053</t>
  </si>
  <si>
    <t>NR16-252_CAGTCTCA</t>
  </si>
  <si>
    <t>NR16-252_sample_CAGTCTCA.lib.Hmel2_5.sorted.rmdup.R1.fastq.gz</t>
  </si>
  <si>
    <t>NR16-252_sample_CAGTCTCA.lib.Hmel2_5.sorted.rmdup.R2.fastq.gz</t>
  </si>
  <si>
    <t>SAMN39956054</t>
  </si>
  <si>
    <t>NR16-254_TGCATCGT</t>
  </si>
  <si>
    <t>NR16-254_sample_TGCATCGT.lib.Hmel2_5.sorted.rmdup.R1.fastq.gz</t>
  </si>
  <si>
    <t>NR16-254_sample_TGCATCGT.lib.Hmel2_5.sorted.rmdup.R2.fastq.gz</t>
  </si>
  <si>
    <t>SAMN39956055</t>
  </si>
  <si>
    <t>NR16-276_ACACGACA</t>
  </si>
  <si>
    <t>NR16-276_sample_ACACGACA.lib.Hmel2_5.sorted.rmdup.R1.fastq.gz</t>
  </si>
  <si>
    <t>NR16-276_sample_ACACGACA.lib.Hmel2_5.sorted.rmdup.R2.fastq.gz</t>
  </si>
  <si>
    <t>SAMN39956056</t>
  </si>
  <si>
    <t>NR16-339_CACACAGT</t>
  </si>
  <si>
    <t>NR16-339_sample_CACACAGT.lib.Hmel2_5.sorted.rmdup.R1.fastq.gz</t>
  </si>
  <si>
    <t>NR16-339_sample_CACACAGT.lib.Hmel2_5.sorted.rmdup.R2.fastq.gz</t>
  </si>
  <si>
    <t>SAMN39956057</t>
  </si>
  <si>
    <t>NR16-380_CACACAGT</t>
  </si>
  <si>
    <t>NR16-380_sample_CACACAGT.lib.Hmel2_5.sorted.rmdup.R1.fastq.gz</t>
  </si>
  <si>
    <t>NR16-380_sample_CACACAGT.lib.Hmel2_5.sorted.rmdup.R2.fastq.gz</t>
  </si>
  <si>
    <t>SAMN39956058</t>
  </si>
  <si>
    <t>NR16-147_TGTGTGAC</t>
  </si>
  <si>
    <t>NR16-64_x_NR16-147</t>
  </si>
  <si>
    <t>NR16-147_sample_TGTGTGAC.lib.Hmel2_5.sorted.rmdup.R1.fastq.gz</t>
  </si>
  <si>
    <t>NR16-147_sample_TGTGTGAC.lib.Hmel2_5.sorted.rmdup.R2.fastq.gz</t>
  </si>
  <si>
    <t>SAMN39956059</t>
  </si>
  <si>
    <t>NR16-64_CATGATCA</t>
  </si>
  <si>
    <t>NR16-64_sample_CATGATCA.lib.Hmel2_5.sorted.rmdup.R1.fastq.gz</t>
  </si>
  <si>
    <t>NR16-64_sample_CATGATCA.lib.Hmel2_5.sorted.rmdup.R2.fastq.gz</t>
  </si>
  <si>
    <t>SAMN39956060</t>
  </si>
  <si>
    <t>NR16-128_TGTGCAGT</t>
  </si>
  <si>
    <t>NR16-128_sample_TGTGCAGT.lib.Hmel2_5.sorted.rmdup.R1.fastq.gz</t>
  </si>
  <si>
    <t>NR16-128_sample_TGTGCAGT.lib.Hmel2_5.sorted.rmdup.R2.fastq.gz</t>
  </si>
  <si>
    <t>SAMN39956061</t>
  </si>
  <si>
    <t>NR16-137_ACGTAGCA</t>
  </si>
  <si>
    <t>NR16-137_sample_ACGTAGCA.lib.Hmel2_5.sorted.rmdup.R1.fastq.gz</t>
  </si>
  <si>
    <t>NR16-137_sample_ACGTAGCA.lib.Hmel2_5.sorted.rmdup.R2.fastq.gz</t>
  </si>
  <si>
    <t>SAMN39956062</t>
  </si>
  <si>
    <t>NR16-213_GTACTCGT</t>
  </si>
  <si>
    <t>NR16-213_sample_GTACTCGT.lib.Hmel2_5.sorted.rmdup.R1.fastq.gz</t>
  </si>
  <si>
    <t>NR16-213_sample_GTACTCGT.lib.Hmel2_5.sorted.rmdup.R2.fastq.gz</t>
  </si>
  <si>
    <t>SAMN39956063</t>
  </si>
  <si>
    <t>NR16-215_GTCAGTGT</t>
  </si>
  <si>
    <t>NR16-215_sample_GTCAGTGT.lib.Hmel2_5.sorted.rmdup.R1.fastq.gz</t>
  </si>
  <si>
    <t>NR16-215_sample_GTCAGTGT.lib.Hmel2_5.sorted.rmdup.R2.fastq.gz</t>
  </si>
  <si>
    <t>SAMN39956064</t>
  </si>
  <si>
    <t>NR16-253_GTCATGTG</t>
  </si>
  <si>
    <t>NR16-253_sample_GTCATGTG.lib.Hmel2_5.sorted.rmdup.R1.fastq.gz</t>
  </si>
  <si>
    <t>NR16-253_sample_GTCATGTG.lib.Hmel2_5.sorted.rmdup.R2.fastq.gz</t>
  </si>
  <si>
    <t>SAMN39956065</t>
  </si>
  <si>
    <t>NR16-704</t>
  </si>
  <si>
    <t>NR16-704_merged_x_unknown</t>
  </si>
  <si>
    <t>NR16-704.Hmel2_5.merge.lib.sorted.rmdup.R1.fastq.gz</t>
  </si>
  <si>
    <t>NR16-704.Hmel2_5.merge.lib.sorted.rmdup.R2.fastq.gz</t>
  </si>
  <si>
    <t>SAMN39956066</t>
  </si>
  <si>
    <t>NR16-717_GTCATGTG</t>
  </si>
  <si>
    <t>NR16-704_merged_x_unknown_mother</t>
  </si>
  <si>
    <t>NR16-717_sample_GTCATGTG.lib.Hmel2_5.sorted.rmdup.R1.fastq.gz</t>
  </si>
  <si>
    <t>NR16-717_sample_GTCATGTG.lib.Hmel2_5.sorted.rmdup.R2.fastq.gz</t>
  </si>
  <si>
    <t>SAMN39956067</t>
  </si>
  <si>
    <t>NR16-726_GTCAGTGT</t>
  </si>
  <si>
    <t>NR16-726_sample_GTCAGTGT.lib.Hmel2_5.sorted.rmdup.R1.fastq.gz</t>
  </si>
  <si>
    <t>NR16-726_sample_GTCAGTGT.lib.Hmel2_5.sorted.rmdup.R2.fastq.gz</t>
  </si>
  <si>
    <t>SAMN39956068</t>
  </si>
  <si>
    <t>NR16-729_TGTGTGAC</t>
  </si>
  <si>
    <t>NR16-729_sample_TGTGTGAC.lib.Hmel2_5.sorted.rmdup.R1.fastq.gz</t>
  </si>
  <si>
    <t>NR16-729_sample_TGTGTGAC.lib.Hmel2_5.sorted.rmdup.R2.fastq.gz</t>
  </si>
  <si>
    <t>SAMN39956069</t>
  </si>
  <si>
    <t>NR16-738_TGTGTGAC</t>
  </si>
  <si>
    <t>NR16-738_sample_TGTGTGAC.lib.Hmel2_5.sorted.rmdup.R1.fastq.gz</t>
  </si>
  <si>
    <t>NR16-738_sample_TGTGTGAC.lib.Hmel2_5.sorted.rmdup.R2.fastq.gz</t>
  </si>
  <si>
    <t>SAMN39956070</t>
  </si>
  <si>
    <t>NR16-749_CACACAGT</t>
  </si>
  <si>
    <t>NR16-749_sample_CACACAGT.lib.Hmel2_5.sorted.rmdup.R1.fastq.gz</t>
  </si>
  <si>
    <t>NR16-749_sample_CACACAGT.lib.Hmel2_5.sorted.rmdup.R2.fastq.gz</t>
  </si>
  <si>
    <t>SAMN39956071</t>
  </si>
  <si>
    <t>NR16-751_ACACTGAC</t>
  </si>
  <si>
    <t>NR16-751_sample_ACACTGAC.lib.Hmel2_5.sorted.rmdup.R1.fastq.gz</t>
  </si>
  <si>
    <t>NR16-751_sample_ACACTGAC.lib.Hmel2_5.sorted.rmdup.R2.fastq.gz</t>
  </si>
  <si>
    <t>SAMN39956072</t>
  </si>
  <si>
    <t>NR16-757_GTCATGTG</t>
  </si>
  <si>
    <t>NR16-757_sample_GTCATGTG.lib.Hmel2_5.sorted.rmdup.R1.fastq.gz</t>
  </si>
  <si>
    <t>NR16-757_sample_GTCATGTG.lib.Hmel2_5.sorted.rmdup.R2.fastq.gz</t>
  </si>
  <si>
    <t>SAMN39956073</t>
  </si>
  <si>
    <t>NR16-764_ACGTCTAC</t>
  </si>
  <si>
    <t>NR16-764_sample_ACGTCTAC.lib.Hmel2_5.sorted.rmdup.R1.fastq.gz</t>
  </si>
  <si>
    <t>NR16-764_sample_ACGTCTAC.lib.Hmel2_5.sorted.rmdup.R2.fastq.gz</t>
  </si>
  <si>
    <t>SAMN39956074</t>
  </si>
  <si>
    <t>NR16-768</t>
  </si>
  <si>
    <t>NR16-768.Hmel2_5.merge.lib.sorted.rmdup.R1.fastq.gz</t>
  </si>
  <si>
    <t>NR16-768.Hmel2_5.merge.lib.sorted.rmdup.R2.fastq.gz</t>
  </si>
  <si>
    <t>SAMN39956075</t>
  </si>
  <si>
    <t>NR16-772_TGTGACTG</t>
  </si>
  <si>
    <t>NR16-772_sample_TGTGACTG.lib.Hmel2_5.sorted.rmdup.R1.fastq.gz</t>
  </si>
  <si>
    <t>NR16-772_sample_TGTGACTG.lib.Hmel2_5.sorted.rmdup.R2.fastq.gz</t>
  </si>
  <si>
    <t>SAMN39956076</t>
  </si>
  <si>
    <t>NR16-775_GTCAGTGT</t>
  </si>
  <si>
    <t>NR16-775_sample_GTCAGTGT.lib.Hmel2_5.sorted.rmdup.R1.fastq.gz</t>
  </si>
  <si>
    <t>NR16-775_sample_GTCAGTGT.lib.Hmel2_5.sorted.rmdup.R2.fastq.gz</t>
  </si>
  <si>
    <t>SAMN39956077</t>
  </si>
  <si>
    <t>NR16-777_GTCATGTG</t>
  </si>
  <si>
    <t>NR16-777_sample_GTCATGTG.lib.Hmel2_5.sorted.rmdup.R1.fastq.gz</t>
  </si>
  <si>
    <t>NR16-777_sample_GTCATGTG.lib.Hmel2_5.sorted.rmdup.R2.fastq.gz</t>
  </si>
  <si>
    <t>SAMN39956078</t>
  </si>
  <si>
    <t>NR16-784_CAGTCTCA</t>
  </si>
  <si>
    <t>NR16-784_sample_CAGTCTCA.lib.Hmel2_5.sorted.rmdup.R1.fastq.gz</t>
  </si>
  <si>
    <t>NR16-784_sample_CAGTCTCA.lib.Hmel2_5.sorted.rmdup.R2.fastq.gz</t>
  </si>
  <si>
    <t>SAMN39956079</t>
  </si>
  <si>
    <t>NR16-787_GTCAGTGT</t>
  </si>
  <si>
    <t>NR16-787_sample_GTCAGTGT.lib.Hmel2_5.sorted.rmdup.R1.fastq.gz</t>
  </si>
  <si>
    <t>NR16-787_sample_GTCAGTGT.lib.Hmel2_5.sorted.rmdup.R2.fastq.gz</t>
  </si>
  <si>
    <t>SAMN39956080</t>
  </si>
  <si>
    <t>NR16-794_ACGTAGCA</t>
  </si>
  <si>
    <t>NR16-794_sample_ACGTAGCA.lib.Hmel2_5.sorted.rmdup.R1.fastq.gz</t>
  </si>
  <si>
    <t>NR16-794_sample_ACGTAGCA.lib.Hmel2_5.sorted.rmdup.R2.fastq.gz</t>
  </si>
  <si>
    <t>SAMN39956081</t>
  </si>
  <si>
    <t>NR16-803_ACACGACA</t>
  </si>
  <si>
    <t>NR16-803_sample_ACACGACA.lib.Hmel2_5.sorted.rmdup.R1.fastq.gz</t>
  </si>
  <si>
    <t>NR16-803_sample_ACACGACA.lib.Hmel2_5.sorted.rmdup.R2.fastq.gz</t>
  </si>
  <si>
    <t>SAMN39956082</t>
  </si>
  <si>
    <t>NR16-805_TGTGACTG</t>
  </si>
  <si>
    <t>NR16-805_sample_TGTGACTG.lib.Hmel2_5.sorted.rmdup.R1.fastq.gz</t>
  </si>
  <si>
    <t>NR16-805_sample_TGTGACTG.lib.Hmel2_5.sorted.rmdup.R2.fastq.gz</t>
  </si>
  <si>
    <t>SAMN39956083</t>
  </si>
  <si>
    <t>NR16-814_TGTGACTG</t>
  </si>
  <si>
    <t>NR16-814_sample_TGTGACTG.lib.Hmel2_5.sorted.rmdup.R1.fastq.gz</t>
  </si>
  <si>
    <t>NR16-814_sample_TGTGACTG.lib.Hmel2_5.sorted.rmdup.R2.fastq.gz</t>
  </si>
  <si>
    <t>SAMN39956084</t>
  </si>
  <si>
    <t>NR16-815_GTACGCTG</t>
  </si>
  <si>
    <t>NR16-815_sample_GTACGCTG.lib.Hmel2_5.sorted.rmdup.R1.fastq.gz</t>
  </si>
  <si>
    <t>NR16-815_sample_GTACGCTG.lib.Hmel2_5.sorted.rmdup.R2.fastq.gz</t>
  </si>
  <si>
    <t>SAMN39956085</t>
  </si>
  <si>
    <t>NR16-820_TGTGACTG</t>
  </si>
  <si>
    <t>NR16-820_sample_TGTGACTG.lib.Hmel2_5.sorted.rmdup.R1.fastq.gz</t>
  </si>
  <si>
    <t>NR16-820_sample_TGTGACTG.lib.Hmel2_5.sorted.rmdup.R2.fastq.gz</t>
  </si>
  <si>
    <t>SAMN39956086</t>
  </si>
  <si>
    <t>NR16-821_TGTGCAGT</t>
  </si>
  <si>
    <t>NR16-821_sample_TGTGCAGT.lib.Hmel2_5.sorted.rmdup.R1.fastq.gz</t>
  </si>
  <si>
    <t>NR16-821_sample_TGTGCAGT.lib.Hmel2_5.sorted.rmdup.R2.fastq.gz</t>
  </si>
  <si>
    <t>SAMN39956087</t>
  </si>
  <si>
    <t>NR16-822_TGCATCGT</t>
  </si>
  <si>
    <t>NR16-822_sample_TGCATCGT.lib.Hmel2_5.sorted.rmdup.R1.fastq.gz</t>
  </si>
  <si>
    <t>NR16-822_sample_TGCATCGT.lib.Hmel2_5.sorted.rmdup.R2.fastq.gz</t>
  </si>
  <si>
    <t>SAMN39956088</t>
  </si>
  <si>
    <t>NR16-823_ACGTCTAC</t>
  </si>
  <si>
    <t>NR16-823_sample_ACGTCTAC.lib.Hmel2_5.sorted.rmdup.R1.fastq.gz</t>
  </si>
  <si>
    <t>NR16-823_sample_ACGTCTAC.lib.Hmel2_5.sorted.rmdup.R2.fastq.gz</t>
  </si>
  <si>
    <t>SAMN39956089</t>
  </si>
  <si>
    <t>NR16-824_ACGTCTAC</t>
  </si>
  <si>
    <t>NR16-824_sample_ACGTCTAC.lib.Hmel2_5.sorted.rmdup.R1.fastq.gz</t>
  </si>
  <si>
    <t>NR16-824_sample_ACGTCTAC.lib.Hmel2_5.sorted.rmdup.R2.fastq.gz</t>
  </si>
  <si>
    <t>SAMN39956090</t>
  </si>
  <si>
    <t>NR16-826_ACACGACA</t>
  </si>
  <si>
    <t>NR16-826_sample_ACACGACA.lib.Hmel2_5.sorted.rmdup.R1.fastq.gz</t>
  </si>
  <si>
    <t>NR16-826_sample_ACACGACA.lib.Hmel2_5.sorted.rmdup.R2.fastq.gz</t>
  </si>
  <si>
    <t>SAMN39956091</t>
  </si>
  <si>
    <t>NR16-827_GTCATGTG</t>
  </si>
  <si>
    <t>NR16-827_sample_GTCATGTG.lib.Hmel2_5.sorted.rmdup.R1.fastq.gz</t>
  </si>
  <si>
    <t>NR16-827_sample_GTCATGTG.lib.Hmel2_5.sorted.rmdup.R2.fastq.gz</t>
  </si>
  <si>
    <t>SAMN39956092</t>
  </si>
  <si>
    <t>NR16-828_CAGTGTGT</t>
  </si>
  <si>
    <t>NR16-828_sample_CAGTGTGT.lib.Hmel2_5.sorted.rmdup.R1.fastq.gz</t>
  </si>
  <si>
    <t>NR16-828_sample_CAGTGTGT.lib.Hmel2_5.sorted.rmdup.R2.fastq.gz</t>
  </si>
  <si>
    <t>SAMN39956093</t>
  </si>
  <si>
    <t>NR16-709</t>
  </si>
  <si>
    <t>NR16-709_merged_x_unknown</t>
  </si>
  <si>
    <t>NR16-709.Hmel2_5.merge.lib.sorted.rmdup.R1.fastq.gz</t>
  </si>
  <si>
    <t>NR16-709.Hmel2_5.merge.lib.sorted.rmdup.R2.fastq.gz</t>
  </si>
  <si>
    <t>SAMN39956094</t>
  </si>
  <si>
    <t>NR15-748B_CATGATCA</t>
  </si>
  <si>
    <t>NR16-709_merged_x_unknown_mother</t>
  </si>
  <si>
    <t>NR15-748B_sample_CATGATCA.lib.Hmel2_5.sorted.rmdup.R1.fastq.gz</t>
  </si>
  <si>
    <t>NR15-748B_sample_CATGATCA.lib.Hmel2_5.sorted.rmdup.R2.fastq.gz</t>
  </si>
  <si>
    <t>SAMN39956095</t>
  </si>
  <si>
    <t>NR16-716_GTACGCTG</t>
  </si>
  <si>
    <t>NR16-716_sample_GTACGCTG.lib.Hmel2_5.sorted.rmdup.R1.fastq.gz</t>
  </si>
  <si>
    <t>NR16-716_sample_GTACGCTG.lib.Hmel2_5.sorted.rmdup.R2.fastq.gz</t>
  </si>
  <si>
    <t>SAMN39956096</t>
  </si>
  <si>
    <t>NR16-718_ACACGACA</t>
  </si>
  <si>
    <t>NR16-718_sample_ACACGACA.lib.Hmel2_5.sorted.rmdup.R1.fastq.gz</t>
  </si>
  <si>
    <t>NR16-718_sample_ACACGACA.lib.Hmel2_5.sorted.rmdup.R2.fastq.gz</t>
  </si>
  <si>
    <t>SAMN39956097</t>
  </si>
  <si>
    <t>NR16-719_CATGATCA</t>
  </si>
  <si>
    <t>NR16-719_sample_CATGATCA.lib.Hmel2_5.sorted.rmdup.R1.fastq.gz</t>
  </si>
  <si>
    <t>NR16-719_sample_CATGATCA.lib.Hmel2_5.sorted.rmdup.R2.fastq.gz</t>
  </si>
  <si>
    <t>SAMN39956098</t>
  </si>
  <si>
    <t>NR16-720_TGTGCAGT</t>
  </si>
  <si>
    <t>NR16-720_sample_TGTGCAGT.lib.Hmel2_5.sorted.rmdup.R1.fastq.gz</t>
  </si>
  <si>
    <t>NR16-720_sample_TGTGCAGT.lib.Hmel2_5.sorted.rmdup.R2.fastq.gz</t>
  </si>
  <si>
    <t>SAMN39956099</t>
  </si>
  <si>
    <t>NR16-721_CAGTCTCA</t>
  </si>
  <si>
    <t>NR16-721_sample_CAGTCTCA.lib.Hmel2_5.sorted.rmdup.R1.fastq.gz</t>
  </si>
  <si>
    <t>NR16-721_sample_CAGTCTCA.lib.Hmel2_5.sorted.rmdup.R2.fastq.gz</t>
  </si>
  <si>
    <t>SAMN39956100</t>
  </si>
  <si>
    <t>NR16-722_CATGATCA</t>
  </si>
  <si>
    <t>NR16-722_sample_CATGATCA.lib.Hmel2_5.sorted.rmdup.R1.fastq.gz</t>
  </si>
  <si>
    <t>NR16-722_sample_CATGATCA.lib.Hmel2_5.sorted.rmdup.R2.fastq.gz</t>
  </si>
  <si>
    <t>SAMN39956101</t>
  </si>
  <si>
    <t>NR16-727_GTACGCTG</t>
  </si>
  <si>
    <t>NR16-727_sample_GTACGCTG.lib.Hmel2_5.sorted.rmdup.R1.fastq.gz</t>
  </si>
  <si>
    <t>NR16-727_sample_GTACGCTG.lib.Hmel2_5.sorted.rmdup.R2.fastq.gz</t>
  </si>
  <si>
    <t>SAMN39956102</t>
  </si>
  <si>
    <t>NR16-728_GTCAGTGT</t>
  </si>
  <si>
    <t>NR16-728_sample_GTCAGTGT.lib.Hmel2_5.sorted.rmdup.R1.fastq.gz</t>
  </si>
  <si>
    <t>NR16-728_sample_GTCAGTGT.lib.Hmel2_5.sorted.rmdup.R2.fastq.gz</t>
  </si>
  <si>
    <t>SAMN39956103</t>
  </si>
  <si>
    <t>NR16-730_TGTGCAGT</t>
  </si>
  <si>
    <t>NR16-730_sample_TGTGCAGT.lib.Hmel2_5.sorted.rmdup.R1.fastq.gz</t>
  </si>
  <si>
    <t>NR16-730_sample_TGTGCAGT.lib.Hmel2_5.sorted.rmdup.R2.fastq.gz</t>
  </si>
  <si>
    <t>SAMN39956104</t>
  </si>
  <si>
    <t>NR16-732_CATGATCA</t>
  </si>
  <si>
    <t>NR16-732_sample_CATGATCA.lib.Hmel2_5.sorted.rmdup.R1.fastq.gz</t>
  </si>
  <si>
    <t>NR16-732_sample_CATGATCA.lib.Hmel2_5.sorted.rmdup.R2.fastq.gz</t>
  </si>
  <si>
    <t>SAMN39956105</t>
  </si>
  <si>
    <t>NR16-733_CAGTGTGT</t>
  </si>
  <si>
    <t>NR16-733_sample_CAGTGTGT.lib.Hmel2_5.sorted.rmdup.R1.fastq.gz</t>
  </si>
  <si>
    <t>NR16-733_sample_CAGTGTGT.lib.Hmel2_5.sorted.rmdup.R2.fastq.gz</t>
  </si>
  <si>
    <t>SAMN39956106</t>
  </si>
  <si>
    <t>NR16-734_TGTGACTG</t>
  </si>
  <si>
    <t>NR16-734_sample_TGTGACTG.lib.Hmel2_5.sorted.rmdup.R1.fastq.gz</t>
  </si>
  <si>
    <t>NR16-734_sample_TGTGACTG.lib.Hmel2_5.sorted.rmdup.R2.fastq.gz</t>
  </si>
  <si>
    <t>SAMN39956107</t>
  </si>
  <si>
    <t>NR16-735</t>
  </si>
  <si>
    <t>NR16-735.Hmel2_5.merge.lib.sorted.rmdup.R1.fastq.gz</t>
  </si>
  <si>
    <t>NR16-735.Hmel2_5.merge.lib.sorted.rmdup.R2.fastq.gz</t>
  </si>
  <si>
    <t>SAMN39956108</t>
  </si>
  <si>
    <t>NR16-736</t>
  </si>
  <si>
    <t>NR16-736.Hmel2_5.merge.lib.sorted.rmdup.R1.fastq.gz</t>
  </si>
  <si>
    <t>NR16-736.Hmel2_5.merge.lib.sorted.rmdup.R2.fastq.gz</t>
  </si>
  <si>
    <t>SAMN39956109</t>
  </si>
  <si>
    <t>NR16-737_TGCATCGT</t>
  </si>
  <si>
    <t>NR16-737_sample_TGCATCGT.lib.Hmel2_5.sorted.rmdup.R1.fastq.gz</t>
  </si>
  <si>
    <t>NR16-737_sample_TGCATCGT.lib.Hmel2_5.sorted.rmdup.R2.fastq.gz</t>
  </si>
  <si>
    <t>SAMN39956110</t>
  </si>
  <si>
    <t>NR16-739_TGTGTGAC</t>
  </si>
  <si>
    <t>NR16-739_sample_TGTGTGAC.lib.Hmel2_5.sorted.rmdup.R1.fastq.gz</t>
  </si>
  <si>
    <t>NR16-739_sample_TGTGTGAC.lib.Hmel2_5.sorted.rmdup.R2.fastq.gz</t>
  </si>
  <si>
    <t>SAMN39956111</t>
  </si>
  <si>
    <t>NR16-743_CAGTCTCA</t>
  </si>
  <si>
    <t>NR16-743_sample_CAGTCTCA.lib.Hmel2_5.sorted.rmdup.R1.fastq.gz</t>
  </si>
  <si>
    <t>NR16-743_sample_CAGTCTCA.lib.Hmel2_5.sorted.rmdup.R2.fastq.gz</t>
  </si>
  <si>
    <t>SAMN39956112</t>
  </si>
  <si>
    <t>NR16-746_CACACAGT</t>
  </si>
  <si>
    <t>NR16-746_sample_CACACAGT.lib.Hmel2_5.sorted.rmdup.R1.fastq.gz</t>
  </si>
  <si>
    <t>NR16-746_sample_CACACAGT.lib.Hmel2_5.sorted.rmdup.R2.fastq.gz</t>
  </si>
  <si>
    <t>SAMN39956113</t>
  </si>
  <si>
    <t>NR16-753_TGTGTGAC</t>
  </si>
  <si>
    <t>NR16-753_sample_TGTGTGAC.lib.Hmel2_5.sorted.rmdup.R1.fastq.gz</t>
  </si>
  <si>
    <t>NR16-753_sample_TGTGTGAC.lib.Hmel2_5.sorted.rmdup.R2.fastq.gz</t>
  </si>
  <si>
    <t>SAMN39956114</t>
  </si>
  <si>
    <t>NR16-754_CATGATCA</t>
  </si>
  <si>
    <t>NR16-754_sample_CATGATCA.lib.Hmel2_5.sorted.rmdup.R1.fastq.gz</t>
  </si>
  <si>
    <t>NR16-754_sample_CATGATCA.lib.Hmel2_5.sorted.rmdup.R2.fastq.gz</t>
  </si>
  <si>
    <t>SAMN39956115</t>
  </si>
  <si>
    <t>NR16-755_ACACTGAC</t>
  </si>
  <si>
    <t>NR16-755_sample_ACACTGAC.lib.Hmel2_5.sorted.rmdup.R1.fastq.gz</t>
  </si>
  <si>
    <t>NR16-755_sample_ACACTGAC.lib.Hmel2_5.sorted.rmdup.R2.fastq.gz</t>
  </si>
  <si>
    <t>SAMN39956116</t>
  </si>
  <si>
    <t>NR16-756_CACACAGT</t>
  </si>
  <si>
    <t>NR16-756_sample_CACACAGT.lib.Hmel2_5.sorted.rmdup.R1.fastq.gz</t>
  </si>
  <si>
    <t>NR16-756_sample_CACACAGT.lib.Hmel2_5.sorted.rmdup.R2.fastq.gz</t>
  </si>
  <si>
    <t>SAMN39956117</t>
  </si>
  <si>
    <t>NR16-758_ACACGACA</t>
  </si>
  <si>
    <t>NR16-758_sample_ACACGACA.lib.Hmel2_5.sorted.rmdup.R1.fastq.gz</t>
  </si>
  <si>
    <t>NR16-758_sample_ACACGACA.lib.Hmel2_5.sorted.rmdup.R2.fastq.gz</t>
  </si>
  <si>
    <t>SAMN39956118</t>
  </si>
  <si>
    <t>NR16-766_GTACGCTG</t>
  </si>
  <si>
    <t>NR16-766_sample_GTACGCTG.lib.Hmel2_5.sorted.rmdup.R1.fastq.gz</t>
  </si>
  <si>
    <t>NR16-766_sample_GTACGCTG.lib.Hmel2_5.sorted.rmdup.R2.fastq.gz</t>
  </si>
  <si>
    <t>SAMN39956119</t>
  </si>
  <si>
    <t>NR16-767_GTCAGTGT</t>
  </si>
  <si>
    <t>NR16-767_sample_GTCAGTGT.lib.Hmel2_5.sorted.rmdup.R1.fastq.gz</t>
  </si>
  <si>
    <t>NR16-767_sample_GTCAGTGT.lib.Hmel2_5.sorted.rmdup.R2.fastq.gz</t>
  </si>
  <si>
    <t>SAMN39956120</t>
  </si>
  <si>
    <t>NR16-774_CAGTGTGT</t>
  </si>
  <si>
    <t>NR16-774_sample_CAGTGTGT.lib.Hmel2_5.sorted.rmdup.R1.fastq.gz</t>
  </si>
  <si>
    <t>NR16-774_sample_CAGTGTGT.lib.Hmel2_5.sorted.rmdup.R2.fastq.gz</t>
  </si>
  <si>
    <t>SAMN39956121</t>
  </si>
  <si>
    <t>NR16-782_GTCATGTG</t>
  </si>
  <si>
    <t>NR16-782_sample_GTCATGTG.lib.Hmel2_5.sorted.rmdup.R1.fastq.gz</t>
  </si>
  <si>
    <t>NR16-782_sample_GTCATGTG.lib.Hmel2_5.sorted.rmdup.R2.fastq.gz</t>
  </si>
  <si>
    <t>SAMN39956122</t>
  </si>
  <si>
    <t>NR16-783_CAGTGTGT</t>
  </si>
  <si>
    <t>NR16-783_sample_CAGTGTGT.lib.Hmel2_5.sorted.rmdup.R1.fastq.gz</t>
  </si>
  <si>
    <t>NR16-783_sample_CAGTGTGT.lib.Hmel2_5.sorted.rmdup.R2.fastq.gz</t>
  </si>
  <si>
    <t>SAMN39956123</t>
  </si>
  <si>
    <t>NR16-785_GTACTCGT</t>
  </si>
  <si>
    <t>NR16-785_sample_GTACTCGT.lib.Hmel2_5.sorted.rmdup.R1.fastq.gz</t>
  </si>
  <si>
    <t>NR16-785_sample_GTACTCGT.lib.Hmel2_5.sorted.rmdup.R2.fastq.gz</t>
  </si>
  <si>
    <t>SAMN39956124</t>
  </si>
  <si>
    <t>NR16-788_TGTGTGAC</t>
  </si>
  <si>
    <t>NR16-788_sample_TGTGTGAC.lib.Hmel2_5.sorted.rmdup.R1.fastq.gz</t>
  </si>
  <si>
    <t>NR16-788_sample_TGTGTGAC.lib.Hmel2_5.sorted.rmdup.R2.fastq.gz</t>
  </si>
  <si>
    <t>SAMN39956125</t>
  </si>
  <si>
    <t>NR16-790_ACGTAGCA</t>
  </si>
  <si>
    <t>NR16-790_sample_ACGTAGCA.lib.Hmel2_5.sorted.rmdup.R1.fastq.gz</t>
  </si>
  <si>
    <t>NR16-790_sample_ACGTAGCA.lib.Hmel2_5.sorted.rmdup.R2.fastq.gz</t>
  </si>
  <si>
    <t>SAMN39956126</t>
  </si>
  <si>
    <t>NR16-806_GTACTCGT</t>
  </si>
  <si>
    <t>NR16-806_sample_GTACTCGT.lib.Hmel2_5.sorted.rmdup.R1.fastq.gz</t>
  </si>
  <si>
    <t>NR16-806_sample_GTACTCGT.lib.Hmel2_5.sorted.rmdup.R2.fastq.gz</t>
  </si>
  <si>
    <t>SAMN39956127</t>
  </si>
  <si>
    <t>NR16-807_GTACTCGT</t>
  </si>
  <si>
    <t>NR16-807_sample_GTACTCGT.lib.Hmel2_5.sorted.rmdup.R1.fastq.gz</t>
  </si>
  <si>
    <t>NR16-807_sample_GTACTCGT.lib.Hmel2_5.sorted.rmdup.R2.fastq.gz</t>
  </si>
  <si>
    <t>SAMN39956128</t>
  </si>
  <si>
    <t>NR16-808_TGTGCAGT</t>
  </si>
  <si>
    <t>NR16-808_sample_TGTGCAGT.lib.Hmel2_5.sorted.rmdup.R1.fastq.gz</t>
  </si>
  <si>
    <t>NR16-808_sample_TGTGCAGT.lib.Hmel2_5.sorted.rmdup.R2.fastq.gz</t>
  </si>
  <si>
    <t>SAMN39956129</t>
  </si>
  <si>
    <t>NR16-809_TGCATCGT</t>
  </si>
  <si>
    <t>NR16-809_sample_TGCATCGT.lib.Hmel2_5.sorted.rmdup.R1.fastq.gz</t>
  </si>
  <si>
    <t>NR16-809_sample_TGCATCGT.lib.Hmel2_5.sorted.rmdup.R2.fastq.gz</t>
  </si>
  <si>
    <t>SAMN39956130</t>
  </si>
  <si>
    <t>NR16-810_CACACAGT</t>
  </si>
  <si>
    <t>NR16-810_sample_CACACAGT.lib.Hmel2_5.sorted.rmdup.R1.fastq.gz</t>
  </si>
  <si>
    <t>NR16-810_sample_CACACAGT.lib.Hmel2_5.sorted.rmdup.R2.fastq.gz</t>
  </si>
  <si>
    <t>SAMN39956131</t>
  </si>
  <si>
    <t>NR16-813_TGTGCAGT</t>
  </si>
  <si>
    <t>NR16-813_sample_TGTGCAGT.lib.Hmel2_5.sorted.rmdup.R1.fastq.gz</t>
  </si>
  <si>
    <t>NR16-813_sample_TGTGCAGT.lib.Hmel2_5.sorted.rmdup.R2.fastq.gz</t>
  </si>
  <si>
    <t>SAMN39956132</t>
  </si>
  <si>
    <t>NR16-817_GTACGCTG</t>
  </si>
  <si>
    <t>NR16-817_sample_GTACGCTG.lib.Hmel2_5.sorted.rmdup.R1.fastq.gz</t>
  </si>
  <si>
    <t>NR16-817_sample_GTACGCTG.lib.Hmel2_5.sorted.rmdup.R2.fastq.gz</t>
  </si>
  <si>
    <t>SAMN39956133</t>
  </si>
  <si>
    <t>NR16-825_GTACTCGT</t>
  </si>
  <si>
    <t>NR16-825_sample_GTACTCGT.lib.Hmel2_5.sorted.rmdup.R1.fastq.gz</t>
  </si>
  <si>
    <t>NR16-825_sample_GTACTCGT.lib.Hmel2_5.sorted.rmdup.R2.fastq.gz</t>
  </si>
  <si>
    <t>SAMN39956134</t>
  </si>
  <si>
    <t>NR16-701</t>
  </si>
  <si>
    <t>unknown_x_NR16-701_merged</t>
  </si>
  <si>
    <t>NR16-701.Hmel2_5.merge.lib.sorted.rmdup.R1.fastq.gz</t>
  </si>
  <si>
    <t>NR16-701.Hmel2_5.merge.lib.sorted.rmdup.R2.fastq.gz</t>
  </si>
  <si>
    <t>SAMN39956135</t>
  </si>
  <si>
    <t>NR16-680_CAGTGTGT</t>
  </si>
  <si>
    <t>unknown_father_x_NR16-701_merged</t>
  </si>
  <si>
    <t>NR16-680_sample_CAGTGTGT.lib.Hmel2_5.sorted.rmdup.R1.fastq.gz</t>
  </si>
  <si>
    <t>NR16-680_sample_CAGTGTGT.lib.Hmel2_5.sorted.rmdup.R2.fastq.gz</t>
  </si>
  <si>
    <t>SAMN39956136</t>
  </si>
  <si>
    <t>NR16-681_TGCATCGT</t>
  </si>
  <si>
    <t>NR16-681_sample_TGCATCGT.lib.Hmel2_5.sorted.rmdup.R1.fastq.gz</t>
  </si>
  <si>
    <t>NR16-681_sample_TGCATCGT.lib.Hmel2_5.sorted.rmdup.R2.fastq.gz</t>
  </si>
  <si>
    <t>SAMN39956137</t>
  </si>
  <si>
    <t>NR16-683_TGTGCAGT</t>
  </si>
  <si>
    <t>NR16-683_sample_TGTGCAGT.lib.Hmel2_5.sorted.rmdup.R1.fastq.gz</t>
  </si>
  <si>
    <t>NR16-683_sample_TGTGCAGT.lib.Hmel2_5.sorted.rmdup.R2.fastq.gz</t>
  </si>
  <si>
    <t>SAMN39956138</t>
  </si>
  <si>
    <t>NR16-684_ACACTGAC</t>
  </si>
  <si>
    <t>NR16-684_sample_ACACTGAC.lib.Hmel2_5.sorted.rmdup.R1.fastq.gz</t>
  </si>
  <si>
    <t>NR16-684_sample_ACACTGAC.lib.Hmel2_5.sorted.rmdup.R2.fastq.gz</t>
  </si>
  <si>
    <t>SAMN39956139</t>
  </si>
  <si>
    <t>NR16-686</t>
  </si>
  <si>
    <t>NR16-686.Hmel2_5.merge.lib.sorted.rmdup.R1.fastq.gz</t>
  </si>
  <si>
    <t>NR16-686.Hmel2_5.merge.lib.sorted.rmdup.R2.fastq.gz</t>
  </si>
  <si>
    <t>SAMN39956140</t>
  </si>
  <si>
    <t>NR16-693_GTACTCGT</t>
  </si>
  <si>
    <t>NR16-693_sample_GTACTCGT.lib.Hmel2_5.sorted.rmdup.R1.fastq.gz</t>
  </si>
  <si>
    <t>NR16-693_sample_GTACTCGT.lib.Hmel2_5.sorted.rmdup.R2.fastq.gz</t>
  </si>
  <si>
    <t>SAMN39956141</t>
  </si>
  <si>
    <t>NR16-694_TGTGTGAC</t>
  </si>
  <si>
    <t>NR16-694_sample_TGTGTGAC.lib.Hmel2_5.sorted.rmdup.R1.fastq.gz</t>
  </si>
  <si>
    <t>NR16-694_sample_TGTGTGAC.lib.Hmel2_5.sorted.rmdup.R2.fastq.gz</t>
  </si>
  <si>
    <t>SAMN39956142</t>
  </si>
  <si>
    <t>NR16-695_CATGATCA</t>
  </si>
  <si>
    <t>NR16-695_sample_CATGATCA.lib.Hmel2_5.sorted.rmdup.R1.fastq.gz</t>
  </si>
  <si>
    <t>NR16-695_sample_CATGATCA.lib.Hmel2_5.sorted.rmdup.R2.fastq.gz</t>
  </si>
  <si>
    <t>SAMN39956143</t>
  </si>
  <si>
    <t>NR16-696_TGTGCAGT</t>
  </si>
  <si>
    <t>NR16-696_sample_TGTGCAGT.lib.Hmel2_5.sorted.rmdup.R1.fastq.gz</t>
  </si>
  <si>
    <t>NR16-696_sample_TGTGCAGT.lib.Hmel2_5.sorted.rmdup.R2.fastq.gz</t>
  </si>
  <si>
    <t>SAMN39956144</t>
  </si>
  <si>
    <t>NR16-925_CAGTCTCA</t>
  </si>
  <si>
    <t>unknown_x_NR16-925</t>
  </si>
  <si>
    <t>NR16-925_sample_CAGTCTCA.lib.Hmel2_5.sorted.rmdup.R1.fastq.gz</t>
  </si>
  <si>
    <t>NR16-925_sample_CAGTCTCA.lib.Hmel2_5.sorted.rmdup.R2.fastq.gz</t>
  </si>
  <si>
    <t>SAMN39956145</t>
  </si>
  <si>
    <t>12.12M_GTACGCTG</t>
  </si>
  <si>
    <t>unknown_father_x_NR16-925</t>
  </si>
  <si>
    <t>12.12M_sample_GTACGCTG.lib.Hmel2_5.sorted.rmdup.R1.fastq.gz</t>
  </si>
  <si>
    <t>12.12M_sample_GTACGCTG.lib.Hmel2_5.sorted.rmdup.R2.fastq.gz</t>
  </si>
  <si>
    <t>SAMN39956146</t>
  </si>
  <si>
    <t>15.12M_TGTGCAGT</t>
  </si>
  <si>
    <t>15.12M_sample_TGTGCAGT.lib.Hmel2_5.sorted.rmdup.R1.fastq.gz</t>
  </si>
  <si>
    <t>15.12M_sample_TGTGCAGT.lib.Hmel2_5.sorted.rmdup.R2.fastq.gz</t>
  </si>
  <si>
    <t>SAMN39956147</t>
  </si>
  <si>
    <t>1F_ACGTCTAC</t>
  </si>
  <si>
    <t>1F_sample_ACGTCTAC.lib.Hmel2_5.sorted.rmdup.R1.fastq.gz</t>
  </si>
  <si>
    <t>1F_sample_ACGTCTAC.lib.Hmel2_5.sorted.rmdup.R2.fastq.gz</t>
  </si>
  <si>
    <t>SAMN39956148</t>
  </si>
  <si>
    <t>2F_TGTGCAGT</t>
  </si>
  <si>
    <t>2F_sample_TGTGCAGT.lib.Hmel2_5.sorted.rmdup.R1.fastq.gz</t>
  </si>
  <si>
    <t>2F_sample_TGTGCAGT.lib.Hmel2_5.sorted.rmdup.R2.fastq.gz</t>
  </si>
  <si>
    <t>SAMN39956149</t>
  </si>
  <si>
    <t>3F_CAGTGTGT</t>
  </si>
  <si>
    <t>3F_sample_CAGTGTGT.lib.Hmel2_5.sorted.rmdup.R1.fastq.gz</t>
  </si>
  <si>
    <t>3F_sample_CAGTGTGT.lib.Hmel2_5.sorted.rmdup.R2.fastq.gz</t>
  </si>
  <si>
    <t>SAMN39956150</t>
  </si>
  <si>
    <t>3M_ACACGACA</t>
  </si>
  <si>
    <t>3M_sample_ACACGACA.lib.Hmel2_5.sorted.rmdup.R1.fastq.gz</t>
  </si>
  <si>
    <t>3M_sample_ACACGACA.lib.Hmel2_5.sorted.rmdup.R2.fastq.gz</t>
  </si>
  <si>
    <t>SAMN39956151</t>
  </si>
  <si>
    <t>4F_ACACTGAC</t>
  </si>
  <si>
    <t>4F_sample_ACACTGAC.lib.Hmel2_5.sorted.rmdup.R1.fastq.gz</t>
  </si>
  <si>
    <t>4F_sample_ACACTGAC.lib.Hmel2_5.sorted.rmdup.R2.fastq.gz</t>
  </si>
  <si>
    <t>SAMN39956152</t>
  </si>
  <si>
    <t>4M_ACACTGAC</t>
  </si>
  <si>
    <t>4M_sample_ACACTGAC.lib.Hmel2_5.sorted.rmdup.R1.fastq.gz</t>
  </si>
  <si>
    <t>4M_sample_ACACTGAC.lib.Hmel2_5.sorted.rmdup.R2.fastq.gz</t>
  </si>
  <si>
    <t>SAMN39956153</t>
  </si>
  <si>
    <t>5F_ACGTCTAC</t>
  </si>
  <si>
    <t>5F_sample_ACGTCTAC.lib.Hmel2_5.sorted.rmdup.R1.fastq.gz</t>
  </si>
  <si>
    <t>5F_sample_ACGTCTAC.lib.Hmel2_5.sorted.rmdup.R2.fastq.gz</t>
  </si>
  <si>
    <t>SAMN39956154</t>
  </si>
  <si>
    <t>5M_CATGATCA</t>
  </si>
  <si>
    <t>5M_sample_CATGATCA.lib.Hmel2_5.sorted.rmdup.R1.fastq.gz</t>
  </si>
  <si>
    <t>5M_sample_CATGATCA.lib.Hmel2_5.sorted.rmdup.R2.fastq.gz</t>
  </si>
  <si>
    <t>SAMN39956155</t>
  </si>
  <si>
    <t>6M_CACACAGT</t>
  </si>
  <si>
    <t>6M_sample_CACACAGT.lib.Hmel2_5.sorted.rmdup.R1.fastq.gz</t>
  </si>
  <si>
    <t>6M_sample_CACACAGT.lib.Hmel2_5.sorted.rmdup.R2.fastq.gz</t>
  </si>
  <si>
    <t>SAMN39956156</t>
  </si>
  <si>
    <t>7M_ACGTAGCA</t>
  </si>
  <si>
    <t>7M_sample_ACGTAGCA.lib.Hmel2_5.sorted.rmdup.R1.fastq.gz</t>
  </si>
  <si>
    <t>7M_sample_ACGTAGCA.lib.Hmel2_5.sorted.rmdup.R2.fastq.gz</t>
  </si>
  <si>
    <t>SAMN39956157</t>
  </si>
  <si>
    <t>NR16-685_CATGATCA</t>
  </si>
  <si>
    <t>NR16-685_sample_CATGATCA.lib.Hmel2_5.sorted.rmdup.R1.fastq.gz</t>
  </si>
  <si>
    <t>NR16-685_sample_CATGATCA.lib.Hmel2_5.sorted.rmdup.R2.fastq.gz</t>
  </si>
  <si>
    <t>SAMN39956158</t>
  </si>
  <si>
    <t>NR16-888_TGTGACTG</t>
  </si>
  <si>
    <t>NR16-888_sample_TGTGACTG.lib.Hmel2_5.sorted.rmdup.R1.fastq.gz</t>
  </si>
  <si>
    <t>NR16-888_sample_TGTGACTG.lib.Hmel2_5.sorted.rmdup.R2.fastq.gz</t>
  </si>
  <si>
    <t>SAMN39956159</t>
  </si>
  <si>
    <t>NR16-923_TGTGCAGT</t>
  </si>
  <si>
    <t>NR16-923_sample_TGTGCAGT.lib.Hmel2_5.sorted.rmdup.R1.fastq.gz</t>
  </si>
  <si>
    <t>NR16-923_sample_TGTGCAGT.lib.Hmel2_5.sorted.rmdup.R2.fastq.gz</t>
  </si>
  <si>
    <t>SAMN39956160</t>
  </si>
  <si>
    <t>NR16-924_ACACGACA</t>
  </si>
  <si>
    <t>NR16-924_sample_ACACGACA.lib.Hmel2_5.sorted.rmdup.R1.fastq.gz</t>
  </si>
  <si>
    <t>NR16-924_sample_ACACGACA.lib.Hmel2_5.sorted.rmdup.R2.fastq.gz</t>
  </si>
  <si>
    <t>Intraspecific (H. pardalinus)</t>
  </si>
  <si>
    <t>SAMN39976753</t>
  </si>
  <si>
    <t>NR15-670_TGTGTGAC</t>
  </si>
  <si>
    <t>NR15-670_x_NR15-783</t>
  </si>
  <si>
    <t>NR15-670_sample_TGTGTGAC.lib.Hmel2_5.sorted.rmdup.R1.fastq.gz</t>
  </si>
  <si>
    <t>NR15-670_sample_TGTGTGAC.lib.Hmel2_5.sorted.rmdup.R2.fastq.gz</t>
  </si>
  <si>
    <t>SAMN39976754</t>
  </si>
  <si>
    <t>NR15-783_TGTGTGAC</t>
  </si>
  <si>
    <t>NR15-783_sample_TGTGTGAC.lib.Hmel2_5.sorted.rmdup.R1.fastq.gz</t>
  </si>
  <si>
    <t>NR15-783_sample_TGTGTGAC.lib.Hmel2_5.sorted.rmdup.R2.fastq.gz</t>
  </si>
  <si>
    <t>SAMN39976755</t>
  </si>
  <si>
    <t>NR15-707_CACACAGT</t>
  </si>
  <si>
    <t>NR15-707_sample_CACACAGT.lib.Hmel2_5.sorted.rmdup.R1.fastq.gz</t>
  </si>
  <si>
    <t>NR15-707_sample_CACACAGT.lib.Hmel2_5.sorted.rmdup.R2.fastq.gz</t>
  </si>
  <si>
    <t>SAMN39976756</t>
  </si>
  <si>
    <t>NR15-729_GTACTCGT</t>
  </si>
  <si>
    <t>NR15-729_sample_GTACTCGT.lib.Hmel2_5.sorted.rmdup.R1.fastq.gz</t>
  </si>
  <si>
    <t>NR15-729_sample_GTACTCGT.lib.Hmel2_5.sorted.rmdup.R2.fastq.gz</t>
  </si>
  <si>
    <t>SAMN39976757</t>
  </si>
  <si>
    <t>NR15-730_GTACTCGT</t>
  </si>
  <si>
    <t>NR15-730_sample_GTACTCGT.lib.Hmel2_5.sorted.rmdup.R1.fastq.gz</t>
  </si>
  <si>
    <t>NR15-730_sample_GTACTCGT.lib.Hmel2_5.sorted.rmdup.R2.fastq.gz</t>
  </si>
  <si>
    <t>SAMN39976758</t>
  </si>
  <si>
    <t>NR15-740_GTCATGTG</t>
  </si>
  <si>
    <t>NR15-740_sample_GTCATGTG.lib.Hmel2_5.sorted.rmdup.R1.fastq.gz</t>
  </si>
  <si>
    <t>NR15-740_sample_GTCATGTG.lib.Hmel2_5.sorted.rmdup.R2.fastq.gz</t>
  </si>
  <si>
    <t>SAMN39976759</t>
  </si>
  <si>
    <t>NR15-741_TGCATCGT</t>
  </si>
  <si>
    <t>NR15-741_sample_TGCATCGT.lib.Hmel2_5.sorted.rmdup.R1.fastq.gz</t>
  </si>
  <si>
    <t>NR15-741_sample_TGCATCGT.lib.Hmel2_5.sorted.rmdup.R2.fastq.gz</t>
  </si>
  <si>
    <t>SAMN39976760</t>
  </si>
  <si>
    <t>NR15-749_TGCATCGT</t>
  </si>
  <si>
    <t>NR15-749_sample_TGCATCGT.lib.Hmel2_5.sorted.rmdup.R1.fastq.gz</t>
  </si>
  <si>
    <t>NR15-749_sample_TGCATCGT.lib.Hmel2_5.sorted.rmdup.R2.fastq.gz</t>
  </si>
  <si>
    <t>SAMN39976761</t>
  </si>
  <si>
    <t>NR15-781_TGTGACTG</t>
  </si>
  <si>
    <t>NR15-781_sample_TGTGACTG.lib.Hmel2_5.sorted.rmdup.R1.fastq.gz</t>
  </si>
  <si>
    <t>NR15-781_sample_TGTGACTG.lib.Hmel2_5.sorted.rmdup.R2.fastq.gz</t>
  </si>
  <si>
    <t>SAMN39976762</t>
  </si>
  <si>
    <t>NR15-782_ACACGACA</t>
  </si>
  <si>
    <t>NR15-782_sample_ACACGACA.lib.Hmel2_5.sorted.rmdup.R1.fastq.gz</t>
  </si>
  <si>
    <t>NR15-782_sample_ACACGACA.lib.Hmel2_5.sorted.rmdup.R2.fastq.gz</t>
  </si>
  <si>
    <t>SAMN39976763</t>
  </si>
  <si>
    <t>NR15-690_TGTGCAGT</t>
  </si>
  <si>
    <t>NR15-690_x_unknown</t>
  </si>
  <si>
    <t>NR15-690_sample_TGTGCAGT.lib.Hmel2_5.sorted.rmdup.R1.fastq.gz</t>
  </si>
  <si>
    <t>NR15-690_sample_TGTGCAGT.lib.Hmel2_5.sorted.rmdup.R2.fastq.gz</t>
  </si>
  <si>
    <t>SAMN39976764</t>
  </si>
  <si>
    <t>NR15-718_CAGTCTCA</t>
  </si>
  <si>
    <t>NR15-690_x_unknown_mother</t>
  </si>
  <si>
    <t>NR15-718_sample_CAGTCTCA.lib.Hmel2_5.sorted.rmdup.R1.fastq.gz</t>
  </si>
  <si>
    <t>NR15-718_sample_CAGTCTCA.lib.Hmel2_5.sorted.rmdup.R2.fastq.gz</t>
  </si>
  <si>
    <t>SAMN39976765</t>
  </si>
  <si>
    <t>NR16-229_TGTGACTG</t>
  </si>
  <si>
    <t>NR16-229_x_NR16-546</t>
  </si>
  <si>
    <t>NR16-229_sample_TGTGACTG.lib.Hmel2_5.sorted.rmdup.R1.fastq.gz</t>
  </si>
  <si>
    <t>NR16-229_sample_TGTGACTG.lib.Hmel2_5.sorted.rmdup.R2.fastq.gz</t>
  </si>
  <si>
    <t>SAMN39976766</t>
  </si>
  <si>
    <t>NR16-546_CAGTGTGT</t>
  </si>
  <si>
    <t>NR16-546_sample_CAGTGTGT.lib.Hmel2_5.sorted.rmdup.R1.fastq.gz</t>
  </si>
  <si>
    <t>NR16-546_sample_CAGTGTGT.lib.Hmel2_5.sorted.rmdup.R2.fastq.gz</t>
  </si>
  <si>
    <t>SAMN39976767</t>
  </si>
  <si>
    <t>NR16-385_TGTGTGAC</t>
  </si>
  <si>
    <t>NR16-385_sample_TGTGTGAC.lib.Hmel2_5.sorted.rmdup.R1.fastq.gz</t>
  </si>
  <si>
    <t>NR16-385_sample_TGTGTGAC.lib.Hmel2_5.sorted.rmdup.R2.fastq.gz</t>
  </si>
  <si>
    <t>SAMN39976768</t>
  </si>
  <si>
    <t>NR16-406_ACACGACA</t>
  </si>
  <si>
    <t>NR16-406_sample_ACACGACA.lib.Hmel2_5.sorted.rmdup.R1.fastq.gz</t>
  </si>
  <si>
    <t>NR16-406_sample_ACACGACA.lib.Hmel2_5.sorted.rmdup.R2.fastq.gz</t>
  </si>
  <si>
    <t>SAMN39976769</t>
  </si>
  <si>
    <t>NR16-432_GTACTCGT</t>
  </si>
  <si>
    <t>NR16-432_sample_GTACTCGT.lib.Hmel2_5.sorted.rmdup.R1.fastq.gz</t>
  </si>
  <si>
    <t>NR16-432_sample_GTACTCGT.lib.Hmel2_5.sorted.rmdup.R2.fastq.gz</t>
  </si>
  <si>
    <t>SAMN39976770</t>
  </si>
  <si>
    <t>NR16-434_TGCATCGT</t>
  </si>
  <si>
    <t>NR16-434_sample_TGCATCGT.lib.Hmel2_5.sorted.rmdup.R1.fastq.gz</t>
  </si>
  <si>
    <t>NR16-434_sample_TGCATCGT.lib.Hmel2_5.sorted.rmdup.R2.fastq.gz</t>
  </si>
  <si>
    <t>SAMN39976771</t>
  </si>
  <si>
    <t>NR16-435_CATGATCA</t>
  </si>
  <si>
    <t>NR16-435_sample_CATGATCA.lib.Hmel2_5.sorted.rmdup.R1.fastq.gz</t>
  </si>
  <si>
    <t>NR16-435_sample_CATGATCA.lib.Hmel2_5.sorted.rmdup.R2.fastq.gz</t>
  </si>
  <si>
    <t>SAMN39976772</t>
  </si>
  <si>
    <t>NR16-266_GTACTCGT</t>
  </si>
  <si>
    <t>NR16-266_x_NR16-425</t>
  </si>
  <si>
    <t>NR16-266_sample_GTACTCGT.lib.Hmel2_5.sorted.rmdup.R1.fastq.gz</t>
  </si>
  <si>
    <t>NR16-266_sample_GTACTCGT.lib.Hmel2_5.sorted.rmdup.R2.fastq.gz</t>
  </si>
  <si>
    <t>SAMN39976773</t>
  </si>
  <si>
    <t>NR16-425_TGTGCAGT</t>
  </si>
  <si>
    <t>NR16-425_sample_TGTGCAGT.lib.Hmel2_5.sorted.rmdup.R1.fastq.gz</t>
  </si>
  <si>
    <t>NR16-425_sample_TGTGCAGT.lib.Hmel2_5.sorted.rmdup.R2.fastq.gz</t>
  </si>
  <si>
    <t>SAMN39976774</t>
  </si>
  <si>
    <t>NR16-391_ACGTCTAC</t>
  </si>
  <si>
    <t>NR16-391_sample_ACGTCTAC.lib.Hmel2_5.sorted.rmdup.R1.fastq.gz</t>
  </si>
  <si>
    <t>NR16-391_sample_ACGTCTAC.lib.Hmel2_5.sorted.rmdup.R2.fastq.gz</t>
  </si>
  <si>
    <t>SAMN39976775</t>
  </si>
  <si>
    <t>NR16-431_CAGTGTGT</t>
  </si>
  <si>
    <t>NR16-431_sample_CAGTGTGT.lib.Hmel2_5.sorted.rmdup.R1.fastq.gz</t>
  </si>
  <si>
    <t>NR16-431_sample_CAGTGTGT.lib.Hmel2_5.sorted.rmdup.R2.fastq.gz</t>
  </si>
  <si>
    <t>SAMN39976776</t>
  </si>
  <si>
    <t>NR16-438_GTCAGTGT</t>
  </si>
  <si>
    <t>NR16-438_sample_GTCAGTGT.lib.Hmel2_5.sorted.rmdup.R1.fastq.gz</t>
  </si>
  <si>
    <t>NR16-438_sample_GTCAGTGT.lib.Hmel2_5.sorted.rmdup.R2.fastq.gz</t>
  </si>
  <si>
    <t>SAMN39976777</t>
  </si>
  <si>
    <t>NR16-443_CATGATCA</t>
  </si>
  <si>
    <t>NR16-443_sample_CATGATCA.lib.Hmel2_5.sorted.rmdup.R1.fastq.gz</t>
  </si>
  <si>
    <t>NR16-443_sample_CATGATCA.lib.Hmel2_5.sorted.rmdup.R2.fastq.gz</t>
  </si>
  <si>
    <t>SAMN39976778</t>
  </si>
  <si>
    <t>NR16-268_CACACAGT</t>
  </si>
  <si>
    <t>NR16-268_x_NR16-548</t>
  </si>
  <si>
    <t>NR16-268_sample_CACACAGT.lib.Hmel2_5.sorted.rmdup.R1.fastq.gz</t>
  </si>
  <si>
    <t>NR16-268_sample_CACACAGT.lib.Hmel2_5.sorted.rmdup.R2.fastq.gz</t>
  </si>
  <si>
    <t>SAMN39976779</t>
  </si>
  <si>
    <t>NR16-548_GTACGCTG</t>
  </si>
  <si>
    <t>NR16-548_sample_GTACGCTG.lib.Hmel2_5.sorted.rmdup.R1.fastq.gz</t>
  </si>
  <si>
    <t>NR16-548_sample_GTACGCTG.lib.Hmel2_5.sorted.rmdup.R2.fastq.gz</t>
  </si>
  <si>
    <t>SAMN39976780</t>
  </si>
  <si>
    <t>NR16-358_GTACGCTG</t>
  </si>
  <si>
    <t>NR16-358_sample_GTACGCTG.lib.Hmel2_5.sorted.rmdup.R1.fastq.gz</t>
  </si>
  <si>
    <t>NR16-358_sample_GTACGCTG.lib.Hmel2_5.sorted.rmdup.R2.fastq.gz</t>
  </si>
  <si>
    <t>SAMN39976781</t>
  </si>
  <si>
    <t>NR16-359_GTCAGTGT</t>
  </si>
  <si>
    <t>NR16-359_sample_GTCAGTGT.lib.Hmel2_5.sorted.rmdup.R1.fastq.gz</t>
  </si>
  <si>
    <t>NR16-359_sample_GTCAGTGT.lib.Hmel2_5.sorted.rmdup.R2.fastq.gz</t>
  </si>
  <si>
    <t>SAMN39976782</t>
  </si>
  <si>
    <t>NR16-381_CAGTCTCA</t>
  </si>
  <si>
    <t>NR16-381_sample_CAGTCTCA.lib.Hmel2_5.sorted.rmdup.R1.fastq.gz</t>
  </si>
  <si>
    <t>NR16-381_sample_CAGTCTCA.lib.Hmel2_5.sorted.rmdup.R2.fastq.gz</t>
  </si>
  <si>
    <t>SAMN39976783</t>
  </si>
  <si>
    <t>NR16-383_GTACGCTG</t>
  </si>
  <si>
    <t>NR16-383_sample_GTACGCTG.lib.Hmel2_5.sorted.rmdup.R1.fastq.gz</t>
  </si>
  <si>
    <t>NR16-383_sample_GTACGCTG.lib.Hmel2_5.sorted.rmdup.R2.fastq.gz</t>
  </si>
  <si>
    <t>SAMN39976784</t>
  </si>
  <si>
    <t>NR16-384_GTCAGTGT</t>
  </si>
  <si>
    <t>NR16-384_sample_GTCAGTGT.lib.Hmel2_5.sorted.rmdup.R1.fastq.gz</t>
  </si>
  <si>
    <t>NR16-384_sample_GTCAGTGT.lib.Hmel2_5.sorted.rmdup.R2.fastq.gz</t>
  </si>
  <si>
    <t>SAMN39976785</t>
  </si>
  <si>
    <t>NR16-386_TGTGCAGT</t>
  </si>
  <si>
    <t>NR16-386_sample_TGTGCAGT.lib.Hmel2_5.sorted.rmdup.R1.fastq.gz</t>
  </si>
  <si>
    <t>NR16-386_sample_TGTGCAGT.lib.Hmel2_5.sorted.rmdup.R2.fastq.gz</t>
  </si>
  <si>
    <t>SAMN39976786</t>
  </si>
  <si>
    <t>NR16-387_GTACTCGT</t>
  </si>
  <si>
    <t>NR16-387_sample_GTACTCGT.lib.Hmel2_5.sorted.rmdup.R1.fastq.gz</t>
  </si>
  <si>
    <t>NR16-387_sample_GTACTCGT.lib.Hmel2_5.sorted.rmdup.R2.fastq.gz</t>
  </si>
  <si>
    <t>SAMN39976787</t>
  </si>
  <si>
    <t>NR16-389_GTCATGTG</t>
  </si>
  <si>
    <t>NR16-389_sample_GTCATGTG.lib.Hmel2_5.sorted.rmdup.R1.fastq.gz</t>
  </si>
  <si>
    <t>NR16-389_sample_GTCATGTG.lib.Hmel2_5.sorted.rmdup.R2.fastq.gz</t>
  </si>
  <si>
    <t>SAMN39976788</t>
  </si>
  <si>
    <t>NR16-390_ACACGACA</t>
  </si>
  <si>
    <t>NR16-390_sample_ACACGACA.lib.Hmel2_5.sorted.rmdup.R1.fastq.gz</t>
  </si>
  <si>
    <t>NR16-390_sample_ACACGACA.lib.Hmel2_5.sorted.rmdup.R2.fastq.gz</t>
  </si>
  <si>
    <t>SAMN39976789</t>
  </si>
  <si>
    <t>NR16-396_TGTGTGAC</t>
  </si>
  <si>
    <t>NR16-396_sample_TGTGTGAC.lib.Hmel2_5.sorted.rmdup.R1.fastq.gz</t>
  </si>
  <si>
    <t>NR16-396_sample_TGTGTGAC.lib.Hmel2_5.sorted.rmdup.R2.fastq.gz</t>
  </si>
  <si>
    <t>SAMN39976790</t>
  </si>
  <si>
    <t>NR16-404_GTACTCGT</t>
  </si>
  <si>
    <t>NR16-404_sample_GTACTCGT.lib.Hmel2_5.sorted.rmdup.R1.fastq.gz</t>
  </si>
  <si>
    <t>NR16-404_sample_GTACTCGT.lib.Hmel2_5.sorted.rmdup.R2.fastq.gz</t>
  </si>
  <si>
    <t>SAMN39976791</t>
  </si>
  <si>
    <t>NR16-407_ACGTCTAC</t>
  </si>
  <si>
    <t>NR16-407_sample_ACGTCTAC.lib.Hmel2_5.sorted.rmdup.R1.fastq.gz</t>
  </si>
  <si>
    <t>NR16-407_sample_ACGTCTAC.lib.Hmel2_5.sorted.rmdup.R2.fastq.gz</t>
  </si>
  <si>
    <t>SAMN39976792</t>
  </si>
  <si>
    <t>NR16-427_ACACTGAC</t>
  </si>
  <si>
    <t>NR16-427_sample_ACACTGAC.lib.Hmel2_5.sorted.rmdup.R1.fastq.gz</t>
  </si>
  <si>
    <t>NR16-427_sample_ACACTGAC.lib.Hmel2_5.sorted.rmdup.R2.fastq.gz</t>
  </si>
  <si>
    <t>SAMN39976793</t>
  </si>
  <si>
    <t>NR16-433_GTCATGTG</t>
  </si>
  <si>
    <t>NR16-433_sample_GTCATGTG.lib.Hmel2_5.sorted.rmdup.R1.fastq.gz</t>
  </si>
  <si>
    <t>NR16-433_sample_GTCATGTG.lib.Hmel2_5.sorted.rmdup.R2.fastq.gz</t>
  </si>
  <si>
    <t>SAMN39976794</t>
  </si>
  <si>
    <t>NR16-437_TGTGACTG</t>
  </si>
  <si>
    <t>NR16-437_sample_TGTGACTG.lib.Hmel2_5.sorted.rmdup.R1.fastq.gz</t>
  </si>
  <si>
    <t>NR16-437_sample_TGTGACTG.lib.Hmel2_5.sorted.rmdup.R2.fastq.gz</t>
  </si>
  <si>
    <t>SAMN39976795</t>
  </si>
  <si>
    <t>NR16-440_ACGTCTAC</t>
  </si>
  <si>
    <t>NR16-440_sample_ACGTCTAC.lib.Hmel2_5.sorted.rmdup.R1.fastq.gz</t>
  </si>
  <si>
    <t>NR16-440_sample_ACGTCTAC.lib.Hmel2_5.sorted.rmdup.R2.fastq.gz</t>
  </si>
  <si>
    <t>SAMN39976796</t>
  </si>
  <si>
    <t>NR16-441_TGTGTGAC</t>
  </si>
  <si>
    <t>NR16-441_sample_TGTGTGAC.lib.Hmel2_5.sorted.rmdup.R1.fastq.gz</t>
  </si>
  <si>
    <t>NR16-441_sample_TGTGTGAC.lib.Hmel2_5.sorted.rmdup.R2.fastq.gz</t>
  </si>
  <si>
    <t>NR16-268_x_NR16-550</t>
  </si>
  <si>
    <t>SAMN39976797</t>
  </si>
  <si>
    <t>NR16-550_GTACGCTG</t>
  </si>
  <si>
    <t>NR16-550_sample_GTACGCTG.lib.Hmel2_5.sorted.rmdup.R1.fastq.gz</t>
  </si>
  <si>
    <t>NR16-550_sample_GTACGCTG.lib.Hmel2_5.sorted.rmdup.R2.fastq.gz</t>
  </si>
  <si>
    <t>SAMN39976798</t>
  </si>
  <si>
    <t>NR16-392_CAGTGTGT</t>
  </si>
  <si>
    <t>NR16-392_sample_CAGTGTGT.lib.Hmel2_5.sorted.rmdup.R1.fastq.gz</t>
  </si>
  <si>
    <t>NR16-392_sample_CAGTGTGT.lib.Hmel2_5.sorted.rmdup.R2.fastq.gz</t>
  </si>
  <si>
    <t>SAMN39976799</t>
  </si>
  <si>
    <t>NR16-429_CACACAGT</t>
  </si>
  <si>
    <t>NR16-429_sample_CACACAGT.lib.Hmel2_5.sorted.rmdup.R1.fastq.gz</t>
  </si>
  <si>
    <t>NR16-429_sample_CACACAGT.lib.Hmel2_5.sorted.rmdup.R2.fastq.gz</t>
  </si>
  <si>
    <t>SAMN39976800</t>
  </si>
  <si>
    <t>NR16-243_ACGTCTAC</t>
  </si>
  <si>
    <t>NR16-30_x_NR16-243</t>
  </si>
  <si>
    <t>NR16-243_sample_ACGTCTAC.lib.Hmel2_5.sorted.rmdup.R1.fastq.gz</t>
  </si>
  <si>
    <t>NR16-243_sample_ACGTCTAC.lib.Hmel2_5.sorted.rmdup.R2.fastq.gz</t>
  </si>
  <si>
    <t>SAMN39976801</t>
  </si>
  <si>
    <t>NR16-30_TGTGACTG</t>
  </si>
  <si>
    <t>NR16-30_sample_TGTGACTG.lib.Hmel2_5.sorted.rmdup.R1.fastq.gz</t>
  </si>
  <si>
    <t>NR16-30_sample_TGTGACTG.lib.Hmel2_5.sorted.rmdup.R2.fastq.gz</t>
  </si>
  <si>
    <t>SAMN39976802</t>
  </si>
  <si>
    <t>NR16-121_CACACAGT</t>
  </si>
  <si>
    <t>NR16-121_sample_CACACAGT.lib.Hmel2_5.sorted.rmdup.R1.fastq.gz</t>
  </si>
  <si>
    <t>NR16-121_sample_CACACAGT.lib.Hmel2_5.sorted.rmdup.R2.fastq.gz</t>
  </si>
  <si>
    <t>SAMN39976803</t>
  </si>
  <si>
    <t>NR16-122_GTCAGTGT</t>
  </si>
  <si>
    <t>NR16-122_sample_GTCAGTGT.lib.Hmel2_5.sorted.rmdup.R1.fastq.gz</t>
  </si>
  <si>
    <t>NR16-122_sample_GTCAGTGT.lib.Hmel2_5.sorted.rmdup.R2.fastq.gz</t>
  </si>
  <si>
    <t>SAMN39976804</t>
  </si>
  <si>
    <t>NR16-131_GTCATGTG</t>
  </si>
  <si>
    <t>NR16-131_sample_GTCATGTG.lib.Hmel2_5.sorted.rmdup.R1.fastq.gz</t>
  </si>
  <si>
    <t>NR16-131_sample_GTCATGTG.lib.Hmel2_5.sorted.rmdup.R2.fastq.gz</t>
  </si>
  <si>
    <t>SAMN39976805</t>
  </si>
  <si>
    <t>NR16-168_CAGTGTGT</t>
  </si>
  <si>
    <t>NR16-168_sample_CAGTGTGT.lib.Hmel2_5.sorted.rmdup.R1.fastq.gz</t>
  </si>
  <si>
    <t>NR16-168_sample_CAGTGTGT.lib.Hmel2_5.sorted.rmdup.R2.fastq.gz</t>
  </si>
  <si>
    <t>SAMN39976806</t>
  </si>
  <si>
    <t>NR16-174_GTACGCTG</t>
  </si>
  <si>
    <t>NR16-174_sample_GTACGCTG.lib.Hmel2_5.sorted.rmdup.R1.fastq.gz</t>
  </si>
  <si>
    <t>NR16-174_sample_GTACGCTG.lib.Hmel2_5.sorted.rmdup.R2.fastq.gz</t>
  </si>
  <si>
    <t>SAMN39976807</t>
  </si>
  <si>
    <t>NR16-176_TGTGTGAC</t>
  </si>
  <si>
    <t>NR16-176_sample_TGTGTGAC.lib.Hmel2_5.sorted.rmdup.R1.fastq.gz</t>
  </si>
  <si>
    <t>NR16-176_sample_TGTGTGAC.lib.Hmel2_5.sorted.rmdup.R2.fastq.gz</t>
  </si>
  <si>
    <t>SAMN39976808</t>
  </si>
  <si>
    <t>NR16-177_TGTGCAGT</t>
  </si>
  <si>
    <t>NR16-177_sample_TGTGCAGT.lib.Hmel2_5.sorted.rmdup.R1.fastq.gz</t>
  </si>
  <si>
    <t>NR16-177_sample_TGTGCAGT.lib.Hmel2_5.sorted.rmdup.R2.fastq.gz</t>
  </si>
  <si>
    <t>SAMN39976809</t>
  </si>
  <si>
    <t>NR16-178_CAGTCTCA</t>
  </si>
  <si>
    <t>NR16-178_sample_CAGTCTCA.lib.Hmel2_5.sorted.rmdup.R1.fastq.gz</t>
  </si>
  <si>
    <t>NR16-178_sample_CAGTCTCA.lib.Hmel2_5.sorted.rmdup.R2.fastq.gz</t>
  </si>
  <si>
    <t>SAMN39976810</t>
  </si>
  <si>
    <t>NR16-179_ACACTGAC</t>
  </si>
  <si>
    <t>NR16-179_sample_ACACTGAC.lib.Hmel2_5.sorted.rmdup.R1.fastq.gz</t>
  </si>
  <si>
    <t>NR16-179_sample_ACACTGAC.lib.Hmel2_5.sorted.rmdup.R2.fastq.gz</t>
  </si>
  <si>
    <t>SAMN39976811</t>
  </si>
  <si>
    <t>NR16-180_GTACTCGT</t>
  </si>
  <si>
    <t>NR16-180_sample_GTACTCGT.lib.Hmel2_5.sorted.rmdup.R1.fastq.gz</t>
  </si>
  <si>
    <t>NR16-180_sample_GTACTCGT.lib.Hmel2_5.sorted.rmdup.R2.fastq.gz</t>
  </si>
  <si>
    <t>SAMN39976812</t>
  </si>
  <si>
    <t>NR16-181_TGTGTGAC</t>
  </si>
  <si>
    <t>NR16-181_sample_TGTGTGAC.lib.Hmel2_5.sorted.rmdup.R1.fastq.gz</t>
  </si>
  <si>
    <t>NR16-181_sample_TGTGTGAC.lib.Hmel2_5.sorted.rmdup.R2.fastq.gz</t>
  </si>
  <si>
    <t>SAMN39976813</t>
  </si>
  <si>
    <t>NR16-182_ACGTAGCA</t>
  </si>
  <si>
    <t>NR16-182_sample_ACGTAGCA.lib.Hmel2_5.sorted.rmdup.R1.fastq.gz</t>
  </si>
  <si>
    <t>NR16-182_sample_ACGTAGCA.lib.Hmel2_5.sorted.rmdup.R2.fastq.gz</t>
  </si>
  <si>
    <t>SAMN39976814</t>
  </si>
  <si>
    <t>NR16-186_GTCATGTG</t>
  </si>
  <si>
    <t>NR16-186_sample_GTCATGTG.lib.Hmel2_5.sorted.rmdup.R1.fastq.gz</t>
  </si>
  <si>
    <t>NR16-186_sample_GTCATGTG.lib.Hmel2_5.sorted.rmdup.R2.fastq.gz</t>
  </si>
  <si>
    <t>SAMN39976815</t>
  </si>
  <si>
    <t>NR16-191_TGTGACTG</t>
  </si>
  <si>
    <t>NR16-191_sample_TGTGACTG.lib.Hmel2_5.sorted.rmdup.R1.fastq.gz</t>
  </si>
  <si>
    <t>NR16-191_sample_TGTGACTG.lib.Hmel2_5.sorted.rmdup.R2.fastq.gz</t>
  </si>
  <si>
    <t>SAMN39976816</t>
  </si>
  <si>
    <t>NR16-196_ACACGACA</t>
  </si>
  <si>
    <t>NR16-196_sample_ACACGACA.lib.Hmel2_5.sorted.rmdup.R1.fastq.gz</t>
  </si>
  <si>
    <t>NR16-196_sample_ACACGACA.lib.Hmel2_5.sorted.rmdup.R2.fastq.gz</t>
  </si>
  <si>
    <t>SAMN39976817</t>
  </si>
  <si>
    <t>NR16-209_CATGATCA</t>
  </si>
  <si>
    <t>NR16-209_sample_CATGATCA.lib.Hmel2_5.sorted.rmdup.R1.fastq.gz</t>
  </si>
  <si>
    <t>NR16-209_sample_CATGATCA.lib.Hmel2_5.sorted.rmdup.R2.fastq.gz</t>
  </si>
  <si>
    <t>SAMN39976818</t>
  </si>
  <si>
    <t>NR16-238_TGTGCAGT</t>
  </si>
  <si>
    <t>NR16-238_sample_TGTGCAGT.lib.Hmel2_5.sorted.rmdup.R1.fastq.gz</t>
  </si>
  <si>
    <t>NR16-238_sample_TGTGCAGT.lib.Hmel2_5.sorted.rmdup.R2.fastq.gz</t>
  </si>
  <si>
    <t>SAMN39976819</t>
  </si>
  <si>
    <t>NR16-246_CAGTCTCA</t>
  </si>
  <si>
    <t>NR16-246_sample_CAGTCTCA.lib.Hmel2_5.sorted.rmdup.R1.fastq.gz</t>
  </si>
  <si>
    <t>NR16-246_sample_CAGTCTCA.lib.Hmel2_5.sorted.rmdup.R2.fastq.gz</t>
  </si>
  <si>
    <t>SAMN39976820</t>
  </si>
  <si>
    <t>NR16-247_ACGTAGCA</t>
  </si>
  <si>
    <t>NR16-247_sample_ACGTAGCA.lib.Hmel2_5.sorted.rmdup.R1.fastq.gz</t>
  </si>
  <si>
    <t>NR16-247_sample_ACGTAGCA.lib.Hmel2_5.sorted.rmdup.R2.fastq.gz</t>
  </si>
  <si>
    <t>SAMN39976821</t>
  </si>
  <si>
    <t>NR16-248_GTACTCGT</t>
  </si>
  <si>
    <t>NR16-248_sample_GTACTCGT.lib.Hmel2_5.sorted.rmdup.R1.fastq.gz</t>
  </si>
  <si>
    <t>NR16-248_sample_GTACTCGT.lib.Hmel2_5.sorted.rmdup.R2.fastq.gz</t>
  </si>
  <si>
    <t>SAMN39976822</t>
  </si>
  <si>
    <t>NR16-250_CACACAGT</t>
  </si>
  <si>
    <t>NR16-250_sample_CACACAGT.lib.Hmel2_5.sorted.rmdup.R1.fastq.gz</t>
  </si>
  <si>
    <t>NR16-250_sample_CACACAGT.lib.Hmel2_5.sorted.rmdup.R2.fastq.gz</t>
  </si>
  <si>
    <t>SAMN39976823</t>
  </si>
  <si>
    <t>NR16-279_GTACTCGT</t>
  </si>
  <si>
    <t>NR16-279_sample_GTACTCGT.lib.Hmel2_5.sorted.rmdup.R1.fastq.gz</t>
  </si>
  <si>
    <t>NR16-279_sample_GTACTCGT.lib.Hmel2_5.sorted.rmdup.R2.fastq.gz</t>
  </si>
  <si>
    <t>SAMN39976824</t>
  </si>
  <si>
    <t>NR16-280_ACGTCTAC</t>
  </si>
  <si>
    <t>NR16-280_sample_ACGTCTAC.lib.Hmel2_5.sorted.rmdup.R1.fastq.gz</t>
  </si>
  <si>
    <t>NR16-280_sample_ACGTCTAC.lib.Hmel2_5.sorted.rmdup.R2.fastq.gz</t>
  </si>
  <si>
    <t>SAMN39976825</t>
  </si>
  <si>
    <t>NR16-281_GTCATGTG</t>
  </si>
  <si>
    <t>NR16-281_sample_GTCATGTG.lib.Hmel2_5.sorted.rmdup.R1.fastq.gz</t>
  </si>
  <si>
    <t>NR16-281_sample_GTCATGTG.lib.Hmel2_5.sorted.rmdup.R2.fastq.gz</t>
  </si>
  <si>
    <t>SAMN39976826</t>
  </si>
  <si>
    <t>NR16-283_TGCATCGT</t>
  </si>
  <si>
    <t>NR16-283_sample_TGCATCGT.lib.Hmel2_5.sorted.rmdup.R1.fastq.gz</t>
  </si>
  <si>
    <t>NR16-283_sample_TGCATCGT.lib.Hmel2_5.sorted.rmdup.R2.fastq.gz</t>
  </si>
  <si>
    <t>SAMN39976827</t>
  </si>
  <si>
    <t>NR16-284_TGTGACTG</t>
  </si>
  <si>
    <t>NR16-284_sample_TGTGACTG.lib.Hmel2_5.sorted.rmdup.R1.fastq.gz</t>
  </si>
  <si>
    <t>NR16-284_sample_TGTGACTG.lib.Hmel2_5.sorted.rmdup.R2.fastq.gz</t>
  </si>
  <si>
    <t>SAMN39976828</t>
  </si>
  <si>
    <t>NR16-308_ACACGACA</t>
  </si>
  <si>
    <t>NR16-308_sample_ACACGACA.lib.Hmel2_5.sorted.rmdup.R1.fastq.gz</t>
  </si>
  <si>
    <t>NR16-308_sample_ACACGACA.lib.Hmel2_5.sorted.rmdup.R2.fastq.gz</t>
  </si>
  <si>
    <t>SAMN39976829</t>
  </si>
  <si>
    <t>NR16-336_ACGTCTAC</t>
  </si>
  <si>
    <t>NR16-336_sample_ACGTCTAC.lib.Hmel2_5.sorted.rmdup.R1.fastq.gz</t>
  </si>
  <si>
    <t>NR16-336_sample_ACGTCTAC.lib.Hmel2_5.sorted.rmdup.R2.fastq.gz</t>
  </si>
  <si>
    <t>SAMN39976830</t>
  </si>
  <si>
    <t>NR16-337_CAGTGTGT</t>
  </si>
  <si>
    <t>NR16-337_sample_CAGTGTGT.lib.Hmel2_5.sorted.rmdup.R1.fastq.gz</t>
  </si>
  <si>
    <t>NR16-337_sample_CAGTGTGT.lib.Hmel2_5.sorted.rmdup.R2.fastq.gz</t>
  </si>
  <si>
    <t>SAMN39976831</t>
  </si>
  <si>
    <t>NR16-351_TGCATCGT</t>
  </si>
  <si>
    <t>NR16-351_sample_TGCATCGT.lib.Hmel2_5.sorted.rmdup.R1.fastq.gz</t>
  </si>
  <si>
    <t>NR16-351_sample_TGCATCGT.lib.Hmel2_5.sorted.rmdup.R2.fastq.gz</t>
  </si>
  <si>
    <t>SAMN39976832</t>
  </si>
  <si>
    <t>NR16-325_TGTGCAGT</t>
  </si>
  <si>
    <t>NR16-325_x_NR16-549</t>
  </si>
  <si>
    <t>NR16-325_sample_TGTGCAGT.lib.Hmel2_5.sorted.rmdup.R1.fastq.gz</t>
  </si>
  <si>
    <t>NR16-325_sample_TGTGCAGT.lib.Hmel2_5.sorted.rmdup.R2.fastq.gz</t>
  </si>
  <si>
    <t>SAMN39976833</t>
  </si>
  <si>
    <t>NR16-549_GTCAGTGT</t>
  </si>
  <si>
    <t>NR16-549_sample_GTCAGTGT.lib.Hmel2_5.sorted.rmdup.R1.fastq.gz</t>
  </si>
  <si>
    <t>NR16-549_sample_GTCAGTGT.lib.Hmel2_5.sorted.rmdup.R2.fastq.gz</t>
  </si>
  <si>
    <t>SAMN39976834</t>
  </si>
  <si>
    <t>NR16-397_TGTGCAGT</t>
  </si>
  <si>
    <t>NR16-397_sample_TGTGCAGT.lib.Hmel2_5.sorted.rmdup.R1.fastq.gz</t>
  </si>
  <si>
    <t>NR16-397_sample_TGTGCAGT.lib.Hmel2_5.sorted.rmdup.R2.fastq.gz</t>
  </si>
  <si>
    <t>SAMN39976835</t>
  </si>
  <si>
    <t>NR16-402_CAGTCTCA</t>
  </si>
  <si>
    <t>NR16-402_sample_CAGTCTCA.lib.Hmel2_5.sorted.rmdup.R1.fastq.gz</t>
  </si>
  <si>
    <t>NR16-402_sample_CAGTCTCA.lib.Hmel2_5.sorted.rmdup.R2.fastq.gz</t>
  </si>
  <si>
    <t>SAMN39976836</t>
  </si>
  <si>
    <t>NR16-409_GTCATGTG</t>
  </si>
  <si>
    <t>NR16-409_sample_GTCATGTG.lib.Hmel2_5.sorted.rmdup.R1.fastq.gz</t>
  </si>
  <si>
    <t>NR16-409_sample_GTCATGTG.lib.Hmel2_5.sorted.rmdup.R2.fastq.gz</t>
  </si>
  <si>
    <t>SAMN39976837</t>
  </si>
  <si>
    <t>NR16-421_ACACTGAC</t>
  </si>
  <si>
    <t>NR16-421_x_NR16-547</t>
  </si>
  <si>
    <t>NR16-421_sample_ACACTGAC.lib.Hmel2_5.sorted.rmdup.R1.fastq.gz</t>
  </si>
  <si>
    <t>NR16-421_sample_ACACTGAC.lib.Hmel2_5.sorted.rmdup.R2.fastq.gz</t>
  </si>
  <si>
    <t>SAMN39976838</t>
  </si>
  <si>
    <t>NR16-547_CATGATCA</t>
  </si>
  <si>
    <t>NR16-547_sample_CATGATCA.lib.Hmel2_5.sorted.rmdup.R1.fastq.gz</t>
  </si>
  <si>
    <t>NR16-547_sample_CATGATCA.lib.Hmel2_5.sorted.rmdup.R2.fastq.gz</t>
  </si>
  <si>
    <t>SAMN39976839</t>
  </si>
  <si>
    <t>NR16-360_TGTGTGAC</t>
  </si>
  <si>
    <t>NR16-360_sample_TGTGTGAC.lib.Hmel2_5.sorted.rmdup.R1.fastq.gz</t>
  </si>
  <si>
    <t>NR16-360_sample_TGTGTGAC.lib.Hmel2_5.sorted.rmdup.R2.fastq.gz</t>
  </si>
  <si>
    <t>SAMN39976840</t>
  </si>
  <si>
    <t>NR16-361_CAGTGTGT</t>
  </si>
  <si>
    <t>NR16-361_sample_CAGTGTGT.lib.Hmel2_5.sorted.rmdup.R1.fastq.gz</t>
  </si>
  <si>
    <t>NR16-361_sample_CAGTGTGT.lib.Hmel2_5.sorted.rmdup.R2.fastq.gz</t>
  </si>
  <si>
    <t>SAMN39976841</t>
  </si>
  <si>
    <t>NR16-362_TGTGCAGT</t>
  </si>
  <si>
    <t>NR16-362_sample_TGTGCAGT.lib.Hmel2_5.sorted.rmdup.R1.fastq.gz</t>
  </si>
  <si>
    <t>NR16-362_sample_TGTGCAGT.lib.Hmel2_5.sorted.rmdup.R2.fastq.gz</t>
  </si>
  <si>
    <t>SAMN39976842</t>
  </si>
  <si>
    <t>NR16-388_TGTGACTG</t>
  </si>
  <si>
    <t>NR16-388_sample_TGTGACTG.lib.Hmel2_5.sorted.rmdup.R1.fastq.gz</t>
  </si>
  <si>
    <t>NR16-388_sample_TGTGACTG.lib.Hmel2_5.sorted.rmdup.R2.fastq.gz</t>
  </si>
  <si>
    <t>SAMN39976843</t>
  </si>
  <si>
    <t>NR16-393_CATGATCA</t>
  </si>
  <si>
    <t>NR16-393_sample_CATGATCA.lib.Hmel2_5.sorted.rmdup.R1.fastq.gz</t>
  </si>
  <si>
    <t>NR16-393_sample_CATGATCA.lib.Hmel2_5.sorted.rmdup.R2.fastq.gz</t>
  </si>
  <si>
    <t>SAMN39976844</t>
  </si>
  <si>
    <t>NR16-394_GTACGCTG</t>
  </si>
  <si>
    <t>NR16-394_sample_GTACGCTG.lib.Hmel2_5.sorted.rmdup.R1.fastq.gz</t>
  </si>
  <si>
    <t>NR16-394_sample_GTACGCTG.lib.Hmel2_5.sorted.rmdup.R2.fastq.gz</t>
  </si>
  <si>
    <t>SAMN39976845</t>
  </si>
  <si>
    <t>NR16-395_GTCAGTGT</t>
  </si>
  <si>
    <t>NR16-395_sample_GTCAGTGT.lib.Hmel2_5.sorted.rmdup.R1.fastq.gz</t>
  </si>
  <si>
    <t>NR16-395_sample_GTCAGTGT.lib.Hmel2_5.sorted.rmdup.R2.fastq.gz</t>
  </si>
  <si>
    <t>SAMN39976846</t>
  </si>
  <si>
    <t>NR16-398_ACACTGAC</t>
  </si>
  <si>
    <t>NR16-398_sample_ACACTGAC.lib.Hmel2_5.sorted.rmdup.R1.fastq.gz</t>
  </si>
  <si>
    <t>NR16-398_sample_ACACTGAC.lib.Hmel2_5.sorted.rmdup.R2.fastq.gz</t>
  </si>
  <si>
    <t>SAMN39976847</t>
  </si>
  <si>
    <t>NR16-400_ACGTAGCA</t>
  </si>
  <si>
    <t>NR16-400_sample_ACGTAGCA.lib.Hmel2_5.sorted.rmdup.R1.fastq.gz</t>
  </si>
  <si>
    <t>NR16-400_sample_ACGTAGCA.lib.Hmel2_5.sorted.rmdup.R2.fastq.gz</t>
  </si>
  <si>
    <t>SAMN39976848</t>
  </si>
  <si>
    <t>NR16-401_CACACAGT</t>
  </si>
  <si>
    <t>NR16-401_sample_CACACAGT.lib.Hmel2_5.sorted.rmdup.R1.fastq.gz</t>
  </si>
  <si>
    <t>NR16-401_sample_CACACAGT.lib.Hmel2_5.sorted.rmdup.R2.fastq.gz</t>
  </si>
  <si>
    <t>SAMN39976849</t>
  </si>
  <si>
    <t>NR16-403_TGCATCGT</t>
  </si>
  <si>
    <t>NR16-403_sample_TGCATCGT.lib.Hmel2_5.sorted.rmdup.R1.fastq.gz</t>
  </si>
  <si>
    <t>NR16-403_sample_TGCATCGT.lib.Hmel2_5.sorted.rmdup.R2.fastq.gz</t>
  </si>
  <si>
    <t>SAMN39976850</t>
  </si>
  <si>
    <t>NR16-405_TGTGACTG</t>
  </si>
  <si>
    <t>NR16-405_sample_TGTGACTG.lib.Hmel2_5.sorted.rmdup.R1.fastq.gz</t>
  </si>
  <si>
    <t>NR16-405_sample_TGTGACTG.lib.Hmel2_5.sorted.rmdup.R2.fastq.gz</t>
  </si>
  <si>
    <t>SAMN39976851</t>
  </si>
  <si>
    <t>NR16-428_ACGTAGCA</t>
  </si>
  <si>
    <t>NR16-428_sample_ACGTAGCA.lib.Hmel2_5.sorted.rmdup.R1.fastq.gz</t>
  </si>
  <si>
    <t>NR16-428_sample_ACGTAGCA.lib.Hmel2_5.sorted.rmdup.R2.fastq.gz</t>
  </si>
  <si>
    <t>SAMN39976852</t>
  </si>
  <si>
    <t>NR16-430_CAGTCTCA</t>
  </si>
  <si>
    <t>NR16-430_sample_CAGTCTCA.lib.Hmel2_5.sorted.rmdup.R1.fastq.gz</t>
  </si>
  <si>
    <t>NR16-430_sample_CAGTCTCA.lib.Hmel2_5.sorted.rmdup.R2.fastq.gz</t>
  </si>
  <si>
    <t>SAMN39976853</t>
  </si>
  <si>
    <t>NR16-436_GTACGCTG</t>
  </si>
  <si>
    <t>NR16-436_sample_GTACGCTG.lib.Hmel2_5.sorted.rmdup.R1.fastq.gz</t>
  </si>
  <si>
    <t>NR16-436_sample_GTACGCTG.lib.Hmel2_5.sorted.rmdup.R2.fastq.gz</t>
  </si>
  <si>
    <t>SAMN39976854</t>
  </si>
  <si>
    <t>NR16-439_ACACGACA</t>
  </si>
  <si>
    <t>NR16-439_sample_ACACGACA.lib.Hmel2_5.sorted.rmdup.R1.fastq.gz</t>
  </si>
  <si>
    <t>NR16-439_sample_ACACGACA.lib.Hmel2_5.sorted.rmdup.R2.fastq.gz</t>
  </si>
  <si>
    <t>SAMN39976855</t>
  </si>
  <si>
    <t>NR16-442_CAGTGTGT</t>
  </si>
  <si>
    <t>NR16-442_sample_CAGTGTGT.lib.Hmel2_5.sorted.rmdup.R1.fastq.gz</t>
  </si>
  <si>
    <t>NR16-442_sample_CAGTGTGT.lib.Hmel2_5.sorted.rmdup.R2.fastq.gz</t>
  </si>
  <si>
    <t>SAMN39976856</t>
  </si>
  <si>
    <t>NR16-444_GTACGCTG</t>
  </si>
  <si>
    <t>NR16-444_sample_GTACGCTG.lib.Hmel2_5.sorted.rmdup.R1.fastq.gz</t>
  </si>
  <si>
    <t>NR16-444_sample_GTACGCTG.lib.Hmel2_5.sorted.rmdup.R2.fastq.gz</t>
  </si>
  <si>
    <t>NR16-421_x_unknown</t>
  </si>
  <si>
    <t>SAMN39976857</t>
  </si>
  <si>
    <t>NR16-338_CATGATCA</t>
  </si>
  <si>
    <t>NR16-421_x_unknown_mother</t>
  </si>
  <si>
    <t>NR16-338_sample_CATGATCA.lib.Hmel2_5.sorted.rmdup.R1.fastq.gz</t>
  </si>
  <si>
    <t>NR16-338_sample_CATGATCA.lib.Hmel2_5.sorted.rmdup.R2.fastq.gz</t>
  </si>
  <si>
    <t>SAMN39976858</t>
  </si>
  <si>
    <t>NR16-340_CAGTCTCA</t>
  </si>
  <si>
    <t>NR16-340_sample_CAGTCTCA.lib.Hmel2_5.sorted.rmdup.R1.fastq.gz</t>
  </si>
  <si>
    <t>NR16-340_sample_CAGTCTCA.lib.Hmel2_5.sorted.rmdup.R2.fastq.gz</t>
  </si>
  <si>
    <t>SAMN39976859</t>
  </si>
  <si>
    <t>NR16-341_ACACTGAC</t>
  </si>
  <si>
    <t>NR16-341_sample_ACACTGAC.lib.Hmel2_5.sorted.rmdup.R1.fastq.gz</t>
  </si>
  <si>
    <t>NR16-341_sample_ACACTGAC.lib.Hmel2_5.sorted.rmdup.R2.fastq.gz</t>
  </si>
  <si>
    <t>SAMN39976860</t>
  </si>
  <si>
    <t>NR16-363_ACACTGAC</t>
  </si>
  <si>
    <t>NR16-363_sample_ACACTGAC.lib.Hmel2_5.sorted.rmdup.R1.fastq.gz</t>
  </si>
  <si>
    <t>NR16-363_sample_ACACTGAC.lib.Hmel2_5.sorted.rmdup.R2.fastq.gz</t>
  </si>
  <si>
    <t>SAMN39976861</t>
  </si>
  <si>
    <t>NR16-364_ACGTAGCA</t>
  </si>
  <si>
    <t>NR16-364_sample_ACGTAGCA.lib.Hmel2_5.sorted.rmdup.R1.fastq.gz</t>
  </si>
  <si>
    <t>NR16-364_sample_ACGTAGCA.lib.Hmel2_5.sorted.rmdup.R2.fastq.gz</t>
  </si>
  <si>
    <t>SAMN39976862</t>
  </si>
  <si>
    <t>REL14_TGTGACTG</t>
  </si>
  <si>
    <t>REL8_x_REL14</t>
  </si>
  <si>
    <t>REL14_sample_TGTGACTG.lib.Hmel2_5.sorted.rmdup.R1.fastq.gz</t>
  </si>
  <si>
    <t>REL14_sample_TGTGACTG.lib.Hmel2_5.sorted.rmdup.R2.fastq.gz</t>
  </si>
  <si>
    <t>SAMN39976863</t>
  </si>
  <si>
    <t>REL8_GTACTCGT</t>
  </si>
  <si>
    <t>REL8_sample_GTACTCGT.lib.Hmel2_5.sorted.rmdup.R1.fastq.gz</t>
  </si>
  <si>
    <t>REL8_sample_GTACTCGT.lib.Hmel2_5.sorted.rmdup.R2.fastq.gz</t>
  </si>
  <si>
    <t>SAMN39976864</t>
  </si>
  <si>
    <t>REL100_GTACTCGT</t>
  </si>
  <si>
    <t>REL100_sample_GTACTCGT.lib.Hmel2_5.sorted.rmdup.R1.fastq.gz</t>
  </si>
  <si>
    <t>REL100_sample_GTACTCGT.lib.Hmel2_5.sorted.rmdup.R2.fastq.gz</t>
  </si>
  <si>
    <t>SAMN39976865</t>
  </si>
  <si>
    <t>REL101_CACACAGT</t>
  </si>
  <si>
    <t>REL101_sample_CACACAGT.lib.Hmel2_5.sorted.rmdup.R1.fastq.gz</t>
  </si>
  <si>
    <t>REL101_sample_CACACAGT.lib.Hmel2_5.sorted.rmdup.R2.fastq.gz</t>
  </si>
  <si>
    <t>SAMN39976866</t>
  </si>
  <si>
    <t>REL113_CAGTGTGT</t>
  </si>
  <si>
    <t>REL113_sample_CAGTGTGT.lib.Hmel2_5.sorted.rmdup.R1.fastq.gz</t>
  </si>
  <si>
    <t>REL113_sample_CAGTGTGT.lib.Hmel2_5.sorted.rmdup.R2.fastq.gz</t>
  </si>
  <si>
    <t>SAMN39976867</t>
  </si>
  <si>
    <t>REL17_ACGTCTAC</t>
  </si>
  <si>
    <t>REL17_sample_ACGTCTAC.lib.Hmel2_5.sorted.rmdup.R1.fastq.gz</t>
  </si>
  <si>
    <t>REL17_sample_ACGTCTAC.lib.Hmel2_5.sorted.rmdup.R2.fastq.gz</t>
  </si>
  <si>
    <t>SAMN39976868</t>
  </si>
  <si>
    <t>REL21_GTACGCTG</t>
  </si>
  <si>
    <t>REL21_sample_GTACGCTG.lib.Hmel2_5.sorted.rmdup.R1.fastq.gz</t>
  </si>
  <si>
    <t>REL21_sample_GTACGCTG.lib.Hmel2_5.sorted.rmdup.R2.fastq.gz</t>
  </si>
  <si>
    <t>SAMN39976869</t>
  </si>
  <si>
    <t>REL22_GTCAGTGT</t>
  </si>
  <si>
    <t>REL22_sample_GTCAGTGT.lib.Hmel2_5.sorted.rmdup.R1.fastq.gz</t>
  </si>
  <si>
    <t>REL22_sample_GTCAGTGT.lib.Hmel2_5.sorted.rmdup.R2.fastq.gz</t>
  </si>
  <si>
    <t>SAMN39976870</t>
  </si>
  <si>
    <t>REL23_TGCATCGT</t>
  </si>
  <si>
    <t>REL23_sample_TGCATCGT.lib.Hmel2_5.sorted.rmdup.R1.fastq.gz</t>
  </si>
  <si>
    <t>REL23_sample_TGCATCGT.lib.Hmel2_5.sorted.rmdup.R2.fastq.gz</t>
  </si>
  <si>
    <t>SAMN39976871</t>
  </si>
  <si>
    <t>REL25_TGTGACTG</t>
  </si>
  <si>
    <t>REL25_sample_TGTGACTG.lib.Hmel2_5.sorted.rmdup.R1.fastq.gz</t>
  </si>
  <si>
    <t>REL25_sample_TGTGACTG.lib.Hmel2_5.sorted.rmdup.R2.fastq.gz</t>
  </si>
  <si>
    <t>SAMN39976872</t>
  </si>
  <si>
    <t>REL34_CAGTCTCA</t>
  </si>
  <si>
    <t>REL34_sample_CAGTCTCA.lib.Hmel2_5.sorted.rmdup.R1.fastq.gz</t>
  </si>
  <si>
    <t>REL34_sample_CAGTCTCA.lib.Hmel2_5.sorted.rmdup.R2.fastq.gz</t>
  </si>
  <si>
    <t>SAMN39976873</t>
  </si>
  <si>
    <t>REL35_GTACTCGT</t>
  </si>
  <si>
    <t>REL35_sample_GTACTCGT.lib.Hmel2_5.sorted.rmdup.R1.fastq.gz</t>
  </si>
  <si>
    <t>REL35_sample_GTACTCGT.lib.Hmel2_5.sorted.rmdup.R2.fastq.gz</t>
  </si>
  <si>
    <t>SAMN39976874</t>
  </si>
  <si>
    <t>REL36_GTCATGTG</t>
  </si>
  <si>
    <t>REL36_sample_GTCATGTG.lib.Hmel2_5.sorted.rmdup.R1.fastq.gz</t>
  </si>
  <si>
    <t>REL36_sample_GTCATGTG.lib.Hmel2_5.sorted.rmdup.R2.fastq.gz</t>
  </si>
  <si>
    <t>SAMN39976875</t>
  </si>
  <si>
    <t>REL37_TGCATCGT</t>
  </si>
  <si>
    <t>REL37_sample_TGCATCGT.lib.Hmel2_5.sorted.rmdup.R1.fastq.gz</t>
  </si>
  <si>
    <t>REL37_sample_TGCATCGT.lib.Hmel2_5.sorted.rmdup.R2.fastq.gz</t>
  </si>
  <si>
    <t>SAMN39976876</t>
  </si>
  <si>
    <t>REL41_CATGATCA</t>
  </si>
  <si>
    <t>REL41_sample_CATGATCA.lib.Hmel2_5.sorted.rmdup.R1.fastq.gz</t>
  </si>
  <si>
    <t>REL41_sample_CATGATCA.lib.Hmel2_5.sorted.rmdup.R2.fastq.gz</t>
  </si>
  <si>
    <t>SAMN39976877</t>
  </si>
  <si>
    <t>REL45_ACGTCTAC</t>
  </si>
  <si>
    <t>REL45_sample_ACGTCTAC.lib.Hmel2_5.sorted.rmdup.R1.fastq.gz</t>
  </si>
  <si>
    <t>REL45_sample_ACGTCTAC.lib.Hmel2_5.sorted.rmdup.R2.fastq.gz</t>
  </si>
  <si>
    <t>SAMN39976878</t>
  </si>
  <si>
    <t>REL48_CATGATCA</t>
  </si>
  <si>
    <t>REL48_sample_CATGATCA.lib.Hmel2_5.sorted.rmdup.R1.fastq.gz</t>
  </si>
  <si>
    <t>REL48_sample_CATGATCA.lib.Hmel2_5.sorted.rmdup.R2.fastq.gz</t>
  </si>
  <si>
    <t>SAMN39976879</t>
  </si>
  <si>
    <t>REL50_TGTGTGAC</t>
  </si>
  <si>
    <t>REL50_sample_TGTGTGAC.lib.Hmel2_5.sorted.rmdup.R1.fastq.gz</t>
  </si>
  <si>
    <t>REL50_sample_TGTGTGAC.lib.Hmel2_5.sorted.rmdup.R2.fastq.gz</t>
  </si>
  <si>
    <t>SAMN39976880</t>
  </si>
  <si>
    <t>REL51_TGTGCAGT</t>
  </si>
  <si>
    <t>REL51_sample_TGTGCAGT.lib.Hmel2_5.sorted.rmdup.R1.fastq.gz</t>
  </si>
  <si>
    <t>REL51_sample_TGTGCAGT.lib.Hmel2_5.sorted.rmdup.R2.fastq.gz</t>
  </si>
  <si>
    <t>SAMN39976881</t>
  </si>
  <si>
    <t>REL58_TGTGCAGT</t>
  </si>
  <si>
    <t>REL58_sample_TGTGCAGT.lib.Hmel2_5.sorted.rmdup.R1.fastq.gz</t>
  </si>
  <si>
    <t>REL58_sample_TGTGCAGT.lib.Hmel2_5.sorted.rmdup.R2.fastq.gz</t>
  </si>
  <si>
    <t>SAMN39976882</t>
  </si>
  <si>
    <t>REL60_ACGTAGCA</t>
  </si>
  <si>
    <t>REL60_sample_ACGTAGCA.lib.Hmel2_5.sorted.rmdup.R1.fastq.gz</t>
  </si>
  <si>
    <t>REL60_sample_ACGTAGCA.lib.Hmel2_5.sorted.rmdup.R2.fastq.gz</t>
  </si>
  <si>
    <t>SAMN39976883</t>
  </si>
  <si>
    <t>REL61_CAGTCTCA</t>
  </si>
  <si>
    <t>REL61_sample_CAGTCTCA.lib.Hmel2_5.sorted.rmdup.R1.fastq.gz</t>
  </si>
  <si>
    <t>REL61_sample_CAGTCTCA.lib.Hmel2_5.sorted.rmdup.R2.fastq.gz</t>
  </si>
  <si>
    <t>SAMN39976884</t>
  </si>
  <si>
    <t>REL64_CAGTCTCA</t>
  </si>
  <si>
    <t>REL64_sample_CAGTCTCA.lib.Hmel2_5.sorted.rmdup.R1.fastq.gz</t>
  </si>
  <si>
    <t>REL64_sample_CAGTCTCA.lib.Hmel2_5.sorted.rmdup.R2.fastq.gz</t>
  </si>
  <si>
    <t>SAMN39976885</t>
  </si>
  <si>
    <t>REL65_GTACTCGT</t>
  </si>
  <si>
    <t>REL65_sample_GTACTCGT.lib.Hmel2_5.sorted.rmdup.R1.fastq.gz</t>
  </si>
  <si>
    <t>REL65_sample_GTACTCGT.lib.Hmel2_5.sorted.rmdup.R2.fastq.gz</t>
  </si>
  <si>
    <t>SAMN39976886</t>
  </si>
  <si>
    <t>REL75_TGTGACTG</t>
  </si>
  <si>
    <t>REL75_sample_TGTGACTG.lib.Hmel2_5.sorted.rmdup.R1.fastq.gz</t>
  </si>
  <si>
    <t>REL75_sample_TGTGACTG.lib.Hmel2_5.sorted.rmdup.R2.fastq.gz</t>
  </si>
  <si>
    <t>SAMN39976887</t>
  </si>
  <si>
    <t>REL76_ACGTCTAC</t>
  </si>
  <si>
    <t>REL76_sample_ACGTCTAC.lib.Hmel2_5.sorted.rmdup.R1.fastq.gz</t>
  </si>
  <si>
    <t>REL76_sample_ACGTCTAC.lib.Hmel2_5.sorted.rmdup.R2.fastq.gz</t>
  </si>
  <si>
    <t>SAMN39976888</t>
  </si>
  <si>
    <t>REL78_GTACGCTG</t>
  </si>
  <si>
    <t>REL78_sample_GTACGCTG.lib.Hmel2_5.sorted.rmdup.R1.fastq.gz</t>
  </si>
  <si>
    <t>REL78_sample_GTACGCTG.lib.Hmel2_5.sorted.rmdup.R2.fastq.gz</t>
  </si>
  <si>
    <t>SAMN39976889</t>
  </si>
  <si>
    <t>REL79_ACACGACA</t>
  </si>
  <si>
    <t>REL79_sample_ACACGACA.lib.Hmel2_5.sorted.rmdup.R1.fastq.gz</t>
  </si>
  <si>
    <t>REL79_sample_ACACGACA.lib.Hmel2_5.sorted.rmdup.R2.fastq.gz</t>
  </si>
  <si>
    <t>SAMN39976890</t>
  </si>
  <si>
    <t>REL81_ACGTCTAC</t>
  </si>
  <si>
    <t>REL81_sample_ACGTCTAC.lib.Hmel2_5.sorted.rmdup.R1.fastq.gz</t>
  </si>
  <si>
    <t>REL81_sample_ACGTCTAC.lib.Hmel2_5.sorted.rmdup.R2.fastq.gz</t>
  </si>
  <si>
    <t>SAMN39976891</t>
  </si>
  <si>
    <t>REL83_CATGATCA</t>
  </si>
  <si>
    <t>REL83_sample_CATGATCA.lib.Hmel2_5.sorted.rmdup.R1.fastq.gz</t>
  </si>
  <si>
    <t>REL83_sample_CATGATCA.lib.Hmel2_5.sorted.rmdup.R2.fastq.gz</t>
  </si>
  <si>
    <t>SAMN39976892</t>
  </si>
  <si>
    <t>REL84_CATGATCA</t>
  </si>
  <si>
    <t>REL84_sample_CATGATCA.lib.Hmel2_5.sorted.rmdup.R1.fastq.gz</t>
  </si>
  <si>
    <t>REL84_sample_CATGATCA.lib.Hmel2_5.sorted.rmdup.R2.fastq.gz</t>
  </si>
  <si>
    <t>SAMN39976893</t>
  </si>
  <si>
    <t>REL89_GTACTCGT</t>
  </si>
  <si>
    <t>REL89_sample_GTACTCGT.lib.Hmel2_5.sorted.rmdup.R1.fastq.gz</t>
  </si>
  <si>
    <t>REL89_sample_GTACTCGT.lib.Hmel2_5.sorted.rmdup.R2.fastq.gz</t>
  </si>
  <si>
    <t>SAMN39976894</t>
  </si>
  <si>
    <t>REL91_TGTGTGAC</t>
  </si>
  <si>
    <t>REL91_sample_TGTGTGAC.lib.Hmel2_5.sorted.rmdup.R1.fastq.gz</t>
  </si>
  <si>
    <t>REL91_sample_TGTGTGAC.lib.Hmel2_5.sorted.rmdup.R2.fastq.gz</t>
  </si>
  <si>
    <t>SAMN39976895</t>
  </si>
  <si>
    <t>REL94_ACGTAGCA</t>
  </si>
  <si>
    <t>REL94_sample_ACGTAGCA.lib.Hmel2_5.sorted.rmdup.R1.fastq.gz</t>
  </si>
  <si>
    <t>REL94_sample_ACGTAGCA.lib.Hmel2_5.sorted.rmdup.R2.fastq.gz</t>
  </si>
  <si>
    <t>REL8_x_REL149_merged</t>
  </si>
  <si>
    <t>SAMN39976896</t>
  </si>
  <si>
    <t>REL149</t>
  </si>
  <si>
    <t>REL149.Hmel2_5.merge.lib.sorted.rmdup.R1.fastq.gz</t>
  </si>
  <si>
    <t>REL149.Hmel2_5.merge.lib.sorted.rmdup.R2.fastq.gz</t>
  </si>
  <si>
    <t>SAMN39976897</t>
  </si>
  <si>
    <t>REL103_TGCATCGT</t>
  </si>
  <si>
    <t>REL103_sample_TGCATCGT.lib.Hmel2_5.sorted.rmdup.R1.fastq.gz</t>
  </si>
  <si>
    <t>REL103_sample_TGCATCGT.lib.Hmel2_5.sorted.rmdup.R2.fastq.gz</t>
  </si>
  <si>
    <t>SAMN39976898</t>
  </si>
  <si>
    <t>REL105_CAGTCTCA</t>
  </si>
  <si>
    <t>REL105_sample_CAGTCTCA.lib.Hmel2_5.sorted.rmdup.R1.fastq.gz</t>
  </si>
  <si>
    <t>REL105_sample_CAGTCTCA.lib.Hmel2_5.sorted.rmdup.R2.fastq.gz</t>
  </si>
  <si>
    <t>SAMN39976899</t>
  </si>
  <si>
    <t>REL116_ACGTCTAC</t>
  </si>
  <si>
    <t>REL116_sample_ACGTCTAC.lib.Hmel2_5.sorted.rmdup.R1.fastq.gz</t>
  </si>
  <si>
    <t>REL116_sample_ACGTCTAC.lib.Hmel2_5.sorted.rmdup.R2.fastq.gz</t>
  </si>
  <si>
    <t>SAMN39976900</t>
  </si>
  <si>
    <t>REL11_ACGTAGCA</t>
  </si>
  <si>
    <t>REL11_sample_ACGTAGCA.lib.Hmel2_5.sorted.rmdup.R1.fastq.gz</t>
  </si>
  <si>
    <t>REL11_sample_ACGTAGCA.lib.Hmel2_5.sorted.rmdup.R2.fastq.gz</t>
  </si>
  <si>
    <t>SAMN39976901</t>
  </si>
  <si>
    <t>REL128_CAGTCTCA</t>
  </si>
  <si>
    <t>REL128_sample_CAGTCTCA.lib.Hmel2_5.sorted.rmdup.R1.fastq.gz</t>
  </si>
  <si>
    <t>REL128_sample_CAGTCTCA.lib.Hmel2_5.sorted.rmdup.R2.fastq.gz</t>
  </si>
  <si>
    <t>SAMN39976902</t>
  </si>
  <si>
    <t>REL129_CAGTCTCA</t>
  </si>
  <si>
    <t>REL129_sample_CAGTCTCA.lib.Hmel2_5.sorted.rmdup.R1.fastq.gz</t>
  </si>
  <si>
    <t>REL129_sample_CAGTCTCA.lib.Hmel2_5.sorted.rmdup.R2.fastq.gz</t>
  </si>
  <si>
    <t>SAMN39976903</t>
  </si>
  <si>
    <t>REL12_CACACAGT</t>
  </si>
  <si>
    <t>REL12_sample_CACACAGT.lib.Hmel2_5.sorted.rmdup.R1.fastq.gz</t>
  </si>
  <si>
    <t>REL12_sample_CACACAGT.lib.Hmel2_5.sorted.rmdup.R2.fastq.gz</t>
  </si>
  <si>
    <t>SAMN39976904</t>
  </si>
  <si>
    <t>REL133_TGCATCGT</t>
  </si>
  <si>
    <t>REL133_sample_TGCATCGT.lib.Hmel2_5.sorted.rmdup.R1.fastq.gz</t>
  </si>
  <si>
    <t>REL133_sample_TGCATCGT.lib.Hmel2_5.sorted.rmdup.R2.fastq.gz</t>
  </si>
  <si>
    <t>SAMN39976905</t>
  </si>
  <si>
    <t>REL134_TGTGACTG</t>
  </si>
  <si>
    <t>REL134_sample_TGTGACTG.lib.Hmel2_5.sorted.rmdup.R1.fastq.gz</t>
  </si>
  <si>
    <t>REL134_sample_TGTGACTG.lib.Hmel2_5.sorted.rmdup.R2.fastq.gz</t>
  </si>
  <si>
    <t>SAMN39976906</t>
  </si>
  <si>
    <t>REL135_CATGATCA</t>
  </si>
  <si>
    <t>REL135_sample_CATGATCA.lib.Hmel2_5.sorted.rmdup.R1.fastq.gz</t>
  </si>
  <si>
    <t>REL135_sample_CATGATCA.lib.Hmel2_5.sorted.rmdup.R2.fastq.gz</t>
  </si>
  <si>
    <t>SAMN39976907</t>
  </si>
  <si>
    <t>REL138_GTACGCTG</t>
  </si>
  <si>
    <t>REL138_sample_GTACGCTG.lib.Hmel2_5.sorted.rmdup.R1.fastq.gz</t>
  </si>
  <si>
    <t>REL138_sample_GTACGCTG.lib.Hmel2_5.sorted.rmdup.R2.fastq.gz</t>
  </si>
  <si>
    <t>SAMN39976908</t>
  </si>
  <si>
    <t>REL13_CAGTCTCA</t>
  </si>
  <si>
    <t>REL13_sample_CAGTCTCA.lib.Hmel2_5.sorted.rmdup.R1.fastq.gz</t>
  </si>
  <si>
    <t>REL13_sample_CAGTCTCA.lib.Hmel2_5.sorted.rmdup.R2.fastq.gz</t>
  </si>
  <si>
    <t>SAMN39976909</t>
  </si>
  <si>
    <t>REL141_GTCATGTG</t>
  </si>
  <si>
    <t>REL141_sample_GTCATGTG.lib.Hmel2_5.sorted.rmdup.R1.fastq.gz</t>
  </si>
  <si>
    <t>REL141_sample_GTCATGTG.lib.Hmel2_5.sorted.rmdup.R2.fastq.gz</t>
  </si>
  <si>
    <t>SAMN39976910</t>
  </si>
  <si>
    <t>REL142_TGTGTGAC</t>
  </si>
  <si>
    <t>REL142_sample_TGTGTGAC.lib.Hmel2_5.sorted.rmdup.R1.fastq.gz</t>
  </si>
  <si>
    <t>REL142_sample_TGTGTGAC.lib.Hmel2_5.sorted.rmdup.R2.fastq.gz</t>
  </si>
  <si>
    <t>SAMN39976911</t>
  </si>
  <si>
    <t>REL143_CATGATCA</t>
  </si>
  <si>
    <t>REL143_sample_CATGATCA.lib.Hmel2_5.sorted.rmdup.R1.fastq.gz</t>
  </si>
  <si>
    <t>REL143_sample_CATGATCA.lib.Hmel2_5.sorted.rmdup.R2.fastq.gz</t>
  </si>
  <si>
    <t>SAMN39976912</t>
  </si>
  <si>
    <t>REL144_TGCATCGT</t>
  </si>
  <si>
    <t>REL144_sample_TGCATCGT.lib.Hmel2_5.sorted.rmdup.R1.fastq.gz</t>
  </si>
  <si>
    <t>REL144_sample_TGCATCGT.lib.Hmel2_5.sorted.rmdup.R2.fastq.gz</t>
  </si>
  <si>
    <t>SAMN39976913</t>
  </si>
  <si>
    <t>REL147_TGTGACTG</t>
  </si>
  <si>
    <t>REL147_sample_TGTGACTG.lib.Hmel2_5.sorted.rmdup.R1.fastq.gz</t>
  </si>
  <si>
    <t>REL147_sample_TGTGACTG.lib.Hmel2_5.sorted.rmdup.R2.fastq.gz</t>
  </si>
  <si>
    <t>SAMN39976914</t>
  </si>
  <si>
    <t>REL15_ACACGACA</t>
  </si>
  <si>
    <t>REL15_sample_ACACGACA.lib.Hmel2_5.sorted.rmdup.R1.fastq.gz</t>
  </si>
  <si>
    <t>REL15_sample_ACACGACA.lib.Hmel2_5.sorted.rmdup.R2.fastq.gz</t>
  </si>
  <si>
    <t>SAMN39976915</t>
  </si>
  <si>
    <t>REL16_GTACTCGT</t>
  </si>
  <si>
    <t>REL16_sample_GTACTCGT.lib.Hmel2_5.sorted.rmdup.R1.fastq.gz</t>
  </si>
  <si>
    <t>REL16_sample_GTACTCGT.lib.Hmel2_5.sorted.rmdup.R2.fastq.gz</t>
  </si>
  <si>
    <t>SAMN39976916</t>
  </si>
  <si>
    <t>REL18_CAGTGTGT</t>
  </si>
  <si>
    <t>REL18_sample_CAGTGTGT.lib.Hmel2_5.sorted.rmdup.R1.fastq.gz</t>
  </si>
  <si>
    <t>REL18_sample_CAGTGTGT.lib.Hmel2_5.sorted.rmdup.R2.fastq.gz</t>
  </si>
  <si>
    <t>SAMN39976917</t>
  </si>
  <si>
    <t>REL19_CATGATCA</t>
  </si>
  <si>
    <t>REL19_sample_CATGATCA.lib.Hmel2_5.sorted.rmdup.R1.fastq.gz</t>
  </si>
  <si>
    <t>REL19_sample_CATGATCA.lib.Hmel2_5.sorted.rmdup.R2.fastq.gz</t>
  </si>
  <si>
    <t>SAMN39976918</t>
  </si>
  <si>
    <t>REL20_GTCATGTG</t>
  </si>
  <si>
    <t>REL20_sample_GTCATGTG.lib.Hmel2_5.sorted.rmdup.R1.fastq.gz</t>
  </si>
  <si>
    <t>REL20_sample_GTCATGTG.lib.Hmel2_5.sorted.rmdup.R2.fastq.gz</t>
  </si>
  <si>
    <t>SAMN39976919</t>
  </si>
  <si>
    <t>REL24_TGTGTGAC</t>
  </si>
  <si>
    <t>REL24_sample_TGTGTGAC.lib.Hmel2_5.sorted.rmdup.R1.fastq.gz</t>
  </si>
  <si>
    <t>REL24_sample_TGTGTGAC.lib.Hmel2_5.sorted.rmdup.R2.fastq.gz</t>
  </si>
  <si>
    <t>SAMN39976920</t>
  </si>
  <si>
    <t>REL29_TGTGACTG</t>
  </si>
  <si>
    <t>REL29_sample_TGTGACTG.lib.Hmel2_5.sorted.rmdup.R1.fastq.gz</t>
  </si>
  <si>
    <t>REL29_sample_TGTGACTG.lib.Hmel2_5.sorted.rmdup.R2.fastq.gz</t>
  </si>
  <si>
    <t>SAMN39976921</t>
  </si>
  <si>
    <t>REL30_ACGTAGCA</t>
  </si>
  <si>
    <t>REL30_sample_ACGTAGCA.lib.Hmel2_5.sorted.rmdup.R1.fastq.gz</t>
  </si>
  <si>
    <t>REL30_sample_ACGTAGCA.lib.Hmel2_5.sorted.rmdup.R2.fastq.gz</t>
  </si>
  <si>
    <t>SAMN39976922</t>
  </si>
  <si>
    <t>REL32_ACGTAGCA</t>
  </si>
  <si>
    <t>REL32_sample_ACGTAGCA.lib.Hmel2_5.sorted.rmdup.R1.fastq.gz</t>
  </si>
  <si>
    <t>REL32_sample_ACGTAGCA.lib.Hmel2_5.sorted.rmdup.R2.fastq.gz</t>
  </si>
  <si>
    <t>SAMN39976923</t>
  </si>
  <si>
    <t>REL33_CACACAGT</t>
  </si>
  <si>
    <t>REL33_sample_CACACAGT.lib.Hmel2_5.sorted.rmdup.R1.fastq.gz</t>
  </si>
  <si>
    <t>REL33_sample_CACACAGT.lib.Hmel2_5.sorted.rmdup.R2.fastq.gz</t>
  </si>
  <si>
    <t>SAMN39976924</t>
  </si>
  <si>
    <t>REL49_GTACGCTG</t>
  </si>
  <si>
    <t>REL49_sample_GTACGCTG.lib.Hmel2_5.sorted.rmdup.R1.fastq.gz</t>
  </si>
  <si>
    <t>REL49_sample_GTACGCTG.lib.Hmel2_5.sorted.rmdup.R2.fastq.gz</t>
  </si>
  <si>
    <t>SAMN39976925</t>
  </si>
  <si>
    <t>REL55_GTCATGTG</t>
  </si>
  <si>
    <t>REL55_sample_GTCATGTG.lib.Hmel2_5.sorted.rmdup.R1.fastq.gz</t>
  </si>
  <si>
    <t>REL55_sample_GTCATGTG.lib.Hmel2_5.sorted.rmdup.R2.fastq.gz</t>
  </si>
  <si>
    <t>SAMN39976926</t>
  </si>
  <si>
    <t>REL62_GTACTCGT</t>
  </si>
  <si>
    <t>REL62_sample_GTACTCGT.lib.Hmel2_5.sorted.rmdup.R1.fastq.gz</t>
  </si>
  <si>
    <t>REL62_sample_GTACTCGT.lib.Hmel2_5.sorted.rmdup.R2.fastq.gz</t>
  </si>
  <si>
    <t>SAMN39976927</t>
  </si>
  <si>
    <t>REL68_GTCATGTG</t>
  </si>
  <si>
    <t>REL68_sample_GTCATGTG.lib.Hmel2_5.sorted.rmdup.R1.fastq.gz</t>
  </si>
  <si>
    <t>REL68_sample_GTCATGTG.lib.Hmel2_5.sorted.rmdup.R2.fastq.gz</t>
  </si>
  <si>
    <t>SAMN39976928</t>
  </si>
  <si>
    <t>REL73_CATGATCA</t>
  </si>
  <si>
    <t>REL73_sample_CATGATCA.lib.Hmel2_5.sorted.rmdup.R1.fastq.gz</t>
  </si>
  <si>
    <t>REL73_sample_CATGATCA.lib.Hmel2_5.sorted.rmdup.R2.fastq.gz</t>
  </si>
  <si>
    <t>SAMN39976929</t>
  </si>
  <si>
    <t>REL77_CAGTGTGT</t>
  </si>
  <si>
    <t>REL77_sample_CAGTGTGT.lib.Hmel2_5.sorted.rmdup.R1.fastq.gz</t>
  </si>
  <si>
    <t>REL77_sample_CAGTGTGT.lib.Hmel2_5.sorted.rmdup.R2.fastq.gz</t>
  </si>
  <si>
    <t>SAMN39976930</t>
  </si>
  <si>
    <t>REL88_GTCAGTGT</t>
  </si>
  <si>
    <t>REL88_sample_GTCAGTGT.lib.Hmel2_5.sorted.rmdup.R1.fastq.gz</t>
  </si>
  <si>
    <t>REL88_sample_GTCAGTGT.lib.Hmel2_5.sorted.rmdup.R2.fastq.gz</t>
  </si>
  <si>
    <t>SAMN39976931</t>
  </si>
  <si>
    <t>REL90_TGTGTGAC</t>
  </si>
  <si>
    <t>REL90_sample_TGTGTGAC.lib.Hmel2_5.sorted.rmdup.R1.fastq.gz</t>
  </si>
  <si>
    <t>REL90_sample_TGTGTGAC.lib.Hmel2_5.sorted.rmdup.R2.fastq.gz</t>
  </si>
  <si>
    <t>SAMN39976932</t>
  </si>
  <si>
    <t>REL99_ACGTAGCA</t>
  </si>
  <si>
    <t>REL99_sample_ACGTAGCA.lib.Hmel2_5.sorted.rmdup.R1.fastq.gz</t>
  </si>
  <si>
    <t>REL99_sample_ACGTAGCA.lib.Hmel2_5.sorted.rmdup.R2.fastq.gz</t>
  </si>
  <si>
    <t>REL8_x_REL150_merged</t>
  </si>
  <si>
    <t>SAMN39976933</t>
  </si>
  <si>
    <t>REL150</t>
  </si>
  <si>
    <t>REL150.Hmel2_5.merge.lib.sorted.rmdup.R1.fastq.gz</t>
  </si>
  <si>
    <t>REL150.Hmel2_5.merge.lib.sorted.rmdup.R2.fastq.gz</t>
  </si>
  <si>
    <t>SAMN39976934</t>
  </si>
  <si>
    <t>NR16-309B_CATGATCA</t>
  </si>
  <si>
    <t>NR16-309B_sample_CATGATCA.lib.Hmel2_5.sorted.rmdup.R1.fastq.gz</t>
  </si>
  <si>
    <t>NR16-309B_sample_CATGATCA.lib.Hmel2_5.sorted.rmdup.R2.fastq.gz</t>
  </si>
  <si>
    <t>SAMN39976935</t>
  </si>
  <si>
    <t>REL102_GTCATGTG</t>
  </si>
  <si>
    <t>REL102_sample_GTCATGTG.lib.Hmel2_5.sorted.rmdup.R1.fastq.gz</t>
  </si>
  <si>
    <t>REL102_sample_GTCATGTG.lib.Hmel2_5.sorted.rmdup.R2.fastq.gz</t>
  </si>
  <si>
    <t>SAMN39976936</t>
  </si>
  <si>
    <t>REL104_TGTGACTG</t>
  </si>
  <si>
    <t>REL104_sample_TGTGACTG.lib.Hmel2_5.sorted.rmdup.R1.fastq.gz</t>
  </si>
  <si>
    <t>REL104_sample_TGTGACTG.lib.Hmel2_5.sorted.rmdup.R2.fastq.gz</t>
  </si>
  <si>
    <t>SAMN39976937</t>
  </si>
  <si>
    <t>REL106_GTACTCGT</t>
  </si>
  <si>
    <t>REL106_sample_GTACTCGT.lib.Hmel2_5.sorted.rmdup.R1.fastq.gz</t>
  </si>
  <si>
    <t>REL106_sample_GTACTCGT.lib.Hmel2_5.sorted.rmdup.R2.fastq.gz</t>
  </si>
  <si>
    <t>SAMN39976938</t>
  </si>
  <si>
    <t>REL107_GTCATGTG</t>
  </si>
  <si>
    <t>REL107_sample_GTCATGTG.lib.Hmel2_5.sorted.rmdup.R1.fastq.gz</t>
  </si>
  <si>
    <t>REL107_sample_GTCATGTG.lib.Hmel2_5.sorted.rmdup.R2.fastq.gz</t>
  </si>
  <si>
    <t>SAMN39976939</t>
  </si>
  <si>
    <t>REL108_TGCATCGT</t>
  </si>
  <si>
    <t>REL108_sample_TGCATCGT.lib.Hmel2_5.sorted.rmdup.R1.fastq.gz</t>
  </si>
  <si>
    <t>REL108_sample_TGCATCGT.lib.Hmel2_5.sorted.rmdup.R2.fastq.gz</t>
  </si>
  <si>
    <t>SAMN39976940</t>
  </si>
  <si>
    <t>REL110_TGTGACTG</t>
  </si>
  <si>
    <t>REL110_sample_TGTGACTG.lib.Hmel2_5.sorted.rmdup.R1.fastq.gz</t>
  </si>
  <si>
    <t>REL110_sample_TGTGACTG.lib.Hmel2_5.sorted.rmdup.R2.fastq.gz</t>
  </si>
  <si>
    <t>SAMN39976941</t>
  </si>
  <si>
    <t>REL111_ACACGACA</t>
  </si>
  <si>
    <t>REL111_sample_ACACGACA.lib.Hmel2_5.sorted.rmdup.R1.fastq.gz</t>
  </si>
  <si>
    <t>REL111_sample_ACACGACA.lib.Hmel2_5.sorted.rmdup.R2.fastq.gz</t>
  </si>
  <si>
    <t>SAMN39976942</t>
  </si>
  <si>
    <t>REL112_ACGTCTAC</t>
  </si>
  <si>
    <t>REL112_sample_ACGTCTAC.lib.Hmel2_5.sorted.rmdup.R1.fastq.gz</t>
  </si>
  <si>
    <t>REL112_sample_ACGTCTAC.lib.Hmel2_5.sorted.rmdup.R2.fastq.gz</t>
  </si>
  <si>
    <t>SAMN39976943</t>
  </si>
  <si>
    <t>REL114_CATGATCA</t>
  </si>
  <si>
    <t>REL114_sample_CATGATCA.lib.Hmel2_5.sorted.rmdup.R1.fastq.gz</t>
  </si>
  <si>
    <t>REL114_sample_CATGATCA.lib.Hmel2_5.sorted.rmdup.R2.fastq.gz</t>
  </si>
  <si>
    <t>SAMN39976944</t>
  </si>
  <si>
    <t>REL115_ACACGACA</t>
  </si>
  <si>
    <t>REL115_sample_ACACGACA.lib.Hmel2_5.sorted.rmdup.R1.fastq.gz</t>
  </si>
  <si>
    <t>REL115_sample_ACACGACA.lib.Hmel2_5.sorted.rmdup.R2.fastq.gz</t>
  </si>
  <si>
    <t>SAMN39976945</t>
  </si>
  <si>
    <t>REL117_CAGTGTGT</t>
  </si>
  <si>
    <t>REL117_sample_CAGTGTGT.lib.Hmel2_5.sorted.rmdup.R1.fastq.gz</t>
  </si>
  <si>
    <t>REL117_sample_CAGTGTGT.lib.Hmel2_5.sorted.rmdup.R2.fastq.gz</t>
  </si>
  <si>
    <t>SAMN39976946</t>
  </si>
  <si>
    <t>REL118_GTACGCTG</t>
  </si>
  <si>
    <t>REL118_sample_GTACGCTG.lib.Hmel2_5.sorted.rmdup.R1.fastq.gz</t>
  </si>
  <si>
    <t>REL118_sample_GTACGCTG.lib.Hmel2_5.sorted.rmdup.R2.fastq.gz</t>
  </si>
  <si>
    <t>SAMN39976947</t>
  </si>
  <si>
    <t>REL120_GTCAGTGT</t>
  </si>
  <si>
    <t>REL120_sample_GTCAGTGT.lib.Hmel2_5.sorted.rmdup.R1.fastq.gz</t>
  </si>
  <si>
    <t>REL120_sample_GTCAGTGT.lib.Hmel2_5.sorted.rmdup.R2.fastq.gz</t>
  </si>
  <si>
    <t>SAMN39976948</t>
  </si>
  <si>
    <t>REL122_TGTGCAGT</t>
  </si>
  <si>
    <t>REL122_sample_TGTGCAGT.lib.Hmel2_5.sorted.rmdup.R1.fastq.gz</t>
  </si>
  <si>
    <t>REL122_sample_TGTGCAGT.lib.Hmel2_5.sorted.rmdup.R2.fastq.gz</t>
  </si>
  <si>
    <t>SAMN39976949</t>
  </si>
  <si>
    <t>REL125_ACACTGAC</t>
  </si>
  <si>
    <t>REL125_sample_ACACTGAC.lib.Hmel2_5.sorted.rmdup.R1.fastq.gz</t>
  </si>
  <si>
    <t>REL125_sample_ACACTGAC.lib.Hmel2_5.sorted.rmdup.R2.fastq.gz</t>
  </si>
  <si>
    <t>SAMN39976950</t>
  </si>
  <si>
    <t>REL126_ACGTAGCA</t>
  </si>
  <si>
    <t>REL126_sample_ACGTAGCA.lib.Hmel2_5.sorted.rmdup.R1.fastq.gz</t>
  </si>
  <si>
    <t>REL126_sample_ACGTAGCA.lib.Hmel2_5.sorted.rmdup.R2.fastq.gz</t>
  </si>
  <si>
    <t>SAMN39976951</t>
  </si>
  <si>
    <t>REL127_CACACAGT</t>
  </si>
  <si>
    <t>REL127_sample_CACACAGT.lib.Hmel2_5.sorted.rmdup.R1.fastq.gz</t>
  </si>
  <si>
    <t>REL127_sample_CACACAGT.lib.Hmel2_5.sorted.rmdup.R2.fastq.gz</t>
  </si>
  <si>
    <t>SAMN39976952</t>
  </si>
  <si>
    <t>REL130_GTACTCGT</t>
  </si>
  <si>
    <t>REL130_sample_GTACTCGT.lib.Hmel2_5.sorted.rmdup.R1.fastq.gz</t>
  </si>
  <si>
    <t>REL130_sample_GTACTCGT.lib.Hmel2_5.sorted.rmdup.R2.fastq.gz</t>
  </si>
  <si>
    <t>SAMN39976953</t>
  </si>
  <si>
    <t>REL131_GTCATGTG</t>
  </si>
  <si>
    <t>REL131_sample_GTCATGTG.lib.Hmel2_5.sorted.rmdup.R1.fastq.gz</t>
  </si>
  <si>
    <t>REL131_sample_GTCATGTG.lib.Hmel2_5.sorted.rmdup.R2.fastq.gz</t>
  </si>
  <si>
    <t>SAMN39976954</t>
  </si>
  <si>
    <t>REL132_GTACTCGT</t>
  </si>
  <si>
    <t>REL132_sample_GTACTCGT.lib.Hmel2_5.sorted.rmdup.R1.fastq.gz</t>
  </si>
  <si>
    <t>REL132_sample_GTACTCGT.lib.Hmel2_5.sorted.rmdup.R2.fastq.gz</t>
  </si>
  <si>
    <t>SAMN39976955</t>
  </si>
  <si>
    <t>REL136_ACACGACA</t>
  </si>
  <si>
    <t>REL136_sample_ACACGACA.lib.Hmel2_5.sorted.rmdup.R1.fastq.gz</t>
  </si>
  <si>
    <t>REL136_sample_ACACGACA.lib.Hmel2_5.sorted.rmdup.R2.fastq.gz</t>
  </si>
  <si>
    <t>SAMN39976956</t>
  </si>
  <si>
    <t>REL137_ACGTCTAC</t>
  </si>
  <si>
    <t>REL137_sample_ACGTCTAC.lib.Hmel2_5.sorted.rmdup.R1.fastq.gz</t>
  </si>
  <si>
    <t>REL137_sample_ACGTCTAC.lib.Hmel2_5.sorted.rmdup.R2.fastq.gz</t>
  </si>
  <si>
    <t>SAMN39976957</t>
  </si>
  <si>
    <t>REL139_GTCAGTGT</t>
  </si>
  <si>
    <t>REL139_sample_GTCAGTGT.lib.Hmel2_5.sorted.rmdup.R1.fastq.gz</t>
  </si>
  <si>
    <t>REL139_sample_GTCAGTGT.lib.Hmel2_5.sorted.rmdup.R2.fastq.gz</t>
  </si>
  <si>
    <t>SAMN39976958</t>
  </si>
  <si>
    <t>REL140_CAGTGTGT</t>
  </si>
  <si>
    <t>REL140_sample_CAGTGTGT.lib.Hmel2_5.sorted.rmdup.R1.fastq.gz</t>
  </si>
  <si>
    <t>REL140_sample_CAGTGTGT.lib.Hmel2_5.sorted.rmdup.R2.fastq.gz</t>
  </si>
  <si>
    <t>SAMN39976959</t>
  </si>
  <si>
    <t>REL145_TGTGCAGT</t>
  </si>
  <si>
    <t>REL145_sample_TGTGCAGT.lib.Hmel2_5.sorted.rmdup.R1.fastq.gz</t>
  </si>
  <si>
    <t>REL145_sample_TGTGCAGT.lib.Hmel2_5.sorted.rmdup.R2.fastq.gz</t>
  </si>
  <si>
    <t>SAMN39976960</t>
  </si>
  <si>
    <t>REL146_GTACGCTG</t>
  </si>
  <si>
    <t>REL146_sample_GTACGCTG.lib.Hmel2_5.sorted.rmdup.R1.fastq.gz</t>
  </si>
  <si>
    <t>REL146_sample_GTACGCTG.lib.Hmel2_5.sorted.rmdup.R2.fastq.gz</t>
  </si>
  <si>
    <t>SAMN39976961</t>
  </si>
  <si>
    <t>REL26_ACACGACA</t>
  </si>
  <si>
    <t>REL26_sample_ACACGACA.lib.Hmel2_5.sorted.rmdup.R1.fastq.gz</t>
  </si>
  <si>
    <t>REL26_sample_ACACGACA.lib.Hmel2_5.sorted.rmdup.R2.fastq.gz</t>
  </si>
  <si>
    <t>SAMN39976962</t>
  </si>
  <si>
    <t>REL27_TGTGCAGT</t>
  </si>
  <si>
    <t>REL27_sample_TGTGCAGT.lib.Hmel2_5.sorted.rmdup.R1.fastq.gz</t>
  </si>
  <si>
    <t>REL27_sample_TGTGCAGT.lib.Hmel2_5.sorted.rmdup.R2.fastq.gz</t>
  </si>
  <si>
    <t>SAMN39976963</t>
  </si>
  <si>
    <t>REL28_ACGTCTAC</t>
  </si>
  <si>
    <t>REL28_sample_ACGTCTAC.lib.Hmel2_5.sorted.rmdup.R1.fastq.gz</t>
  </si>
  <si>
    <t>REL28_sample_ACGTCTAC.lib.Hmel2_5.sorted.rmdup.R2.fastq.gz</t>
  </si>
  <si>
    <t>SAMN39976964</t>
  </si>
  <si>
    <t>REL38_TGTGCAGT</t>
  </si>
  <si>
    <t>REL38_sample_TGTGCAGT.lib.Hmel2_5.sorted.rmdup.R1.fastq.gz</t>
  </si>
  <si>
    <t>REL38_sample_TGTGCAGT.lib.Hmel2_5.sorted.rmdup.R2.fastq.gz</t>
  </si>
  <si>
    <t>SAMN39976965</t>
  </si>
  <si>
    <t>REL39_TGTGACTG</t>
  </si>
  <si>
    <t>REL39_sample_TGTGACTG.lib.Hmel2_5.sorted.rmdup.R1.fastq.gz</t>
  </si>
  <si>
    <t>REL39_sample_TGTGACTG.lib.Hmel2_5.sorted.rmdup.R2.fastq.gz</t>
  </si>
  <si>
    <t>SAMN39976966</t>
  </si>
  <si>
    <t>REL40_CAGTGTGT</t>
  </si>
  <si>
    <t>REL40_sample_CAGTGTGT.lib.Hmel2_5.sorted.rmdup.R1.fastq.gz</t>
  </si>
  <si>
    <t>REL40_sample_CAGTGTGT.lib.Hmel2_5.sorted.rmdup.R2.fastq.gz</t>
  </si>
  <si>
    <t>SAMN39976967</t>
  </si>
  <si>
    <t>REL42_ACACGACA</t>
  </si>
  <si>
    <t>REL42_sample_ACACGACA.lib.Hmel2_5.sorted.rmdup.R1.fastq.gz</t>
  </si>
  <si>
    <t>REL42_sample_ACACGACA.lib.Hmel2_5.sorted.rmdup.R2.fastq.gz</t>
  </si>
  <si>
    <t>SAMN39976968</t>
  </si>
  <si>
    <t>REL43_CACACAGT</t>
  </si>
  <si>
    <t>REL43_sample_CACACAGT.lib.Hmel2_5.sorted.rmdup.R1.fastq.gz</t>
  </si>
  <si>
    <t>REL43_sample_CACACAGT.lib.Hmel2_5.sorted.rmdup.R2.fastq.gz</t>
  </si>
  <si>
    <t>SAMN39976969</t>
  </si>
  <si>
    <t>REL44_GTACGCTG</t>
  </si>
  <si>
    <t>REL44_sample_GTACGCTG.lib.Hmel2_5.sorted.rmdup.R1.fastq.gz</t>
  </si>
  <si>
    <t>REL44_sample_GTACGCTG.lib.Hmel2_5.sorted.rmdup.R2.fastq.gz</t>
  </si>
  <si>
    <t>SAMN39976970</t>
  </si>
  <si>
    <t>REL46_CAGTGTGT</t>
  </si>
  <si>
    <t>REL46_sample_CAGTGTGT.lib.Hmel2_5.sorted.rmdup.R1.fastq.gz</t>
  </si>
  <si>
    <t>REL46_sample_CAGTGTGT.lib.Hmel2_5.sorted.rmdup.R2.fastq.gz</t>
  </si>
  <si>
    <t>SAMN39976971</t>
  </si>
  <si>
    <t>REL47_GTCAGTGT</t>
  </si>
  <si>
    <t>REL47_sample_GTCAGTGT.lib.Hmel2_5.sorted.rmdup.R1.fastq.gz</t>
  </si>
  <si>
    <t>REL47_sample_GTCAGTGT.lib.Hmel2_5.sorted.rmdup.R2.fastq.gz</t>
  </si>
  <si>
    <t>SAMN39976972</t>
  </si>
  <si>
    <t>REL52_ACACTGAC</t>
  </si>
  <si>
    <t>REL52_sample_ACACTGAC.lib.Hmel2_5.sorted.rmdup.R1.fastq.gz</t>
  </si>
  <si>
    <t>REL52_sample_ACACTGAC.lib.Hmel2_5.sorted.rmdup.R2.fastq.gz</t>
  </si>
  <si>
    <t>SAMN39976973</t>
  </si>
  <si>
    <t>REL53_GTCAGTGT</t>
  </si>
  <si>
    <t>REL53_sample_GTCAGTGT.lib.Hmel2_5.sorted.rmdup.R1.fastq.gz</t>
  </si>
  <si>
    <t>REL53_sample_GTCAGTGT.lib.Hmel2_5.sorted.rmdup.R2.fastq.gz</t>
  </si>
  <si>
    <t>SAMN39976974</t>
  </si>
  <si>
    <t>REL54_ACGTAGCA</t>
  </si>
  <si>
    <t>REL54_sample_ACGTAGCA.lib.Hmel2_5.sorted.rmdup.R1.fastq.gz</t>
  </si>
  <si>
    <t>REL54_sample_ACGTAGCA.lib.Hmel2_5.sorted.rmdup.R2.fastq.gz</t>
  </si>
  <si>
    <t>SAMN39976975</t>
  </si>
  <si>
    <t>REL56_TGTGTGAC</t>
  </si>
  <si>
    <t>REL56_sample_TGTGTGAC.lib.Hmel2_5.sorted.rmdup.R1.fastq.gz</t>
  </si>
  <si>
    <t>REL56_sample_TGTGTGAC.lib.Hmel2_5.sorted.rmdup.R2.fastq.gz</t>
  </si>
  <si>
    <t>SAMN39976976</t>
  </si>
  <si>
    <t>REL57_CACACAGT</t>
  </si>
  <si>
    <t>REL57_sample_CACACAGT.lib.Hmel2_5.sorted.rmdup.R1.fastq.gz</t>
  </si>
  <si>
    <t>REL57_sample_CACACAGT.lib.Hmel2_5.sorted.rmdup.R2.fastq.gz</t>
  </si>
  <si>
    <t>SAMN39976977</t>
  </si>
  <si>
    <t>REL59_ACACTGAC</t>
  </si>
  <si>
    <t>REL59_sample_ACACTGAC.lib.Hmel2_5.sorted.rmdup.R1.fastq.gz</t>
  </si>
  <si>
    <t>REL59_sample_ACACTGAC.lib.Hmel2_5.sorted.rmdup.R2.fastq.gz</t>
  </si>
  <si>
    <t>SAMN39976978</t>
  </si>
  <si>
    <t>REL63_CACACAGT</t>
  </si>
  <si>
    <t>REL63_sample_CACACAGT.lib.Hmel2_5.sorted.rmdup.R1.fastq.gz</t>
  </si>
  <si>
    <t>REL63_sample_CACACAGT.lib.Hmel2_5.sorted.rmdup.R2.fastq.gz</t>
  </si>
  <si>
    <t>SAMN39976979</t>
  </si>
  <si>
    <t>REL66_GTCATGTG</t>
  </si>
  <si>
    <t>REL66_sample_GTCATGTG.lib.Hmel2_5.sorted.rmdup.R1.fastq.gz</t>
  </si>
  <si>
    <t>REL66_sample_GTCATGTG.lib.Hmel2_5.sorted.rmdup.R2.fastq.gz</t>
  </si>
  <si>
    <t>SAMN39976980</t>
  </si>
  <si>
    <t>REL67_TGCATCGT</t>
  </si>
  <si>
    <t>REL67_sample_TGCATCGT.lib.Hmel2_5.sorted.rmdup.R1.fastq.gz</t>
  </si>
  <si>
    <t>REL67_sample_TGCATCGT.lib.Hmel2_5.sorted.rmdup.R2.fastq.gz</t>
  </si>
  <si>
    <t>SAMN39976981</t>
  </si>
  <si>
    <t>REL69_TGCATCGT</t>
  </si>
  <si>
    <t>REL69_sample_TGCATCGT.lib.Hmel2_5.sorted.rmdup.R1.fastq.gz</t>
  </si>
  <si>
    <t>REL69_sample_TGCATCGT.lib.Hmel2_5.sorted.rmdup.R2.fastq.gz</t>
  </si>
  <si>
    <t>SAMN39976982</t>
  </si>
  <si>
    <t>REL70_GTCAGTGT</t>
  </si>
  <si>
    <t>REL70_sample_GTCAGTGT.lib.Hmel2_5.sorted.rmdup.R1.fastq.gz</t>
  </si>
  <si>
    <t>REL70_sample_GTCAGTGT.lib.Hmel2_5.sorted.rmdup.R2.fastq.gz</t>
  </si>
  <si>
    <t>SAMN39976983</t>
  </si>
  <si>
    <t>REL72_TGCATCGT</t>
  </si>
  <si>
    <t>REL72_sample_TGCATCGT.lib.Hmel2_5.sorted.rmdup.R1.fastq.gz</t>
  </si>
  <si>
    <t>REL72_sample_TGCATCGT.lib.Hmel2_5.sorted.rmdup.R2.fastq.gz</t>
  </si>
  <si>
    <t>SAMN39976984</t>
  </si>
  <si>
    <t>REL74_ACACGACA</t>
  </si>
  <si>
    <t>REL74_sample_ACACGACA.lib.Hmel2_5.sorted.rmdup.R1.fastq.gz</t>
  </si>
  <si>
    <t>REL74_sample_ACACGACA.lib.Hmel2_5.sorted.rmdup.R2.fastq.gz</t>
  </si>
  <si>
    <t>SAMN39976985</t>
  </si>
  <si>
    <t>REL80_GTCATGTG</t>
  </si>
  <si>
    <t>REL80_sample_GTCATGTG.lib.Hmel2_5.sorted.rmdup.R1.fastq.gz</t>
  </si>
  <si>
    <t>REL80_sample_GTCATGTG.lib.Hmel2_5.sorted.rmdup.R2.fastq.gz</t>
  </si>
  <si>
    <t>SAMN39976986</t>
  </si>
  <si>
    <t>REL82_CAGTGTGT</t>
  </si>
  <si>
    <t>REL82_sample_CAGTGTGT.lib.Hmel2_5.sorted.rmdup.R1.fastq.gz</t>
  </si>
  <si>
    <t>REL82_sample_CAGTGTGT.lib.Hmel2_5.sorted.rmdup.R2.fastq.gz</t>
  </si>
  <si>
    <t>SAMN39976987</t>
  </si>
  <si>
    <t>REL85_GTACGCTG</t>
  </si>
  <si>
    <t>REL85_sample_GTACGCTG.lib.Hmel2_5.sorted.rmdup.R1.fastq.gz</t>
  </si>
  <si>
    <t>REL85_sample_GTACGCTG.lib.Hmel2_5.sorted.rmdup.R2.fastq.gz</t>
  </si>
  <si>
    <t>SAMN39976988</t>
  </si>
  <si>
    <t>REL86_GTACGCTG</t>
  </si>
  <si>
    <t>REL86_sample_GTACGCTG.lib.Hmel2_5.sorted.rmdup.R1.fastq.gz</t>
  </si>
  <si>
    <t>REL86_sample_GTACGCTG.lib.Hmel2_5.sorted.rmdup.R2.fastq.gz</t>
  </si>
  <si>
    <t>SAMN39976989</t>
  </si>
  <si>
    <t>REL87_GTCAGTGT</t>
  </si>
  <si>
    <t>REL87_sample_GTCAGTGT.lib.Hmel2_5.sorted.rmdup.R1.fastq.gz</t>
  </si>
  <si>
    <t>REL87_sample_GTCAGTGT.lib.Hmel2_5.sorted.rmdup.R2.fastq.gz</t>
  </si>
  <si>
    <t>SAMN39976990</t>
  </si>
  <si>
    <t>REL92_TGTGCAGT</t>
  </si>
  <si>
    <t>REL92_sample_TGTGCAGT.lib.Hmel2_5.sorted.rmdup.R1.fastq.gz</t>
  </si>
  <si>
    <t>REL92_sample_TGTGCAGT.lib.Hmel2_5.sorted.rmdup.R2.fastq.gz</t>
  </si>
  <si>
    <t>SAMN39976991</t>
  </si>
  <si>
    <t>REL93_ACACTGAC</t>
  </si>
  <si>
    <t>REL93_sample_ACACTGAC.lib.Hmel2_5.sorted.rmdup.R1.fastq.gz</t>
  </si>
  <si>
    <t>REL93_sample_ACACTGAC.lib.Hmel2_5.sorted.rmdup.R2.fastq.gz</t>
  </si>
  <si>
    <t>SAMN39976992</t>
  </si>
  <si>
    <t>REL95_CACACAGT</t>
  </si>
  <si>
    <t>REL95_sample_CACACAGT.lib.Hmel2_5.sorted.rmdup.R1.fastq.gz</t>
  </si>
  <si>
    <t>REL95_sample_CACACAGT.lib.Hmel2_5.sorted.rmdup.R2.fastq.gz</t>
  </si>
  <si>
    <t>SAMN39976993</t>
  </si>
  <si>
    <t>REL96_CAGTCTCA</t>
  </si>
  <si>
    <t>REL96_sample_CAGTCTCA.lib.Hmel2_5.sorted.rmdup.R1.fastq.gz</t>
  </si>
  <si>
    <t>REL96_sample_CAGTCTCA.lib.Hmel2_5.sorted.rmdup.R2.fastq.gz</t>
  </si>
  <si>
    <t>SAMN39976994</t>
  </si>
  <si>
    <t>REL97_TGTGCAGT</t>
  </si>
  <si>
    <t>REL97_sample_TGTGCAGT.lib.Hmel2_5.sorted.rmdup.R1.fastq.gz</t>
  </si>
  <si>
    <t>REL97_sample_TGTGCAGT.lib.Hmel2_5.sorted.rmdup.R2.fastq.gz</t>
  </si>
  <si>
    <t>SAMN39976995</t>
  </si>
  <si>
    <t>REL98_ACACTGAC</t>
  </si>
  <si>
    <t>REL98_sample_ACACTGAC.lib.Hmel2_5.sorted.rmdup.R1.fastq.gz</t>
  </si>
  <si>
    <t>REL98_sample_ACACTGAC.lib.Hmel2_5.sorted.rmdup.R2.fastq.gz</t>
  </si>
  <si>
    <t>SAMN39976996</t>
  </si>
  <si>
    <t>NR15-59</t>
  </si>
  <si>
    <t>NR15-59_x_NR15-281</t>
  </si>
  <si>
    <t>NR15-59.Hmel2_5.merge.lib.sorted.rmdup.R1.fastq.gz</t>
  </si>
  <si>
    <t>NR15-59.Hmel2_5.merge.lib.sorted.rmdup.R2.fastq.gz</t>
  </si>
  <si>
    <t>SAMN39976997</t>
  </si>
  <si>
    <t>NR15-281</t>
  </si>
  <si>
    <t>NR15-281.Hmel2_5.merge.lib.sorted.rmdup.R1.fastq.gz</t>
  </si>
  <si>
    <t>NR15-281.Hmel2_5.merge.lib.sorted.rmdup.R2.fastq.gz</t>
  </si>
  <si>
    <t>SAMN39976998</t>
  </si>
  <si>
    <t>NR15-473_CAGTCTCA</t>
  </si>
  <si>
    <t>NR15-473_sample_CAGTCTCA.lib.Hmel2_5.sorted.rmdup.R1.fastq.gz</t>
  </si>
  <si>
    <t>NR15-473_sample_CAGTCTCA.lib.Hmel2_5.sorted.rmdup.R2.fastq.gz</t>
  </si>
  <si>
    <t>SAMN39976999</t>
  </si>
  <si>
    <t>NR15-403_GTCATGTG</t>
  </si>
  <si>
    <t>NR15-403_sample_GTCATGTG.lib.Hmel2_5.sorted.rmdup.R1.fastq.gz</t>
  </si>
  <si>
    <t>NR15-403_sample_GTCATGTG.lib.Hmel2_5.sorted.rmdup.R2.fastq.gz</t>
  </si>
  <si>
    <t>SAMN39977000</t>
  </si>
  <si>
    <t>NR15-402_GTACTCGT</t>
  </si>
  <si>
    <t>NR15-402_sample_GTACTCGT.lib.Hmel2_5.sorted.rmdup.R1.fastq.gz</t>
  </si>
  <si>
    <t>NR15-402_sample_GTACTCGT.lib.Hmel2_5.sorted.rmdup.R2.fastq.gz</t>
  </si>
  <si>
    <t>SAMN39977001</t>
  </si>
  <si>
    <t>NR15-352_TGTGCAGT</t>
  </si>
  <si>
    <t>NR15-352_sample_TGTGCAGT.lib.Hmel2_5.sorted.rmdup.R1.fastq.gz</t>
  </si>
  <si>
    <t>NR15-352_sample_TGTGCAGT.lib.Hmel2_5.sorted.rmdup.R2.fastq.gz</t>
  </si>
  <si>
    <t>SAMN39977002</t>
  </si>
  <si>
    <t>NR15-305_CATGATCA</t>
  </si>
  <si>
    <t>NR15-305_sample_CATGATCA.lib.Hmel2_5.sorted.rmdup.R1.fastq.gz</t>
  </si>
  <si>
    <t>NR15-305_sample_CATGATCA.lib.Hmel2_5.sorted.rmdup.R2.fastq.gz</t>
  </si>
  <si>
    <t>SAMN39977003</t>
  </si>
  <si>
    <t>NR15-288_CAGTGTGT</t>
  </si>
  <si>
    <t>NR15-288_sample_CAGTGTGT.lib.Hmel2_5.sorted.rmdup.R1.fastq.gz</t>
  </si>
  <si>
    <t>NR15-288_sample_CAGTGTGT.lib.Hmel2_5.sorted.rmdup.R2.fastq.gz</t>
  </si>
  <si>
    <t>SAMN39977004</t>
  </si>
  <si>
    <t>NR15-280_ACGTCTAC</t>
  </si>
  <si>
    <t>NR15-280_sample_ACGTCTAC.lib.Hmel2_5.sorted.rmdup.R1.fastq.gz</t>
  </si>
  <si>
    <t>NR15-280_sample_ACGTCTAC.lib.Hmel2_5.sorted.rmdup.R2.fastq.gz</t>
  </si>
  <si>
    <t>SAMN39977005</t>
  </si>
  <si>
    <t>NR15-272_ACACGACA</t>
  </si>
  <si>
    <t>NR15-272_sample_ACACGACA.lib.Hmel2_5.sorted.rmdup.R1.fastq.gz</t>
  </si>
  <si>
    <t>NR15-272_sample_ACACGACA.lib.Hmel2_5.sorted.rmdup.R2.fastq.gz</t>
  </si>
  <si>
    <t>SAMN39977006</t>
  </si>
  <si>
    <t>NR15-242_TGCATCGT</t>
  </si>
  <si>
    <t>NR15-242_sample_TGCATCGT.lib.Hmel2_5.sorted.rmdup.R1.fastq.gz</t>
  </si>
  <si>
    <t>NR15-242_sample_TGCATCGT.lib.Hmel2_5.sorted.rmdup.R2.fastq.gz</t>
  </si>
  <si>
    <t>SAMN39977007</t>
  </si>
  <si>
    <t>NR15-187_CACACAGT</t>
  </si>
  <si>
    <t>NR15-187_sample_CACACAGT.lib.Hmel2_5.sorted.rmdup.R1.fastq.gz</t>
  </si>
  <si>
    <t>NR15-187_sample_CACACAGT.lib.Hmel2_5.sorted.rmdup.R2.fastq.gz</t>
  </si>
  <si>
    <t>SAMN39977008</t>
  </si>
  <si>
    <t>NR15-177_CAGTCTCA</t>
  </si>
  <si>
    <t>NR15-177_sample_CAGTCTCA.lib.Hmel2_5.sorted.rmdup.R1.fastq.gz</t>
  </si>
  <si>
    <t>NR15-177_sample_CAGTCTCA.lib.Hmel2_5.sorted.rmdup.R2.fastq.gz</t>
  </si>
  <si>
    <t>Taxon/hybrid</t>
  </si>
  <si>
    <t>P. riparia</t>
  </si>
  <si>
    <t>P. nitida</t>
  </si>
  <si>
    <t>NR16_152.jpeg</t>
  </si>
  <si>
    <t>X318 NR16_152 overwing F2 ExP.png</t>
  </si>
  <si>
    <t>X318 NR16_152 underwing F2 ExP.png</t>
  </si>
  <si>
    <t>NR16_234.jpeg</t>
  </si>
  <si>
    <t>X324 NR16_234 overwing F2 ExP.png</t>
  </si>
  <si>
    <t>X324 NR16_234 underwing F2 ExP.png</t>
  </si>
  <si>
    <t>NR16_255.jpeg</t>
  </si>
  <si>
    <t>X325 NR16_255 overwing F2 ExP.png</t>
  </si>
  <si>
    <t>X325 NR16_255 underwing F2 ExP.png</t>
  </si>
  <si>
    <t>NR16_273.jpeg</t>
  </si>
  <si>
    <t>X326 NR16_273 overwing F2 ExP.png</t>
  </si>
  <si>
    <t>X326 NR16_273 underwing F2 ExP.png</t>
  </si>
  <si>
    <t>NR16_303.jpeg</t>
  </si>
  <si>
    <t>X329 NR16_303 overwing F2 ExP.png</t>
  </si>
  <si>
    <t>X329 NR16_303 underwing F2 ExP.png</t>
  </si>
  <si>
    <t>FMG185.D</t>
  </si>
  <si>
    <t>NR16_316.jpeg</t>
  </si>
  <si>
    <t>X322 NR16_316 overwing F2 ExP.png</t>
  </si>
  <si>
    <t>X322 NR16_316 underwing F2 ExP.png</t>
  </si>
  <si>
    <t>NR16_334.jpeg</t>
  </si>
  <si>
    <t>X335 NR16_334 overwing F2 ExP.png</t>
  </si>
  <si>
    <t>X335 NR16_334 underwing F2 ExP.png</t>
  </si>
  <si>
    <t>FMG250.D</t>
  </si>
  <si>
    <t>NR16_346.jpeg</t>
  </si>
  <si>
    <t>X352 NR16_346 overwing F2 ExP.png</t>
  </si>
  <si>
    <t>X352 NR16_346 underwing F2 ExP.png</t>
  </si>
  <si>
    <t>NR16_347.jpeg</t>
  </si>
  <si>
    <t>X347 NR16_347 overwing F2 ExP.png</t>
  </si>
  <si>
    <t>X347 NR16_347 underwing F2 ExP.png</t>
  </si>
  <si>
    <t>NR16_412.jpeg</t>
  </si>
  <si>
    <t>X345 NR16_412 overwing F2 ExP.png</t>
  </si>
  <si>
    <t>X345 NR16_412 underwing F2 ExP.png</t>
  </si>
  <si>
    <t>NR16_413.jpeg</t>
  </si>
  <si>
    <t>X337 NR16_413 overwing F2 ExP.png</t>
  </si>
  <si>
    <t>X337 NR16_413 underwing F2 ExP.png</t>
  </si>
  <si>
    <t>NR16_418.jpeg</t>
  </si>
  <si>
    <t>X363 NR16_418 overwing F2 ExP.png</t>
  </si>
  <si>
    <t>X363 NR16_418 underwing F2 ExP.png</t>
  </si>
  <si>
    <t>NR16_419.jpeg</t>
  </si>
  <si>
    <t>X356 NR16_419 overwing F2 ExP.png</t>
  </si>
  <si>
    <t>X356 NR16_419 underwing F2 ExP.png</t>
  </si>
  <si>
    <t>NR16_420.jpeg</t>
  </si>
  <si>
    <t>X333 NR16_420 overwing F2 ExP.png</t>
  </si>
  <si>
    <t>X333 NR16_420 underwing F2 ExP.png</t>
  </si>
  <si>
    <t>NR16_446.jpeg</t>
  </si>
  <si>
    <t>X366 NR16_446 overwing F2 ExP.png</t>
  </si>
  <si>
    <t>X366 NR16_446 underwing F2 ExP.png</t>
  </si>
  <si>
    <t>NR16_447.jpeg</t>
  </si>
  <si>
    <t>X369 NR16_447 overwing F2 ExP.png</t>
  </si>
  <si>
    <t>X369 NR16_447 underwing F2 ExP.png</t>
  </si>
  <si>
    <t>FMG252.D</t>
  </si>
  <si>
    <t>NR16_459.jpeg</t>
  </si>
  <si>
    <t>X327 NR16_459 overwing F2 ExP.png</t>
  </si>
  <si>
    <t>X327 NR16_459 underwing F2 ExP.png</t>
  </si>
  <si>
    <t>FMG253.D</t>
  </si>
  <si>
    <t>NR16_460.jpeg</t>
  </si>
  <si>
    <t>X330 NR16_460 overwing F2 ExP.png</t>
  </si>
  <si>
    <t>X330 NR16_460 underwing F2 ExP.png</t>
  </si>
  <si>
    <t>NR16_467.jpeg</t>
  </si>
  <si>
    <t>X375 NR16_467 overwing F2 ExP.png</t>
  </si>
  <si>
    <t>X375 NR16_467 underwing F2 ExP.png</t>
  </si>
  <si>
    <t>NR16_482.jpeg</t>
  </si>
  <si>
    <t>FMG255.D</t>
  </si>
  <si>
    <t>NR16_483.jpeg</t>
  </si>
  <si>
    <t>X336 NR16_483 overwing F2 ExP.png</t>
  </si>
  <si>
    <t>X336 NR16_483 underwing F2 ExP.png</t>
  </si>
  <si>
    <t>FMG256.D</t>
  </si>
  <si>
    <t>NR16_484.jpeg</t>
  </si>
  <si>
    <t>X334 NR16_484 overwing F2 ExP.png</t>
  </si>
  <si>
    <t>X334 NR16_484 underwing F2 ExP.png</t>
  </si>
  <si>
    <t>FMG257.D</t>
  </si>
  <si>
    <t>NR16_523.jpeg</t>
  </si>
  <si>
    <t>X344 NR16_523 overwing F2 ExP.png</t>
  </si>
  <si>
    <t>X344 NR16_523 underwing F2 ExP.png</t>
  </si>
  <si>
    <t>B3_1.jpeg</t>
  </si>
  <si>
    <t>B3_1 overwing.jpg</t>
  </si>
  <si>
    <t>B3_1 underwing.jpg</t>
  </si>
  <si>
    <t>B3_11.jpeg</t>
  </si>
  <si>
    <t>B3_11 overwing.jpg</t>
  </si>
  <si>
    <t>B3_11 underwing.jpg</t>
  </si>
  <si>
    <t>B3_12.jpeg</t>
  </si>
  <si>
    <t>B3_12 overwing.jpg</t>
  </si>
  <si>
    <t>B3_12 underwing.jpg</t>
  </si>
  <si>
    <t>B3_14.jpeg</t>
  </si>
  <si>
    <t>B3_14 overwing.jpg</t>
  </si>
  <si>
    <t>B3_14 underwing.jpg</t>
  </si>
  <si>
    <t>B3_15.jpeg</t>
  </si>
  <si>
    <t>B3_15 overwing.jpg</t>
  </si>
  <si>
    <t>B3_15 underwing.jpg</t>
  </si>
  <si>
    <t>B3_16.jpeg</t>
  </si>
  <si>
    <t>B3_16 overwing.jpg</t>
  </si>
  <si>
    <t>B3_16 underwing.jpg</t>
  </si>
  <si>
    <t>B3_17.jpeg</t>
  </si>
  <si>
    <t>B3_17 overwing.jpg</t>
  </si>
  <si>
    <t>B3_17 underwing.jpg</t>
  </si>
  <si>
    <t>B3_18.jpeg</t>
  </si>
  <si>
    <t>B3_18 overwing.jpg</t>
  </si>
  <si>
    <t>B3_18 underwing.jpg</t>
  </si>
  <si>
    <t>B3_19.jpeg</t>
  </si>
  <si>
    <t>B3_19 overwing.jpg</t>
  </si>
  <si>
    <t>B3_19 underwing.jpg</t>
  </si>
  <si>
    <t>B3_2.jpeg</t>
  </si>
  <si>
    <t>B3_2 overwing.jpg</t>
  </si>
  <si>
    <t>B3_2 underwing.jpg</t>
  </si>
  <si>
    <t>B3_20.jpeg</t>
  </si>
  <si>
    <t>B3_20 overwing.jpg</t>
  </si>
  <si>
    <t>B3_20 underwing.jpg</t>
  </si>
  <si>
    <t>B3_21.jpeg</t>
  </si>
  <si>
    <t>B3_21 overwing.jpg</t>
  </si>
  <si>
    <t>B3_21 underwing.jpg</t>
  </si>
  <si>
    <t>B3_22.jpeg</t>
  </si>
  <si>
    <t>B3_22 overwing.jpg</t>
  </si>
  <si>
    <t>B3_22 underwing.jpg</t>
  </si>
  <si>
    <t>B3_23.jpeg</t>
  </si>
  <si>
    <t>B3_23 overwing.jpg</t>
  </si>
  <si>
    <t>B3_23 underwing.jpg</t>
  </si>
  <si>
    <t>B3_24.jpeg</t>
  </si>
  <si>
    <t>B3_24 overwing.jpg</t>
  </si>
  <si>
    <t>B3_24 underwing.jpg</t>
  </si>
  <si>
    <t>B3_25.jpeg</t>
  </si>
  <si>
    <t>B3_25 overwing.jpg</t>
  </si>
  <si>
    <t>B3_25 underwing.jpg</t>
  </si>
  <si>
    <t>B3_26.jpeg</t>
  </si>
  <si>
    <t>B3_26 overwing.jpg</t>
  </si>
  <si>
    <t>B3_26 underwing.jpg</t>
  </si>
  <si>
    <t>B3_27.jpeg</t>
  </si>
  <si>
    <t>B3_27 overwing.jpg</t>
  </si>
  <si>
    <t>B3_27 underwing.jpg</t>
  </si>
  <si>
    <t>B3_28.jpeg</t>
  </si>
  <si>
    <t>B3_28 overwing.jpg</t>
  </si>
  <si>
    <t>B3_28 underwing.jpg</t>
  </si>
  <si>
    <t>B3_29.jpeg</t>
  </si>
  <si>
    <t>B3_29 overwing.jpg</t>
  </si>
  <si>
    <t>B3_29 underwing.jpg</t>
  </si>
  <si>
    <t>B3_3.jpeg</t>
  </si>
  <si>
    <t>B3_3 overwing.jpg</t>
  </si>
  <si>
    <t>B3_3 underwing.jpg</t>
  </si>
  <si>
    <t>B3_30.jpeg</t>
  </si>
  <si>
    <t>B3_30 overwing.jpg</t>
  </si>
  <si>
    <t>B3_30 underwing.jpg</t>
  </si>
  <si>
    <t>B3_31.jpeg</t>
  </si>
  <si>
    <t>B3_31 overwing.jpg</t>
  </si>
  <si>
    <t>B3_31 underwing.jpg</t>
  </si>
  <si>
    <t>B3_36.jpeg</t>
  </si>
  <si>
    <t>B3_36 overwing.jpg</t>
  </si>
  <si>
    <t>B3_36 underwing.jpg</t>
  </si>
  <si>
    <t>B3_37.jpeg</t>
  </si>
  <si>
    <t>B3_37 overwing.jpg</t>
  </si>
  <si>
    <t>B3_37 underwing.jpg</t>
  </si>
  <si>
    <t>B3_38.jpeg</t>
  </si>
  <si>
    <t>B3_38 overwing.jpg</t>
  </si>
  <si>
    <t>B3_38 underwing.jpg</t>
  </si>
  <si>
    <t>B3_4.jpeg</t>
  </si>
  <si>
    <t>B3_4 overwing.jpg</t>
  </si>
  <si>
    <t>B3_4 underwing.jpg</t>
  </si>
  <si>
    <t>B3_41.jpeg</t>
  </si>
  <si>
    <t>B3_41 overwing.jpg</t>
  </si>
  <si>
    <t>B3_41 underwing.jpg</t>
  </si>
  <si>
    <t>B3_5.jpeg</t>
  </si>
  <si>
    <t>B3_5 overwing.jpg</t>
  </si>
  <si>
    <t>B3_5 underwing.jpg</t>
  </si>
  <si>
    <t>B3_7.jpeg</t>
  </si>
  <si>
    <t>B3_7 overwing.jpg</t>
  </si>
  <si>
    <t>B3_7 underwing.jpg</t>
  </si>
  <si>
    <t>B3_8.jpeg</t>
  </si>
  <si>
    <t>B3_8 overwing.jpg</t>
  </si>
  <si>
    <t>B3_8 underwing.jpg</t>
  </si>
  <si>
    <t>B3_9.jpeg</t>
  </si>
  <si>
    <t>B3_9 overwing.jpg</t>
  </si>
  <si>
    <t>B3_9 underwing.jpg</t>
  </si>
  <si>
    <t>X04 NR_129 overwing F2 ExP.png</t>
  </si>
  <si>
    <t>X04 NR_129 underwing F2 ExP.png</t>
  </si>
  <si>
    <t>FMG055.D</t>
  </si>
  <si>
    <t>X13 NR_158 overwing F2 ExP.png</t>
  </si>
  <si>
    <t>X13 NR_158 underwing F2 ExP.png</t>
  </si>
  <si>
    <t>B3_10.jpeg</t>
  </si>
  <si>
    <t>B3_10 overwing.jpg</t>
  </si>
  <si>
    <t>B3_10 underwing.jpg</t>
  </si>
  <si>
    <t>B3_39.jpeg</t>
  </si>
  <si>
    <t>B3_39 overwing.jpg</t>
  </si>
  <si>
    <t>B3_39 underwing.jpg</t>
  </si>
  <si>
    <t>B3_42.jpeg</t>
  </si>
  <si>
    <t>B3_42 overwing.jpg</t>
  </si>
  <si>
    <t>B3_42 underwing.jpg</t>
  </si>
  <si>
    <t>B3_6.jpeg</t>
  </si>
  <si>
    <t>B3_6 overwing.jpg</t>
  </si>
  <si>
    <t>B3_6 underwing.jpg</t>
  </si>
  <si>
    <t>B4_14.jpeg</t>
  </si>
  <si>
    <t>B4_14 overwing.jpg</t>
  </si>
  <si>
    <t>B4_14 underwing.jpg</t>
  </si>
  <si>
    <t>B4_15.jpeg</t>
  </si>
  <si>
    <t>B4_15 overwing.jpg</t>
  </si>
  <si>
    <t>B4_15 underwing.jpg</t>
  </si>
  <si>
    <t>B4_16.jpeg</t>
  </si>
  <si>
    <t>B4_16 overwing.jpg</t>
  </si>
  <si>
    <t>B4_16 underwing.jpg</t>
  </si>
  <si>
    <t>B4_20.jpeg</t>
  </si>
  <si>
    <t>B4_20 overwing.jpg</t>
  </si>
  <si>
    <t>B4_20 underwing.jpg</t>
  </si>
  <si>
    <t>B4_21.jpeg</t>
  </si>
  <si>
    <t>B4_21 overwing.jpg</t>
  </si>
  <si>
    <t>B4_21 underwing.jpg</t>
  </si>
  <si>
    <t>B4_23.jpeg</t>
  </si>
  <si>
    <t>B4_23 overwing.jpg</t>
  </si>
  <si>
    <t>B4_23 underwing.jpg</t>
  </si>
  <si>
    <t>B4_24.jpeg</t>
  </si>
  <si>
    <t>B4_24 overwing.jpg</t>
  </si>
  <si>
    <t>B4_24 underwing.jpg</t>
  </si>
  <si>
    <t>B4_25.jpeg</t>
  </si>
  <si>
    <t>B4_25 overwing.jpg</t>
  </si>
  <si>
    <t>B4_25 underwing.jpg</t>
  </si>
  <si>
    <t>B4_26.jpeg</t>
  </si>
  <si>
    <t>B4_26 overwing.jpg</t>
  </si>
  <si>
    <t>B4_26 underwing.jpg</t>
  </si>
  <si>
    <t>B4_27.jpeg</t>
  </si>
  <si>
    <t>B4_27 overwing.jpg</t>
  </si>
  <si>
    <t>B4_27 underwing.jpg</t>
  </si>
  <si>
    <t>B4_34.jpeg</t>
  </si>
  <si>
    <t>B4_34 overwing.jpg</t>
  </si>
  <si>
    <t>B4_34 underwing.jpg</t>
  </si>
  <si>
    <t>B4_40.jpeg</t>
  </si>
  <si>
    <t>B4_40 overwing.jpg</t>
  </si>
  <si>
    <t>B4_40 underwing.jpg</t>
  </si>
  <si>
    <t>B4_43.jpeg</t>
  </si>
  <si>
    <t>B4_43 overwing.jpg</t>
  </si>
  <si>
    <t>B4_43 underwing.jpg</t>
  </si>
  <si>
    <t>B4_44.jpeg</t>
  </si>
  <si>
    <t>B4_44 overwing.jpg</t>
  </si>
  <si>
    <t>B4_44 underwing.jpg</t>
  </si>
  <si>
    <t>B4_56.jpeg</t>
  </si>
  <si>
    <t>B4_56 overwing.jpg</t>
  </si>
  <si>
    <t>B4_56 underwing.jpg</t>
  </si>
  <si>
    <t>B4_57.jpeg</t>
  </si>
  <si>
    <t>B4_57 overwing.jpg</t>
  </si>
  <si>
    <t>B4_57 underwing.jpg</t>
  </si>
  <si>
    <t>B4_68.jpeg</t>
  </si>
  <si>
    <t>B4_68 overwing.jpg</t>
  </si>
  <si>
    <t>B4_68 underwing.jpg</t>
  </si>
  <si>
    <t>B2_9.jpeg</t>
  </si>
  <si>
    <t>B2_9 overwing.jpg</t>
  </si>
  <si>
    <t>B2_9 underwing.jpg</t>
  </si>
  <si>
    <t>B3_40.jpeg</t>
  </si>
  <si>
    <t>B3_40 overwing.jpg</t>
  </si>
  <si>
    <t>B3_40 underwing.jpg</t>
  </si>
  <si>
    <t>B4_33.jpeg</t>
  </si>
  <si>
    <t>B4_33 overwing.jpg</t>
  </si>
  <si>
    <t>B4_33 underwing.jpg</t>
  </si>
  <si>
    <t>B4_38.jpeg</t>
  </si>
  <si>
    <t>B4_38 overwing.jpg</t>
  </si>
  <si>
    <t>B4_38 underwing.jpg</t>
  </si>
  <si>
    <t>B4_52.jpeg</t>
  </si>
  <si>
    <t>B4_52 overwing.jpg</t>
  </si>
  <si>
    <t>B4_52 underwing.jpg</t>
  </si>
  <si>
    <t>B4_53.jpeg</t>
  </si>
  <si>
    <t>B4_53 overwing.jpg</t>
  </si>
  <si>
    <t>B4_53 underwing.jpg</t>
  </si>
  <si>
    <t>B4_54.jpeg</t>
  </si>
  <si>
    <t>B4_54 overwing.jpg</t>
  </si>
  <si>
    <t>B4_54 underwing.jpg</t>
  </si>
  <si>
    <t>B4_72.jpeg</t>
  </si>
  <si>
    <t>B4_72 underwing.jpg</t>
  </si>
  <si>
    <t>B4_73.jpeg</t>
  </si>
  <si>
    <t>B4_73 overwing.jpg</t>
  </si>
  <si>
    <t>B4_73 underwing.jpg</t>
  </si>
  <si>
    <t>B4_79.jpeg</t>
  </si>
  <si>
    <t>B4_79 overwing.jpg</t>
  </si>
  <si>
    <t>B4_79 underwing.jpg</t>
  </si>
  <si>
    <t>B4_80.jpeg</t>
  </si>
  <si>
    <t>B4_80 overwing.jpg</t>
  </si>
  <si>
    <t>B4_80 underwing.jpg</t>
  </si>
  <si>
    <t>B4_83.jpeg</t>
  </si>
  <si>
    <t>B4_83 overwing.jpg</t>
  </si>
  <si>
    <t>B4_83 underwing.jpg</t>
  </si>
  <si>
    <t>B4_84.jpeg</t>
  </si>
  <si>
    <t>B4_84 overwing.jpg</t>
  </si>
  <si>
    <t>B4_84 underwing.jpg</t>
  </si>
  <si>
    <t>B3_34.jpeg</t>
  </si>
  <si>
    <t>B3_34 overwing.jpg</t>
  </si>
  <si>
    <t>B3_34 underwing.jpg</t>
  </si>
  <si>
    <t>B4_1.jpeg</t>
  </si>
  <si>
    <t>B4_1 overwing.jpg</t>
  </si>
  <si>
    <t>B4_1 underwing.jpg</t>
  </si>
  <si>
    <t>B4_10.jpeg</t>
  </si>
  <si>
    <t>B4_10 overwing.jpg</t>
  </si>
  <si>
    <t>B4_10 underwing.jpg</t>
  </si>
  <si>
    <t>B4_11.jpeg</t>
  </si>
  <si>
    <t>B4_11 overwing.jpg</t>
  </si>
  <si>
    <t>B4_11 underwing.jpg</t>
  </si>
  <si>
    <t>B4_12.jpeg</t>
  </si>
  <si>
    <t>B4_12 overwing.jpg</t>
  </si>
  <si>
    <t>B4_12 underwing.jpg</t>
  </si>
  <si>
    <t>B4_13.jpeg</t>
  </si>
  <si>
    <t>B4_13 overwing.jpg</t>
  </si>
  <si>
    <t>B4_13 underwing.jpg</t>
  </si>
  <si>
    <t>B4_17.jpeg</t>
  </si>
  <si>
    <t>B4_17 overwing.jpg</t>
  </si>
  <si>
    <t>B4_17 underwing.jpg</t>
  </si>
  <si>
    <t>B4_2.jpeg</t>
  </si>
  <si>
    <t>B4_2 overwing.jpg</t>
  </si>
  <si>
    <t>B4_2 underwing.jpg</t>
  </si>
  <si>
    <t>B4_28.jpeg</t>
  </si>
  <si>
    <t>B4_28 overwing.jpg</t>
  </si>
  <si>
    <t>B4_28 underwing.jpg</t>
  </si>
  <si>
    <t>B4_3.jpeg</t>
  </si>
  <si>
    <t>B4_3 overwing.jpg</t>
  </si>
  <si>
    <t>B4_3 underwing.jpg</t>
  </si>
  <si>
    <t>B4_4.jpeg</t>
  </si>
  <si>
    <t>B4_4 overwing.jpg</t>
  </si>
  <si>
    <t>B4_4 underwing.jpg</t>
  </si>
  <si>
    <t>B4_46.jpeg</t>
  </si>
  <si>
    <t>B4_46 overwing.jpg</t>
  </si>
  <si>
    <t>B4_46 underwing.jpg</t>
  </si>
  <si>
    <t>B4_5.jpeg</t>
  </si>
  <si>
    <t>B4_5 overwing.jpg</t>
  </si>
  <si>
    <t>B4_5 underwing.jpg</t>
  </si>
  <si>
    <t>B4_6.jpeg</t>
  </si>
  <si>
    <t>B4_6 overwing.jpg</t>
  </si>
  <si>
    <t>B4_6 underwing.jpg</t>
  </si>
  <si>
    <t>B4_66.jpeg</t>
  </si>
  <si>
    <t>B4_66 overwing.jpg</t>
  </si>
  <si>
    <t>B4_66 underwing.jpg</t>
  </si>
  <si>
    <t>B4_7.jpeg</t>
  </si>
  <si>
    <t>B4_7 overwing.jpg</t>
  </si>
  <si>
    <t>B4_7 underwing.jpg</t>
  </si>
  <si>
    <t>B4_8.jpeg</t>
  </si>
  <si>
    <t>B4_8 overwing.jpg</t>
  </si>
  <si>
    <t>B4_8 underwing.jpg</t>
  </si>
  <si>
    <t>B4_9.jpeg</t>
  </si>
  <si>
    <t>B4_9 overwing.jpg</t>
  </si>
  <si>
    <t>B4_9 underwing.jpg</t>
  </si>
  <si>
    <t>B4_31.jpeg</t>
  </si>
  <si>
    <t>B4_31 overwing.jpg</t>
  </si>
  <si>
    <t>B4_31 underwing.jpg</t>
  </si>
  <si>
    <t>B4_32.jpeg</t>
  </si>
  <si>
    <t>B4_32 overwing.jpg</t>
  </si>
  <si>
    <t>B4_32 underwing.jpg</t>
  </si>
  <si>
    <t>B4_35.jpeg</t>
  </si>
  <si>
    <t>B4_35 overwing.jpg</t>
  </si>
  <si>
    <t>B4_35 underwing.jpg</t>
  </si>
  <si>
    <t>B4_36.jpeg</t>
  </si>
  <si>
    <t>B4_36 overwing.jpg</t>
  </si>
  <si>
    <t>B4_36 underwing.jpg</t>
  </si>
  <si>
    <t>B4_47.jpeg</t>
  </si>
  <si>
    <t>B4_47 overwing.jpg</t>
  </si>
  <si>
    <t>B4_47 underwing.jpg</t>
  </si>
  <si>
    <t>B4_58.jpeg</t>
  </si>
  <si>
    <t>B4_58 overwing.jpg</t>
  </si>
  <si>
    <t>B4_58 underwing.jpg</t>
  </si>
  <si>
    <t>B4_61.jpeg</t>
  </si>
  <si>
    <t>B4_61 overwing.jpg</t>
  </si>
  <si>
    <t>B4_61 underwing.jpg</t>
  </si>
  <si>
    <t>B4_62.jpeg</t>
  </si>
  <si>
    <t>B4_62 overwing.jpg</t>
  </si>
  <si>
    <t>B4_62 underwing.jpg</t>
  </si>
  <si>
    <t>B4_63.jpeg</t>
  </si>
  <si>
    <t>B4_63 overwing.jpg</t>
  </si>
  <si>
    <t>B4_63 underwing.jpg</t>
  </si>
  <si>
    <t>B4_75.jpeg</t>
  </si>
  <si>
    <t>B4_75 overwing.jpg</t>
  </si>
  <si>
    <t>B4_75 underwing.jpg</t>
  </si>
  <si>
    <t>B4_76.jpeg</t>
  </si>
  <si>
    <t>B4_76 overwing.jpg</t>
  </si>
  <si>
    <t>B4_76 underwing.jpg</t>
  </si>
  <si>
    <t>B4_78.jpeg</t>
  </si>
  <si>
    <t>B4_78 overwing.jpg</t>
  </si>
  <si>
    <t>B4_78 underwing.jpg</t>
  </si>
  <si>
    <t>B4_82.jpeg</t>
  </si>
  <si>
    <t>B4_82 overwing.jpg</t>
  </si>
  <si>
    <t>B4_82 underwing.jpg</t>
  </si>
  <si>
    <t>B4_87.jpeg</t>
  </si>
  <si>
    <t>B4_87 overwing.jpg</t>
  </si>
  <si>
    <t>B4_87 underwing.jpg</t>
  </si>
  <si>
    <t>B4_88.jpeg</t>
  </si>
  <si>
    <t>B4_88 overwing.jpg</t>
  </si>
  <si>
    <t>B4_88 underwing.jpg</t>
  </si>
  <si>
    <t>B4_91.jpeg</t>
  </si>
  <si>
    <t>B4_91 overwing.jpg</t>
  </si>
  <si>
    <t>B4_91 underwing.jpg</t>
  </si>
  <si>
    <t>B4_92.jpeg</t>
  </si>
  <si>
    <t>B4_92 overwing.jpg</t>
  </si>
  <si>
    <t>B4_92 underwing.jpg</t>
  </si>
  <si>
    <t>B4_41.jpeg</t>
  </si>
  <si>
    <t>B4_41 overwing.jpg</t>
  </si>
  <si>
    <t>B4_41 underwing.jpg</t>
  </si>
  <si>
    <t>B2_1.jpeg</t>
  </si>
  <si>
    <t>B2_1 overwing.jpg</t>
  </si>
  <si>
    <t>B2_1 underwing.jpg</t>
  </si>
  <si>
    <t>B2_10.jpeg</t>
  </si>
  <si>
    <t>B2_10 overwing.jpg</t>
  </si>
  <si>
    <t>B2_10 underwing.jpg</t>
  </si>
  <si>
    <t>B2_11.jpeg</t>
  </si>
  <si>
    <t>B2_11 overwing.jpg</t>
  </si>
  <si>
    <t>B2_11 underwing.jpg</t>
  </si>
  <si>
    <t>B2_12.jpeg</t>
  </si>
  <si>
    <t>B2_12 overwing.jpg</t>
  </si>
  <si>
    <t>B2_12 underwing.jpg</t>
  </si>
  <si>
    <t>B2_13.jpeg</t>
  </si>
  <si>
    <t>B2_13 overwing.jpg</t>
  </si>
  <si>
    <t>B2_13 underwing.jpg</t>
  </si>
  <si>
    <t>B2_14.jpeg</t>
  </si>
  <si>
    <t>B2_14 overwing.jpg</t>
  </si>
  <si>
    <t>B2_14 underwing.jpg</t>
  </si>
  <si>
    <t>B2_15.jpeg</t>
  </si>
  <si>
    <t>B2_15 overwing.jpg</t>
  </si>
  <si>
    <t>B2_15 underwing.jpg</t>
  </si>
  <si>
    <t>B2_16.jpeg</t>
  </si>
  <si>
    <t>B2_16 overwing.jpg</t>
  </si>
  <si>
    <t>B2_16 underwing.jpg</t>
  </si>
  <si>
    <t>B2_17.jpeg</t>
  </si>
  <si>
    <t>B2_17 overwing.jpg</t>
  </si>
  <si>
    <t>B2_17 underwing.jpg</t>
  </si>
  <si>
    <t>B2_18.jpeg</t>
  </si>
  <si>
    <t>B2_18 overwing.jpg</t>
  </si>
  <si>
    <t>B2_18 underwing.jpg</t>
  </si>
  <si>
    <t>B2_19.jpeg</t>
  </si>
  <si>
    <t>B2_19 overwing.jpg</t>
  </si>
  <si>
    <t>B2_19 underwing.jpg</t>
  </si>
  <si>
    <t>B2_2.jpeg</t>
  </si>
  <si>
    <t>B2_2 overwing.jpg</t>
  </si>
  <si>
    <t>B2_2 underwing.jpg</t>
  </si>
  <si>
    <t>B2_20.jpeg</t>
  </si>
  <si>
    <t>B2_20 overwing.jpg</t>
  </si>
  <si>
    <t>B2_20 underwing.jpg</t>
  </si>
  <si>
    <t>B2_21.jpeg</t>
  </si>
  <si>
    <t>B2_21 overwing.jpg</t>
  </si>
  <si>
    <t>B2_21 underwing.jpg</t>
  </si>
  <si>
    <t>B2_22.jpeg</t>
  </si>
  <si>
    <t>B2_22 overwing.jpg</t>
  </si>
  <si>
    <t>B2_22 underwing.jpg</t>
  </si>
  <si>
    <t>B2_23.jpeg</t>
  </si>
  <si>
    <t>B2_23 overwing.jpg</t>
  </si>
  <si>
    <t>B2_23 underwing.jpg</t>
  </si>
  <si>
    <t>B2_24.jpeg</t>
  </si>
  <si>
    <t>B2_24 overwing.jpg</t>
  </si>
  <si>
    <t>B2_24 underwing.jpg</t>
  </si>
  <si>
    <t>B2_25.jpeg</t>
  </si>
  <si>
    <t>B2_25 overwing.jpg</t>
  </si>
  <si>
    <t>B2_25 underwing.jpg</t>
  </si>
  <si>
    <t>B2_26.jpeg</t>
  </si>
  <si>
    <t>B2_26 overwing.jpg</t>
  </si>
  <si>
    <t>B2_26 underwing.jpg</t>
  </si>
  <si>
    <t>B2_27.jpeg</t>
  </si>
  <si>
    <t>B2_27 overwing.jpg</t>
  </si>
  <si>
    <t>B2_27 underwing.jpg</t>
  </si>
  <si>
    <t>B2_28.jpeg</t>
  </si>
  <si>
    <t>B2_28 overwing.jpg</t>
  </si>
  <si>
    <t>B2_28 underwing.jpg</t>
  </si>
  <si>
    <t>B2_29.jpeg</t>
  </si>
  <si>
    <t>B2_29 overwing.jpg</t>
  </si>
  <si>
    <t>B2_29 underwing.jpg</t>
  </si>
  <si>
    <t>B2_3.jpeg</t>
  </si>
  <si>
    <t>B2_3 overwing.jpg</t>
  </si>
  <si>
    <t>B2_3 underwing.jpg</t>
  </si>
  <si>
    <t>B2_30.jpeg</t>
  </si>
  <si>
    <t>B2_30 overwing.jpg</t>
  </si>
  <si>
    <t>B2_30 underwing.jpg</t>
  </si>
  <si>
    <t>B2_31.jpeg</t>
  </si>
  <si>
    <t>B2_31 overwing.jpg</t>
  </si>
  <si>
    <t>B2_31 underwing.jpg</t>
  </si>
  <si>
    <t>B2_32.jpeg</t>
  </si>
  <si>
    <t>B2_32 overwing.jpg</t>
  </si>
  <si>
    <t>B2_32 underwing.jpg</t>
  </si>
  <si>
    <t>B2_33.jpeg</t>
  </si>
  <si>
    <t>B2_33 overwing.jpg</t>
  </si>
  <si>
    <t>B2_33 underwing.jpg</t>
  </si>
  <si>
    <t>B2_34.jpeg</t>
  </si>
  <si>
    <t>B2_34 overwing.jpg</t>
  </si>
  <si>
    <t>B2_34 underwing.jpg</t>
  </si>
  <si>
    <t>B2_35.jpeg</t>
  </si>
  <si>
    <t>B2_35 overwing.jpg</t>
  </si>
  <si>
    <t>B2_35 underwing.jpg</t>
  </si>
  <si>
    <t>B2_36.jpeg</t>
  </si>
  <si>
    <t>B2_36 overwing.jpg</t>
  </si>
  <si>
    <t>B2_36 underwing.jpg</t>
  </si>
  <si>
    <t>B2_37.jpeg</t>
  </si>
  <si>
    <t>B2_37 overwing.jpg</t>
  </si>
  <si>
    <t>B2_37 underwing.jpg</t>
  </si>
  <si>
    <t>B2_38.jpeg</t>
  </si>
  <si>
    <t>B2_38 overwing.jpg</t>
  </si>
  <si>
    <t>B2_38 underwing.jpg</t>
  </si>
  <si>
    <t>B2_39.jpeg</t>
  </si>
  <si>
    <t>B2_39 overwing.jpg</t>
  </si>
  <si>
    <t>B2_39 underwing.jpg</t>
  </si>
  <si>
    <t>B2_4.jpeg</t>
  </si>
  <si>
    <t>B2_4 overwing.jpg</t>
  </si>
  <si>
    <t>B2_4 underwing.jpg</t>
  </si>
  <si>
    <t>B2_40.jpeg</t>
  </si>
  <si>
    <t>B2_40 overwing.jpg</t>
  </si>
  <si>
    <t>B2_40 underwing.jpg</t>
  </si>
  <si>
    <t>B2_41.jpeg</t>
  </si>
  <si>
    <t>B2_41 overwing.jpg</t>
  </si>
  <si>
    <t>B2_41 underwing.jpg</t>
  </si>
  <si>
    <t>B2_42.jpeg</t>
  </si>
  <si>
    <t>B2_42 overwing.jpg</t>
  </si>
  <si>
    <t>B2_42 underwing.jpg</t>
  </si>
  <si>
    <t>B2_43.jpeg</t>
  </si>
  <si>
    <t>B2_43 overwing.jpg</t>
  </si>
  <si>
    <t>B2_43 underwing.jpg</t>
  </si>
  <si>
    <t>B2_45.jpeg</t>
  </si>
  <si>
    <t>B2_45 overwing.jpg</t>
  </si>
  <si>
    <t>B2_45 underwing.jpg</t>
  </si>
  <si>
    <t>B2_46.jpeg</t>
  </si>
  <si>
    <t>B2_46 overwing.jpg</t>
  </si>
  <si>
    <t>B2_46 underwing.jpg</t>
  </si>
  <si>
    <t>B2_5.jpeg</t>
  </si>
  <si>
    <t>B2_5 overwing.jpg</t>
  </si>
  <si>
    <t>B2_5 underwing.jpg</t>
  </si>
  <si>
    <t>B2_6.jpeg</t>
  </si>
  <si>
    <t>B2_6 overwing.jpg</t>
  </si>
  <si>
    <t>B2_6 underwing.jpg</t>
  </si>
  <si>
    <t>B2_7.jpeg</t>
  </si>
  <si>
    <t>B2_7 overwing.jpg</t>
  </si>
  <si>
    <t>B2_7 underwing.jpg</t>
  </si>
  <si>
    <t>B2_8.jpeg</t>
  </si>
  <si>
    <t>B2_8 overwing.jpg</t>
  </si>
  <si>
    <t>B2_8 underwing.jpg</t>
  </si>
  <si>
    <t>NR15_130.jpeg</t>
  </si>
  <si>
    <t>X01 NR_130 overwing F2 ExP.png</t>
  </si>
  <si>
    <t>X01 NR_130 underwing F2 ExP.png</t>
  </si>
  <si>
    <t>FMG054.D</t>
  </si>
  <si>
    <t>NR15_157.jpeg</t>
  </si>
  <si>
    <t>X12 NR_156 overwing F2 ExP.png</t>
  </si>
  <si>
    <t>X12 NR_156 underwing F2 ExP.png</t>
  </si>
  <si>
    <t>FMG056.D</t>
  </si>
  <si>
    <t>NR15_168.jpeg</t>
  </si>
  <si>
    <t>X16 NR_168 overwing F2 ExP.png</t>
  </si>
  <si>
    <t>X16 NR_168 underwing F2 ExP.png</t>
  </si>
  <si>
    <t>FMG057.D</t>
  </si>
  <si>
    <t>NR15_169.jpeg</t>
  </si>
  <si>
    <t>X17 NR_169 overwing F2 ExP.png</t>
  </si>
  <si>
    <t>X17 NR_169 underwing F2 ExP.png</t>
  </si>
  <si>
    <t>FMG058.D</t>
  </si>
  <si>
    <t>NR15_176.jpeg</t>
  </si>
  <si>
    <t>X21 NR_176 overwing F2 ExP.png</t>
  </si>
  <si>
    <t>X21 NR_176 underwing F2 ExP.png</t>
  </si>
  <si>
    <t>NR15_180.jpeg</t>
  </si>
  <si>
    <t>X19 NR_180 overwing F2 ExP.png</t>
  </si>
  <si>
    <t>X19 NR_180 underwing F2 ExP.png</t>
  </si>
  <si>
    <t>NR15_186.jpeg</t>
  </si>
  <si>
    <t>X47 NR_186 overwing F2 ExP.png</t>
  </si>
  <si>
    <t>X47 NR_186 underwing F2 ExP.png</t>
  </si>
  <si>
    <t>FMG059.D</t>
  </si>
  <si>
    <t>NR15_189.jpeg</t>
  </si>
  <si>
    <t>X23 NR_189 overwing F2 ExP.png</t>
  </si>
  <si>
    <t>X23 NR_189 underwing F2 ExP.png</t>
  </si>
  <si>
    <t>NR15_198.jpeg</t>
  </si>
  <si>
    <t>NR15_220.jpeg</t>
  </si>
  <si>
    <t>X33 NR_220 overwing F2 ExP.png</t>
  </si>
  <si>
    <t>X33 NR_220 underwing F2 ExP.png</t>
  </si>
  <si>
    <t>FMG066.D</t>
  </si>
  <si>
    <t>NR15_286.jpeg</t>
  </si>
  <si>
    <t>X48 NR_286 overwing F2 ExP.png</t>
  </si>
  <si>
    <t>X48 NR_286 underwing F2 ExP.png</t>
  </si>
  <si>
    <t>FMG067.D</t>
  </si>
  <si>
    <t>NR15_287.jpeg</t>
  </si>
  <si>
    <t>X49 NR_287 overwing F2 ExP.png</t>
  </si>
  <si>
    <t>X49 NR_287 underwing F2 ExP.png</t>
  </si>
  <si>
    <t>NR15_340.jpeg</t>
  </si>
  <si>
    <t>X53 NR_340 overwing F2 ExP.png</t>
  </si>
  <si>
    <t>X53 NR_340 underwing F2 ExP.png</t>
  </si>
  <si>
    <t>NR15_356.jpeg</t>
  </si>
  <si>
    <t>X46 NR_356 overwing F2 ExP.png</t>
  </si>
  <si>
    <t>X46 NR_356 underwing F2 ExP.png</t>
  </si>
  <si>
    <t>NR15_364.jpeg</t>
  </si>
  <si>
    <t>X22 NR_364 overwing F2 ExP.png</t>
  </si>
  <si>
    <t>X22 NR_364 underwing F2 ExP.png</t>
  </si>
  <si>
    <t>NR15_373.jpeg</t>
  </si>
  <si>
    <t>X112 NR_373 overwing F2 ExP.png</t>
  </si>
  <si>
    <t>X112 NR_373 underwing F2 ExP.png</t>
  </si>
  <si>
    <t>NR15_398.jpeg</t>
  </si>
  <si>
    <t>X37 NR_398 overwing F2 ExP.png</t>
  </si>
  <si>
    <t>X37 NR_398 underwing F2 ExP.png</t>
  </si>
  <si>
    <t>NR15_401.jpeg</t>
  </si>
  <si>
    <t>X18 NR_401 overwing F2 ExP.png</t>
  </si>
  <si>
    <t>X18 NR_401 underwing F2 ExP.png</t>
  </si>
  <si>
    <t>NR15_412.jpeg</t>
  </si>
  <si>
    <t>X35 NR_412 overwing F2 ExP.png</t>
  </si>
  <si>
    <t>X35 NR_412 underwing F2 ExP.png</t>
  </si>
  <si>
    <t>FMG083.D</t>
  </si>
  <si>
    <t>NR15_430.jpeg</t>
  </si>
  <si>
    <t>X86 NR_430 overwing F2 ExP.png</t>
  </si>
  <si>
    <t>X86 NR_430 underwing F2 ExP.png</t>
  </si>
  <si>
    <t>NR15_434.jpeg</t>
  </si>
  <si>
    <t>X39 NR_434 overwing F2 ExP.png</t>
  </si>
  <si>
    <t>X39 NR_434 underwing F2 ExP.png</t>
  </si>
  <si>
    <t>NR15_437.jpeg</t>
  </si>
  <si>
    <t>X99 NR_437 overwing F2 ExP.png</t>
  </si>
  <si>
    <t>X99 NR_437 underwing F2 ExP.png</t>
  </si>
  <si>
    <t>FMG094.D</t>
  </si>
  <si>
    <t>NR15_538.jpeg</t>
  </si>
  <si>
    <t>X126 NR_538 overwing F2 ExP.png</t>
  </si>
  <si>
    <t>X126 NR_538 underwing F2 ExP.png</t>
  </si>
  <si>
    <t>FMG095.D</t>
  </si>
  <si>
    <t>NR15_539.jpeg</t>
  </si>
  <si>
    <t>X127 NR_539 overwing F2 ExP.png</t>
  </si>
  <si>
    <t>X127 NR_539 underwing F2 ExP.png</t>
  </si>
  <si>
    <t>NR15_179.jpeg</t>
  </si>
  <si>
    <t>X26 NR_179 overwing F2 ExP.png</t>
  </si>
  <si>
    <t>X26 NR_179 underwing F2 ExP.png</t>
  </si>
  <si>
    <t>X45 NR_198 overwing F2 ExP.png</t>
  </si>
  <si>
    <t>X45 NR_198 underwing F2 ExP.png</t>
  </si>
  <si>
    <t>FMG061.D</t>
  </si>
  <si>
    <t>NR15_206.jpeg</t>
  </si>
  <si>
    <t>X30 NR_206 overwing F2 ExP.png</t>
  </si>
  <si>
    <t>X30 NR_206 underwing F2 ExP.png</t>
  </si>
  <si>
    <t>FMG062.D</t>
  </si>
  <si>
    <t>NR15_207.jpeg</t>
  </si>
  <si>
    <t>X28 NR_207 overwing F2 ExP.png</t>
  </si>
  <si>
    <t>X28 NR_207 underwing F2 ExP.png</t>
  </si>
  <si>
    <t>FMG063.D</t>
  </si>
  <si>
    <t>NR15_211.jpeg</t>
  </si>
  <si>
    <t>X31 NR_211 overwing F2 ExP.png</t>
  </si>
  <si>
    <t>X31 NR_211 underwing F2 ExP.png</t>
  </si>
  <si>
    <t>FMG071.D</t>
  </si>
  <si>
    <t>NR15_215.jpeg</t>
  </si>
  <si>
    <t>X32 NR_215 overwing F2 ExP.png</t>
  </si>
  <si>
    <t>X32 NR_215 underwing F2 ExP.png</t>
  </si>
  <si>
    <t>FMG064.D</t>
  </si>
  <si>
    <t>NR15_222.jpeg</t>
  </si>
  <si>
    <t>X34 NR_222 overwing F2 ExP.png</t>
  </si>
  <si>
    <t>X34 NR_222 underwing F2 ExP.png</t>
  </si>
  <si>
    <t>FMG065.D</t>
  </si>
  <si>
    <t>NR15_237.jpeg</t>
  </si>
  <si>
    <t>X42 NR_237 overwing F2 ExP.png</t>
  </si>
  <si>
    <t>X42 NR_237 underwing F2 ExP.png</t>
  </si>
  <si>
    <t>NR15_264.jpeg</t>
  </si>
  <si>
    <t>X54 NR_264 overwing F2 ExP.png</t>
  </si>
  <si>
    <t>X54 NR_264 underwing F2 ExP.png</t>
  </si>
  <si>
    <t>FMG072.D</t>
  </si>
  <si>
    <t>NR15_325.jpeg</t>
  </si>
  <si>
    <t>X51 NR_325 overwing F2 ExP.png</t>
  </si>
  <si>
    <t>X51 NR_325 underwing F2 ExP.png</t>
  </si>
  <si>
    <t>NR15_394.jpeg</t>
  </si>
  <si>
    <t>X27 NR_394 overwing F2 ExP.png</t>
  </si>
  <si>
    <t>X27 NR_394 underwing F2 ExP.png</t>
  </si>
  <si>
    <t>NR15_464.jpeg</t>
  </si>
  <si>
    <t>X29 NR_464 overwing F2 ExP.png</t>
  </si>
  <si>
    <t>X29 NR_464 underwing F2 ExP.png</t>
  </si>
  <si>
    <t>NR15_471.jpeg</t>
  </si>
  <si>
    <t>X24 NR_471 overwing F2 ExP.png</t>
  </si>
  <si>
    <t>X24 NR_471 underwing F2 ExP.png</t>
  </si>
  <si>
    <t>NR15_478.jpeg</t>
  </si>
  <si>
    <t>X41 NR_478 overwing F2 ExP.png</t>
  </si>
  <si>
    <t>X41 NR_478 underwing F2 ExP.png</t>
  </si>
  <si>
    <t>NR15_479.jpeg</t>
  </si>
  <si>
    <t>X38 NR_478 overwing F2 ExP.png</t>
  </si>
  <si>
    <t>X38 NR_478 underwing F2 ExP.png</t>
  </si>
  <si>
    <t>X44 NR_161 overwing F2 ExP.png</t>
  </si>
  <si>
    <t>X44 NR_161 underwing F2 ExP.png</t>
  </si>
  <si>
    <t>X40 NR_369 overwing F2 ExP.png</t>
  </si>
  <si>
    <t>X40 NR_369 underwing F2 ExP.png</t>
  </si>
  <si>
    <t>NR15_254.jpeg</t>
  </si>
  <si>
    <t>X88 NR_254 overwing F2 ExP.png</t>
  </si>
  <si>
    <t>X88 NR_254 underwing F2 ExP.png</t>
  </si>
  <si>
    <t>NR15_284.jpeg</t>
  </si>
  <si>
    <t>X55 NR_284 overwing F2 ExP.png</t>
  </si>
  <si>
    <t>X55 NR_284 underwing F2 ExP.png</t>
  </si>
  <si>
    <t>NR15_306.jpeg</t>
  </si>
  <si>
    <t>X65 NR_306 overwing F2 ExP.png</t>
  </si>
  <si>
    <t>X65 NR_306 underwing F2 ExP.png</t>
  </si>
  <si>
    <t>NR15_307.jpeg</t>
  </si>
  <si>
    <t>X83 NR_307 overwing F2 ExP.png</t>
  </si>
  <si>
    <t>X83 NR_307 underwing F2 ExP.png</t>
  </si>
  <si>
    <t>NR15_345.jpeg</t>
  </si>
  <si>
    <t>X113 NR_345 overwing F2 ExP.png</t>
  </si>
  <si>
    <t>X113 NR_345 underwing F2 ExP.png</t>
  </si>
  <si>
    <t>NR15_365.jpeg</t>
  </si>
  <si>
    <t>X118 NR_365 overwing F2 ExP.png</t>
  </si>
  <si>
    <t>X118 NR_365 underwing F2 ExP.png</t>
  </si>
  <si>
    <t>FMG069.D</t>
  </si>
  <si>
    <t>X60 NR_383 overwing F2 ExP.png</t>
  </si>
  <si>
    <t>X60 NR_383 underwing F2 ExP.png</t>
  </si>
  <si>
    <t>FMG070.D</t>
  </si>
  <si>
    <t>NR15_384.jpeg</t>
  </si>
  <si>
    <t>X61 NR_384 overwing F2 ExP.png</t>
  </si>
  <si>
    <t>X61 NR_384 underwing F2 ExP.png</t>
  </si>
  <si>
    <t>NR15_400.jpeg</t>
  </si>
  <si>
    <t>X116 NR_400 overwing F2 ExP.png</t>
  </si>
  <si>
    <t>X116 NR_400 underwing F2 ExP.png</t>
  </si>
  <si>
    <t>FMG079.D</t>
  </si>
  <si>
    <t>NR15_405.jpeg</t>
  </si>
  <si>
    <t>X71 NR_405 overwing F2 ExP.png</t>
  </si>
  <si>
    <t>X71 NR_405 underwing F2 ExP.png</t>
  </si>
  <si>
    <t>FMG080.D</t>
  </si>
  <si>
    <t>NR15_406.jpeg</t>
  </si>
  <si>
    <t>X72 NR_406 overwing F2 ExP.png</t>
  </si>
  <si>
    <t>X72 NR_406 underwing F2 ExP.png</t>
  </si>
  <si>
    <t>FMG082.D</t>
  </si>
  <si>
    <t>NR15_415.jpeg</t>
  </si>
  <si>
    <t>X78 NR_415 overwing F2 ExP.png</t>
  </si>
  <si>
    <t>X78 NR_415 underwing F2 ExP.png</t>
  </si>
  <si>
    <t>NR15_432.jpeg</t>
  </si>
  <si>
    <t>X115 NR_432 overwing F2 ExP.png</t>
  </si>
  <si>
    <t>X115 NR_432 underwing F2 ExP.png</t>
  </si>
  <si>
    <t>NR15_436.jpeg</t>
  </si>
  <si>
    <t>X108 NR_436 overwing F2 ExP.png</t>
  </si>
  <si>
    <t>X108 NR_436 underwing F2 ExP.png</t>
  </si>
  <si>
    <t>FMG085.D</t>
  </si>
  <si>
    <t>NR15_439.jpeg</t>
  </si>
  <si>
    <t>X90 NR_439 overwing F2 ExP.png</t>
  </si>
  <si>
    <t>X90 NR_439 underwing F2 ExP.png</t>
  </si>
  <si>
    <t>NR15_451.jpeg</t>
  </si>
  <si>
    <t>X104 NR_451 overwing F2 ExP.png</t>
  </si>
  <si>
    <t>X104 NR_451 underwing F2 ExP.png</t>
  </si>
  <si>
    <t>FMG088.D</t>
  </si>
  <si>
    <t>NR15_452.jpeg</t>
  </si>
  <si>
    <t>X105 NR_452 overwing F2 ExP.png</t>
  </si>
  <si>
    <t>X105 NR_452 underwing F2 ExP.png</t>
  </si>
  <si>
    <t>NR15_456.jpeg</t>
  </si>
  <si>
    <t>X103 NR_456 overwing F2 ExP.png</t>
  </si>
  <si>
    <t>X103 NR_456 underwing F2 ExP.png</t>
  </si>
  <si>
    <t>NR15_460.jpeg</t>
  </si>
  <si>
    <t>X62 NR_460 overwing F2 ExP.png</t>
  </si>
  <si>
    <t>X62 NR_460 underwing F2 ExP.png</t>
  </si>
  <si>
    <t>FMG090.D</t>
  </si>
  <si>
    <t>NR15_462.jpeg</t>
  </si>
  <si>
    <t>X119 NR_462 overwing F2 ExP.png</t>
  </si>
  <si>
    <t>X119 NR_462 underwing F2 ExP.png</t>
  </si>
  <si>
    <t>NR15_468.jpeg</t>
  </si>
  <si>
    <t>X95 NR_468 overwing F2 ExP.png</t>
  </si>
  <si>
    <t>X95 NR_468 underwing F2 ExP.png</t>
  </si>
  <si>
    <t>NR15_472.jpeg</t>
  </si>
  <si>
    <t>X75 NR_472 overwing F2 ExP.png</t>
  </si>
  <si>
    <t>X75 NR_472 underwing F2 ExP.png</t>
  </si>
  <si>
    <t>NR15_480.jpeg</t>
  </si>
  <si>
    <t>X110 NR_480 overwing F2 ExP.png</t>
  </si>
  <si>
    <t>X110 NR_480 underwing F2 ExP.png</t>
  </si>
  <si>
    <t>NR15_482.jpeg</t>
  </si>
  <si>
    <t>X109 NR_482 overwing F2 ExP.png</t>
  </si>
  <si>
    <t>X109 NR_482 underwing F2 ExP.png</t>
  </si>
  <si>
    <t>NR15_484.jpeg</t>
  </si>
  <si>
    <t>X91 NR_484 overwing F2 ExP.png</t>
  </si>
  <si>
    <t>X91 NR_484 underwing F2 ExP.png</t>
  </si>
  <si>
    <t>NR15_493.jpeg</t>
  </si>
  <si>
    <t>X101 NR_493 overwing F2 ExP.png</t>
  </si>
  <si>
    <t>X101 NR_493 underwing F2 ExP.png</t>
  </si>
  <si>
    <t>NR15_495.jpeg</t>
  </si>
  <si>
    <t>X124 NR_495 overwing F2 ExP.png</t>
  </si>
  <si>
    <t>X124 NR_495 underwing F2 ExP.png</t>
  </si>
  <si>
    <t>NR15_496.jpeg</t>
  </si>
  <si>
    <t>X125 NR_496 overwing F2 ExP.png</t>
  </si>
  <si>
    <t>X125 NR_496 underwing F2 ExP.png</t>
  </si>
  <si>
    <t>NR15_304.jpeg</t>
  </si>
  <si>
    <t>X76 NR_304 overwing F2 ExP.png</t>
  </si>
  <si>
    <t>X76 NR_304 underwing F2 ExP.png</t>
  </si>
  <si>
    <t>NR15_329.jpeg</t>
  </si>
  <si>
    <t>X84 NR_329 overwing F2 ExP.png</t>
  </si>
  <si>
    <t>X84 NR_329 underwing F2 ExP.png</t>
  </si>
  <si>
    <t>FMG073.D</t>
  </si>
  <si>
    <t>NR15_390.jpeg</t>
  </si>
  <si>
    <t>X73 NR_390 overwing F2 ExP.png</t>
  </si>
  <si>
    <t>X73 NR_390 underwing F2 ExP.png</t>
  </si>
  <si>
    <t>FMG074.D</t>
  </si>
  <si>
    <t>NR15_391.jpeg</t>
  </si>
  <si>
    <t>X63 NR_391 overwing F2 ExP.png</t>
  </si>
  <si>
    <t>X63 NR_391 underwing F2 ExP.png</t>
  </si>
  <si>
    <t>NR15_392.jpeg</t>
  </si>
  <si>
    <t>X66 NR_392 overwing F2 ExP.png</t>
  </si>
  <si>
    <t>X66 NR_392 underwing F2 ExP.png</t>
  </si>
  <si>
    <t>FMG076.D</t>
  </si>
  <si>
    <t>NR15_393.jpeg</t>
  </si>
  <si>
    <t>X64 NR_393 overwing F2 ExP.png</t>
  </si>
  <si>
    <t>X64 NR_393 underwing F2 ExP.png</t>
  </si>
  <si>
    <t>NR15_395.jpeg</t>
  </si>
  <si>
    <t>X69 NR_395 overwing F2 ExP.png</t>
  </si>
  <si>
    <t>X69 NR_395 underwing F2 ExP.png</t>
  </si>
  <si>
    <t>FMG078.D</t>
  </si>
  <si>
    <t>NR15_396.jpeg</t>
  </si>
  <si>
    <t>X68 NR_396 overwing F2 ExP.png</t>
  </si>
  <si>
    <t>X68 NR_396 underwing F2 ExP.png</t>
  </si>
  <si>
    <t>NR15_416.jpeg</t>
  </si>
  <si>
    <t>X79 NR_416 overwing F2 ExP.png</t>
  </si>
  <si>
    <t>X79 NR_416 underwing F2 ExP.png</t>
  </si>
  <si>
    <t>NR15_455.jpeg</t>
  </si>
  <si>
    <t>X114 NR_455 overwing F2 ExP.png</t>
  </si>
  <si>
    <t>X114 NR_455 underwing F2 ExP.png</t>
  </si>
  <si>
    <t>NR15_513.jpeg</t>
  </si>
  <si>
    <t>X80 NR_513 overwing F2 ExP.png</t>
  </si>
  <si>
    <t>X80 NR_513 underwing F2 ExP.png</t>
  </si>
  <si>
    <t>NR15_549.jpeg</t>
  </si>
  <si>
    <t>X67 NR_549 overwing F2 ExP.png</t>
  </si>
  <si>
    <t>X67 NR_549 underwing F2 ExP.png</t>
  </si>
  <si>
    <t>NR15_302.jpeg</t>
  </si>
  <si>
    <t>X77 NR_302 overwing F2 ExP.png</t>
  </si>
  <si>
    <t>X77 NR_302 underwing F2 ExP.png</t>
  </si>
  <si>
    <t>NR15_308.jpeg</t>
  </si>
  <si>
    <t>X58 NR_308 overwing F2 ExP.png</t>
  </si>
  <si>
    <t>X58 NR_308 underwing F2 ExP.png</t>
  </si>
  <si>
    <t>NR15_492.jpeg</t>
  </si>
  <si>
    <t>X74 NR_492 overwing F2 ExP.png</t>
  </si>
  <si>
    <t>X74 NR_492 underwing F2 ExP.png</t>
  </si>
  <si>
    <t>NR15_509.jpeg</t>
  </si>
  <si>
    <t>X81 NR_509 overwing F2 ExP.png</t>
  </si>
  <si>
    <t>X81 NR_509 underwing F2 ExP.png</t>
  </si>
  <si>
    <t>NR15_514.jpeg</t>
  </si>
  <si>
    <t>X57 NR_514 overwing F2 ExP.png</t>
  </si>
  <si>
    <t>X57 NR_514 underwing F2 ExP.png</t>
  </si>
  <si>
    <t>FMG060.D</t>
  </si>
  <si>
    <t>X25 NR_201 overwing F2 ExP.png</t>
  </si>
  <si>
    <t>X25 NR_201 underwing F2 ExP.png</t>
  </si>
  <si>
    <t>NR15_716.jpeg</t>
  </si>
  <si>
    <t>X149 NR_716 overwing F2 ExP.png</t>
  </si>
  <si>
    <t>X149 NR_716 underwing F2 ExP.png</t>
  </si>
  <si>
    <t>FMG190.D</t>
  </si>
  <si>
    <t>NR15_721.jpeg</t>
  </si>
  <si>
    <t>X131 NR_721 overwing F2 ExP.png</t>
  </si>
  <si>
    <t>X131 NR_721 underwing F2 ExP.png</t>
  </si>
  <si>
    <t>FMG271.D</t>
  </si>
  <si>
    <t>NR15_731.jpeg</t>
  </si>
  <si>
    <t>X135 NR_731 overwing F2 ExP.png</t>
  </si>
  <si>
    <t>X135 NR_731 underwing F2 ExP.png</t>
  </si>
  <si>
    <t>FMG196.D</t>
  </si>
  <si>
    <t>NR15_738.jpeg</t>
  </si>
  <si>
    <t>X142 NR_738 overwing F2 ExP.png</t>
  </si>
  <si>
    <t>X142 NR_738 underwing F2 ExP.png</t>
  </si>
  <si>
    <t>FMG272.D</t>
  </si>
  <si>
    <t>NR15_756.jpeg</t>
  </si>
  <si>
    <t>X147 NR_756 overwing F2 ExP.png</t>
  </si>
  <si>
    <t>X147 NR_756 underwing F2 ExP.png</t>
  </si>
  <si>
    <t>NR15_760.jpeg</t>
  </si>
  <si>
    <t>X148 NR_760 overwing F2 ExP.png</t>
  </si>
  <si>
    <t>X148 NR_760 underwing F2 ExP.png</t>
  </si>
  <si>
    <t>FMG273.D</t>
  </si>
  <si>
    <t>NR15_761.jpeg</t>
  </si>
  <si>
    <t>X152 NR_761 overwing F2 ExP.png</t>
  </si>
  <si>
    <t>X152 NR_761 underwing F2 ExP.png</t>
  </si>
  <si>
    <t>FMG200.D</t>
  </si>
  <si>
    <t>NR15_765.jpeg</t>
  </si>
  <si>
    <t>X159 NR_765 overwing F2 ExP.png</t>
  </si>
  <si>
    <t>X159 NR_765 underwing F2 ExP.png</t>
  </si>
  <si>
    <t>FMG201.D</t>
  </si>
  <si>
    <t>NR15_766.jpeg</t>
  </si>
  <si>
    <t>X162 NR_766 overwing F2 ExP.png</t>
  </si>
  <si>
    <t>X162 NR_766 underwing F2 ExP.png</t>
  </si>
  <si>
    <t>FMG275.D</t>
  </si>
  <si>
    <t>NR15_767.jpeg</t>
  </si>
  <si>
    <t>X161 NR_767 overwing F2 ExP.png</t>
  </si>
  <si>
    <t>X161 NR_767 underwing F2 ExP.png</t>
  </si>
  <si>
    <t>FMG279.D</t>
  </si>
  <si>
    <t>NR15_789.jpeg</t>
  </si>
  <si>
    <t>X179 NR_789 overwing F2 ExP.png</t>
  </si>
  <si>
    <t>X179 NR_789 underwing F2 ExP.png</t>
  </si>
  <si>
    <t>NR15_790.jpeg</t>
  </si>
  <si>
    <t>X187 NR_790 overwing F2 ExP.png</t>
  </si>
  <si>
    <t>X187 NR_790 underwing F2 ExP.png</t>
  </si>
  <si>
    <t>NR15_792.jpeg</t>
  </si>
  <si>
    <t>X189 NR_792 overwing F2 ExP.png</t>
  </si>
  <si>
    <t>X189 NR_792 underwing F2 ExP.png</t>
  </si>
  <si>
    <t>NR15_797.jpeg</t>
  </si>
  <si>
    <t>X193 NR_797 overwing F2 ExP.png</t>
  </si>
  <si>
    <t>X193 NR_797 underwing F2 ExP.png</t>
  </si>
  <si>
    <t>FMG215.D</t>
  </si>
  <si>
    <t>NR15_798.jpeg</t>
  </si>
  <si>
    <t>X195 NR_798 overwing F2 ExP.png</t>
  </si>
  <si>
    <t>X195 NR_798 underwing F2 ExP.png</t>
  </si>
  <si>
    <t>FMG281.D</t>
  </si>
  <si>
    <t>NR15_799.jpeg</t>
  </si>
  <si>
    <t>X191 NR_799 overwing F2 ExP.png</t>
  </si>
  <si>
    <t>X191 NR_799 underwing F2 ExP.png</t>
  </si>
  <si>
    <t>FMG223.D</t>
  </si>
  <si>
    <t>NR15_809.jpeg</t>
  </si>
  <si>
    <t>X225 NR_809 overwing F2 ExP.png</t>
  </si>
  <si>
    <t>X225 NT_809 underwing F2 ExP.png</t>
  </si>
  <si>
    <t>FMG283.D</t>
  </si>
  <si>
    <t>NR15_813.jpeg</t>
  </si>
  <si>
    <t>X240 NR_813 overwing F2 ExP.png</t>
  </si>
  <si>
    <t>X240 NR_813 underwing F2 ExP.png</t>
  </si>
  <si>
    <t>NR15_814.jpeg</t>
  </si>
  <si>
    <t>X160 NR_814 overwing F2 ExP.png</t>
  </si>
  <si>
    <t>X160 NR_814 underwing F2 ExP.png</t>
  </si>
  <si>
    <t>FMG230.D</t>
  </si>
  <si>
    <t>NR15_817.jpeg</t>
  </si>
  <si>
    <t>X243 NR817 overwing F2 ExP.png</t>
  </si>
  <si>
    <t>X243 NR_817 underwing F2 ExP.png</t>
  </si>
  <si>
    <t>NR15_818.jpeg</t>
  </si>
  <si>
    <t>X166 NR_818 overwing F2 ExP.png</t>
  </si>
  <si>
    <t>X166 NR_818 underwing F2 ExP.png</t>
  </si>
  <si>
    <t>NR15_821.jpeg</t>
  </si>
  <si>
    <t>X186 NR_821 overwing F2 ExP.png</t>
  </si>
  <si>
    <t>X186 NR_821 underwing F2 ExP.png</t>
  </si>
  <si>
    <t>NR15_834.jpeg</t>
  </si>
  <si>
    <t>X303 NR_834 overwing F2 ExP.png</t>
  </si>
  <si>
    <t>X303 NR_834 underwing F2 ExP.png</t>
  </si>
  <si>
    <t>NR15_842.jpeg</t>
  </si>
  <si>
    <t>X211 NR_842 overwing F2 ExP.png</t>
  </si>
  <si>
    <t>X211 NR_842 underwing F2 ExP.png</t>
  </si>
  <si>
    <t>FMG162.D</t>
  </si>
  <si>
    <t>NR16_10.jpeg</t>
  </si>
  <si>
    <t>X280 NR16_10 overwing F2 ExP.png</t>
  </si>
  <si>
    <t>X280 NR16_10 underwing F2 ExP.png</t>
  </si>
  <si>
    <t>FMG164.D</t>
  </si>
  <si>
    <t>NR16_14.jpeg</t>
  </si>
  <si>
    <t>X282 NR16_14 overwing F2 ExP.png</t>
  </si>
  <si>
    <t>X282 NR16_14 underwing F2 ExP.png</t>
  </si>
  <si>
    <t>FMG156.D</t>
  </si>
  <si>
    <t>NR16_1.jpeg</t>
  </si>
  <si>
    <t>X257 NR16_1 overwing F2 ExP.png</t>
  </si>
  <si>
    <t>X257 NR16_1 underwing F2 ExP.png</t>
  </si>
  <si>
    <t>NR16_24.jpeg</t>
  </si>
  <si>
    <t>X306 NR16_24 overwing F2 ExP.png</t>
  </si>
  <si>
    <t>X306 NR16_24 underwing F2 ExP.png</t>
  </si>
  <si>
    <t>FMG169.D</t>
  </si>
  <si>
    <t>NR16_29.jpeg</t>
  </si>
  <si>
    <t>X290 NR16_29 overwing F2 ExP.png</t>
  </si>
  <si>
    <t>X290 NR16_29 underwing F2 ExP.png</t>
  </si>
  <si>
    <t>NR16_38.jpeg</t>
  </si>
  <si>
    <t>X309 NR16_38 overwing F2 ExP.png</t>
  </si>
  <si>
    <t>X309 NR16_38 underwing F2 ExP.png</t>
  </si>
  <si>
    <t>NR16_43.jpeg</t>
  </si>
  <si>
    <t>X228 NR16_43 overwing F2 ExP.png</t>
  </si>
  <si>
    <t>X228 NR16_43 underwing F2 ExP.png</t>
  </si>
  <si>
    <t>FMG294B.D</t>
  </si>
  <si>
    <t>NR16_47.jpeg</t>
  </si>
  <si>
    <t>X299 NR16_47 overwing F2 ExP.png</t>
  </si>
  <si>
    <t>X299 NR16_47 underwing F2 ExP.png</t>
  </si>
  <si>
    <t>FMG157.D</t>
  </si>
  <si>
    <t>NR16_4.jpeg</t>
  </si>
  <si>
    <t>X262 NR16_4 overwing F2 ExP.png</t>
  </si>
  <si>
    <t>X262 NR16_4 underwing F2 ExP.png</t>
  </si>
  <si>
    <t>FMG295B.D</t>
  </si>
  <si>
    <t>NR16_57.jpeg</t>
  </si>
  <si>
    <t>X305 NR16_57 overwing F2 ExP.png</t>
  </si>
  <si>
    <t>X305 NR16_57 underwing F2 ExP.png</t>
  </si>
  <si>
    <t>NR16_59.jpeg</t>
  </si>
  <si>
    <t>X220 NR16_59 overwing F2 ExP.png</t>
  </si>
  <si>
    <t>X220 NR16_59 underwing F2 ExP.png</t>
  </si>
  <si>
    <t>NR16_60.jpeg</t>
  </si>
  <si>
    <t>X261 NR16_60 overwing F2 ExP.png</t>
  </si>
  <si>
    <t>X261 NR16_60 underwing F2 ExP.png</t>
  </si>
  <si>
    <t>NR16_66.jpeg</t>
  </si>
  <si>
    <t>X281 NR16_66 overwing F2 ExP.png</t>
  </si>
  <si>
    <t>X281 NR16_66 underwing F2 ExP.png</t>
  </si>
  <si>
    <t>NR16_72.jpeg</t>
  </si>
  <si>
    <t>X308 NR16_72 overwing F2 ExP.png</t>
  </si>
  <si>
    <t>X308 NR16_72 underwing F2 ExP.png</t>
  </si>
  <si>
    <t>FMG296B.D</t>
  </si>
  <si>
    <t>NR16_73.jpeg</t>
  </si>
  <si>
    <t>X310 NR16_73 overwing F2 ExP.png</t>
  </si>
  <si>
    <t>X310 NR16_73 underwing F2 ExP.png</t>
  </si>
  <si>
    <t>FMG289B.D</t>
  </si>
  <si>
    <t>NR16_8.jpeg</t>
  </si>
  <si>
    <t>X276 NR16_8 overwing F2 ExP.png</t>
  </si>
  <si>
    <t>X276 NR16_8 underwing F2 ExP.png</t>
  </si>
  <si>
    <t>NR16_82.jpeg</t>
  </si>
  <si>
    <t>X296 NR16_82 overwing F2 ExP.png</t>
  </si>
  <si>
    <t>X296 NR16_82 underwing F2 ExP.png</t>
  </si>
  <si>
    <t>NR16_87.jpeg</t>
  </si>
  <si>
    <t>X150 NR16_87 overwing F2 ExP.png</t>
  </si>
  <si>
    <t>X150 NR16_87 underwing F2 ExP.png</t>
  </si>
  <si>
    <t>NR16_88.jpeg</t>
  </si>
  <si>
    <t>X172 NR16_88 overwing F2 ExP.png</t>
  </si>
  <si>
    <t>X172 NR16_88 underwing F2 ExP.png</t>
  </si>
  <si>
    <t>FMG191.D</t>
  </si>
  <si>
    <t>NR15_724.jpeg</t>
  </si>
  <si>
    <t>X133 NR_724 overwing F2 ExP.png</t>
  </si>
  <si>
    <t>X133 NR_724 underwing F2 ExP.png</t>
  </si>
  <si>
    <t>FMG193.D</t>
  </si>
  <si>
    <t>NR15_732.jpeg</t>
  </si>
  <si>
    <t>X134 NR_732 overwing F2 ExP.png</t>
  </si>
  <si>
    <t>X134 NR_732 underwing F2 ExP.png</t>
  </si>
  <si>
    <t>FMG194.D</t>
  </si>
  <si>
    <t>NR15_736.jpeg</t>
  </si>
  <si>
    <t>X140 NR_736 overwing F2 ExP.png</t>
  </si>
  <si>
    <t>X140 NR_736 underwing F2 ExP.png</t>
  </si>
  <si>
    <t>FMG195.D</t>
  </si>
  <si>
    <t>NR15_737.jpeg</t>
  </si>
  <si>
    <t>X137 NR_737 overwing F2 ExP.png</t>
  </si>
  <si>
    <t>X137 NR_737 underwing F2 ExP.png</t>
  </si>
  <si>
    <t>NR15_759.jpeg</t>
  </si>
  <si>
    <t>X217 NR_759 overwing F2 ExP.png</t>
  </si>
  <si>
    <t>X217 NR_759 underwing F2 ExP.png</t>
  </si>
  <si>
    <t>FMG274.D</t>
  </si>
  <si>
    <t>NR15_764.jpeg</t>
  </si>
  <si>
    <t>X153 NR_764 overwing F2 ExP.png</t>
  </si>
  <si>
    <t>X153 NR_764 underwing F2 ExP.png</t>
  </si>
  <si>
    <t>FMG278.D</t>
  </si>
  <si>
    <t>NR15_771.jpeg</t>
  </si>
  <si>
    <t>X170 NR_771 overwing F2 ExP.png</t>
  </si>
  <si>
    <t>X170 NR_771 underwing F2 ExP.png</t>
  </si>
  <si>
    <t>FMG218.D</t>
  </si>
  <si>
    <t>NR15_802.jpeg</t>
  </si>
  <si>
    <t>X206 NR_82 overwing F2 ExP.png</t>
  </si>
  <si>
    <t>X206 NR_802 underwing F2 ExP.png</t>
  </si>
  <si>
    <t>FMG220.D</t>
  </si>
  <si>
    <t>NR15_804.jpeg</t>
  </si>
  <si>
    <t>X215 NR_804 overwing F2 ExP.png</t>
  </si>
  <si>
    <t>X215 NR_804 underwing F2 ExP.png</t>
  </si>
  <si>
    <t>NR15_807.jpeg</t>
  </si>
  <si>
    <t>NR15_808.jpeg</t>
  </si>
  <si>
    <t>X223 NR_808 overwing F2 ExP.png</t>
  </si>
  <si>
    <t>X223 NR_808 underwing F2 ExP.png</t>
  </si>
  <si>
    <t>FMG282.D</t>
  </si>
  <si>
    <t>NR15_810.jpeg</t>
  </si>
  <si>
    <t>X229 NR_810 overwing F2 ExP.png</t>
  </si>
  <si>
    <t>X229 NR_810 underwing F2 ExP.png</t>
  </si>
  <si>
    <t>FMG231.D</t>
  </si>
  <si>
    <t>NR15_832.jpeg</t>
  </si>
  <si>
    <t>X245 NR_832 overwing F2 ExP.png</t>
  </si>
  <si>
    <t>X245 NR_832 underwing F2 ExP.png</t>
  </si>
  <si>
    <t>FMG290B.D</t>
  </si>
  <si>
    <t>NR16_11.jpeg</t>
  </si>
  <si>
    <t>X285 NR16_11 overwing F2 ExP.png</t>
  </si>
  <si>
    <t>X285 NR16_11 underwing F2 ExP.png</t>
  </si>
  <si>
    <t>NR16_19.jpeg</t>
  </si>
  <si>
    <t>X139 NR16_19 overwing F2 ExP.png</t>
  </si>
  <si>
    <t>X139 NR16_19 underwing F2 ExP.png</t>
  </si>
  <si>
    <t>X340 NR16_348 overwing F2 ExP.png</t>
  </si>
  <si>
    <t>X340 NR16_348 underwing F2 ExP.png</t>
  </si>
  <si>
    <t>NR16_36.jpeg</t>
  </si>
  <si>
    <t>X260 NR16_36 overwing F2 ExP.png</t>
  </si>
  <si>
    <t>X260 NR16_36 underwing F2 ExP.png</t>
  </si>
  <si>
    <t>NR16_51.jpeg</t>
  </si>
  <si>
    <t>X259 NR16_51 overwing F2 ExP.png</t>
  </si>
  <si>
    <t>X259 NR16_51 underwing F2 ExP.png</t>
  </si>
  <si>
    <t>NR16_76.jpeg</t>
  </si>
  <si>
    <t>X144 NR16_76 overwing F2 ExP.png</t>
  </si>
  <si>
    <t>X144 NR16_76 underwing F2 ExP.png</t>
  </si>
  <si>
    <t>NR16_77.jpeg</t>
  </si>
  <si>
    <t>X146 NR16_77 overwing F2 ExP.png</t>
  </si>
  <si>
    <t>X146 NR16_77 underwing F2 ExP.png</t>
  </si>
  <si>
    <t>FMG286.D</t>
  </si>
  <si>
    <t>NR16_9.jpeg</t>
  </si>
  <si>
    <t>X278 NR16_9 overwing F2 ExP.png</t>
  </si>
  <si>
    <t>X278 NR16_9 underwing F2 ExP.png</t>
  </si>
  <si>
    <t>FMG277.D</t>
  </si>
  <si>
    <t>NR15_770.jpeg</t>
  </si>
  <si>
    <t>X165 NR_770 overwing F2 ExP.png</t>
  </si>
  <si>
    <t>X165 NR_770 underwing F2 ExP.png</t>
  </si>
  <si>
    <t>FMG207.D</t>
  </si>
  <si>
    <t>NR15_780.jpeg</t>
  </si>
  <si>
    <t>X173 NR_780 overwing F2 ExP.png</t>
  </si>
  <si>
    <t>X173 NR_780 underwing F2 ExP.png</t>
  </si>
  <si>
    <t>FMG210.D</t>
  </si>
  <si>
    <t>NR15_791.jpeg</t>
  </si>
  <si>
    <t>X188 NR_791 overwing F2 ExP.png</t>
  </si>
  <si>
    <t>X188 NR_791 underwing F2 ExP.png</t>
  </si>
  <si>
    <t>NR15_793.jpeg</t>
  </si>
  <si>
    <t>X210 NR_793 overwing F2 ExP.png</t>
  </si>
  <si>
    <t>X210 NR_793 underwing F2 ExP.png</t>
  </si>
  <si>
    <t>FMG213.D</t>
  </si>
  <si>
    <t>NR15_796.jpeg</t>
  </si>
  <si>
    <t>X198 NR_796 overwing F2 ExP.png</t>
  </si>
  <si>
    <t>X198 NR_796 underwing F2 ExP.png</t>
  </si>
  <si>
    <t>FMG217.D</t>
  </si>
  <si>
    <t>NR15_801.jpeg</t>
  </si>
  <si>
    <t>X204 NR_801 overwing F2 ExP.png</t>
  </si>
  <si>
    <t>X204 NR_81 underwing F2 ExP.png</t>
  </si>
  <si>
    <t>FMG219.D</t>
  </si>
  <si>
    <t>NR15_803.jpeg</t>
  </si>
  <si>
    <t>X212 NR_803 overwing F2 ExP.png</t>
  </si>
  <si>
    <t>X212 NR_803 underwing F2 ExP.png</t>
  </si>
  <si>
    <t>FMG221.D</t>
  </si>
  <si>
    <t>NR15_805.jpeg</t>
  </si>
  <si>
    <t>X216 NR_805 overwing F2 ExP.png</t>
  </si>
  <si>
    <t>X216 NR_805 underwing F2 ExP.png</t>
  </si>
  <si>
    <t>NR15_811.jpeg</t>
  </si>
  <si>
    <t>X230 NR_811 overwing F2 ExP.png</t>
  </si>
  <si>
    <t>X230 NR_811 underwing F2 ExP.png</t>
  </si>
  <si>
    <t>FMG226.D</t>
  </si>
  <si>
    <t>NR15_812.jpeg</t>
  </si>
  <si>
    <t>X231 NR_812 overwing F2 ExP.png</t>
  </si>
  <si>
    <t>X231 NR_812 underwing F2 ExP.png</t>
  </si>
  <si>
    <t>FMG228.D</t>
  </si>
  <si>
    <t>NR15_815.jpeg</t>
  </si>
  <si>
    <t>X241 NR_815 overwing F2 ExP.png</t>
  </si>
  <si>
    <t>X241 NR_815 underwing F2 ExP.png</t>
  </si>
  <si>
    <t>FMG229.D</t>
  </si>
  <si>
    <t>NR15_816.jpeg</t>
  </si>
  <si>
    <t>X242 NR_816 overwing F2 ExP.png</t>
  </si>
  <si>
    <t>X242 NR_816 underwing F2 ExP.png</t>
  </si>
  <si>
    <t>NR15_840.jpeg</t>
  </si>
  <si>
    <t>X202 NR_840 overwing F2 ExP.png</t>
  </si>
  <si>
    <t>X202 NR_840 underwing F2 ExP.png</t>
  </si>
  <si>
    <t>NR16_23.jpeg</t>
  </si>
  <si>
    <t>X226 NR16_23 overwing F2 ExP.png</t>
  </si>
  <si>
    <t>X226 NR16_23 underwing F2 ExP.png</t>
  </si>
  <si>
    <t>NR16_52.jpeg</t>
  </si>
  <si>
    <t>X171 NR16_52 overwing F2 ExP.png</t>
  </si>
  <si>
    <t>X171 NR16_52 underwing F2 ExP.png</t>
  </si>
  <si>
    <t>NR16_58.jpeg</t>
  </si>
  <si>
    <t>X218 NR16_58 overwing F2 ExP.png</t>
  </si>
  <si>
    <t>X218 NR16_58 underwing F2 ExP.png</t>
  </si>
  <si>
    <t>NR16_83.jpeg</t>
  </si>
  <si>
    <t>X221 NR16_83 overwing F2 ExP.png</t>
  </si>
  <si>
    <t>X221 NR16_83 underwing F2 ExP.png</t>
  </si>
  <si>
    <t>NR16_89.jpeg</t>
  </si>
  <si>
    <t>X219 NR16_89 overwing F2 ExP.png</t>
  </si>
  <si>
    <t>X219 NR16_89 underwing F2 ExP.png</t>
  </si>
  <si>
    <t>NR15_800.jpeg</t>
  </si>
  <si>
    <t>X247 NR_800 overwing F2 ExP.png</t>
  </si>
  <si>
    <t>X247 NR_800 underwing F2 ExP.png</t>
  </si>
  <si>
    <t>NR15_824.jpeg</t>
  </si>
  <si>
    <t>X192 NR_824 overwing F2 ExP.png</t>
  </si>
  <si>
    <t>X192 NR_824 underwing F2 ExP.png</t>
  </si>
  <si>
    <t>NR15_825.jpeg</t>
  </si>
  <si>
    <t>NR15_828.jpeg</t>
  </si>
  <si>
    <t>X274 NR_828 overwing F2 ExP.png</t>
  </si>
  <si>
    <t>X274 NR_828 underwing F2 ExP.png</t>
  </si>
  <si>
    <t>FMG233.D</t>
  </si>
  <si>
    <t>NR15_837.jpeg</t>
  </si>
  <si>
    <t>X250 NR_837 overwing F2 ExP.png</t>
  </si>
  <si>
    <t>X250 NR_837 underwing F2 ExP.png</t>
  </si>
  <si>
    <t>FMG235.D</t>
  </si>
  <si>
    <t>NR15_841.jpeg</t>
  </si>
  <si>
    <t>X252 NR_841 overwing F2 ExP.png</t>
  </si>
  <si>
    <t>X252 NR_841 underwing F2 ExP.png</t>
  </si>
  <si>
    <t>NR16_153.jpeg</t>
  </si>
  <si>
    <t>X319 NR16_153 overwing F2 ExP.png</t>
  </si>
  <si>
    <t>X319 NR16_153 underwing F2 ExP.png</t>
  </si>
  <si>
    <t>FMG236.D</t>
  </si>
  <si>
    <t>NR16_169.jpeg</t>
  </si>
  <si>
    <t>X316 NR16_169 overwing F2 ExP.png</t>
  </si>
  <si>
    <t>X316 NR16_169 underwing F2 ExP.png</t>
  </si>
  <si>
    <t>FMG166.D</t>
  </si>
  <si>
    <t>NR16_20.jpeg</t>
  </si>
  <si>
    <t>X284 NR16_20 overwing F2 ExP.png</t>
  </si>
  <si>
    <t>X284 NR16_20 underwing F2 ExP.png</t>
  </si>
  <si>
    <t>NR16_21.jpeg</t>
  </si>
  <si>
    <t>X270 NR16_21 overwing F2 ExP.png</t>
  </si>
  <si>
    <t>X270 NR16_21 underwing F2 ExP.png</t>
  </si>
  <si>
    <t>NR16_302.jpeg</t>
  </si>
  <si>
    <t>X328 NR16_302 overwing F2 ExP.png</t>
  </si>
  <si>
    <t>X328 NR16_302 underwing F2 ExP.png</t>
  </si>
  <si>
    <t>FMG183.D</t>
  </si>
  <si>
    <t>NR16_314.jpeg</t>
  </si>
  <si>
    <t>X320 NR16_314 overwing F2 ExP.png</t>
  </si>
  <si>
    <t>X320 NR16_314 underwing F2 ExP.png</t>
  </si>
  <si>
    <t>FMG297C.D</t>
  </si>
  <si>
    <t>NR16_315.jpeg</t>
  </si>
  <si>
    <t>X321 NR16_315 overwing F2 ExP.png</t>
  </si>
  <si>
    <t>X321 NR16_315 underwing F2 ExP.png</t>
  </si>
  <si>
    <t>FMG170.D</t>
  </si>
  <si>
    <t>NR16_33.jpeg</t>
  </si>
  <si>
    <t>X297 NR16_33 overwing F2 ExP.png</t>
  </si>
  <si>
    <t>X297 NR16_33 underwing F2 ExP.png</t>
  </si>
  <si>
    <t>NR16_348.jpeg</t>
  </si>
  <si>
    <t>NR16_356.jpeg</t>
  </si>
  <si>
    <t>X354 NR16_356 overwing F2 ExP.png</t>
  </si>
  <si>
    <t>X354 NR16_356 underwing F2 ExP.png</t>
  </si>
  <si>
    <t>NR16_411.jpeg</t>
  </si>
  <si>
    <t>X361 NR16_411 overwing F2 ExP.png</t>
  </si>
  <si>
    <t>X361 NR16_411 underwing F2 ExP.png</t>
  </si>
  <si>
    <t>NR16_415.jpeg</t>
  </si>
  <si>
    <t>X353 NR16_415 overwing F2 ExP.png</t>
  </si>
  <si>
    <t>X353 NR16_415 underwing F2 ExP.png</t>
  </si>
  <si>
    <t>NR16_416.jpeg</t>
  </si>
  <si>
    <t>X364 NR16_416 overwing F2 ExP.png</t>
  </si>
  <si>
    <t>X364 NR16_416 underwing F2 ExP.png</t>
  </si>
  <si>
    <t>NR16_417.jpeg</t>
  </si>
  <si>
    <t>X359 NR16_417 overwing F2 ExP.png</t>
  </si>
  <si>
    <t>X359 NR16_417 underwing F2 ExP.png</t>
  </si>
  <si>
    <t>NR16_423.jpeg</t>
  </si>
  <si>
    <t>X373 NR16_423 overwing F2 ExP.png</t>
  </si>
  <si>
    <t>X373 NR16_423 underwing F2 ExP.png</t>
  </si>
  <si>
    <t>NR16_424.jpeg</t>
  </si>
  <si>
    <t>X357 NR16_424 overwing F2 ExP.png</t>
  </si>
  <si>
    <t>X357 NR16_424 underwing F2 ExP.png</t>
  </si>
  <si>
    <t>NR16_445.jpeg</t>
  </si>
  <si>
    <t>X367 NR16_445 overwing F2 ExP.png</t>
  </si>
  <si>
    <t>X367 NR16_445 underwing F2 ExP.png</t>
  </si>
  <si>
    <t>NR16_448.jpeg</t>
  </si>
  <si>
    <t>X346 NR16_448 overwing F2 ExP.png</t>
  </si>
  <si>
    <t>X346 NR16_448 underwing F2 ExP.png</t>
  </si>
  <si>
    <t>NR16_524.jpeg</t>
  </si>
  <si>
    <t>X342 NR16_524 overwing F2 ExP.png</t>
  </si>
  <si>
    <t>X342 NR16_524 underwing F2 ExP.png</t>
  </si>
  <si>
    <t>NR16_53.jpeg</t>
  </si>
  <si>
    <t>X312 NR16_53 overwing F2 ExP.png</t>
  </si>
  <si>
    <t>X312 NR16_53 underwing F2 ExP.png</t>
  </si>
  <si>
    <t>NR16_571.jpeg</t>
  </si>
  <si>
    <t>X348 NR16_571 overwing F2 ExP.png</t>
  </si>
  <si>
    <t>X348 NR16_571 underwing F2 ExP.png</t>
  </si>
  <si>
    <t>FMG260.D</t>
  </si>
  <si>
    <t>NR16_574.jpeg</t>
  </si>
  <si>
    <t>X355 NR16_574 overwing F2 ExP.png</t>
  </si>
  <si>
    <t>X355 NR16_574 underwing F2 ExP.png</t>
  </si>
  <si>
    <t>FMG261.D</t>
  </si>
  <si>
    <t>NR16_575.jpeg</t>
  </si>
  <si>
    <t>X351 NR16_575 overwing F2 ExP.png</t>
  </si>
  <si>
    <t>X351 NR16_575 underwing F2 ExP.png</t>
  </si>
  <si>
    <t>FMG287B.D</t>
  </si>
  <si>
    <t>NR16_6.jpeg</t>
  </si>
  <si>
    <t>X273 NR16_6 overwing F2 ExP.png</t>
  </si>
  <si>
    <t>X273 NR16_6 underwing F2 ExP.png</t>
  </si>
  <si>
    <t>NR16_65.jpeg</t>
  </si>
  <si>
    <t>X254 NR16_65 overwing F2 ExP.png</t>
  </si>
  <si>
    <t>X254 NR16_65 underwing F2 ExP.png</t>
  </si>
  <si>
    <t>NR16_67.jpeg</t>
  </si>
  <si>
    <t>X315 NR16_67 overwing F2 ExP.png</t>
  </si>
  <si>
    <t>X315 NR16_67 underwing F2 ExP.png</t>
  </si>
  <si>
    <t>NR16_75.jpeg</t>
  </si>
  <si>
    <t>X268 NR16_75 overwing F2 ExP.png</t>
  </si>
  <si>
    <t>X268 NR16_75 underwing F2 ExP.png</t>
  </si>
  <si>
    <t>NR16_78.jpeg</t>
  </si>
  <si>
    <t>X314 NR16_78 overwing F2 ExP.png</t>
  </si>
  <si>
    <t>X314 NR16_78 underwing F2 ExP.png</t>
  </si>
  <si>
    <t>FMG177.D</t>
  </si>
  <si>
    <t>NR16_86.jpeg</t>
  </si>
  <si>
    <t>X311 NR16_86 overwing F2 ExP.png</t>
  </si>
  <si>
    <t>X311 NR16_86 underwing F2 ExP.png</t>
  </si>
  <si>
    <t>NR15_822.jpeg</t>
  </si>
  <si>
    <t>X263 NR_822 overwing F2 ExP.png</t>
  </si>
  <si>
    <t>X263 NR_822 underwing F2 ExP.png</t>
  </si>
  <si>
    <t>NR15_830.jpeg</t>
  </si>
  <si>
    <t>X288 NR_830 overwing F2 ExP.png</t>
  </si>
  <si>
    <t>X288 NR_830 underwing F2 ExP.png</t>
  </si>
  <si>
    <t>NR15_831.jpeg</t>
  </si>
  <si>
    <t>X294 NR_831 overwing F2 ExP.png</t>
  </si>
  <si>
    <t>X294 NR_831 underwing F2 ExP.png</t>
  </si>
  <si>
    <t>FMG234.D</t>
  </si>
  <si>
    <t>NR15_839.jpeg</t>
  </si>
  <si>
    <t>X301 NR_839 overwing F2 ExP.png</t>
  </si>
  <si>
    <t>X301 NR_839 underwing F2 ExP.png</t>
  </si>
  <si>
    <t>FMG291B.D</t>
  </si>
  <si>
    <t>NR16_26.jpeg</t>
  </si>
  <si>
    <t>X293 NR16_26 overwing F2 ExP.png</t>
  </si>
  <si>
    <t>X293 NR16_26 underwing F2 ExP.png</t>
  </si>
  <si>
    <t>FMG293B.D</t>
  </si>
  <si>
    <t>NR16_34.jpeg</t>
  </si>
  <si>
    <t>X298 NR16_34 overwing F2 ExP.png</t>
  </si>
  <si>
    <t>X298 NR16_34 underwing F2 ExP.png</t>
  </si>
  <si>
    <t>NR16_35.jpeg</t>
  </si>
  <si>
    <t>X266 NR16_35 overwing F2 ExP.png</t>
  </si>
  <si>
    <t>X266 NR16_35 underwing F2 ExP.png</t>
  </si>
  <si>
    <t>NR16_46.jpeg</t>
  </si>
  <si>
    <t>X279 NR16_46 overwing F2 ExP.png</t>
  </si>
  <si>
    <t>X279 NR16_46 underwing F2 ExP.png</t>
  </si>
  <si>
    <t>FMG232.D</t>
  </si>
  <si>
    <t>NR15_835.jpeg</t>
  </si>
  <si>
    <t>X302 NR_835 overwing F2 ExP.png</t>
  </si>
  <si>
    <t>X302 NR_835 underwing F2 ExP.png</t>
  </si>
  <si>
    <t>FMG165.D</t>
  </si>
  <si>
    <t>NR16_15.jpeg</t>
  </si>
  <si>
    <t>X283 NR16_15 overwing F2 ExP.png</t>
  </si>
  <si>
    <t>X283 NR16_15 underwing F2 ExP.png</t>
  </si>
  <si>
    <t>NR16_22.jpeg</t>
  </si>
  <si>
    <t>X287 NR16_22 overwing F2 ExP.png</t>
  </si>
  <si>
    <t>X287 NR16_22 underwing F2 ExP.png</t>
  </si>
  <si>
    <t>FMG167.D</t>
  </si>
  <si>
    <t>NR16_25.jpeg</t>
  </si>
  <si>
    <t>X292 NR16_25 overwing F2 ExP.png</t>
  </si>
  <si>
    <t>X292 NR16_25 underwing F2 ExP.png</t>
  </si>
  <si>
    <t>NR16_27.jpeg</t>
  </si>
  <si>
    <t>X313 NR16_27 overwing F2 ExP.png</t>
  </si>
  <si>
    <t>X313 NR16_27 underwing F2 ExP.png</t>
  </si>
  <si>
    <t>NR16_48.jpeg</t>
  </si>
  <si>
    <t>X295 NR16_48 overwing F2 ExP.png</t>
  </si>
  <si>
    <t>X295 NR16_48 underwing F2 ExP.png</t>
  </si>
  <si>
    <t>X277 NR16_7 overwing F2 ExP.png</t>
  </si>
  <si>
    <t>X277 NR16_7 underwing F2 ExP.png</t>
  </si>
  <si>
    <t>FMG159.D</t>
  </si>
  <si>
    <t>NR16_7.jpeg</t>
  </si>
  <si>
    <t>NR16_84.jpeg</t>
  </si>
  <si>
    <t>X304 NR16_84 overwing F2 ExP.png</t>
  </si>
  <si>
    <t>X304 NR16_84 underwing F2 ExP.png</t>
  </si>
  <si>
    <t>B3_32 overwing.jpg</t>
  </si>
  <si>
    <t>B3_32 underwing.jpg</t>
  </si>
  <si>
    <t>B3_33 overwing.jpg</t>
  </si>
  <si>
    <t>B3_33 underwing.jpg</t>
  </si>
  <si>
    <t>B3_35 overwing.jpg</t>
  </si>
  <si>
    <t>B3_35 underwing.jpg</t>
  </si>
  <si>
    <t>B4_37 overwing.jpg</t>
  </si>
  <si>
    <t>B4_37 underwing.jpg</t>
  </si>
  <si>
    <t>B4_39.jpeg</t>
  </si>
  <si>
    <t>B4_39 overwing.jpg</t>
  </si>
  <si>
    <t>B4_39 underwing.jpg</t>
  </si>
  <si>
    <t>B4_42.jpeg</t>
  </si>
  <si>
    <t>B4_42 overwing.jpg</t>
  </si>
  <si>
    <t>B4_42 underwing.jpg</t>
  </si>
  <si>
    <t>B4_45.jpeg</t>
  </si>
  <si>
    <t>B4_45 overwing.jpg</t>
  </si>
  <si>
    <t>B4_45 underwing.jpg</t>
  </si>
  <si>
    <t>B4_48.jpeg</t>
  </si>
  <si>
    <t>B4_48 overwing.jpg</t>
  </si>
  <si>
    <t>B4_48 underwing.jpg</t>
  </si>
  <si>
    <t>B4_49.jpeg</t>
  </si>
  <si>
    <t>B4_49 overwing.jpg</t>
  </si>
  <si>
    <t>B4_49 underwing.jpg</t>
  </si>
  <si>
    <t>B4_50.jpeg</t>
  </si>
  <si>
    <t>B4_50 overwing.jpg</t>
  </si>
  <si>
    <t>B4_50 underwing.jpg</t>
  </si>
  <si>
    <t>B4_51.jpeg</t>
  </si>
  <si>
    <t>B4_51 overwing.jpg</t>
  </si>
  <si>
    <t>B4_51 underwing.jpg</t>
  </si>
  <si>
    <t>B4_55.jpeg</t>
  </si>
  <si>
    <t>B4_55 overwing.jpg</t>
  </si>
  <si>
    <t>B4_55 underwing.jpg</t>
  </si>
  <si>
    <t>B4_59.jpeg</t>
  </si>
  <si>
    <t>B4_59 overwing.jpg</t>
  </si>
  <si>
    <t>B4_59 underwing.jpg</t>
  </si>
  <si>
    <t>B4_60.jpeg</t>
  </si>
  <si>
    <t>B4_60 overwing.jpg</t>
  </si>
  <si>
    <t>B4_60 underwing.jpg</t>
  </si>
  <si>
    <t>B4_64.jpeg</t>
  </si>
  <si>
    <t>B4_64 overwing.jpg</t>
  </si>
  <si>
    <t>B4_64 underwing.jpg</t>
  </si>
  <si>
    <t>B4_65.jpeg</t>
  </si>
  <si>
    <t>B4_65 overwing.jpg</t>
  </si>
  <si>
    <t>B4_65 underwing.jpg</t>
  </si>
  <si>
    <t>B4_67.jpeg</t>
  </si>
  <si>
    <t>B4_67 overwing.jpg</t>
  </si>
  <si>
    <t>B4_67 underwing.jpg</t>
  </si>
  <si>
    <t>B4_69.jpeg</t>
  </si>
  <si>
    <t>B4_69 overwing.jpg</t>
  </si>
  <si>
    <t>B4_69 underwing.jpg</t>
  </si>
  <si>
    <t>B4_70.jpeg</t>
  </si>
  <si>
    <t>B4_70 overwing.jpg</t>
  </si>
  <si>
    <t>B4_70 underwing.jpg</t>
  </si>
  <si>
    <t>B4_71.jpeg</t>
  </si>
  <si>
    <t>B4_71 overwing.jpg</t>
  </si>
  <si>
    <t>B4_71 underwing.jpg</t>
  </si>
  <si>
    <t>B4_77.jpeg</t>
  </si>
  <si>
    <t>B4_77 overwing.jpg</t>
  </si>
  <si>
    <t>B4_77 underwing.jpg</t>
  </si>
  <si>
    <t>B4_81.jpeg</t>
  </si>
  <si>
    <t>B4_81 overwing.jpg</t>
  </si>
  <si>
    <t>B4_81 underwing.jpg</t>
  </si>
  <si>
    <t>B4_85.jpeg</t>
  </si>
  <si>
    <t>B4_85 overwing.jpg</t>
  </si>
  <si>
    <t>B4_85 underwing.jpg</t>
  </si>
  <si>
    <t>B4_86.jpeg</t>
  </si>
  <si>
    <t>B4_86 overwing.jpg</t>
  </si>
  <si>
    <t>B4_86 underwing.jpg</t>
  </si>
  <si>
    <t>B4_89.jpeg</t>
  </si>
  <si>
    <t>B4_89 overwing.jpg</t>
  </si>
  <si>
    <t>B4_89 underwing.jpg</t>
  </si>
  <si>
    <t>B4_90.jpeg</t>
  </si>
  <si>
    <t>B4_90 overwing.jpg</t>
  </si>
  <si>
    <t>B4_90 underwing.jpg</t>
  </si>
  <si>
    <t>NR15_314.jpeg</t>
  </si>
  <si>
    <t>X85 NR_314 overwing F2 ExP.png</t>
  </si>
  <si>
    <t>X85 NR_314 underwing F2 ExP.png</t>
  </si>
  <si>
    <t>NR15_328.jpeg</t>
  </si>
  <si>
    <t>X94 NR_328 overwing F2 ExP.png</t>
  </si>
  <si>
    <t>X94 NR_328 underwing F2 ExP.png</t>
  </si>
  <si>
    <t>NR15_359.jpeg</t>
  </si>
  <si>
    <t>X117 NR_359 overwing F2 ExP.png</t>
  </si>
  <si>
    <t>X117 NR_359 underwing F2 ExP.png</t>
  </si>
  <si>
    <t>NR15_361.jpeg</t>
  </si>
  <si>
    <t>X102 NR_361 overwing F2 ExP.png</t>
  </si>
  <si>
    <t>X102 NR_361 underwing F2 ExP.png</t>
  </si>
  <si>
    <t>NR15_397.jpeg</t>
  </si>
  <si>
    <t>X120 NR_397 overwing F2 ExP.png</t>
  </si>
  <si>
    <t>X120 NR_397 underwing F2 ExP.png</t>
  </si>
  <si>
    <t>NR15_399.jpeg</t>
  </si>
  <si>
    <t>X100 NR_399 overwing F2 ExP.png</t>
  </si>
  <si>
    <t>X100 NR_399 underwing F2 ExP.png</t>
  </si>
  <si>
    <t>FMG084.D</t>
  </si>
  <si>
    <t>NR15_431.jpeg</t>
  </si>
  <si>
    <t>X87 NR_431 overwing F2 ExP.png</t>
  </si>
  <si>
    <t>X87 NR_431 underwing F2 ExP.png</t>
  </si>
  <si>
    <t>NR15_435.jpeg</t>
  </si>
  <si>
    <t>X93 NR_435 overwing F2 ExP.png</t>
  </si>
  <si>
    <t>X93 NR_435 underwing F2 ExP.png</t>
  </si>
  <si>
    <t>FMG086.D</t>
  </si>
  <si>
    <t>NR15_450.jpeg</t>
  </si>
  <si>
    <t>X98 NR_450 overwing F2 ExP.png</t>
  </si>
  <si>
    <t>X98 NR_450 underwing F2 ExP.png</t>
  </si>
  <si>
    <t>FMG089.D</t>
  </si>
  <si>
    <t>NR15_453.jpeg</t>
  </si>
  <si>
    <t>X106 NR_453 overwing F2 ExP.png</t>
  </si>
  <si>
    <t>X106 NR_453 underwing F2 ExP.png</t>
  </si>
  <si>
    <t>FMG091.D</t>
  </si>
  <si>
    <t>NR15_476.jpeg</t>
  </si>
  <si>
    <t>X121 NR_476 overwing F2 ExP.png</t>
  </si>
  <si>
    <t>X121 NR_476 underwing F2 ExP.png</t>
  </si>
  <si>
    <t>FMG092.D</t>
  </si>
  <si>
    <t>NR15_481.jpeg</t>
  </si>
  <si>
    <t>X123 NR_481 overwing F2 ExP.png</t>
  </si>
  <si>
    <t>X123 NR_481 underwing F2 ExP.png</t>
  </si>
  <si>
    <t>NR15_535.jpeg</t>
  </si>
  <si>
    <t>X89 NR_535 overwing F2 ExP.png</t>
  </si>
  <si>
    <t>X89 NR_535 underwing F2 ExP.png</t>
  </si>
  <si>
    <t>NR15_110.jpeg</t>
  </si>
  <si>
    <t>X14 NR_110 overwing F2 ExP.png</t>
  </si>
  <si>
    <t>X14 NR_110 underwing F2 ExP.png</t>
  </si>
  <si>
    <t>NR15_111.jpeg</t>
  </si>
  <si>
    <t>X15 NR-111 overwing F2 ExP.png</t>
  </si>
  <si>
    <t>X15 NR_111 underwing F2 ExP.png</t>
  </si>
  <si>
    <t>FMG049b.D</t>
  </si>
  <si>
    <t>NR15_128.jpeg</t>
  </si>
  <si>
    <t>X05 NR_128 overwing F2 ExP.png</t>
  </si>
  <si>
    <t>X05 NR_128 underwing F2 ExP.png</t>
  </si>
  <si>
    <t>FMG052.D</t>
  </si>
  <si>
    <t>NR15_131.jpeg</t>
  </si>
  <si>
    <t>X06 NR_131 overwing F2 ExP.png</t>
  </si>
  <si>
    <t>X06 NR_131 underwing F2 ExP.png</t>
  </si>
  <si>
    <t>NR15_146.jpeg</t>
  </si>
  <si>
    <t>X07 NR_146 overwing F2 ExP.png</t>
  </si>
  <si>
    <t>X07 NR_146 underwing F2 ExP.png</t>
  </si>
  <si>
    <t>FMG053.D</t>
  </si>
  <si>
    <t>NR15_150.jpeg</t>
  </si>
  <si>
    <t>X09 NR_150 overwing F2 ExP.png</t>
  </si>
  <si>
    <t>X09 NR_150 underwing F2 ExP.png</t>
  </si>
  <si>
    <t>NR15_174.jpeg</t>
  </si>
  <si>
    <t>X11 NR_174 overwing F2 ExP.png</t>
  </si>
  <si>
    <t>X11 NR_174 underwing F2 ExP.png</t>
  </si>
  <si>
    <t>NR15_175.jpeg</t>
  </si>
  <si>
    <t>X10 NR_175 overwing F2 ExP.png</t>
  </si>
  <si>
    <t>X10 NR_175 underwing F2 ExP.png</t>
  </si>
  <si>
    <t>NR15_289.jpeg</t>
  </si>
  <si>
    <t>X20 NR_289 overwing F2 ExP.png</t>
  </si>
  <si>
    <t>X20 NR_289 underwing F2 ExP.png</t>
  </si>
  <si>
    <t>E13</t>
  </si>
  <si>
    <t>Heliconius_elevatus</t>
  </si>
  <si>
    <t>FMN439.D</t>
  </si>
  <si>
    <t>E13_control</t>
  </si>
  <si>
    <t>FMN440.D</t>
  </si>
  <si>
    <t>E145</t>
  </si>
  <si>
    <t>E148</t>
  </si>
  <si>
    <t>E149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</si>
  <si>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</si>
  <si>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</si>
  <si>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</si>
  <si>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</si>
  <si>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</si>
  <si>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</si>
  <si>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</si>
  <si>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</si>
  <si>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</si>
  <si>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</si>
  <si>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</si>
  <si>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</si>
  <si>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E17</t>
  </si>
  <si>
    <t>FMN443.D</t>
  </si>
  <si>
    <t>E17_control</t>
  </si>
  <si>
    <t>FMN444.D</t>
  </si>
  <si>
    <t>E182</t>
  </si>
  <si>
    <t>E184</t>
  </si>
  <si>
    <t>E186</t>
  </si>
  <si>
    <t>E199</t>
  </si>
  <si>
    <t>E207</t>
  </si>
  <si>
    <t>E208</t>
  </si>
  <si>
    <t>E209</t>
  </si>
  <si>
    <t>E21</t>
  </si>
  <si>
    <t>FMN447.D</t>
  </si>
  <si>
    <t>E21_control</t>
  </si>
  <si>
    <t>FMN448.D</t>
  </si>
  <si>
    <t>E212</t>
  </si>
  <si>
    <t>E214</t>
  </si>
  <si>
    <t>E25</t>
  </si>
  <si>
    <t>FMN451.D</t>
  </si>
  <si>
    <t>E25_control</t>
  </si>
  <si>
    <t>FMN452.D</t>
  </si>
  <si>
    <t>E9</t>
  </si>
  <si>
    <t>FMN435.D</t>
  </si>
  <si>
    <t>E9_control</t>
  </si>
  <si>
    <t>FMN436.D</t>
  </si>
  <si>
    <t>JM2013_E1</t>
  </si>
  <si>
    <t>JM2013_E11</t>
  </si>
  <si>
    <t>JM2013_E13</t>
  </si>
  <si>
    <t>JM2013_E14</t>
  </si>
  <si>
    <t>JM2013_E16</t>
  </si>
  <si>
    <t>JM2013_E19</t>
  </si>
  <si>
    <t>JM2013_E22</t>
  </si>
  <si>
    <t>JM2013_E23</t>
  </si>
  <si>
    <t>JM2013_E24</t>
  </si>
  <si>
    <t>JM2013_E3</t>
  </si>
  <si>
    <t>JM2013_E5</t>
  </si>
  <si>
    <t>JM2013_E6</t>
  </si>
  <si>
    <t>JM2013_E8</t>
  </si>
  <si>
    <t>JM2013_E9</t>
  </si>
  <si>
    <t>LMQ1</t>
  </si>
  <si>
    <t>LMQ10</t>
  </si>
  <si>
    <t>LMQ11</t>
  </si>
  <si>
    <t>LMQ12</t>
  </si>
  <si>
    <t>LMQ2</t>
  </si>
  <si>
    <t>LMQ3</t>
  </si>
  <si>
    <t>LMQ34</t>
  </si>
  <si>
    <t>LMQ35</t>
  </si>
  <si>
    <t>LMQ36</t>
  </si>
  <si>
    <t>LMQ37</t>
  </si>
  <si>
    <t>LMQ38</t>
  </si>
  <si>
    <t>LMQ39</t>
  </si>
  <si>
    <t>LMQ4</t>
  </si>
  <si>
    <t>LMQ40</t>
  </si>
  <si>
    <t>LMQ41</t>
  </si>
  <si>
    <t>LMQ42</t>
  </si>
  <si>
    <t>LMQ43</t>
  </si>
  <si>
    <t>LMQ44</t>
  </si>
  <si>
    <t>LMQ45</t>
  </si>
  <si>
    <t>LMQ5</t>
  </si>
  <si>
    <t>LMQ6</t>
  </si>
  <si>
    <t>LMQ7</t>
  </si>
  <si>
    <t>LMQ8</t>
  </si>
  <si>
    <t>LMQ9</t>
  </si>
  <si>
    <t>M116</t>
  </si>
  <si>
    <t>Heliconius_melpomene_aglaope</t>
  </si>
  <si>
    <t>M348</t>
  </si>
  <si>
    <t>M396</t>
  </si>
  <si>
    <t>M45</t>
  </si>
  <si>
    <t>M67</t>
  </si>
  <si>
    <t>JM2013_P25</t>
  </si>
  <si>
    <t>Heliconius_pardalinus_butleri</t>
  </si>
  <si>
    <t>JM2013_P26</t>
  </si>
  <si>
    <t>JM2013_P31</t>
  </si>
  <si>
    <t>JM2013_P32</t>
  </si>
  <si>
    <t>JM2013_P35</t>
  </si>
  <si>
    <t>JM2013_P36</t>
  </si>
  <si>
    <t>JM2013_P37</t>
  </si>
  <si>
    <t>JM2013_P40</t>
  </si>
  <si>
    <t>JM2013_P42</t>
  </si>
  <si>
    <t>JM2013_P45</t>
  </si>
  <si>
    <t>JM2013_P46</t>
  </si>
  <si>
    <t>JM2013_P47</t>
  </si>
  <si>
    <t>JM2013_P48</t>
  </si>
  <si>
    <t>JM2013_P49</t>
  </si>
  <si>
    <t>JM2013_P50</t>
  </si>
  <si>
    <t>JM2013_P51</t>
  </si>
  <si>
    <t>JM2013_P53</t>
  </si>
  <si>
    <t>JM2013_P54</t>
  </si>
  <si>
    <t>JM2013_P56</t>
  </si>
  <si>
    <t>JM2013_P57</t>
  </si>
  <si>
    <t>LMQ13</t>
  </si>
  <si>
    <t>LMQ14</t>
  </si>
  <si>
    <t>LMQ15</t>
  </si>
  <si>
    <t>LMQ16</t>
  </si>
  <si>
    <t>LMQ17</t>
  </si>
  <si>
    <t>LMQ18</t>
  </si>
  <si>
    <t>LMQ19</t>
  </si>
  <si>
    <t>LMQ20</t>
  </si>
  <si>
    <t>LMQ21</t>
  </si>
  <si>
    <t>LMQ22</t>
  </si>
  <si>
    <t>LMQ23</t>
  </si>
  <si>
    <t>LMQ24</t>
  </si>
  <si>
    <t>LMQ25</t>
  </si>
  <si>
    <t>LMQ26</t>
  </si>
  <si>
    <t>LMQ27</t>
  </si>
  <si>
    <t>LMQ28</t>
  </si>
  <si>
    <t>LMQ29</t>
  </si>
  <si>
    <t>LMQ30</t>
  </si>
  <si>
    <t>LMQ31</t>
  </si>
  <si>
    <t>LMQ32</t>
  </si>
  <si>
    <t>LMQ33</t>
  </si>
  <si>
    <t>LMQ46</t>
  </si>
  <si>
    <t>LMQ47</t>
  </si>
  <si>
    <t>LMQ48</t>
  </si>
  <si>
    <t>LMQ49</t>
  </si>
  <si>
    <t>LMQ50</t>
  </si>
  <si>
    <t>LMQ51</t>
  </si>
  <si>
    <t>LMQ52</t>
  </si>
  <si>
    <t>LMQ53</t>
  </si>
  <si>
    <t>LMQ54</t>
  </si>
  <si>
    <t>LMQ55</t>
  </si>
  <si>
    <t>LMQ56</t>
  </si>
  <si>
    <t>P1</t>
  </si>
  <si>
    <t>FMN427.D</t>
  </si>
  <si>
    <t>P1_control</t>
  </si>
  <si>
    <t>FMN428.D</t>
  </si>
  <si>
    <t>P163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</si>
  <si>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</si>
  <si>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</si>
  <si>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</si>
  <si>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</si>
  <si>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</si>
  <si>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</si>
  <si>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</si>
  <si>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</si>
  <si>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</si>
  <si>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</si>
  <si>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</si>
  <si>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</si>
  <si>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</si>
  <si>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</si>
  <si>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</si>
  <si>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</si>
  <si>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P187</t>
  </si>
  <si>
    <t>P188</t>
  </si>
  <si>
    <t>P189</t>
  </si>
  <si>
    <t>P19</t>
  </si>
  <si>
    <t>FMN445.D</t>
  </si>
  <si>
    <t>P19_control</t>
  </si>
  <si>
    <t>FMN446.D</t>
  </si>
  <si>
    <t>P190</t>
  </si>
  <si>
    <t>P191</t>
  </si>
  <si>
    <t>P192</t>
  </si>
  <si>
    <t>P193</t>
  </si>
  <si>
    <t>P197</t>
  </si>
  <si>
    <t>P199</t>
  </si>
  <si>
    <t>P215</t>
  </si>
  <si>
    <t>P223</t>
  </si>
  <si>
    <t>P226</t>
  </si>
  <si>
    <t>P23</t>
  </si>
  <si>
    <t>FMN449.D</t>
  </si>
  <si>
    <t>P23_control</t>
  </si>
  <si>
    <t>FMN450.D</t>
  </si>
  <si>
    <t>P235</t>
  </si>
  <si>
    <t>P288</t>
  </si>
  <si>
    <t>P3</t>
  </si>
  <si>
    <t>FMN429.D</t>
  </si>
  <si>
    <t>P3_control</t>
  </si>
  <si>
    <t>FMN430.D</t>
  </si>
  <si>
    <t>P310</t>
  </si>
  <si>
    <t>P311</t>
  </si>
  <si>
    <t>P328</t>
  </si>
  <si>
    <t>P329</t>
  </si>
  <si>
    <t>P330</t>
  </si>
  <si>
    <t>P332</t>
  </si>
  <si>
    <t>P341</t>
  </si>
  <si>
    <t>P342</t>
  </si>
  <si>
    <t>P345</t>
  </si>
  <si>
    <t>P435</t>
  </si>
  <si>
    <t>P5</t>
  </si>
  <si>
    <t>FMN431.D</t>
  </si>
  <si>
    <t>P5_control</t>
  </si>
  <si>
    <t>FMN432.D</t>
  </si>
  <si>
    <t>09_118</t>
  </si>
  <si>
    <t>09_118_calibrated.jpg</t>
  </si>
  <si>
    <t>09_145</t>
  </si>
  <si>
    <t>09_145_calibrated.jpg</t>
  </si>
  <si>
    <t>09_163</t>
  </si>
  <si>
    <t>09_163_calibrated.jpg</t>
  </si>
  <si>
    <t>09_270</t>
  </si>
  <si>
    <t>09_270_calibrated.jpg</t>
  </si>
  <si>
    <t>09_287</t>
  </si>
  <si>
    <t>09_287_calibrated.jpg</t>
  </si>
  <si>
    <t>09_289</t>
  </si>
  <si>
    <t>09_289_calibrated.jpg</t>
  </si>
  <si>
    <t>09_290</t>
  </si>
  <si>
    <t>09_290_calibrated.jpg</t>
  </si>
  <si>
    <t>09_302</t>
  </si>
  <si>
    <t>09_302_calibrated.jpg</t>
  </si>
  <si>
    <t>09_303</t>
  </si>
  <si>
    <t>09_303_calibrated.jpg</t>
  </si>
  <si>
    <t>09_315</t>
  </si>
  <si>
    <t>09_315_calibrated.jpg</t>
  </si>
  <si>
    <t>09_342</t>
  </si>
  <si>
    <t>09_342_calibrated.jpg</t>
  </si>
  <si>
    <t>09_343</t>
  </si>
  <si>
    <t>09_343_calibrated.jpg</t>
  </si>
  <si>
    <t>09_105</t>
  </si>
  <si>
    <t>09_105_calibrated.jpg</t>
  </si>
  <si>
    <t>09_106</t>
  </si>
  <si>
    <t>09_106_calibrated.jpg</t>
  </si>
  <si>
    <t>09_372</t>
  </si>
  <si>
    <t>09_372_calibrated.jpg</t>
  </si>
  <si>
    <t>09_373</t>
  </si>
  <si>
    <t>09_373_calibrated.jpg</t>
  </si>
  <si>
    <t>09_376</t>
  </si>
  <si>
    <t>09_376_calibrated.jpg</t>
  </si>
  <si>
    <t>09_377</t>
  </si>
  <si>
    <t>09_377_calibrated.jpg</t>
  </si>
  <si>
    <t>09_378</t>
  </si>
  <si>
    <t>09_378_calibrated.jpg</t>
  </si>
  <si>
    <t>09_380</t>
  </si>
  <si>
    <t>09_380_calibrated.jpg</t>
  </si>
  <si>
    <t>09_381</t>
  </si>
  <si>
    <t>09_381_calibrated.jpg</t>
  </si>
  <si>
    <t>09_382</t>
  </si>
  <si>
    <t>09_382_calibrated.jpg</t>
  </si>
  <si>
    <t>09_383</t>
  </si>
  <si>
    <t>09_383_calibrated.jpg</t>
  </si>
  <si>
    <t>09_385</t>
  </si>
  <si>
    <t>09_385_calibrated.jpg</t>
  </si>
  <si>
    <t>09_386</t>
  </si>
  <si>
    <t>09_386_calibrated.jpg</t>
  </si>
  <si>
    <t>09_388</t>
  </si>
  <si>
    <t>09_388_calibrated.jpg</t>
  </si>
  <si>
    <t>09_389</t>
  </si>
  <si>
    <t>09_389_calibrated.jpg</t>
  </si>
  <si>
    <t>09_390</t>
  </si>
  <si>
    <t>09_390_calibrated.jpg</t>
  </si>
  <si>
    <t>09_391</t>
  </si>
  <si>
    <t>09_391_calibrated.jpg</t>
  </si>
  <si>
    <t>09_396</t>
  </si>
  <si>
    <t>09_396_calibrated.jpg</t>
  </si>
  <si>
    <t>09_397</t>
  </si>
  <si>
    <t>09_397_calibrated.jpg</t>
  </si>
  <si>
    <t>melpomene_aglaope_IMG_9325</t>
  </si>
  <si>
    <t>IMG_9325_calibrated.jpg</t>
  </si>
  <si>
    <t>melpomene_aglaope_IMG_9326</t>
  </si>
  <si>
    <t>IMG_9326_calibrated.jpg</t>
  </si>
  <si>
    <t>melpomene_aglaope_IMG_9328</t>
  </si>
  <si>
    <t>IMG_9328_calibrated.jpg</t>
  </si>
  <si>
    <t>melpomene_aglaope_IMG_9329</t>
  </si>
  <si>
    <t>IMG_9329_calibrated.jpg</t>
  </si>
  <si>
    <t>melpomene_aglaope_IMG_9330</t>
  </si>
  <si>
    <t>IMG_9330_calibrated.jpg</t>
  </si>
  <si>
    <t>melpomene_aglaope_IMG_9331</t>
  </si>
  <si>
    <t>IMG_9331_calibrated.jpg</t>
  </si>
  <si>
    <t>melpomene_aglaope_IMG_9333</t>
  </si>
  <si>
    <t>IMG_9333_calibrated.jpg</t>
  </si>
  <si>
    <t>melpomene_aglaope_IMG_9334</t>
  </si>
  <si>
    <t>IMG_9334_calibrated.jpg</t>
  </si>
  <si>
    <t>melpomene_aglaope_IMG_9335</t>
  </si>
  <si>
    <t>IMG_9335_calibrated.jpg</t>
  </si>
  <si>
    <t>melpomene_aglaope_IMG_9337</t>
  </si>
  <si>
    <t>IMG_9337_calibrated.jpg</t>
  </si>
  <si>
    <t>melpomene_aglaope_f_11-120</t>
  </si>
  <si>
    <t>melpomene_aglaope_f_11-120_calibrated.jpg</t>
  </si>
  <si>
    <t>melpomene_aglaope_f_11-407</t>
  </si>
  <si>
    <t>melpomene_aglaope_f_11-407_calibrated.jpg</t>
  </si>
  <si>
    <t>melpomene_aglaope_f_11-590</t>
  </si>
  <si>
    <t>melpomene_aglaope_f_11-590_calibrated.jpg</t>
  </si>
  <si>
    <t>melpomene_aglaopehyb_m_11-679</t>
  </si>
  <si>
    <t>melpomene_aglaopehyb_m_11-679_calibrated.jpg</t>
  </si>
  <si>
    <t>M_581</t>
  </si>
  <si>
    <t>H_elevatus_M_581.jpg</t>
  </si>
  <si>
    <t>F_573</t>
  </si>
  <si>
    <t>H_elevatus_F_573.jpg</t>
  </si>
  <si>
    <t>F_574</t>
  </si>
  <si>
    <t>H_elevatus_F_574.jpg</t>
  </si>
  <si>
    <t>F_580</t>
  </si>
  <si>
    <t>H_elevatus_F_580.jpg</t>
  </si>
  <si>
    <t>M_569</t>
  </si>
  <si>
    <t>H_elevatus_M_569.jpg</t>
  </si>
  <si>
    <t>M_570</t>
  </si>
  <si>
    <t>H_elevatus_M_570.jpg</t>
  </si>
  <si>
    <t>M_571</t>
  </si>
  <si>
    <t>H_elevatus_M_571.jpg</t>
  </si>
  <si>
    <t>H. elevatus_09-270_female.jpg</t>
  </si>
  <si>
    <t>09-287</t>
  </si>
  <si>
    <t>H. elevatus_09-287_female.jpg</t>
  </si>
  <si>
    <t>H. elevatus_09-302_female.jpg</t>
  </si>
  <si>
    <t>09-343</t>
  </si>
  <si>
    <t>elevPeru_09-343_HW.flipped.jpg</t>
  </si>
  <si>
    <t>elevPeru_09-343_FW.jpg</t>
  </si>
  <si>
    <t>MJ05-1303</t>
  </si>
  <si>
    <t>elevPeru_MJ05-1303.flipped.jpg</t>
  </si>
  <si>
    <t>MJ05-193</t>
  </si>
  <si>
    <t>elevPeru_MJ05-193.flipped.jpg</t>
  </si>
  <si>
    <t>MJ07-197</t>
  </si>
  <si>
    <t>elevPeru_MJ07-197.flipped.jpg</t>
  </si>
  <si>
    <t>MJ07-2042</t>
  </si>
  <si>
    <t>elevPeru_MJ07-2042.flipped.jpg</t>
  </si>
  <si>
    <t>MJ07-2045</t>
  </si>
  <si>
    <t>elevPeru_MJ07-2045.flipped.jpg</t>
  </si>
  <si>
    <t>MJ07-269</t>
  </si>
  <si>
    <t>elevPeru_MJ07-269.flipped.jpg</t>
  </si>
  <si>
    <t>MJ11-3034</t>
  </si>
  <si>
    <t>elevPeru_MJ11-3034.flipped.jpg</t>
  </si>
  <si>
    <t>09-145</t>
  </si>
  <si>
    <t>elevPeru_09-145_HW.jpg</t>
  </si>
  <si>
    <t>elevPeru_09-145_FW.jpg</t>
  </si>
  <si>
    <t>09-288</t>
  </si>
  <si>
    <t>elevPeru_09-288_HW.jpg</t>
  </si>
  <si>
    <t>elevPeru_09-288_FW.jpg</t>
  </si>
  <si>
    <t>09-289</t>
  </si>
  <si>
    <t>H. elevatus_09-289_male.jpg</t>
  </si>
  <si>
    <t>09-303</t>
  </si>
  <si>
    <t>elevPeru_09-303_HW.jpg</t>
  </si>
  <si>
    <t>elevPeru_09-303_FW.jpg</t>
  </si>
  <si>
    <t>09-342</t>
  </si>
  <si>
    <t>H. elevatus_09-342_male.jpg</t>
  </si>
  <si>
    <t>11-60</t>
  </si>
  <si>
    <t>H. elevatus_11-60_male.jpg</t>
  </si>
  <si>
    <t>MJ05-117</t>
  </si>
  <si>
    <t>elevPeru_MJ05-117.jpg</t>
  </si>
  <si>
    <t>MJ05-119</t>
  </si>
  <si>
    <t>elevPeru_MJ05-119.jpg</t>
  </si>
  <si>
    <t>MJ07-158</t>
  </si>
  <si>
    <t>elevPeru_MJ07-158.jpg</t>
  </si>
  <si>
    <t>MJ07-2043</t>
  </si>
  <si>
    <t>elevPeru_MJ07-2043.jpg</t>
  </si>
  <si>
    <t>MJ07-2044</t>
  </si>
  <si>
    <t>elevPeru_MJ07-2044.jpg</t>
  </si>
  <si>
    <t>MJ11-3091</t>
  </si>
  <si>
    <t>elevPeru_MJ11-3091.jpg</t>
  </si>
  <si>
    <t>MJ11-3198</t>
  </si>
  <si>
    <t>elevPeru_MJ11-3198.jpg</t>
  </si>
  <si>
    <t>F_1027</t>
  </si>
  <si>
    <t>H_p_butleri_F_1027.jpg</t>
  </si>
  <si>
    <t>F_1036</t>
  </si>
  <si>
    <t>H_p_butleri_F_1036.jpg</t>
  </si>
  <si>
    <t>F_1044</t>
  </si>
  <si>
    <t>H_p_butleri_F_1044.jpg</t>
  </si>
  <si>
    <t>F_985</t>
  </si>
  <si>
    <t>H_p_butleri_F_985.jpg</t>
  </si>
  <si>
    <t>F_A</t>
  </si>
  <si>
    <t>H_p_butleri_F_A.jpg</t>
  </si>
  <si>
    <t>M_1048</t>
  </si>
  <si>
    <t>H_p_butleri_M_1048.jpg</t>
  </si>
  <si>
    <t>M_1050</t>
  </si>
  <si>
    <t>H_p_butleri_M_1050.jpg</t>
  </si>
  <si>
    <t>M_B</t>
  </si>
  <si>
    <t>H_p_butleri_M_B.jpg</t>
  </si>
  <si>
    <t>M_C</t>
  </si>
  <si>
    <t>H_p_butleri_M_C.jpg</t>
  </si>
  <si>
    <t>M_D</t>
  </si>
  <si>
    <t>H_p_butleri_M_D.jpg</t>
  </si>
  <si>
    <t>09-378</t>
  </si>
  <si>
    <t>butleri_09-378_HW.flipped.jpg</t>
  </si>
  <si>
    <t>butleri_09-378_FW2.jpg</t>
  </si>
  <si>
    <t>12-519</t>
  </si>
  <si>
    <t>butleri_12-519_HW.flipped.jpg</t>
  </si>
  <si>
    <t>butleri_12-519_FW2.jpg</t>
  </si>
  <si>
    <t>12-528</t>
  </si>
  <si>
    <t>butleri_12-528_HW.flipped.jpg</t>
  </si>
  <si>
    <t>butleri_12-528_FW.jpg</t>
  </si>
  <si>
    <t>MJ12-5021</t>
  </si>
  <si>
    <t>butleri_MJ12-5021.flipped.jpg</t>
  </si>
  <si>
    <t>MJ12-5032</t>
  </si>
  <si>
    <t>butleri_MJ12-5032.flipped.jpg</t>
  </si>
  <si>
    <t>MJ12-5034</t>
  </si>
  <si>
    <t>butleri_MJ12-5034.flipped.jpg</t>
  </si>
  <si>
    <t>12-520</t>
  </si>
  <si>
    <t>butleri_12-520_HW.jpg</t>
  </si>
  <si>
    <t>butleri_12-520_FW.jpg</t>
  </si>
  <si>
    <t>12-609</t>
  </si>
  <si>
    <t>butleri_12-609_HW.jpg</t>
  </si>
  <si>
    <t>butleri_12-609_FW.jpg</t>
  </si>
  <si>
    <t>MJ05-187</t>
  </si>
  <si>
    <t>butleri_MJ05-187.jpg</t>
  </si>
  <si>
    <t>MJ12-5019</t>
  </si>
  <si>
    <t>butleri_MJ12-5019.jpg</t>
  </si>
  <si>
    <t>MJ12-5026</t>
  </si>
  <si>
    <t>butleri_MJ12-5026.jpg</t>
  </si>
  <si>
    <t>MJ12-5028</t>
  </si>
  <si>
    <t>butleri_MJ12-5028.jpg</t>
  </si>
  <si>
    <t>MJ12-5033</t>
  </si>
  <si>
    <t>butleri_MJ12-5033.jpg</t>
  </si>
  <si>
    <t>09-106</t>
  </si>
  <si>
    <t>butleri_09-106_HW.flipped.jpg</t>
  </si>
  <si>
    <t>butleri_09-106_FW2.jpg</t>
  </si>
  <si>
    <t>H. pardalinus_butleri_11-835_female.jpg</t>
  </si>
  <si>
    <t>2012-50</t>
  </si>
  <si>
    <t>H. pardalinus_butleri_2012-50_male.jpg</t>
  </si>
  <si>
    <t>09-140</t>
  </si>
  <si>
    <t>H. melpomene_agalope_09-140_female.jpg</t>
  </si>
  <si>
    <t>09-141</t>
  </si>
  <si>
    <t>H. melpomene_agalope_09-141_female.jpg</t>
  </si>
  <si>
    <t>09-236</t>
  </si>
  <si>
    <t>H. melpomene_agalope_09-236_male.jpg</t>
  </si>
  <si>
    <t>09-247</t>
  </si>
  <si>
    <t>H. melpomene_agalope_09-247_male.jpg</t>
  </si>
  <si>
    <t>09-267</t>
  </si>
  <si>
    <t>H. melpomene_agalope_09-267_male.jpg</t>
  </si>
  <si>
    <t>11-407</t>
  </si>
  <si>
    <t>H. melpomene_agalope_11-407_female.jpg</t>
  </si>
  <si>
    <t>11-120</t>
  </si>
  <si>
    <t>H. melpomene_agalope_11-120_female.jpg</t>
  </si>
  <si>
    <t>11-590</t>
  </si>
  <si>
    <t>H. melpomene_agalope_11-590_female.jpg</t>
  </si>
  <si>
    <t>11-91</t>
  </si>
  <si>
    <t>H. melpomene_agalope_11-91_male.jpg</t>
  </si>
  <si>
    <t>11-96</t>
  </si>
  <si>
    <t>H. melpomene_agalope_11-96_male.jpg</t>
  </si>
  <si>
    <t>FMG182</t>
  </si>
  <si>
    <t>FMG182.D</t>
  </si>
  <si>
    <t>FMG186</t>
  </si>
  <si>
    <t>FMG186.D</t>
  </si>
  <si>
    <t>FMG188</t>
  </si>
  <si>
    <t>FMG188.D</t>
  </si>
  <si>
    <t>FMG243</t>
  </si>
  <si>
    <t>FMG243.D</t>
  </si>
  <si>
    <t>FMG251</t>
  </si>
  <si>
    <t>FMG251.D</t>
  </si>
  <si>
    <t>FMG178</t>
  </si>
  <si>
    <t>FMG178.D</t>
  </si>
  <si>
    <t>FMG179</t>
  </si>
  <si>
    <t>FMG179.D</t>
  </si>
  <si>
    <t>FMG180</t>
  </si>
  <si>
    <t>FMG180.D</t>
  </si>
  <si>
    <t>FMG237</t>
  </si>
  <si>
    <t>FMG237.D</t>
  </si>
  <si>
    <t>FMG238</t>
  </si>
  <si>
    <t>FMG238.D</t>
  </si>
  <si>
    <t>FMG240</t>
  </si>
  <si>
    <t>FMG240.D</t>
  </si>
  <si>
    <t>FMG241</t>
  </si>
  <si>
    <t>FMG241.D</t>
  </si>
  <si>
    <t>FMG242</t>
  </si>
  <si>
    <t>FMG242.D</t>
  </si>
  <si>
    <t>plant preference</t>
  </si>
  <si>
    <t>mate preference</t>
  </si>
  <si>
    <t>Wing beat frequency</t>
  </si>
  <si>
    <t>Colour pattern images</t>
  </si>
  <si>
    <t>Morphometric images</t>
  </si>
  <si>
    <t>Image 1</t>
  </si>
  <si>
    <t>Image 2</t>
  </si>
  <si>
    <t>ID</t>
  </si>
  <si>
    <t>Pheromone GCMS code</t>
  </si>
  <si>
    <t>Images DOI</t>
  </si>
  <si>
    <t>Pheromones DOI</t>
  </si>
  <si>
    <t>FMG211c.D</t>
  </si>
  <si>
    <t>FMG051b.D</t>
  </si>
  <si>
    <r>
      <t xml:space="preserve">Cama </t>
    </r>
    <r>
      <rPr>
        <i/>
        <sz val="11"/>
        <color theme="1"/>
        <rFont val="Calibri"/>
        <family val="2"/>
        <scheme val="minor"/>
      </rPr>
      <t xml:space="preserve">et al. </t>
    </r>
    <r>
      <rPr>
        <sz val="11"/>
        <color theme="1"/>
        <rFont val="Calibri"/>
        <family val="2"/>
        <scheme val="minor"/>
      </rPr>
      <t>In prep.</t>
    </r>
  </si>
  <si>
    <t>https://doi.org/10.5281/zenodo.10689714</t>
  </si>
  <si>
    <t>https://doi.org/10.5281/zenodo.10685466</t>
  </si>
  <si>
    <t>H. elevatus</t>
  </si>
  <si>
    <t>H. pardalinus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</si>
</sst>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00"/>
    <numFmt numFmtId="166" formatCode="0.00000"/>
    <numFmt numFmtId="167" formatCode="_(* #,##0_);_(* \(#,##0\);_(* &quot;-&quot;??_);_(@_)"/>
    <numFmt numFmtId="168" formatCode="0.0000"/>
    <numFmt numFmtId="169" formatCode="0.0%"/>
    <numFmt numFmtId="170" formatCode="0.0"/>
  </numFmts>
  <fonts count="4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onsolas"/>
      <family val="2"/>
    </font>
    <font>
      <sz val="12"/>
      <color theme="1"/>
      <name val="Consolas"/>
      <family val="2"/>
    </font>
    <font>
      <b/>
      <sz val="12"/>
      <color theme="1"/>
      <name val="Consolas"/>
      <family val="2"/>
    </font>
    <font>
      <sz val="12"/>
      <color theme="1"/>
      <name val="Calibri"/>
      <family val="2"/>
    </font>
    <font>
      <sz val="12"/>
      <color rgb="FF000000"/>
      <name val="Consolas"/>
      <family val="2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333333"/>
      <name val="Lucida Grande"/>
      <family val="2"/>
    </font>
    <font>
      <sz val="11"/>
      <color theme="1"/>
      <name val="Consolas"/>
      <family val="2"/>
    </font>
    <font>
      <b/>
      <sz val="11"/>
      <color rgb="FF000000"/>
      <name val="Consolas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onsolas"/>
      <family val="2"/>
    </font>
    <font>
      <b/>
      <sz val="12"/>
      <color theme="1"/>
      <name val="Calibri (Body)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onsolas"/>
      <family val="3"/>
    </font>
    <font>
      <sz val="12"/>
      <name val="Consolas"/>
      <family val="2"/>
    </font>
    <font>
      <sz val="12"/>
      <name val="Consolas"/>
      <family val="3"/>
    </font>
    <font>
      <b/>
      <sz val="12"/>
      <color theme="1"/>
      <name val="Consolas"/>
      <family val="3"/>
    </font>
    <font>
      <sz val="12"/>
      <color rgb="FF009051"/>
      <name val="Consolas"/>
      <family val="3"/>
    </font>
    <font>
      <sz val="12"/>
      <color rgb="FFFF0000"/>
      <name val="Consolas"/>
      <family val="3"/>
    </font>
    <font>
      <sz val="12"/>
      <color rgb="FFFFC000"/>
      <name val="Consolas"/>
      <family val="2"/>
    </font>
    <font>
      <b/>
      <sz val="12"/>
      <color theme="8" tint="-0.499984740745262"/>
      <name val="Consolas"/>
      <family val="3"/>
    </font>
    <font>
      <b/>
      <sz val="12"/>
      <color theme="0"/>
      <name val="Consolas"/>
      <family val="2"/>
    </font>
    <font>
      <b/>
      <sz val="12"/>
      <color rgb="FFCC0000"/>
      <name val="Consolas"/>
      <family val="3"/>
    </font>
    <font>
      <b/>
      <sz val="12"/>
      <color theme="4" tint="-0.249977111117893"/>
      <name val="Consolas"/>
      <family val="2"/>
    </font>
    <font>
      <sz val="12"/>
      <color theme="0"/>
      <name val="Consolas"/>
      <family val="3"/>
    </font>
    <font>
      <b/>
      <sz val="12"/>
      <name val="Consolas"/>
      <family val="3"/>
    </font>
    <font>
      <sz val="11"/>
      <color rgb="FF000000"/>
      <name val="Consolas"/>
      <family val="2"/>
    </font>
    <font>
      <sz val="10"/>
      <color rgb="FF000000"/>
      <name val="Helvetica Neue"/>
      <family val="2"/>
    </font>
    <font>
      <u/>
      <sz val="12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/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dotted">
        <color theme="2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164" fontId="4" fillId="0" borderId="0" applyFont="0" applyFill="0" applyBorder="0" applyAlignment="0" applyProtection="0"/>
    <xf numFmtId="0" fontId="17" fillId="0" borderId="0"/>
    <xf numFmtId="0" fontId="7" fillId="0" borderId="0"/>
    <xf numFmtId="0" fontId="38" fillId="0" borderId="0" applyNumberFormat="0" applyFill="0" applyBorder="0" applyAlignment="0" applyProtection="0"/>
  </cellStyleXfs>
  <cellXfs count="224">
    <xf numFmtId="0" fontId="0" fillId="0" borderId="0" xfId="0"/>
    <xf numFmtId="165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165" fontId="9" fillId="0" borderId="2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0" fontId="7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0" fontId="7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7" fillId="0" borderId="1" xfId="0" applyFont="1" applyBorder="1"/>
    <xf numFmtId="2" fontId="10" fillId="0" borderId="0" xfId="0" applyNumberFormat="1" applyFont="1" applyAlignment="1">
      <alignment horizontal="center"/>
    </xf>
    <xf numFmtId="167" fontId="7" fillId="0" borderId="0" xfId="0" applyNumberFormat="1" applyFont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66" fontId="7" fillId="0" borderId="2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168" fontId="0" fillId="0" borderId="0" xfId="0" applyNumberFormat="1"/>
    <xf numFmtId="165" fontId="0" fillId="0" borderId="0" xfId="0" applyNumberFormat="1"/>
    <xf numFmtId="166" fontId="9" fillId="0" borderId="1" xfId="0" applyNumberFormat="1" applyFont="1" applyBorder="1" applyAlignment="1">
      <alignment horizontal="center"/>
    </xf>
    <xf numFmtId="166" fontId="9" fillId="0" borderId="0" xfId="0" applyNumberFormat="1" applyFont="1" applyAlignment="1">
      <alignment horizontal="center"/>
    </xf>
    <xf numFmtId="166" fontId="9" fillId="0" borderId="2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14" fillId="0" borderId="0" xfId="1" applyFont="1" applyAlignment="1">
      <alignment horizontal="center"/>
    </xf>
    <xf numFmtId="11" fontId="0" fillId="0" borderId="0" xfId="0" applyNumberFormat="1"/>
    <xf numFmtId="1" fontId="14" fillId="0" borderId="0" xfId="0" applyNumberFormat="1" applyFont="1" applyAlignment="1">
      <alignment horizontal="center"/>
    </xf>
    <xf numFmtId="0" fontId="17" fillId="0" borderId="0" xfId="0" applyFont="1"/>
    <xf numFmtId="11" fontId="17" fillId="0" borderId="0" xfId="0" applyNumberFormat="1" applyFont="1"/>
    <xf numFmtId="0" fontId="14" fillId="0" borderId="6" xfId="0" applyFont="1" applyBorder="1" applyAlignment="1">
      <alignment horizontal="center"/>
    </xf>
    <xf numFmtId="1" fontId="14" fillId="0" borderId="7" xfId="0" applyNumberFormat="1" applyFont="1" applyBorder="1" applyAlignment="1">
      <alignment horizontal="center"/>
    </xf>
    <xf numFmtId="1" fontId="14" fillId="0" borderId="8" xfId="0" applyNumberFormat="1" applyFont="1" applyBorder="1" applyAlignment="1">
      <alignment horizontal="center"/>
    </xf>
    <xf numFmtId="2" fontId="14" fillId="0" borderId="7" xfId="0" applyNumberFormat="1" applyFont="1" applyBorder="1" applyAlignment="1">
      <alignment horizontal="center"/>
    </xf>
    <xf numFmtId="2" fontId="14" fillId="0" borderId="8" xfId="0" applyNumberFormat="1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1" fontId="14" fillId="0" borderId="10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2" fontId="14" fillId="0" borderId="14" xfId="0" applyNumberFormat="1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1" fontId="14" fillId="0" borderId="16" xfId="0" applyNumberFormat="1" applyFont="1" applyBorder="1" applyAlignment="1">
      <alignment horizontal="center"/>
    </xf>
    <xf numFmtId="1" fontId="14" fillId="0" borderId="17" xfId="0" applyNumberFormat="1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1" fontId="14" fillId="0" borderId="19" xfId="0" applyNumberFormat="1" applyFont="1" applyBorder="1" applyAlignment="1">
      <alignment horizontal="center"/>
    </xf>
    <xf numFmtId="1" fontId="14" fillId="0" borderId="20" xfId="0" applyNumberFormat="1" applyFont="1" applyBorder="1" applyAlignment="1">
      <alignment horizontal="center"/>
    </xf>
    <xf numFmtId="2" fontId="14" fillId="0" borderId="10" xfId="0" applyNumberFormat="1" applyFont="1" applyBorder="1" applyAlignment="1">
      <alignment horizontal="center"/>
    </xf>
    <xf numFmtId="2" fontId="14" fillId="0" borderId="11" xfId="0" applyNumberFormat="1" applyFont="1" applyBorder="1" applyAlignment="1">
      <alignment horizontal="center"/>
    </xf>
    <xf numFmtId="1" fontId="14" fillId="0" borderId="13" xfId="0" applyNumberFormat="1" applyFont="1" applyBorder="1" applyAlignment="1">
      <alignment horizontal="center"/>
    </xf>
    <xf numFmtId="1" fontId="14" fillId="0" borderId="14" xfId="0" applyNumberFormat="1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169" fontId="15" fillId="0" borderId="22" xfId="0" applyNumberFormat="1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7" fillId="0" borderId="24" xfId="0" applyFont="1" applyBorder="1"/>
    <xf numFmtId="0" fontId="8" fillId="0" borderId="24" xfId="0" applyFont="1" applyBorder="1" applyAlignment="1">
      <alignment horizontal="center"/>
    </xf>
    <xf numFmtId="2" fontId="8" fillId="0" borderId="24" xfId="0" applyNumberFormat="1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9" fillId="2" borderId="2" xfId="0" applyFont="1" applyFill="1" applyBorder="1" applyAlignment="1">
      <alignment horizontal="center"/>
    </xf>
    <xf numFmtId="2" fontId="9" fillId="2" borderId="2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0" fontId="20" fillId="0" borderId="28" xfId="0" applyFont="1" applyBorder="1"/>
    <xf numFmtId="0" fontId="0" fillId="0" borderId="2" xfId="0" applyBorder="1"/>
    <xf numFmtId="0" fontId="0" fillId="0" borderId="28" xfId="0" applyBorder="1"/>
    <xf numFmtId="0" fontId="0" fillId="0" borderId="29" xfId="0" applyBorder="1"/>
    <xf numFmtId="0" fontId="0" fillId="0" borderId="28" xfId="0" quotePrefix="1" applyBorder="1"/>
    <xf numFmtId="0" fontId="21" fillId="0" borderId="0" xfId="0" applyFont="1"/>
    <xf numFmtId="0" fontId="21" fillId="0" borderId="28" xfId="0" applyFont="1" applyBorder="1"/>
    <xf numFmtId="0" fontId="22" fillId="0" borderId="28" xfId="0" applyFont="1" applyBorder="1"/>
    <xf numFmtId="0" fontId="22" fillId="0" borderId="0" xfId="0" applyFont="1"/>
    <xf numFmtId="0" fontId="5" fillId="0" borderId="28" xfId="0" applyFont="1" applyBorder="1"/>
    <xf numFmtId="0" fontId="22" fillId="0" borderId="2" xfId="0" applyFont="1" applyBorder="1"/>
    <xf numFmtId="17" fontId="0" fillId="0" borderId="2" xfId="0" quotePrefix="1" applyNumberFormat="1" applyBorder="1"/>
    <xf numFmtId="0" fontId="8" fillId="0" borderId="30" xfId="0" applyFont="1" applyBorder="1" applyAlignment="1">
      <alignment horizontal="center"/>
    </xf>
    <xf numFmtId="0" fontId="36" fillId="0" borderId="31" xfId="0" applyFont="1" applyBorder="1" applyAlignment="1">
      <alignment horizontal="center"/>
    </xf>
    <xf numFmtId="0" fontId="36" fillId="0" borderId="32" xfId="0" applyFont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2" xfId="0" applyFont="1" applyBorder="1" applyAlignment="1">
      <alignment horizontal="center"/>
    </xf>
    <xf numFmtId="0" fontId="23" fillId="14" borderId="0" xfId="2" applyFont="1" applyFill="1" applyAlignment="1">
      <alignment horizontal="center"/>
    </xf>
    <xf numFmtId="0" fontId="32" fillId="0" borderId="0" xfId="2" applyFont="1"/>
    <xf numFmtId="0" fontId="23" fillId="0" borderId="0" xfId="2" applyFont="1" applyAlignment="1">
      <alignment horizontal="left"/>
    </xf>
    <xf numFmtId="0" fontId="23" fillId="0" borderId="0" xfId="2" applyFont="1" applyAlignment="1">
      <alignment horizontal="center"/>
    </xf>
    <xf numFmtId="0" fontId="25" fillId="0" borderId="0" xfId="2" applyFont="1" applyAlignment="1">
      <alignment horizontal="left"/>
    </xf>
    <xf numFmtId="2" fontId="25" fillId="0" borderId="0" xfId="2" applyNumberFormat="1" applyFont="1" applyAlignment="1">
      <alignment horizontal="center"/>
    </xf>
    <xf numFmtId="170" fontId="23" fillId="0" borderId="0" xfId="2" applyNumberFormat="1" applyFont="1" applyAlignment="1">
      <alignment horizontal="center"/>
    </xf>
    <xf numFmtId="0" fontId="23" fillId="0" borderId="0" xfId="2" applyFont="1"/>
    <xf numFmtId="0" fontId="23" fillId="14" borderId="0" xfId="2" applyFont="1" applyFill="1" applyAlignment="1">
      <alignment horizontal="center" wrapText="1"/>
    </xf>
    <xf numFmtId="170" fontId="35" fillId="0" borderId="0" xfId="2" applyNumberFormat="1" applyFont="1" applyAlignment="1">
      <alignment horizontal="center"/>
    </xf>
    <xf numFmtId="170" fontId="24" fillId="0" borderId="0" xfId="2" applyNumberFormat="1" applyFont="1" applyAlignment="1">
      <alignment horizontal="center"/>
    </xf>
    <xf numFmtId="1" fontId="25" fillId="0" borderId="0" xfId="2" applyNumberFormat="1" applyFont="1" applyAlignment="1">
      <alignment horizontal="left"/>
    </xf>
    <xf numFmtId="0" fontId="7" fillId="0" borderId="0" xfId="2" applyFont="1" applyAlignment="1">
      <alignment horizontal="left"/>
    </xf>
    <xf numFmtId="0" fontId="7" fillId="0" borderId="0" xfId="2" applyFont="1" applyAlignment="1">
      <alignment horizontal="center"/>
    </xf>
    <xf numFmtId="0" fontId="26" fillId="0" borderId="0" xfId="2" applyFont="1" applyAlignment="1">
      <alignment horizontal="center" vertical="center" wrapText="1"/>
    </xf>
    <xf numFmtId="2" fontId="26" fillId="0" borderId="0" xfId="2" applyNumberFormat="1" applyFont="1" applyAlignment="1">
      <alignment horizontal="center" vertical="center" wrapText="1"/>
    </xf>
    <xf numFmtId="0" fontId="24" fillId="0" borderId="0" xfId="2" applyFont="1" applyAlignment="1">
      <alignment horizontal="left"/>
    </xf>
    <xf numFmtId="0" fontId="30" fillId="0" borderId="0" xfId="2" applyFont="1"/>
    <xf numFmtId="170" fontId="25" fillId="0" borderId="0" xfId="2" applyNumberFormat="1" applyFont="1" applyAlignment="1">
      <alignment horizontal="center"/>
    </xf>
    <xf numFmtId="170" fontId="8" fillId="0" borderId="0" xfId="2" applyNumberFormat="1" applyFont="1" applyAlignment="1">
      <alignment horizontal="center"/>
    </xf>
    <xf numFmtId="0" fontId="25" fillId="0" borderId="0" xfId="2" applyFont="1"/>
    <xf numFmtId="0" fontId="4" fillId="0" borderId="0" xfId="2" applyFont="1" applyAlignment="1">
      <alignment horizontal="center"/>
    </xf>
    <xf numFmtId="170" fontId="4" fillId="0" borderId="0" xfId="2" applyNumberFormat="1" applyFont="1" applyAlignment="1">
      <alignment horizontal="center"/>
    </xf>
    <xf numFmtId="170" fontId="7" fillId="0" borderId="0" xfId="2" applyNumberFormat="1" applyFont="1" applyAlignment="1">
      <alignment horizontal="center"/>
    </xf>
    <xf numFmtId="0" fontId="30" fillId="0" borderId="0" xfId="2" applyFont="1" applyAlignment="1">
      <alignment horizontal="left"/>
    </xf>
    <xf numFmtId="0" fontId="33" fillId="0" borderId="0" xfId="2" applyFont="1" applyAlignment="1">
      <alignment horizontal="left"/>
    </xf>
    <xf numFmtId="0" fontId="28" fillId="0" borderId="0" xfId="2" applyFont="1" applyAlignment="1">
      <alignment horizontal="center"/>
    </xf>
    <xf numFmtId="0" fontId="29" fillId="0" borderId="0" xfId="2" applyFont="1" applyAlignment="1">
      <alignment horizontal="left"/>
    </xf>
    <xf numFmtId="0" fontId="29" fillId="0" borderId="0" xfId="2" applyFont="1"/>
    <xf numFmtId="1" fontId="23" fillId="0" borderId="0" xfId="2" applyNumberFormat="1" applyFont="1" applyAlignment="1">
      <alignment horizontal="center"/>
    </xf>
    <xf numFmtId="0" fontId="29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5" fillId="0" borderId="0" xfId="0" applyFont="1"/>
    <xf numFmtId="2" fontId="25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70" fontId="23" fillId="0" borderId="0" xfId="0" applyNumberFormat="1" applyFont="1" applyAlignment="1">
      <alignment horizontal="center"/>
    </xf>
    <xf numFmtId="0" fontId="25" fillId="0" borderId="0" xfId="0" applyFont="1" applyAlignment="1">
      <alignment horizontal="left"/>
    </xf>
    <xf numFmtId="0" fontId="7" fillId="0" borderId="0" xfId="2" applyFont="1"/>
    <xf numFmtId="170" fontId="25" fillId="0" borderId="0" xfId="2" applyNumberFormat="1" applyFont="1" applyAlignment="1">
      <alignment horizontal="left"/>
    </xf>
    <xf numFmtId="0" fontId="24" fillId="0" borderId="0" xfId="2" applyFont="1" applyAlignment="1">
      <alignment horizontal="center"/>
    </xf>
    <xf numFmtId="2" fontId="24" fillId="0" borderId="0" xfId="2" applyNumberFormat="1" applyFont="1" applyAlignment="1">
      <alignment horizontal="center"/>
    </xf>
    <xf numFmtId="2" fontId="25" fillId="0" borderId="0" xfId="2" applyNumberFormat="1" applyFont="1" applyAlignment="1">
      <alignment horizontal="left"/>
    </xf>
    <xf numFmtId="0" fontId="31" fillId="13" borderId="0" xfId="2" applyFont="1" applyFill="1" applyAlignment="1">
      <alignment horizontal="center"/>
    </xf>
    <xf numFmtId="0" fontId="8" fillId="12" borderId="0" xfId="2" applyFont="1" applyFill="1" applyAlignment="1">
      <alignment horizontal="center" vertical="center"/>
    </xf>
    <xf numFmtId="0" fontId="8" fillId="12" borderId="0" xfId="2" applyFont="1" applyFill="1" applyAlignment="1">
      <alignment horizontal="center"/>
    </xf>
    <xf numFmtId="0" fontId="23" fillId="11" borderId="0" xfId="2" applyFont="1" applyFill="1" applyAlignment="1">
      <alignment horizontal="center"/>
    </xf>
    <xf numFmtId="0" fontId="23" fillId="10" borderId="0" xfId="2" applyFont="1" applyFill="1" applyAlignment="1">
      <alignment horizontal="center"/>
    </xf>
    <xf numFmtId="0" fontId="23" fillId="9" borderId="0" xfId="2" applyFont="1" applyFill="1" applyAlignment="1">
      <alignment horizontal="center"/>
    </xf>
    <xf numFmtId="0" fontId="23" fillId="8" borderId="0" xfId="2" applyFont="1" applyFill="1" applyAlignment="1">
      <alignment horizontal="center"/>
    </xf>
    <xf numFmtId="0" fontId="23" fillId="7" borderId="0" xfId="2" applyFont="1" applyFill="1" applyAlignment="1">
      <alignment horizontal="center"/>
    </xf>
    <xf numFmtId="0" fontId="27" fillId="6" borderId="0" xfId="2" applyFont="1" applyFill="1" applyAlignment="1">
      <alignment horizontal="center"/>
    </xf>
    <xf numFmtId="0" fontId="27" fillId="5" borderId="0" xfId="2" applyFont="1" applyFill="1" applyAlignment="1">
      <alignment horizontal="center"/>
    </xf>
    <xf numFmtId="0" fontId="23" fillId="4" borderId="0" xfId="2" applyFont="1" applyFill="1" applyAlignment="1">
      <alignment horizontal="center"/>
    </xf>
    <xf numFmtId="0" fontId="23" fillId="3" borderId="0" xfId="2" applyFont="1" applyFill="1" applyAlignment="1">
      <alignment horizontal="left"/>
    </xf>
    <xf numFmtId="2" fontId="23" fillId="0" borderId="0" xfId="2" applyNumberFormat="1" applyFont="1" applyAlignment="1">
      <alignment horizontal="center"/>
    </xf>
    <xf numFmtId="0" fontId="9" fillId="2" borderId="33" xfId="0" applyFont="1" applyFill="1" applyBorder="1" applyAlignment="1">
      <alignment horizontal="center"/>
    </xf>
    <xf numFmtId="2" fontId="9" fillId="2" borderId="33" xfId="0" applyNumberFormat="1" applyFont="1" applyFill="1" applyBorder="1" applyAlignment="1">
      <alignment horizontal="center"/>
    </xf>
    <xf numFmtId="165" fontId="9" fillId="0" borderId="33" xfId="0" applyNumberFormat="1" applyFont="1" applyBorder="1" applyAlignment="1">
      <alignment horizontal="center"/>
    </xf>
    <xf numFmtId="166" fontId="9" fillId="0" borderId="33" xfId="0" applyNumberFormat="1" applyFont="1" applyBorder="1" applyAlignment="1">
      <alignment horizontal="center"/>
    </xf>
    <xf numFmtId="2" fontId="9" fillId="0" borderId="33" xfId="0" applyNumberFormat="1" applyFont="1" applyBorder="1" applyAlignment="1">
      <alignment horizontal="center"/>
    </xf>
    <xf numFmtId="166" fontId="36" fillId="0" borderId="31" xfId="0" applyNumberFormat="1" applyFont="1" applyBorder="1" applyAlignment="1">
      <alignment horizontal="center"/>
    </xf>
    <xf numFmtId="2" fontId="36" fillId="0" borderId="31" xfId="0" applyNumberFormat="1" applyFont="1" applyBorder="1" applyAlignment="1">
      <alignment horizontal="center"/>
    </xf>
    <xf numFmtId="165" fontId="36" fillId="0" borderId="31" xfId="0" applyNumberFormat="1" applyFont="1" applyBorder="1" applyAlignment="1">
      <alignment horizontal="center"/>
    </xf>
    <xf numFmtId="166" fontId="36" fillId="0" borderId="32" xfId="0" applyNumberFormat="1" applyFont="1" applyBorder="1" applyAlignment="1">
      <alignment horizontal="center"/>
    </xf>
    <xf numFmtId="2" fontId="36" fillId="0" borderId="32" xfId="0" applyNumberFormat="1" applyFont="1" applyBorder="1" applyAlignment="1">
      <alignment horizontal="center"/>
    </xf>
    <xf numFmtId="165" fontId="36" fillId="0" borderId="32" xfId="0" applyNumberFormat="1" applyFont="1" applyBorder="1" applyAlignment="1">
      <alignment horizontal="center"/>
    </xf>
    <xf numFmtId="166" fontId="36" fillId="0" borderId="0" xfId="0" applyNumberFormat="1" applyFont="1" applyAlignment="1">
      <alignment horizontal="center"/>
    </xf>
    <xf numFmtId="2" fontId="36" fillId="0" borderId="0" xfId="0" applyNumberFormat="1" applyFont="1" applyAlignment="1">
      <alignment horizontal="center"/>
    </xf>
    <xf numFmtId="165" fontId="36" fillId="0" borderId="0" xfId="0" applyNumberFormat="1" applyFont="1" applyAlignment="1">
      <alignment horizontal="center"/>
    </xf>
    <xf numFmtId="166" fontId="36" fillId="0" borderId="2" xfId="0" applyNumberFormat="1" applyFont="1" applyBorder="1" applyAlignment="1">
      <alignment horizontal="center"/>
    </xf>
    <xf numFmtId="2" fontId="36" fillId="0" borderId="2" xfId="0" applyNumberFormat="1" applyFont="1" applyBorder="1" applyAlignment="1">
      <alignment horizontal="center"/>
    </xf>
    <xf numFmtId="165" fontId="36" fillId="0" borderId="2" xfId="0" applyNumberFormat="1" applyFont="1" applyBorder="1" applyAlignment="1">
      <alignment horizontal="center"/>
    </xf>
    <xf numFmtId="0" fontId="37" fillId="0" borderId="0" xfId="0" applyFont="1"/>
    <xf numFmtId="0" fontId="6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3" fillId="0" borderId="39" xfId="0" applyFont="1" applyBorder="1"/>
    <xf numFmtId="17" fontId="3" fillId="0" borderId="39" xfId="0" quotePrefix="1" applyNumberFormat="1" applyFont="1" applyBorder="1"/>
    <xf numFmtId="0" fontId="3" fillId="0" borderId="39" xfId="0" quotePrefix="1" applyFont="1" applyBorder="1"/>
    <xf numFmtId="0" fontId="3" fillId="0" borderId="37" xfId="0" applyFont="1" applyBorder="1"/>
    <xf numFmtId="0" fontId="3" fillId="0" borderId="28" xfId="0" applyFont="1" applyBorder="1"/>
    <xf numFmtId="0" fontId="3" fillId="0" borderId="28" xfId="0" applyFont="1" applyBorder="1" applyAlignment="1">
      <alignment wrapText="1"/>
    </xf>
    <xf numFmtId="0" fontId="20" fillId="0" borderId="28" xfId="0" applyFont="1" applyBorder="1" applyAlignment="1">
      <alignment vertical="center"/>
    </xf>
    <xf numFmtId="0" fontId="0" fillId="0" borderId="40" xfId="0" applyBorder="1"/>
    <xf numFmtId="0" fontId="2" fillId="0" borderId="0" xfId="0" applyFont="1"/>
    <xf numFmtId="0" fontId="8" fillId="12" borderId="0" xfId="2" applyFont="1" applyFill="1" applyAlignment="1">
      <alignment horizontal="center" vertical="center"/>
    </xf>
    <xf numFmtId="0" fontId="31" fillId="14" borderId="0" xfId="2" applyFont="1" applyFill="1" applyAlignment="1">
      <alignment horizontal="center" vertical="center"/>
    </xf>
    <xf numFmtId="0" fontId="8" fillId="12" borderId="0" xfId="2" applyFont="1" applyFill="1" applyAlignment="1">
      <alignment horizontal="center" vertical="center" wrapText="1"/>
    </xf>
    <xf numFmtId="0" fontId="31" fillId="13" borderId="0" xfId="2" applyFont="1" applyFill="1" applyAlignment="1">
      <alignment horizontal="center" vertical="center"/>
    </xf>
    <xf numFmtId="0" fontId="34" fillId="13" borderId="0" xfId="2" applyFont="1" applyFill="1" applyAlignment="1">
      <alignment horizontal="center" vertical="center"/>
    </xf>
    <xf numFmtId="0" fontId="34" fillId="14" borderId="0" xfId="2" applyFont="1" applyFill="1" applyAlignment="1">
      <alignment horizontal="center" vertical="center"/>
    </xf>
    <xf numFmtId="0" fontId="26" fillId="0" borderId="0" xfId="2" applyFont="1" applyAlignment="1">
      <alignment horizontal="center" vertical="center" wrapText="1"/>
    </xf>
    <xf numFmtId="0" fontId="26" fillId="0" borderId="0" xfId="2" applyFont="1" applyAlignment="1">
      <alignment horizontal="center" vertical="center"/>
    </xf>
    <xf numFmtId="2" fontId="26" fillId="0" borderId="0" xfId="2" applyNumberFormat="1" applyFont="1" applyAlignment="1">
      <alignment horizontal="center" vertical="center" wrapText="1"/>
    </xf>
    <xf numFmtId="0" fontId="26" fillId="15" borderId="0" xfId="2" applyFont="1" applyFill="1" applyAlignment="1">
      <alignment horizontal="center" vertical="center" wrapText="1"/>
    </xf>
    <xf numFmtId="0" fontId="23" fillId="0" borderId="0" xfId="2" applyFont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0" fillId="0" borderId="0" xfId="0"/>
    <xf numFmtId="0" fontId="19" fillId="0" borderId="5" xfId="0" applyFont="1" applyBorder="1" applyAlignment="1">
      <alignment horizontal="center"/>
    </xf>
    <xf numFmtId="0" fontId="20" fillId="0" borderId="35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35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38" fillId="0" borderId="40" xfId="4" applyBorder="1"/>
    <xf numFmtId="0" fontId="38" fillId="0" borderId="0" xfId="4" applyBorder="1"/>
    <xf numFmtId="0" fontId="1" fillId="0" borderId="0" xfId="0" applyFont="1" applyBorder="1"/>
    <xf numFmtId="0" fontId="38" fillId="0" borderId="38" xfId="4" applyBorder="1"/>
    <xf numFmtId="0" fontId="40" fillId="0" borderId="28" xfId="0" applyFont="1" applyBorder="1" applyAlignment="1">
      <alignment vertical="center"/>
    </xf>
  </cellXfs>
  <cellStyles count="5">
    <cellStyle name="Comma" xfId="1" builtinId="3"/>
    <cellStyle name="Hyperlink" xfId="4" builtinId="8"/>
    <cellStyle name="Normal" xfId="0" builtinId="0"/>
    <cellStyle name="Normal 2" xfId="2" xr:uid="{1F9066A9-97E8-9B40-8132-9823709C43B7}"/>
    <cellStyle name="Normal 2 2" xfId="3" xr:uid="{0A70E7F2-2125-0144-8AAA-913CD3103BCC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5281/zenodo.10689714" TargetMode="External"/><Relationship Id="rId21" Type="http://schemas.openxmlformats.org/officeDocument/2006/relationships/hyperlink" Target="https://doi.org/10.5281/zenodo.10689714" TargetMode="External"/><Relationship Id="rId42" Type="http://schemas.openxmlformats.org/officeDocument/2006/relationships/hyperlink" Target="https://doi.org/10.5281/zenodo.10689714" TargetMode="External"/><Relationship Id="rId47" Type="http://schemas.openxmlformats.org/officeDocument/2006/relationships/hyperlink" Target="https://doi.org/10.5281/zenodo.10689714" TargetMode="External"/><Relationship Id="rId63" Type="http://schemas.openxmlformats.org/officeDocument/2006/relationships/hyperlink" Target="https://doi.org/10.5281/zenodo.10689714" TargetMode="External"/><Relationship Id="rId68" Type="http://schemas.openxmlformats.org/officeDocument/2006/relationships/hyperlink" Target="https://doi.org/10.5281/zenodo.10689714" TargetMode="External"/><Relationship Id="rId16" Type="http://schemas.openxmlformats.org/officeDocument/2006/relationships/hyperlink" Target="https://doi.org/10.5281/zenodo.10689714" TargetMode="External"/><Relationship Id="rId11" Type="http://schemas.openxmlformats.org/officeDocument/2006/relationships/hyperlink" Target="https://doi.org/10.5281/zenodo.10689714" TargetMode="External"/><Relationship Id="rId24" Type="http://schemas.openxmlformats.org/officeDocument/2006/relationships/hyperlink" Target="https://doi.org/10.5281/zenodo.10689714" TargetMode="External"/><Relationship Id="rId32" Type="http://schemas.openxmlformats.org/officeDocument/2006/relationships/hyperlink" Target="https://doi.org/10.5281/zenodo.10689714" TargetMode="External"/><Relationship Id="rId37" Type="http://schemas.openxmlformats.org/officeDocument/2006/relationships/hyperlink" Target="https://doi.org/10.5281/zenodo.10689714" TargetMode="External"/><Relationship Id="rId40" Type="http://schemas.openxmlformats.org/officeDocument/2006/relationships/hyperlink" Target="https://doi.org/10.5281/zenodo.10689714" TargetMode="External"/><Relationship Id="rId45" Type="http://schemas.openxmlformats.org/officeDocument/2006/relationships/hyperlink" Target="https://doi.org/10.5281/zenodo.10689714" TargetMode="External"/><Relationship Id="rId53" Type="http://schemas.openxmlformats.org/officeDocument/2006/relationships/hyperlink" Target="https://doi.org/10.5281/zenodo.10689714" TargetMode="External"/><Relationship Id="rId58" Type="http://schemas.openxmlformats.org/officeDocument/2006/relationships/hyperlink" Target="https://doi.org/10.5281/zenodo.10689714" TargetMode="External"/><Relationship Id="rId66" Type="http://schemas.openxmlformats.org/officeDocument/2006/relationships/hyperlink" Target="https://doi.org/10.5281/zenodo.10689714" TargetMode="External"/><Relationship Id="rId74" Type="http://schemas.openxmlformats.org/officeDocument/2006/relationships/hyperlink" Target="https://doi.org/10.5281/zenodo.10685466" TargetMode="External"/><Relationship Id="rId79" Type="http://schemas.openxmlformats.org/officeDocument/2006/relationships/hyperlink" Target="https://doi.org/10.5281/zenodo.10685466" TargetMode="External"/><Relationship Id="rId5" Type="http://schemas.openxmlformats.org/officeDocument/2006/relationships/hyperlink" Target="https://doi.org/10.5281/zenodo.10689714" TargetMode="External"/><Relationship Id="rId61" Type="http://schemas.openxmlformats.org/officeDocument/2006/relationships/hyperlink" Target="https://doi.org/10.5281/zenodo.10689714" TargetMode="External"/><Relationship Id="rId19" Type="http://schemas.openxmlformats.org/officeDocument/2006/relationships/hyperlink" Target="https://doi.org/10.5281/zenodo.10689714" TargetMode="External"/><Relationship Id="rId14" Type="http://schemas.openxmlformats.org/officeDocument/2006/relationships/hyperlink" Target="https://doi.org/10.5281/zenodo.10689714" TargetMode="External"/><Relationship Id="rId22" Type="http://schemas.openxmlformats.org/officeDocument/2006/relationships/hyperlink" Target="https://doi.org/10.5281/zenodo.10689714" TargetMode="External"/><Relationship Id="rId27" Type="http://schemas.openxmlformats.org/officeDocument/2006/relationships/hyperlink" Target="https://doi.org/10.5281/zenodo.10689714" TargetMode="External"/><Relationship Id="rId30" Type="http://schemas.openxmlformats.org/officeDocument/2006/relationships/hyperlink" Target="https://doi.org/10.5281/zenodo.10689714" TargetMode="External"/><Relationship Id="rId35" Type="http://schemas.openxmlformats.org/officeDocument/2006/relationships/hyperlink" Target="https://doi.org/10.5281/zenodo.10689714" TargetMode="External"/><Relationship Id="rId43" Type="http://schemas.openxmlformats.org/officeDocument/2006/relationships/hyperlink" Target="https://doi.org/10.5281/zenodo.10689714" TargetMode="External"/><Relationship Id="rId48" Type="http://schemas.openxmlformats.org/officeDocument/2006/relationships/hyperlink" Target="https://doi.org/10.5281/zenodo.10689714" TargetMode="External"/><Relationship Id="rId56" Type="http://schemas.openxmlformats.org/officeDocument/2006/relationships/hyperlink" Target="https://doi.org/10.5281/zenodo.10689714" TargetMode="External"/><Relationship Id="rId64" Type="http://schemas.openxmlformats.org/officeDocument/2006/relationships/hyperlink" Target="https://doi.org/10.5281/zenodo.10689714" TargetMode="External"/><Relationship Id="rId69" Type="http://schemas.openxmlformats.org/officeDocument/2006/relationships/hyperlink" Target="https://doi.org/10.5281/zenodo.10685466" TargetMode="External"/><Relationship Id="rId77" Type="http://schemas.openxmlformats.org/officeDocument/2006/relationships/hyperlink" Target="https://doi.org/10.5281/zenodo.10685466" TargetMode="External"/><Relationship Id="rId8" Type="http://schemas.openxmlformats.org/officeDocument/2006/relationships/hyperlink" Target="https://doi.org/10.5281/zenodo.10689714" TargetMode="External"/><Relationship Id="rId51" Type="http://schemas.openxmlformats.org/officeDocument/2006/relationships/hyperlink" Target="https://doi.org/10.5281/zenodo.10689714" TargetMode="External"/><Relationship Id="rId72" Type="http://schemas.openxmlformats.org/officeDocument/2006/relationships/hyperlink" Target="https://doi.org/10.5281/zenodo.10685466" TargetMode="External"/><Relationship Id="rId80" Type="http://schemas.openxmlformats.org/officeDocument/2006/relationships/printerSettings" Target="../printerSettings/printerSettings2.bin"/><Relationship Id="rId3" Type="http://schemas.openxmlformats.org/officeDocument/2006/relationships/hyperlink" Target="https://doi.org/10.5281/zenodo.10689714" TargetMode="External"/><Relationship Id="rId12" Type="http://schemas.openxmlformats.org/officeDocument/2006/relationships/hyperlink" Target="https://doi.org/10.5281/zenodo.10689714" TargetMode="External"/><Relationship Id="rId17" Type="http://schemas.openxmlformats.org/officeDocument/2006/relationships/hyperlink" Target="https://doi.org/10.5281/zenodo.10689714" TargetMode="External"/><Relationship Id="rId25" Type="http://schemas.openxmlformats.org/officeDocument/2006/relationships/hyperlink" Target="https://doi.org/10.5281/zenodo.10689714" TargetMode="External"/><Relationship Id="rId33" Type="http://schemas.openxmlformats.org/officeDocument/2006/relationships/hyperlink" Target="https://doi.org/10.5281/zenodo.10689714" TargetMode="External"/><Relationship Id="rId38" Type="http://schemas.openxmlformats.org/officeDocument/2006/relationships/hyperlink" Target="https://doi.org/10.5281/zenodo.10689714" TargetMode="External"/><Relationship Id="rId46" Type="http://schemas.openxmlformats.org/officeDocument/2006/relationships/hyperlink" Target="https://doi.org/10.5281/zenodo.10689714" TargetMode="External"/><Relationship Id="rId59" Type="http://schemas.openxmlformats.org/officeDocument/2006/relationships/hyperlink" Target="https://doi.org/10.5281/zenodo.10689714" TargetMode="External"/><Relationship Id="rId67" Type="http://schemas.openxmlformats.org/officeDocument/2006/relationships/hyperlink" Target="https://doi.org/10.5281/zenodo.10689714" TargetMode="External"/><Relationship Id="rId20" Type="http://schemas.openxmlformats.org/officeDocument/2006/relationships/hyperlink" Target="https://doi.org/10.5281/zenodo.10689714" TargetMode="External"/><Relationship Id="rId41" Type="http://schemas.openxmlformats.org/officeDocument/2006/relationships/hyperlink" Target="https://doi.org/10.5281/zenodo.10689714" TargetMode="External"/><Relationship Id="rId54" Type="http://schemas.openxmlformats.org/officeDocument/2006/relationships/hyperlink" Target="https://doi.org/10.5281/zenodo.10689714" TargetMode="External"/><Relationship Id="rId62" Type="http://schemas.openxmlformats.org/officeDocument/2006/relationships/hyperlink" Target="https://doi.org/10.5281/zenodo.10689714" TargetMode="External"/><Relationship Id="rId70" Type="http://schemas.openxmlformats.org/officeDocument/2006/relationships/hyperlink" Target="https://doi.org/10.5281/zenodo.10685466" TargetMode="External"/><Relationship Id="rId75" Type="http://schemas.openxmlformats.org/officeDocument/2006/relationships/hyperlink" Target="https://doi.org/10.5281/zenodo.10685466" TargetMode="External"/><Relationship Id="rId1" Type="http://schemas.openxmlformats.org/officeDocument/2006/relationships/hyperlink" Target="https://doi.org/10.5281/zenodo.10689714" TargetMode="External"/><Relationship Id="rId6" Type="http://schemas.openxmlformats.org/officeDocument/2006/relationships/hyperlink" Target="https://doi.org/10.5281/zenodo.10689714" TargetMode="External"/><Relationship Id="rId15" Type="http://schemas.openxmlformats.org/officeDocument/2006/relationships/hyperlink" Target="https://doi.org/10.5281/zenodo.10689714" TargetMode="External"/><Relationship Id="rId23" Type="http://schemas.openxmlformats.org/officeDocument/2006/relationships/hyperlink" Target="https://doi.org/10.5281/zenodo.10689714" TargetMode="External"/><Relationship Id="rId28" Type="http://schemas.openxmlformats.org/officeDocument/2006/relationships/hyperlink" Target="https://doi.org/10.5281/zenodo.10689714" TargetMode="External"/><Relationship Id="rId36" Type="http://schemas.openxmlformats.org/officeDocument/2006/relationships/hyperlink" Target="https://doi.org/10.5281/zenodo.10689714" TargetMode="External"/><Relationship Id="rId49" Type="http://schemas.openxmlformats.org/officeDocument/2006/relationships/hyperlink" Target="https://doi.org/10.5281/zenodo.10689714" TargetMode="External"/><Relationship Id="rId57" Type="http://schemas.openxmlformats.org/officeDocument/2006/relationships/hyperlink" Target="https://doi.org/10.5281/zenodo.10689714" TargetMode="External"/><Relationship Id="rId10" Type="http://schemas.openxmlformats.org/officeDocument/2006/relationships/hyperlink" Target="https://doi.org/10.5281/zenodo.10689714" TargetMode="External"/><Relationship Id="rId31" Type="http://schemas.openxmlformats.org/officeDocument/2006/relationships/hyperlink" Target="https://doi.org/10.5281/zenodo.10689714" TargetMode="External"/><Relationship Id="rId44" Type="http://schemas.openxmlformats.org/officeDocument/2006/relationships/hyperlink" Target="https://doi.org/10.5281/zenodo.10689714" TargetMode="External"/><Relationship Id="rId52" Type="http://schemas.openxmlformats.org/officeDocument/2006/relationships/hyperlink" Target="https://doi.org/10.5281/zenodo.10689714" TargetMode="External"/><Relationship Id="rId60" Type="http://schemas.openxmlformats.org/officeDocument/2006/relationships/hyperlink" Target="https://doi.org/10.5281/zenodo.10689714" TargetMode="External"/><Relationship Id="rId65" Type="http://schemas.openxmlformats.org/officeDocument/2006/relationships/hyperlink" Target="https://doi.org/10.5281/zenodo.10689714" TargetMode="External"/><Relationship Id="rId73" Type="http://schemas.openxmlformats.org/officeDocument/2006/relationships/hyperlink" Target="https://doi.org/10.5281/zenodo.10685466" TargetMode="External"/><Relationship Id="rId78" Type="http://schemas.openxmlformats.org/officeDocument/2006/relationships/hyperlink" Target="https://doi.org/10.5281/zenodo.10685466" TargetMode="External"/><Relationship Id="rId4" Type="http://schemas.openxmlformats.org/officeDocument/2006/relationships/hyperlink" Target="https://doi.org/10.5281/zenodo.10689714" TargetMode="External"/><Relationship Id="rId9" Type="http://schemas.openxmlformats.org/officeDocument/2006/relationships/hyperlink" Target="https://doi.org/10.5281/zenodo.10689714" TargetMode="External"/><Relationship Id="rId13" Type="http://schemas.openxmlformats.org/officeDocument/2006/relationships/hyperlink" Target="https://doi.org/10.5281/zenodo.10689714" TargetMode="External"/><Relationship Id="rId18" Type="http://schemas.openxmlformats.org/officeDocument/2006/relationships/hyperlink" Target="https://doi.org/10.5281/zenodo.10689714" TargetMode="External"/><Relationship Id="rId39" Type="http://schemas.openxmlformats.org/officeDocument/2006/relationships/hyperlink" Target="https://doi.org/10.5281/zenodo.10689714" TargetMode="External"/><Relationship Id="rId34" Type="http://schemas.openxmlformats.org/officeDocument/2006/relationships/hyperlink" Target="https://doi.org/10.5281/zenodo.10689714" TargetMode="External"/><Relationship Id="rId50" Type="http://schemas.openxmlformats.org/officeDocument/2006/relationships/hyperlink" Target="https://doi.org/10.5281/zenodo.10689714" TargetMode="External"/><Relationship Id="rId55" Type="http://schemas.openxmlformats.org/officeDocument/2006/relationships/hyperlink" Target="https://doi.org/10.5281/zenodo.10689714" TargetMode="External"/><Relationship Id="rId76" Type="http://schemas.openxmlformats.org/officeDocument/2006/relationships/hyperlink" Target="https://doi.org/10.5281/zenodo.10685466" TargetMode="External"/><Relationship Id="rId7" Type="http://schemas.openxmlformats.org/officeDocument/2006/relationships/hyperlink" Target="https://doi.org/10.5281/zenodo.10689714" TargetMode="External"/><Relationship Id="rId71" Type="http://schemas.openxmlformats.org/officeDocument/2006/relationships/hyperlink" Target="https://doi.org/10.5281/zenodo.10685466" TargetMode="External"/><Relationship Id="rId2" Type="http://schemas.openxmlformats.org/officeDocument/2006/relationships/hyperlink" Target="https://doi.org/10.5281/zenodo.10689714" TargetMode="External"/><Relationship Id="rId29" Type="http://schemas.openxmlformats.org/officeDocument/2006/relationships/hyperlink" Target="https://doi.org/10.5281/zenodo.106897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0221-46D1-DC44-B6E5-3117A7F1B1F1}">
  <dimension ref="A1:N298"/>
  <sheetViews>
    <sheetView zoomScale="75" zoomScaleNormal="85" workbookViewId="0">
      <pane ySplit="2" topLeftCell="A3" activePane="bottomLeft" state="frozen"/>
      <selection activeCell="G46" sqref="G46"/>
      <selection pane="bottomLeft" activeCell="I38" sqref="I38"/>
    </sheetView>
  </sheetViews>
  <sheetFormatPr defaultColWidth="9.19921875" defaultRowHeight="15.6"/>
  <cols>
    <col min="1" max="1" width="3.796875" style="112" customWidth="1"/>
    <col min="2" max="2" width="8.296875" style="108" customWidth="1"/>
    <col min="3" max="3" width="13.5" style="112" bestFit="1" customWidth="1"/>
    <col min="4" max="4" width="18.19921875" style="107" customWidth="1"/>
    <col min="5" max="5" width="33.296875" style="107" bestFit="1" customWidth="1"/>
    <col min="6" max="6" width="15.19921875" style="108" customWidth="1"/>
    <col min="7" max="7" width="23.69921875" style="108" customWidth="1"/>
    <col min="8" max="8" width="27.296875" style="107" customWidth="1"/>
    <col min="9" max="9" width="53.19921875" style="107" customWidth="1"/>
    <col min="10" max="10" width="11.796875" style="159" customWidth="1"/>
    <col min="11" max="11" width="11.296875" style="159" customWidth="1"/>
    <col min="12" max="12" width="13.19921875" style="108" customWidth="1"/>
    <col min="13" max="13" width="13.5" style="108" customWidth="1"/>
    <col min="14" max="14" width="17.69921875" style="108" bestFit="1" customWidth="1"/>
    <col min="15" max="16384" width="9.19921875" style="112"/>
  </cols>
  <sheetData>
    <row r="1" spans="2:14" ht="15.75" customHeight="1">
      <c r="B1" s="119"/>
      <c r="C1" s="196" t="s">
        <v>979</v>
      </c>
      <c r="D1" s="196" t="s">
        <v>1004</v>
      </c>
      <c r="E1" s="197" t="s">
        <v>978</v>
      </c>
      <c r="F1" s="199" t="s">
        <v>1074</v>
      </c>
      <c r="G1" s="196" t="s">
        <v>977</v>
      </c>
      <c r="H1" s="196" t="s">
        <v>976</v>
      </c>
      <c r="I1" s="196" t="s">
        <v>975</v>
      </c>
      <c r="J1" s="198" t="s">
        <v>974</v>
      </c>
      <c r="K1" s="198"/>
      <c r="L1" s="196" t="s">
        <v>973</v>
      </c>
      <c r="M1" s="196" t="s">
        <v>972</v>
      </c>
      <c r="N1" s="196" t="s">
        <v>1057</v>
      </c>
    </row>
    <row r="2" spans="2:14">
      <c r="B2" s="119"/>
      <c r="C2" s="200"/>
      <c r="D2" s="200"/>
      <c r="E2" s="197"/>
      <c r="F2" s="199"/>
      <c r="G2" s="196"/>
      <c r="H2" s="196"/>
      <c r="I2" s="196"/>
      <c r="J2" s="120" t="s">
        <v>971</v>
      </c>
      <c r="K2" s="120" t="s">
        <v>970</v>
      </c>
      <c r="L2" s="196"/>
      <c r="M2" s="196"/>
      <c r="N2" s="196"/>
    </row>
    <row r="3" spans="2:14">
      <c r="B3" s="105"/>
      <c r="C3" s="106" t="s">
        <v>857</v>
      </c>
      <c r="D3" s="107" t="s">
        <v>966</v>
      </c>
      <c r="E3" s="107" t="s">
        <v>969</v>
      </c>
      <c r="F3" s="108" t="s">
        <v>1058</v>
      </c>
      <c r="G3" s="108" t="s">
        <v>718</v>
      </c>
      <c r="H3" s="109" t="s">
        <v>717</v>
      </c>
      <c r="I3" s="109" t="s">
        <v>964</v>
      </c>
      <c r="J3" s="110">
        <v>-6.477722</v>
      </c>
      <c r="K3" s="110">
        <v>-76.351639000000006</v>
      </c>
      <c r="L3" s="111" t="s">
        <v>710</v>
      </c>
      <c r="M3" s="111">
        <v>27.237100000000002</v>
      </c>
      <c r="N3" s="108" t="s">
        <v>1024</v>
      </c>
    </row>
    <row r="4" spans="2:14">
      <c r="B4" s="105"/>
      <c r="C4" s="106" t="s">
        <v>857</v>
      </c>
      <c r="D4" s="107" t="s">
        <v>966</v>
      </c>
      <c r="E4" s="107" t="s">
        <v>968</v>
      </c>
      <c r="F4" s="108" t="s">
        <v>1058</v>
      </c>
      <c r="G4" s="108" t="s">
        <v>718</v>
      </c>
      <c r="H4" s="109" t="s">
        <v>717</v>
      </c>
      <c r="I4" s="109" t="s">
        <v>964</v>
      </c>
      <c r="J4" s="110">
        <v>-6.477722</v>
      </c>
      <c r="K4" s="110">
        <v>-76.351639000000006</v>
      </c>
      <c r="L4" s="111" t="s">
        <v>728</v>
      </c>
      <c r="M4" s="111">
        <v>29.262149999999998</v>
      </c>
      <c r="N4" s="108" t="s">
        <v>1027</v>
      </c>
    </row>
    <row r="5" spans="2:14">
      <c r="B5" s="105"/>
      <c r="C5" s="106" t="s">
        <v>857</v>
      </c>
      <c r="D5" s="107" t="s">
        <v>966</v>
      </c>
      <c r="E5" s="107" t="s">
        <v>967</v>
      </c>
      <c r="F5" s="108" t="s">
        <v>1058</v>
      </c>
      <c r="G5" s="108" t="s">
        <v>718</v>
      </c>
      <c r="H5" s="109" t="s">
        <v>717</v>
      </c>
      <c r="I5" s="109" t="s">
        <v>964</v>
      </c>
      <c r="J5" s="110">
        <v>-6.477722</v>
      </c>
      <c r="K5" s="110">
        <v>-76.351639000000006</v>
      </c>
      <c r="L5" s="111" t="s">
        <v>728</v>
      </c>
      <c r="M5" s="111">
        <v>24.776199999999999</v>
      </c>
      <c r="N5" s="108" t="s">
        <v>1025</v>
      </c>
    </row>
    <row r="6" spans="2:14">
      <c r="B6" s="113"/>
      <c r="C6" s="106" t="s">
        <v>857</v>
      </c>
      <c r="D6" s="107" t="s">
        <v>966</v>
      </c>
      <c r="E6" s="107" t="s">
        <v>965</v>
      </c>
      <c r="F6" s="108" t="s">
        <v>1058</v>
      </c>
      <c r="G6" s="108" t="s">
        <v>718</v>
      </c>
      <c r="H6" s="109" t="s">
        <v>717</v>
      </c>
      <c r="I6" s="109" t="s">
        <v>964</v>
      </c>
      <c r="J6" s="110">
        <v>-6.477722</v>
      </c>
      <c r="K6" s="110">
        <v>-76.351639000000006</v>
      </c>
      <c r="L6" s="111" t="s">
        <v>728</v>
      </c>
      <c r="M6" s="111">
        <v>28.287749999999999</v>
      </c>
      <c r="N6" s="108" t="s">
        <v>1026</v>
      </c>
    </row>
    <row r="7" spans="2:14">
      <c r="B7" s="195"/>
      <c r="C7" s="106" t="s">
        <v>857</v>
      </c>
      <c r="D7" s="107" t="s">
        <v>941</v>
      </c>
      <c r="E7" s="107" t="s">
        <v>944</v>
      </c>
      <c r="F7" s="108" t="s">
        <v>1059</v>
      </c>
      <c r="G7" s="108" t="s">
        <v>931</v>
      </c>
      <c r="H7" s="109" t="s">
        <v>939</v>
      </c>
      <c r="I7" s="109" t="s">
        <v>938</v>
      </c>
      <c r="J7" s="110">
        <v>-0.52500000000000002</v>
      </c>
      <c r="K7" s="110">
        <v>-76.416700000000006</v>
      </c>
      <c r="L7" s="111" t="s">
        <v>728</v>
      </c>
      <c r="M7" s="111">
        <v>27.203800000000001</v>
      </c>
      <c r="N7" s="118" t="s">
        <v>1030</v>
      </c>
    </row>
    <row r="8" spans="2:14">
      <c r="B8" s="195"/>
      <c r="C8" s="106" t="s">
        <v>857</v>
      </c>
      <c r="D8" s="107" t="s">
        <v>941</v>
      </c>
      <c r="E8" s="107" t="s">
        <v>943</v>
      </c>
      <c r="F8" s="108" t="s">
        <v>1059</v>
      </c>
      <c r="G8" s="108" t="s">
        <v>931</v>
      </c>
      <c r="H8" s="109" t="s">
        <v>939</v>
      </c>
      <c r="I8" s="109" t="s">
        <v>938</v>
      </c>
      <c r="J8" s="110">
        <v>-0.52500000000000002</v>
      </c>
      <c r="K8" s="110">
        <v>-76.416700000000006</v>
      </c>
      <c r="L8" s="111" t="s">
        <v>728</v>
      </c>
      <c r="M8" s="111">
        <v>28.382000000000001</v>
      </c>
      <c r="N8" s="118" t="s">
        <v>1031</v>
      </c>
    </row>
    <row r="9" spans="2:14">
      <c r="B9" s="195"/>
      <c r="C9" s="106" t="s">
        <v>857</v>
      </c>
      <c r="D9" s="107" t="s">
        <v>941</v>
      </c>
      <c r="E9" s="107" t="s">
        <v>942</v>
      </c>
      <c r="F9" s="108" t="s">
        <v>1059</v>
      </c>
      <c r="G9" s="108" t="s">
        <v>931</v>
      </c>
      <c r="H9" s="109" t="s">
        <v>939</v>
      </c>
      <c r="I9" s="109" t="s">
        <v>938</v>
      </c>
      <c r="J9" s="110">
        <v>-0.52500000000000002</v>
      </c>
      <c r="K9" s="110">
        <v>-76.416700000000006</v>
      </c>
      <c r="L9" s="111" t="s">
        <v>728</v>
      </c>
      <c r="M9" s="111">
        <v>19.573699999999999</v>
      </c>
      <c r="N9" s="118" t="s">
        <v>1032</v>
      </c>
    </row>
    <row r="10" spans="2:14">
      <c r="B10" s="195"/>
      <c r="C10" s="106" t="s">
        <v>857</v>
      </c>
      <c r="D10" s="107" t="s">
        <v>941</v>
      </c>
      <c r="E10" s="107" t="s">
        <v>940</v>
      </c>
      <c r="F10" s="108" t="s">
        <v>1059</v>
      </c>
      <c r="G10" s="108" t="s">
        <v>931</v>
      </c>
      <c r="H10" s="109" t="s">
        <v>939</v>
      </c>
      <c r="I10" s="109" t="s">
        <v>938</v>
      </c>
      <c r="J10" s="110">
        <v>-0.52500000000000002</v>
      </c>
      <c r="K10" s="110">
        <v>-76.416700000000006</v>
      </c>
      <c r="L10" s="111" t="s">
        <v>710</v>
      </c>
      <c r="M10" s="111">
        <v>31.166450000000001</v>
      </c>
      <c r="N10" s="178" t="s">
        <v>1087</v>
      </c>
    </row>
    <row r="11" spans="2:14">
      <c r="B11" s="195"/>
      <c r="C11" s="106" t="s">
        <v>857</v>
      </c>
      <c r="D11" s="107" t="s">
        <v>916</v>
      </c>
      <c r="E11" s="107" t="s">
        <v>928</v>
      </c>
      <c r="F11" s="108" t="s">
        <v>1060</v>
      </c>
      <c r="G11" s="108" t="s">
        <v>773</v>
      </c>
      <c r="H11" s="109" t="s">
        <v>846</v>
      </c>
      <c r="I11" s="109" t="s">
        <v>920</v>
      </c>
      <c r="J11" s="110">
        <v>-4.2052861111111097</v>
      </c>
      <c r="K11" s="110">
        <v>-69.932902777777798</v>
      </c>
      <c r="L11" s="111" t="s">
        <v>728</v>
      </c>
      <c r="M11" s="111">
        <v>25.434950000000001</v>
      </c>
      <c r="N11" s="178" t="s">
        <v>1132</v>
      </c>
    </row>
    <row r="12" spans="2:14">
      <c r="B12" s="195"/>
      <c r="C12" s="106" t="s">
        <v>857</v>
      </c>
      <c r="D12" s="107" t="s">
        <v>916</v>
      </c>
      <c r="E12" s="107" t="s">
        <v>927</v>
      </c>
      <c r="F12" s="108" t="s">
        <v>1060</v>
      </c>
      <c r="G12" s="108" t="s">
        <v>773</v>
      </c>
      <c r="H12" s="109" t="s">
        <v>846</v>
      </c>
      <c r="I12" s="109" t="s">
        <v>920</v>
      </c>
      <c r="J12" s="110">
        <v>-4.2052861111111097</v>
      </c>
      <c r="K12" s="110">
        <v>-69.932902777777798</v>
      </c>
      <c r="L12" s="111" t="s">
        <v>710</v>
      </c>
      <c r="M12" s="111">
        <v>26.6096</v>
      </c>
      <c r="N12" s="178" t="s">
        <v>1133</v>
      </c>
    </row>
    <row r="13" spans="2:14">
      <c r="B13" s="195"/>
      <c r="C13" s="106" t="s">
        <v>857</v>
      </c>
      <c r="D13" s="107" t="s">
        <v>916</v>
      </c>
      <c r="E13" s="107" t="s">
        <v>926</v>
      </c>
      <c r="F13" s="108" t="s">
        <v>1060</v>
      </c>
      <c r="G13" s="108" t="s">
        <v>773</v>
      </c>
      <c r="H13" s="109" t="s">
        <v>846</v>
      </c>
      <c r="I13" s="109" t="s">
        <v>920</v>
      </c>
      <c r="J13" s="110">
        <v>-4.2052861111111097</v>
      </c>
      <c r="K13" s="110">
        <v>-69.932902777777798</v>
      </c>
      <c r="L13" s="111" t="s">
        <v>728</v>
      </c>
      <c r="M13" s="111">
        <v>47.36365</v>
      </c>
      <c r="N13" s="178" t="s">
        <v>1134</v>
      </c>
    </row>
    <row r="14" spans="2:14">
      <c r="B14" s="195"/>
      <c r="C14" s="106" t="s">
        <v>857</v>
      </c>
      <c r="D14" s="107" t="s">
        <v>916</v>
      </c>
      <c r="E14" s="107" t="s">
        <v>925</v>
      </c>
      <c r="F14" s="108" t="s">
        <v>1060</v>
      </c>
      <c r="G14" s="108" t="s">
        <v>773</v>
      </c>
      <c r="H14" s="109" t="s">
        <v>846</v>
      </c>
      <c r="I14" s="109" t="s">
        <v>920</v>
      </c>
      <c r="J14" s="110">
        <v>-4.2052861111111097</v>
      </c>
      <c r="K14" s="110">
        <v>-69.932902777777798</v>
      </c>
      <c r="L14" s="111" t="s">
        <v>728</v>
      </c>
      <c r="M14" s="111">
        <v>27.39245</v>
      </c>
      <c r="N14" s="178" t="s">
        <v>1135</v>
      </c>
    </row>
    <row r="15" spans="2:14">
      <c r="B15" s="195"/>
      <c r="C15" s="106" t="s">
        <v>857</v>
      </c>
      <c r="D15" s="107" t="s">
        <v>916</v>
      </c>
      <c r="E15" s="107" t="s">
        <v>919</v>
      </c>
      <c r="F15" s="108" t="s">
        <v>1061</v>
      </c>
      <c r="G15" s="108" t="s">
        <v>718</v>
      </c>
      <c r="H15" s="109" t="s">
        <v>717</v>
      </c>
      <c r="I15" s="109" t="s">
        <v>910</v>
      </c>
      <c r="J15" s="110">
        <v>-6.3077300000000003</v>
      </c>
      <c r="K15" s="110">
        <v>-76.257829999999998</v>
      </c>
      <c r="L15" s="111" t="s">
        <v>710</v>
      </c>
      <c r="M15" s="111">
        <v>22.089200000000002</v>
      </c>
      <c r="N15" s="118" t="s">
        <v>1041</v>
      </c>
    </row>
    <row r="16" spans="2:14">
      <c r="B16" s="195"/>
      <c r="C16" s="106" t="s">
        <v>857</v>
      </c>
      <c r="D16" s="107" t="s">
        <v>916</v>
      </c>
      <c r="E16" s="107" t="s">
        <v>918</v>
      </c>
      <c r="F16" s="108" t="s">
        <v>1061</v>
      </c>
      <c r="G16" s="108" t="s">
        <v>718</v>
      </c>
      <c r="H16" s="109" t="s">
        <v>717</v>
      </c>
      <c r="I16" s="109" t="s">
        <v>910</v>
      </c>
      <c r="J16" s="110">
        <v>-5.9101939999999997</v>
      </c>
      <c r="K16" s="110">
        <v>-76.225943999999998</v>
      </c>
      <c r="L16" s="111" t="s">
        <v>728</v>
      </c>
      <c r="M16" s="111">
        <v>27.18815</v>
      </c>
      <c r="N16" s="118" t="s">
        <v>1042</v>
      </c>
    </row>
    <row r="17" spans="2:14">
      <c r="B17" s="195"/>
      <c r="C17" s="106" t="s">
        <v>857</v>
      </c>
      <c r="D17" s="107" t="s">
        <v>916</v>
      </c>
      <c r="E17" s="107" t="s">
        <v>917</v>
      </c>
      <c r="F17" s="108" t="s">
        <v>1061</v>
      </c>
      <c r="G17" s="108" t="s">
        <v>718</v>
      </c>
      <c r="H17" s="109" t="s">
        <v>717</v>
      </c>
      <c r="I17" s="109" t="s">
        <v>910</v>
      </c>
      <c r="J17" s="110">
        <v>-5.9101939999999997</v>
      </c>
      <c r="K17" s="110">
        <v>-76.225943999999998</v>
      </c>
      <c r="L17" s="111" t="s">
        <v>728</v>
      </c>
      <c r="M17" s="111">
        <v>26.217700000000001</v>
      </c>
      <c r="N17" s="118" t="s">
        <v>1043</v>
      </c>
    </row>
    <row r="18" spans="2:14">
      <c r="B18" s="195"/>
      <c r="C18" s="106" t="s">
        <v>857</v>
      </c>
      <c r="D18" s="107" t="s">
        <v>916</v>
      </c>
      <c r="E18" s="107" t="s">
        <v>915</v>
      </c>
      <c r="F18" s="108" t="s">
        <v>1061</v>
      </c>
      <c r="G18" s="108" t="s">
        <v>718</v>
      </c>
      <c r="H18" s="109" t="s">
        <v>717</v>
      </c>
      <c r="I18" s="109" t="s">
        <v>910</v>
      </c>
      <c r="J18" s="110">
        <v>-6.2982199999999997</v>
      </c>
      <c r="K18" s="110">
        <v>-76.276679999999999</v>
      </c>
      <c r="L18" s="114" t="s">
        <v>710</v>
      </c>
      <c r="M18" s="115">
        <v>25.360499999999998</v>
      </c>
      <c r="N18" s="118" t="s">
        <v>1044</v>
      </c>
    </row>
    <row r="19" spans="2:14">
      <c r="B19" s="191"/>
      <c r="C19" s="106" t="s">
        <v>857</v>
      </c>
      <c r="D19" s="107" t="s">
        <v>906</v>
      </c>
      <c r="E19" s="107" t="s">
        <v>909</v>
      </c>
      <c r="F19" s="108" t="s">
        <v>1062</v>
      </c>
      <c r="G19" s="108" t="s">
        <v>718</v>
      </c>
      <c r="H19" s="109" t="s">
        <v>904</v>
      </c>
      <c r="I19" s="109" t="s">
        <v>903</v>
      </c>
      <c r="J19" s="110">
        <v>-8.3424169999999993</v>
      </c>
      <c r="K19" s="110">
        <v>-74.592167000000003</v>
      </c>
      <c r="L19" s="111" t="s">
        <v>728</v>
      </c>
      <c r="M19" s="111">
        <v>30.165749999999999</v>
      </c>
      <c r="N19" s="118" t="s">
        <v>1037</v>
      </c>
    </row>
    <row r="20" spans="2:14">
      <c r="B20" s="191"/>
      <c r="C20" s="106" t="s">
        <v>857</v>
      </c>
      <c r="D20" s="107" t="s">
        <v>906</v>
      </c>
      <c r="E20" s="107" t="s">
        <v>908</v>
      </c>
      <c r="F20" s="108" t="s">
        <v>1062</v>
      </c>
      <c r="G20" s="108" t="s">
        <v>718</v>
      </c>
      <c r="H20" s="109" t="s">
        <v>904</v>
      </c>
      <c r="I20" s="109" t="s">
        <v>903</v>
      </c>
      <c r="J20" s="110">
        <v>-8.3424169999999993</v>
      </c>
      <c r="K20" s="110">
        <v>-74.592167000000003</v>
      </c>
      <c r="L20" s="111" t="s">
        <v>710</v>
      </c>
      <c r="M20" s="111">
        <v>29.31615</v>
      </c>
      <c r="N20" s="118" t="s">
        <v>1038</v>
      </c>
    </row>
    <row r="21" spans="2:14">
      <c r="B21" s="191"/>
      <c r="C21" s="106" t="s">
        <v>857</v>
      </c>
      <c r="D21" s="107" t="s">
        <v>906</v>
      </c>
      <c r="E21" s="107" t="s">
        <v>907</v>
      </c>
      <c r="F21" s="108" t="s">
        <v>1062</v>
      </c>
      <c r="G21" s="108" t="s">
        <v>718</v>
      </c>
      <c r="H21" s="109" t="s">
        <v>904</v>
      </c>
      <c r="I21" s="109" t="s">
        <v>903</v>
      </c>
      <c r="J21" s="110">
        <v>-8.3424169999999993</v>
      </c>
      <c r="K21" s="110">
        <v>-74.592167000000003</v>
      </c>
      <c r="L21" s="111" t="s">
        <v>710</v>
      </c>
      <c r="M21" s="111">
        <v>25.377099999999999</v>
      </c>
      <c r="N21" s="118" t="s">
        <v>1039</v>
      </c>
    </row>
    <row r="22" spans="2:14">
      <c r="B22" s="191"/>
      <c r="C22" s="106" t="s">
        <v>857</v>
      </c>
      <c r="D22" s="107" t="s">
        <v>906</v>
      </c>
      <c r="E22" s="107" t="s">
        <v>905</v>
      </c>
      <c r="F22" s="108" t="s">
        <v>1062</v>
      </c>
      <c r="G22" s="108" t="s">
        <v>718</v>
      </c>
      <c r="H22" s="109" t="s">
        <v>904</v>
      </c>
      <c r="I22" s="109" t="s">
        <v>903</v>
      </c>
      <c r="J22" s="110">
        <v>-8.3424169999999993</v>
      </c>
      <c r="K22" s="110">
        <v>-74.592167000000003</v>
      </c>
      <c r="L22" s="111" t="s">
        <v>728</v>
      </c>
      <c r="M22" s="111">
        <v>26.84395</v>
      </c>
      <c r="N22" s="118" t="s">
        <v>1040</v>
      </c>
    </row>
    <row r="23" spans="2:14">
      <c r="B23" s="191"/>
      <c r="C23" s="106" t="s">
        <v>857</v>
      </c>
      <c r="D23" s="107" t="s">
        <v>895</v>
      </c>
      <c r="E23" s="107" t="s">
        <v>1091</v>
      </c>
      <c r="F23" s="108" t="s">
        <v>1063</v>
      </c>
      <c r="G23" s="108" t="s">
        <v>718</v>
      </c>
      <c r="H23" s="109" t="s">
        <v>884</v>
      </c>
      <c r="I23" s="109" t="s">
        <v>898</v>
      </c>
      <c r="J23" s="110">
        <v>-12.575778</v>
      </c>
      <c r="K23" s="110">
        <v>-70.067252999999994</v>
      </c>
      <c r="L23" s="111" t="s">
        <v>728</v>
      </c>
      <c r="M23" s="111">
        <v>24.228149999999999</v>
      </c>
      <c r="N23" s="178" t="s">
        <v>1088</v>
      </c>
    </row>
    <row r="24" spans="2:14">
      <c r="B24" s="191"/>
      <c r="C24" s="106" t="s">
        <v>857</v>
      </c>
      <c r="D24" s="107" t="s">
        <v>895</v>
      </c>
      <c r="E24" s="107" t="s">
        <v>1092</v>
      </c>
      <c r="F24" s="108" t="s">
        <v>1063</v>
      </c>
      <c r="G24" s="108" t="s">
        <v>718</v>
      </c>
      <c r="H24" s="109" t="s">
        <v>884</v>
      </c>
      <c r="I24" s="109" t="s">
        <v>898</v>
      </c>
      <c r="J24" s="110">
        <v>-12.575778</v>
      </c>
      <c r="K24" s="110">
        <v>-70.067252999999994</v>
      </c>
      <c r="L24" s="111" t="s">
        <v>728</v>
      </c>
      <c r="M24" s="111">
        <v>24.219100000000001</v>
      </c>
      <c r="N24" s="178" t="s">
        <v>1089</v>
      </c>
    </row>
    <row r="25" spans="2:14">
      <c r="B25" s="191"/>
      <c r="C25" s="106" t="s">
        <v>857</v>
      </c>
      <c r="D25" s="107" t="s">
        <v>895</v>
      </c>
      <c r="E25" s="107" t="s">
        <v>1093</v>
      </c>
      <c r="F25" s="108" t="s">
        <v>1063</v>
      </c>
      <c r="G25" s="108" t="s">
        <v>718</v>
      </c>
      <c r="H25" s="109" t="s">
        <v>884</v>
      </c>
      <c r="I25" s="109" t="s">
        <v>898</v>
      </c>
      <c r="J25" s="110">
        <v>-12.575778</v>
      </c>
      <c r="K25" s="110">
        <v>-70.067252999999994</v>
      </c>
      <c r="L25" s="111" t="s">
        <v>728</v>
      </c>
      <c r="M25" s="111">
        <v>18.401299999999999</v>
      </c>
      <c r="N25" s="178" t="s">
        <v>1090</v>
      </c>
    </row>
    <row r="26" spans="2:14">
      <c r="B26" s="191"/>
      <c r="C26" s="106" t="s">
        <v>857</v>
      </c>
      <c r="D26" s="107" t="s">
        <v>895</v>
      </c>
      <c r="E26" s="107" t="s">
        <v>897</v>
      </c>
      <c r="F26" s="108" t="s">
        <v>1064</v>
      </c>
      <c r="G26" s="108" t="s">
        <v>718</v>
      </c>
      <c r="H26" s="109" t="s">
        <v>884</v>
      </c>
      <c r="I26" s="109" t="s">
        <v>893</v>
      </c>
      <c r="J26" s="110">
        <v>-12.600163</v>
      </c>
      <c r="K26" s="110">
        <v>-69.220590999999999</v>
      </c>
      <c r="L26" s="111" t="s">
        <v>728</v>
      </c>
      <c r="M26" s="111">
        <v>27.5334</v>
      </c>
      <c r="N26" s="178" t="s">
        <v>1094</v>
      </c>
    </row>
    <row r="27" spans="2:14">
      <c r="B27" s="191"/>
      <c r="C27" s="106" t="s">
        <v>857</v>
      </c>
      <c r="D27" s="107" t="s">
        <v>895</v>
      </c>
      <c r="E27" s="107" t="s">
        <v>896</v>
      </c>
      <c r="F27" s="108" t="s">
        <v>1064</v>
      </c>
      <c r="G27" s="108" t="s">
        <v>718</v>
      </c>
      <c r="H27" s="109" t="s">
        <v>884</v>
      </c>
      <c r="I27" s="109" t="s">
        <v>893</v>
      </c>
      <c r="J27" s="110">
        <v>-12.600163</v>
      </c>
      <c r="K27" s="110">
        <v>-69.220590999999999</v>
      </c>
      <c r="L27" s="111" t="s">
        <v>728</v>
      </c>
      <c r="M27" s="111">
        <v>22.056650000000001</v>
      </c>
      <c r="N27" s="178" t="s">
        <v>1095</v>
      </c>
    </row>
    <row r="28" spans="2:14">
      <c r="B28" s="191"/>
      <c r="C28" s="106" t="s">
        <v>857</v>
      </c>
      <c r="D28" s="107" t="s">
        <v>895</v>
      </c>
      <c r="E28" s="107" t="s">
        <v>894</v>
      </c>
      <c r="F28" s="108" t="s">
        <v>1064</v>
      </c>
      <c r="G28" s="108" t="s">
        <v>718</v>
      </c>
      <c r="H28" s="109" t="s">
        <v>884</v>
      </c>
      <c r="I28" s="109" t="s">
        <v>893</v>
      </c>
      <c r="J28" s="110">
        <v>-12.600163</v>
      </c>
      <c r="K28" s="110">
        <v>-69.220590999999999</v>
      </c>
      <c r="L28" s="111" t="s">
        <v>728</v>
      </c>
      <c r="M28" s="111">
        <v>24.560749999999999</v>
      </c>
      <c r="N28" s="178" t="s">
        <v>1096</v>
      </c>
    </row>
    <row r="29" spans="2:14">
      <c r="B29" s="195"/>
      <c r="C29" s="106" t="s">
        <v>857</v>
      </c>
      <c r="D29" s="107" t="s">
        <v>879</v>
      </c>
      <c r="E29" s="107" t="s">
        <v>882</v>
      </c>
      <c r="F29" s="108" t="s">
        <v>1065</v>
      </c>
      <c r="G29" s="108" t="s">
        <v>872</v>
      </c>
      <c r="H29" s="109" t="s">
        <v>871</v>
      </c>
      <c r="I29" s="109" t="s">
        <v>877</v>
      </c>
      <c r="J29" s="110">
        <v>-14.361499999999999</v>
      </c>
      <c r="K29" s="110">
        <v>-67.526650000000004</v>
      </c>
      <c r="L29" s="111" t="s">
        <v>728</v>
      </c>
      <c r="M29" s="111">
        <v>16.40315</v>
      </c>
      <c r="N29" s="178" t="s">
        <v>1097</v>
      </c>
    </row>
    <row r="30" spans="2:14">
      <c r="B30" s="195"/>
      <c r="C30" s="106" t="s">
        <v>857</v>
      </c>
      <c r="D30" s="107" t="s">
        <v>879</v>
      </c>
      <c r="E30" s="107" t="s">
        <v>881</v>
      </c>
      <c r="F30" s="108" t="s">
        <v>1065</v>
      </c>
      <c r="G30" s="108" t="s">
        <v>872</v>
      </c>
      <c r="H30" s="109" t="s">
        <v>871</v>
      </c>
      <c r="I30" s="109" t="s">
        <v>877</v>
      </c>
      <c r="J30" s="110">
        <v>-14.361481100000001</v>
      </c>
      <c r="K30" s="110">
        <v>-67.526501150000001</v>
      </c>
      <c r="L30" s="111" t="s">
        <v>728</v>
      </c>
      <c r="M30" s="111">
        <v>20.86205</v>
      </c>
      <c r="N30" s="178" t="s">
        <v>1098</v>
      </c>
    </row>
    <row r="31" spans="2:14">
      <c r="B31" s="195"/>
      <c r="C31" s="106" t="s">
        <v>857</v>
      </c>
      <c r="D31" s="107" t="s">
        <v>879</v>
      </c>
      <c r="E31" s="107" t="s">
        <v>880</v>
      </c>
      <c r="F31" s="108" t="s">
        <v>1065</v>
      </c>
      <c r="G31" s="108" t="s">
        <v>872</v>
      </c>
      <c r="H31" s="109" t="s">
        <v>871</v>
      </c>
      <c r="I31" s="109" t="s">
        <v>877</v>
      </c>
      <c r="J31" s="110">
        <v>-14.361481100000001</v>
      </c>
      <c r="K31" s="110">
        <v>-67.526501150000001</v>
      </c>
      <c r="L31" s="111" t="s">
        <v>728</v>
      </c>
      <c r="M31" s="111">
        <v>22.995000000000001</v>
      </c>
      <c r="N31" s="178" t="s">
        <v>1099</v>
      </c>
    </row>
    <row r="32" spans="2:14">
      <c r="B32" s="195"/>
      <c r="C32" s="106" t="s">
        <v>857</v>
      </c>
      <c r="D32" s="107" t="s">
        <v>879</v>
      </c>
      <c r="E32" s="107" t="s">
        <v>878</v>
      </c>
      <c r="F32" s="108" t="s">
        <v>1065</v>
      </c>
      <c r="G32" s="108" t="s">
        <v>872</v>
      </c>
      <c r="H32" s="109" t="s">
        <v>871</v>
      </c>
      <c r="I32" s="109" t="s">
        <v>877</v>
      </c>
      <c r="J32" s="110">
        <v>-14.361481100000001</v>
      </c>
      <c r="K32" s="110">
        <v>-67.526501150000001</v>
      </c>
      <c r="L32" s="111" t="s">
        <v>710</v>
      </c>
      <c r="M32" s="111">
        <v>17.692900000000002</v>
      </c>
      <c r="N32" s="178" t="s">
        <v>1100</v>
      </c>
    </row>
    <row r="33" spans="2:14">
      <c r="B33" s="191"/>
      <c r="C33" s="106" t="s">
        <v>857</v>
      </c>
      <c r="D33" s="116" t="s">
        <v>1001</v>
      </c>
      <c r="E33" s="117" t="s">
        <v>860</v>
      </c>
      <c r="F33" s="118" t="s">
        <v>1066</v>
      </c>
      <c r="G33" s="118" t="s">
        <v>731</v>
      </c>
      <c r="H33" s="109" t="s">
        <v>846</v>
      </c>
      <c r="I33" s="109" t="s">
        <v>854</v>
      </c>
      <c r="J33" s="110">
        <v>-3.83405</v>
      </c>
      <c r="K33" s="110">
        <v>-60.444960000000002</v>
      </c>
      <c r="L33" s="118" t="s">
        <v>728</v>
      </c>
      <c r="M33" s="115">
        <v>41.218400000000003</v>
      </c>
      <c r="N33" s="178" t="s">
        <v>1136</v>
      </c>
    </row>
    <row r="34" spans="2:14">
      <c r="B34" s="191"/>
      <c r="C34" s="106" t="s">
        <v>857</v>
      </c>
      <c r="D34" s="121" t="s">
        <v>859</v>
      </c>
      <c r="E34" s="117" t="s">
        <v>858</v>
      </c>
      <c r="F34" s="118" t="s">
        <v>1066</v>
      </c>
      <c r="G34" s="118" t="s">
        <v>731</v>
      </c>
      <c r="H34" s="109" t="s">
        <v>846</v>
      </c>
      <c r="I34" s="109" t="s">
        <v>854</v>
      </c>
      <c r="J34" s="110">
        <v>-3.8340399999999999</v>
      </c>
      <c r="K34" s="110">
        <v>-60.444929999999999</v>
      </c>
      <c r="L34" s="118" t="s">
        <v>728</v>
      </c>
      <c r="M34" s="115">
        <v>37.317149999999998</v>
      </c>
      <c r="N34" s="178" t="s">
        <v>1137</v>
      </c>
    </row>
    <row r="35" spans="2:14">
      <c r="B35" s="191"/>
      <c r="C35" s="106" t="s">
        <v>857</v>
      </c>
      <c r="D35" s="121" t="s">
        <v>1002</v>
      </c>
      <c r="E35" s="117" t="s">
        <v>856</v>
      </c>
      <c r="F35" s="118" t="s">
        <v>1066</v>
      </c>
      <c r="G35" s="118" t="s">
        <v>731</v>
      </c>
      <c r="H35" s="109" t="s">
        <v>846</v>
      </c>
      <c r="I35" s="109" t="s">
        <v>854</v>
      </c>
      <c r="J35" s="110">
        <v>-3.8340999999999998</v>
      </c>
      <c r="K35" s="110">
        <v>-60.445129999999999</v>
      </c>
      <c r="L35" s="118" t="s">
        <v>728</v>
      </c>
      <c r="M35" s="115">
        <v>35.431849999999997</v>
      </c>
      <c r="N35" s="178" t="s">
        <v>1138</v>
      </c>
    </row>
    <row r="36" spans="2:14">
      <c r="B36" s="193"/>
      <c r="C36" s="122" t="s">
        <v>848</v>
      </c>
      <c r="D36" s="107" t="s">
        <v>958</v>
      </c>
      <c r="E36" s="107" t="s">
        <v>963</v>
      </c>
      <c r="F36" s="108" t="s">
        <v>994</v>
      </c>
      <c r="G36" s="108" t="s">
        <v>817</v>
      </c>
      <c r="H36" s="109" t="s">
        <v>956</v>
      </c>
      <c r="I36" s="109" t="s">
        <v>962</v>
      </c>
      <c r="J36" s="110">
        <v>4.6358329999999999</v>
      </c>
      <c r="K36" s="110">
        <v>-52.360556000000003</v>
      </c>
      <c r="L36" s="123" t="s">
        <v>710</v>
      </c>
      <c r="M36" s="123">
        <v>29.300249999999998</v>
      </c>
      <c r="N36" s="118" t="s">
        <v>1020</v>
      </c>
    </row>
    <row r="37" spans="2:14">
      <c r="B37" s="193"/>
      <c r="C37" s="122" t="s">
        <v>848</v>
      </c>
      <c r="D37" s="107" t="s">
        <v>958</v>
      </c>
      <c r="E37" s="107" t="s">
        <v>961</v>
      </c>
      <c r="F37" s="108" t="s">
        <v>994</v>
      </c>
      <c r="G37" s="108" t="s">
        <v>817</v>
      </c>
      <c r="H37" s="109" t="s">
        <v>956</v>
      </c>
      <c r="I37" s="109" t="s">
        <v>959</v>
      </c>
      <c r="J37" s="110">
        <v>4.5449999999999999</v>
      </c>
      <c r="K37" s="110">
        <v>-52.138888999999999</v>
      </c>
      <c r="L37" s="111" t="s">
        <v>710</v>
      </c>
      <c r="M37" s="111">
        <v>25.951599999999999</v>
      </c>
      <c r="N37" s="118" t="s">
        <v>1021</v>
      </c>
    </row>
    <row r="38" spans="2:14">
      <c r="B38" s="193"/>
      <c r="C38" s="122" t="s">
        <v>848</v>
      </c>
      <c r="D38" s="107" t="s">
        <v>958</v>
      </c>
      <c r="E38" s="107" t="s">
        <v>960</v>
      </c>
      <c r="F38" s="108" t="s">
        <v>994</v>
      </c>
      <c r="G38" s="108" t="s">
        <v>817</v>
      </c>
      <c r="H38" s="109" t="s">
        <v>956</v>
      </c>
      <c r="I38" s="109" t="s">
        <v>959</v>
      </c>
      <c r="J38" s="110">
        <v>4.5449999999999999</v>
      </c>
      <c r="K38" s="110">
        <v>-52.138888999999999</v>
      </c>
      <c r="L38" s="111" t="s">
        <v>728</v>
      </c>
      <c r="M38" s="124">
        <v>31.980799999999999</v>
      </c>
      <c r="N38" s="118" t="s">
        <v>1022</v>
      </c>
    </row>
    <row r="39" spans="2:14">
      <c r="B39" s="193"/>
      <c r="C39" s="122" t="s">
        <v>848</v>
      </c>
      <c r="D39" s="107" t="s">
        <v>958</v>
      </c>
      <c r="E39" s="107" t="s">
        <v>957</v>
      </c>
      <c r="F39" s="108" t="s">
        <v>994</v>
      </c>
      <c r="G39" s="108" t="s">
        <v>817</v>
      </c>
      <c r="H39" s="109" t="s">
        <v>956</v>
      </c>
      <c r="I39" s="109" t="s">
        <v>955</v>
      </c>
      <c r="J39" s="110">
        <v>4.5449999999999999</v>
      </c>
      <c r="K39" s="110">
        <v>-52.138888999999999</v>
      </c>
      <c r="L39" s="111" t="s">
        <v>710</v>
      </c>
      <c r="M39" s="111">
        <v>26.464600000000001</v>
      </c>
      <c r="N39" s="118" t="s">
        <v>1023</v>
      </c>
    </row>
    <row r="40" spans="2:14">
      <c r="B40" s="193"/>
      <c r="C40" s="122" t="s">
        <v>848</v>
      </c>
      <c r="D40" s="107" t="s">
        <v>953</v>
      </c>
      <c r="E40" s="107" t="s">
        <v>954</v>
      </c>
      <c r="F40" s="108" t="s">
        <v>998</v>
      </c>
      <c r="G40" s="108" t="s">
        <v>951</v>
      </c>
      <c r="H40" s="109" t="s">
        <v>950</v>
      </c>
      <c r="I40" s="109" t="s">
        <v>949</v>
      </c>
      <c r="J40" s="110">
        <v>4.7211109999999996</v>
      </c>
      <c r="K40" s="110">
        <v>-56.809722000000001</v>
      </c>
      <c r="L40" s="111" t="s">
        <v>728</v>
      </c>
      <c r="M40" s="111">
        <v>27.837700000000002</v>
      </c>
      <c r="N40" s="118" t="s">
        <v>1028</v>
      </c>
    </row>
    <row r="41" spans="2:14">
      <c r="B41" s="193"/>
      <c r="C41" s="122" t="s">
        <v>848</v>
      </c>
      <c r="D41" s="107" t="s">
        <v>953</v>
      </c>
      <c r="E41" s="107" t="s">
        <v>1053</v>
      </c>
      <c r="F41" s="108" t="s">
        <v>998</v>
      </c>
      <c r="G41" s="108" t="s">
        <v>951</v>
      </c>
      <c r="H41" s="109" t="s">
        <v>950</v>
      </c>
      <c r="I41" s="109" t="s">
        <v>949</v>
      </c>
      <c r="J41" s="110">
        <v>4.7211109999999996</v>
      </c>
      <c r="K41" s="110">
        <v>-56.809722000000001</v>
      </c>
      <c r="L41" s="111" t="s">
        <v>710</v>
      </c>
      <c r="M41" s="111">
        <v>25.838799999999999</v>
      </c>
      <c r="N41" s="178" t="s">
        <v>1101</v>
      </c>
    </row>
    <row r="42" spans="2:14">
      <c r="B42" s="193"/>
      <c r="C42" s="122" t="s">
        <v>848</v>
      </c>
      <c r="D42" s="107" t="s">
        <v>953</v>
      </c>
      <c r="E42" s="107" t="s">
        <v>1054</v>
      </c>
      <c r="F42" s="108" t="s">
        <v>998</v>
      </c>
      <c r="G42" s="108" t="s">
        <v>951</v>
      </c>
      <c r="H42" s="109" t="s">
        <v>950</v>
      </c>
      <c r="I42" s="109" t="s">
        <v>949</v>
      </c>
      <c r="J42" s="110">
        <v>4.7211109999999996</v>
      </c>
      <c r="K42" s="110">
        <v>-56.809722000000001</v>
      </c>
      <c r="L42" s="111" t="s">
        <v>710</v>
      </c>
      <c r="M42" s="111">
        <v>26.997150000000001</v>
      </c>
      <c r="N42" s="178" t="s">
        <v>1102</v>
      </c>
    </row>
    <row r="43" spans="2:14">
      <c r="B43" s="193"/>
      <c r="C43" s="122" t="s">
        <v>848</v>
      </c>
      <c r="D43" s="107" t="s">
        <v>953</v>
      </c>
      <c r="E43" s="107" t="s">
        <v>952</v>
      </c>
      <c r="F43" s="108" t="s">
        <v>998</v>
      </c>
      <c r="G43" s="108" t="s">
        <v>951</v>
      </c>
      <c r="H43" s="109" t="s">
        <v>950</v>
      </c>
      <c r="I43" s="109" t="s">
        <v>949</v>
      </c>
      <c r="J43" s="110">
        <v>4.7211109999999996</v>
      </c>
      <c r="K43" s="110">
        <v>-56.809722000000001</v>
      </c>
      <c r="L43" s="111" t="s">
        <v>728</v>
      </c>
      <c r="M43" s="111">
        <v>40.02825</v>
      </c>
      <c r="N43" s="118" t="s">
        <v>1029</v>
      </c>
    </row>
    <row r="44" spans="2:14">
      <c r="B44" s="193"/>
      <c r="C44" s="122" t="s">
        <v>848</v>
      </c>
      <c r="D44" s="107" t="s">
        <v>1005</v>
      </c>
      <c r="E44" s="177" t="s">
        <v>1103</v>
      </c>
      <c r="F44" s="108" t="s">
        <v>999</v>
      </c>
      <c r="G44" s="108" t="s">
        <v>750</v>
      </c>
      <c r="H44" s="109" t="s">
        <v>946</v>
      </c>
      <c r="I44" s="125" t="s">
        <v>948</v>
      </c>
      <c r="J44" s="110">
        <v>5.7211109999999996</v>
      </c>
      <c r="K44" s="110">
        <v>-62.54</v>
      </c>
      <c r="L44" s="126" t="s">
        <v>728</v>
      </c>
      <c r="M44" s="127">
        <v>27.4663</v>
      </c>
      <c r="N44" s="178" t="s">
        <v>1106</v>
      </c>
    </row>
    <row r="45" spans="2:14">
      <c r="B45" s="193"/>
      <c r="C45" s="122" t="s">
        <v>848</v>
      </c>
      <c r="D45" s="107" t="s">
        <v>1005</v>
      </c>
      <c r="E45" s="177" t="s">
        <v>1104</v>
      </c>
      <c r="F45" s="108" t="s">
        <v>999</v>
      </c>
      <c r="G45" s="108" t="s">
        <v>750</v>
      </c>
      <c r="H45" s="109" t="s">
        <v>946</v>
      </c>
      <c r="I45" s="125" t="s">
        <v>948</v>
      </c>
      <c r="J45" s="110">
        <v>5.7211109999999996</v>
      </c>
      <c r="K45" s="110">
        <v>-62.54</v>
      </c>
      <c r="L45" s="126" t="s">
        <v>728</v>
      </c>
      <c r="M45" s="127">
        <v>32.5715</v>
      </c>
      <c r="N45" s="178" t="s">
        <v>1107</v>
      </c>
    </row>
    <row r="46" spans="2:14">
      <c r="B46" s="193"/>
      <c r="C46" s="122" t="s">
        <v>848</v>
      </c>
      <c r="D46" s="107" t="s">
        <v>947</v>
      </c>
      <c r="E46" s="177" t="s">
        <v>1105</v>
      </c>
      <c r="F46" s="108" t="s">
        <v>1075</v>
      </c>
      <c r="G46" s="108" t="s">
        <v>750</v>
      </c>
      <c r="H46" s="109" t="s">
        <v>946</v>
      </c>
      <c r="I46" s="125" t="s">
        <v>945</v>
      </c>
      <c r="J46" s="110">
        <v>5.023333</v>
      </c>
      <c r="K46" s="110">
        <v>-61.059443999999999</v>
      </c>
      <c r="L46" s="128" t="s">
        <v>710</v>
      </c>
      <c r="M46" s="128">
        <v>29.606649999999998</v>
      </c>
      <c r="N46" s="178" t="s">
        <v>1108</v>
      </c>
    </row>
    <row r="47" spans="2:14">
      <c r="B47" s="194"/>
      <c r="C47" s="129" t="s">
        <v>848</v>
      </c>
      <c r="D47" s="109" t="s">
        <v>848</v>
      </c>
      <c r="E47" s="107" t="s">
        <v>937</v>
      </c>
      <c r="F47" s="108" t="s">
        <v>989</v>
      </c>
      <c r="G47" s="108" t="s">
        <v>931</v>
      </c>
      <c r="H47" s="109" t="s">
        <v>935</v>
      </c>
      <c r="I47" s="109" t="s">
        <v>934</v>
      </c>
      <c r="J47" s="110">
        <v>-1.115567</v>
      </c>
      <c r="K47" s="110">
        <v>-77.778333000000003</v>
      </c>
      <c r="L47" s="111" t="s">
        <v>728</v>
      </c>
      <c r="M47" s="111">
        <v>26.201699999999999</v>
      </c>
      <c r="N47" s="118" t="s">
        <v>1033</v>
      </c>
    </row>
    <row r="48" spans="2:14">
      <c r="B48" s="194"/>
      <c r="C48" s="129" t="s">
        <v>848</v>
      </c>
      <c r="D48" s="109" t="s">
        <v>848</v>
      </c>
      <c r="E48" s="107" t="s">
        <v>936</v>
      </c>
      <c r="F48" s="108" t="s">
        <v>989</v>
      </c>
      <c r="G48" s="108" t="s">
        <v>931</v>
      </c>
      <c r="H48" s="109" t="s">
        <v>935</v>
      </c>
      <c r="I48" s="109" t="s">
        <v>934</v>
      </c>
      <c r="J48" s="110">
        <v>-1.1878169999999999</v>
      </c>
      <c r="K48" s="110">
        <v>-77.831000000000003</v>
      </c>
      <c r="L48" s="111" t="s">
        <v>728</v>
      </c>
      <c r="M48" s="111">
        <v>17.664300000000001</v>
      </c>
      <c r="N48" s="118" t="s">
        <v>1034</v>
      </c>
    </row>
    <row r="49" spans="2:14">
      <c r="B49" s="194"/>
      <c r="C49" s="129" t="s">
        <v>848</v>
      </c>
      <c r="D49" s="109" t="s">
        <v>848</v>
      </c>
      <c r="E49" s="107" t="s">
        <v>933</v>
      </c>
      <c r="F49" s="108" t="s">
        <v>989</v>
      </c>
      <c r="G49" s="108" t="s">
        <v>931</v>
      </c>
      <c r="H49" s="109" t="s">
        <v>930</v>
      </c>
      <c r="I49" s="109" t="s">
        <v>929</v>
      </c>
      <c r="J49" s="110">
        <v>-1.3381670000000001</v>
      </c>
      <c r="K49" s="110">
        <v>-77.835382999999993</v>
      </c>
      <c r="L49" s="111" t="s">
        <v>728</v>
      </c>
      <c r="M49" s="111">
        <v>26.00525</v>
      </c>
      <c r="N49" s="118" t="s">
        <v>1035</v>
      </c>
    </row>
    <row r="50" spans="2:14">
      <c r="B50" s="194"/>
      <c r="C50" s="129" t="s">
        <v>848</v>
      </c>
      <c r="D50" s="109" t="s">
        <v>848</v>
      </c>
      <c r="E50" s="107" t="s">
        <v>932</v>
      </c>
      <c r="F50" s="108" t="s">
        <v>989</v>
      </c>
      <c r="G50" s="108" t="s">
        <v>931</v>
      </c>
      <c r="H50" s="109" t="s">
        <v>930</v>
      </c>
      <c r="I50" s="109" t="s">
        <v>929</v>
      </c>
      <c r="J50" s="110">
        <v>-1.290767</v>
      </c>
      <c r="K50" s="110">
        <v>-77.841899999999995</v>
      </c>
      <c r="L50" s="111" t="s">
        <v>710</v>
      </c>
      <c r="M50" s="111">
        <v>18.65315</v>
      </c>
      <c r="N50" s="118" t="s">
        <v>1036</v>
      </c>
    </row>
    <row r="51" spans="2:14">
      <c r="B51" s="194"/>
      <c r="C51" s="129" t="s">
        <v>848</v>
      </c>
      <c r="D51" s="107" t="s">
        <v>848</v>
      </c>
      <c r="E51" s="107" t="s">
        <v>924</v>
      </c>
      <c r="F51" s="108" t="s">
        <v>1067</v>
      </c>
      <c r="G51" s="108" t="s">
        <v>773</v>
      </c>
      <c r="H51" s="109" t="s">
        <v>846</v>
      </c>
      <c r="I51" s="109" t="s">
        <v>920</v>
      </c>
      <c r="J51" s="110">
        <v>-4.2052861111111097</v>
      </c>
      <c r="K51" s="110">
        <v>-69.932902777777798</v>
      </c>
      <c r="L51" s="111" t="s">
        <v>728</v>
      </c>
      <c r="M51" s="111">
        <v>87.367000000000004</v>
      </c>
      <c r="N51" s="178" t="s">
        <v>1109</v>
      </c>
    </row>
    <row r="52" spans="2:14">
      <c r="B52" s="194"/>
      <c r="C52" s="129" t="s">
        <v>848</v>
      </c>
      <c r="D52" s="107" t="s">
        <v>848</v>
      </c>
      <c r="E52" s="107" t="s">
        <v>923</v>
      </c>
      <c r="F52" s="108" t="s">
        <v>1067</v>
      </c>
      <c r="G52" s="108" t="s">
        <v>773</v>
      </c>
      <c r="H52" s="109" t="s">
        <v>846</v>
      </c>
      <c r="I52" s="109" t="s">
        <v>920</v>
      </c>
      <c r="J52" s="110">
        <v>-4.2052861111111097</v>
      </c>
      <c r="K52" s="110">
        <v>-69.932902777777798</v>
      </c>
      <c r="L52" s="111" t="s">
        <v>710</v>
      </c>
      <c r="M52" s="111">
        <v>30.755749999999999</v>
      </c>
      <c r="N52" s="178" t="s">
        <v>1110</v>
      </c>
    </row>
    <row r="53" spans="2:14">
      <c r="B53" s="194"/>
      <c r="C53" s="129" t="s">
        <v>848</v>
      </c>
      <c r="D53" s="107" t="s">
        <v>848</v>
      </c>
      <c r="E53" s="107" t="s">
        <v>922</v>
      </c>
      <c r="F53" s="108" t="s">
        <v>1067</v>
      </c>
      <c r="G53" s="108" t="s">
        <v>773</v>
      </c>
      <c r="H53" s="109" t="s">
        <v>846</v>
      </c>
      <c r="I53" s="109" t="s">
        <v>920</v>
      </c>
      <c r="J53" s="110">
        <v>-4.2052861111111097</v>
      </c>
      <c r="K53" s="110">
        <v>-69.932902777777798</v>
      </c>
      <c r="L53" s="111" t="s">
        <v>728</v>
      </c>
      <c r="M53" s="111">
        <v>28.888349999999999</v>
      </c>
      <c r="N53" s="178" t="s">
        <v>1111</v>
      </c>
    </row>
    <row r="54" spans="2:14">
      <c r="B54" s="194"/>
      <c r="C54" s="129" t="s">
        <v>848</v>
      </c>
      <c r="D54" s="107" t="s">
        <v>848</v>
      </c>
      <c r="E54" s="107" t="s">
        <v>921</v>
      </c>
      <c r="F54" s="108" t="s">
        <v>1067</v>
      </c>
      <c r="G54" s="108" t="s">
        <v>773</v>
      </c>
      <c r="H54" s="109" t="s">
        <v>846</v>
      </c>
      <c r="I54" s="109" t="s">
        <v>920</v>
      </c>
      <c r="J54" s="110">
        <v>-4.2052861111111097</v>
      </c>
      <c r="K54" s="110">
        <v>-69.932902777777798</v>
      </c>
      <c r="L54" s="111" t="s">
        <v>728</v>
      </c>
      <c r="M54" s="111">
        <v>26.724299999999999</v>
      </c>
      <c r="N54" s="178" t="s">
        <v>1112</v>
      </c>
    </row>
    <row r="55" spans="2:14">
      <c r="B55" s="194"/>
      <c r="C55" s="129" t="s">
        <v>848</v>
      </c>
      <c r="D55" s="107" t="s">
        <v>902</v>
      </c>
      <c r="E55" s="107" t="s">
        <v>914</v>
      </c>
      <c r="F55" s="108" t="s">
        <v>990</v>
      </c>
      <c r="G55" s="108" t="s">
        <v>718</v>
      </c>
      <c r="H55" s="109" t="s">
        <v>717</v>
      </c>
      <c r="I55" s="109" t="s">
        <v>910</v>
      </c>
      <c r="J55" s="110">
        <v>-5.9101939999999997</v>
      </c>
      <c r="K55" s="110">
        <v>-76.225943999999998</v>
      </c>
      <c r="L55" s="108" t="s">
        <v>728</v>
      </c>
      <c r="M55" s="128">
        <v>24.7456</v>
      </c>
      <c r="N55" s="178" t="s">
        <v>1113</v>
      </c>
    </row>
    <row r="56" spans="2:14">
      <c r="B56" s="194"/>
      <c r="C56" s="129" t="s">
        <v>848</v>
      </c>
      <c r="D56" s="107" t="s">
        <v>902</v>
      </c>
      <c r="E56" s="107" t="s">
        <v>913</v>
      </c>
      <c r="F56" s="108" t="s">
        <v>990</v>
      </c>
      <c r="G56" s="108" t="s">
        <v>718</v>
      </c>
      <c r="H56" s="109" t="s">
        <v>717</v>
      </c>
      <c r="I56" s="109" t="s">
        <v>910</v>
      </c>
      <c r="J56" s="110">
        <v>-6.1769439999999998</v>
      </c>
      <c r="K56" s="110">
        <v>-76.256777999999997</v>
      </c>
      <c r="L56" s="108" t="s">
        <v>728</v>
      </c>
      <c r="M56" s="128">
        <v>31.11645</v>
      </c>
      <c r="N56" s="118" t="s">
        <v>1055</v>
      </c>
    </row>
    <row r="57" spans="2:14">
      <c r="B57" s="194"/>
      <c r="C57" s="129" t="s">
        <v>848</v>
      </c>
      <c r="D57" s="107" t="s">
        <v>902</v>
      </c>
      <c r="E57" s="107" t="s">
        <v>912</v>
      </c>
      <c r="F57" s="108" t="s">
        <v>990</v>
      </c>
      <c r="G57" s="108" t="s">
        <v>718</v>
      </c>
      <c r="H57" s="109" t="s">
        <v>717</v>
      </c>
      <c r="I57" s="109" t="s">
        <v>910</v>
      </c>
      <c r="J57" s="110">
        <v>-5.9717219999999998</v>
      </c>
      <c r="K57" s="110">
        <v>-76.231999999999999</v>
      </c>
      <c r="L57" s="108" t="s">
        <v>710</v>
      </c>
      <c r="M57" s="128">
        <v>23.034050000000001</v>
      </c>
      <c r="N57" s="118" t="s">
        <v>1056</v>
      </c>
    </row>
    <row r="58" spans="2:14">
      <c r="B58" s="194"/>
      <c r="C58" s="129" t="s">
        <v>848</v>
      </c>
      <c r="D58" s="107" t="s">
        <v>902</v>
      </c>
      <c r="E58" s="107" t="s">
        <v>911</v>
      </c>
      <c r="F58" s="108" t="s">
        <v>990</v>
      </c>
      <c r="G58" s="108" t="s">
        <v>718</v>
      </c>
      <c r="H58" s="109" t="s">
        <v>717</v>
      </c>
      <c r="I58" s="109" t="s">
        <v>910</v>
      </c>
      <c r="J58" s="110">
        <v>-6.1769439999999998</v>
      </c>
      <c r="K58" s="110">
        <v>-76.256777999999997</v>
      </c>
      <c r="L58" s="108" t="s">
        <v>728</v>
      </c>
      <c r="M58" s="128">
        <v>29.35305</v>
      </c>
      <c r="N58" s="178" t="s">
        <v>1114</v>
      </c>
    </row>
    <row r="59" spans="2:14">
      <c r="B59" s="147"/>
      <c r="C59" s="129" t="s">
        <v>848</v>
      </c>
      <c r="D59" s="107" t="s">
        <v>902</v>
      </c>
      <c r="E59" s="107" t="s">
        <v>901</v>
      </c>
      <c r="F59" s="108" t="s">
        <v>1068</v>
      </c>
      <c r="G59" s="108" t="s">
        <v>718</v>
      </c>
      <c r="H59" s="109" t="s">
        <v>900</v>
      </c>
      <c r="I59" s="109" t="s">
        <v>899</v>
      </c>
      <c r="J59" s="110">
        <v>-10.374941</v>
      </c>
      <c r="K59" s="110">
        <v>-74.979962999999998</v>
      </c>
      <c r="L59" s="111" t="s">
        <v>728</v>
      </c>
      <c r="M59" s="111">
        <v>25.4819</v>
      </c>
      <c r="N59" s="178" t="s">
        <v>1115</v>
      </c>
    </row>
    <row r="60" spans="2:14">
      <c r="B60" s="193"/>
      <c r="C60" s="129" t="s">
        <v>848</v>
      </c>
      <c r="D60" s="107" t="s">
        <v>886</v>
      </c>
      <c r="E60" s="107" t="s">
        <v>892</v>
      </c>
      <c r="F60" s="108" t="s">
        <v>1069</v>
      </c>
      <c r="G60" s="108" t="s">
        <v>718</v>
      </c>
      <c r="H60" s="109" t="s">
        <v>884</v>
      </c>
      <c r="I60" s="109" t="s">
        <v>891</v>
      </c>
      <c r="J60" s="110">
        <v>-12.648948020000001</v>
      </c>
      <c r="K60" s="110">
        <v>-69.213645319999998</v>
      </c>
      <c r="L60" s="111" t="s">
        <v>728</v>
      </c>
      <c r="M60" s="111">
        <v>31.0976</v>
      </c>
      <c r="N60" s="178" t="s">
        <v>1116</v>
      </c>
    </row>
    <row r="61" spans="2:14">
      <c r="B61" s="193"/>
      <c r="C61" s="129" t="s">
        <v>848</v>
      </c>
      <c r="D61" s="107" t="s">
        <v>886</v>
      </c>
      <c r="E61" s="107" t="s">
        <v>890</v>
      </c>
      <c r="F61" s="108" t="s">
        <v>1069</v>
      </c>
      <c r="G61" s="108" t="s">
        <v>718</v>
      </c>
      <c r="H61" s="109" t="s">
        <v>884</v>
      </c>
      <c r="I61" s="109" t="s">
        <v>889</v>
      </c>
      <c r="J61" s="110">
        <v>-12.65039101</v>
      </c>
      <c r="K61" s="110">
        <v>-69.212698250000003</v>
      </c>
      <c r="L61" s="111" t="s">
        <v>728</v>
      </c>
      <c r="M61" s="111">
        <v>30.5611</v>
      </c>
      <c r="N61" s="178" t="s">
        <v>1117</v>
      </c>
    </row>
    <row r="62" spans="2:14">
      <c r="B62" s="193"/>
      <c r="C62" s="129" t="s">
        <v>848</v>
      </c>
      <c r="D62" s="107" t="s">
        <v>886</v>
      </c>
      <c r="E62" s="107" t="s">
        <v>888</v>
      </c>
      <c r="F62" s="108" t="s">
        <v>1069</v>
      </c>
      <c r="G62" s="108" t="s">
        <v>718</v>
      </c>
      <c r="H62" s="109" t="s">
        <v>884</v>
      </c>
      <c r="I62" s="109" t="s">
        <v>887</v>
      </c>
      <c r="J62" s="110">
        <v>-12.65039101</v>
      </c>
      <c r="K62" s="110">
        <v>-69.212698250000003</v>
      </c>
      <c r="L62" s="111" t="s">
        <v>710</v>
      </c>
      <c r="M62" s="111">
        <v>31.778099999999998</v>
      </c>
      <c r="N62" s="178" t="s">
        <v>1118</v>
      </c>
    </row>
    <row r="63" spans="2:14">
      <c r="B63" s="193"/>
      <c r="C63" s="129" t="s">
        <v>848</v>
      </c>
      <c r="D63" s="107" t="s">
        <v>886</v>
      </c>
      <c r="E63" s="107" t="s">
        <v>885</v>
      </c>
      <c r="F63" s="108" t="s">
        <v>1069</v>
      </c>
      <c r="G63" s="108" t="s">
        <v>718</v>
      </c>
      <c r="H63" s="109" t="s">
        <v>884</v>
      </c>
      <c r="I63" s="109" t="s">
        <v>883</v>
      </c>
      <c r="J63" s="110">
        <v>-12.65039101</v>
      </c>
      <c r="K63" s="110">
        <v>-69.212698250000003</v>
      </c>
      <c r="L63" s="111" t="s">
        <v>728</v>
      </c>
      <c r="M63" s="111">
        <v>28.38655</v>
      </c>
      <c r="N63" s="178" t="s">
        <v>1119</v>
      </c>
    </row>
    <row r="64" spans="2:14">
      <c r="B64" s="194"/>
      <c r="C64" s="129" t="s">
        <v>848</v>
      </c>
      <c r="D64" s="107" t="s">
        <v>864</v>
      </c>
      <c r="E64" s="107" t="s">
        <v>876</v>
      </c>
      <c r="F64" s="108" t="s">
        <v>1070</v>
      </c>
      <c r="G64" s="108" t="s">
        <v>872</v>
      </c>
      <c r="H64" s="109" t="s">
        <v>871</v>
      </c>
      <c r="I64" s="109" t="s">
        <v>870</v>
      </c>
      <c r="J64" s="110">
        <v>-15.34118333</v>
      </c>
      <c r="K64" s="110">
        <v>-67.06613333</v>
      </c>
      <c r="L64" s="111" t="s">
        <v>728</v>
      </c>
      <c r="M64" s="111">
        <v>13.084949999999999</v>
      </c>
      <c r="N64" s="178" t="s">
        <v>1120</v>
      </c>
    </row>
    <row r="65" spans="2:14">
      <c r="B65" s="194"/>
      <c r="C65" s="129" t="s">
        <v>848</v>
      </c>
      <c r="D65" s="107" t="s">
        <v>864</v>
      </c>
      <c r="E65" s="107" t="s">
        <v>875</v>
      </c>
      <c r="F65" s="108" t="s">
        <v>1070</v>
      </c>
      <c r="G65" s="108" t="s">
        <v>872</v>
      </c>
      <c r="H65" s="109" t="s">
        <v>871</v>
      </c>
      <c r="I65" s="109" t="s">
        <v>870</v>
      </c>
      <c r="J65" s="110">
        <v>-15.3412776</v>
      </c>
      <c r="K65" s="110">
        <v>-67.06602101</v>
      </c>
      <c r="L65" s="111" t="s">
        <v>710</v>
      </c>
      <c r="M65" s="111">
        <v>20.304649999999999</v>
      </c>
      <c r="N65" s="178" t="s">
        <v>1121</v>
      </c>
    </row>
    <row r="66" spans="2:14">
      <c r="B66" s="194"/>
      <c r="C66" s="129" t="s">
        <v>848</v>
      </c>
      <c r="D66" s="107" t="s">
        <v>864</v>
      </c>
      <c r="E66" s="107" t="s">
        <v>874</v>
      </c>
      <c r="F66" s="108" t="s">
        <v>1070</v>
      </c>
      <c r="G66" s="108" t="s">
        <v>872</v>
      </c>
      <c r="H66" s="109" t="s">
        <v>871</v>
      </c>
      <c r="I66" s="109" t="s">
        <v>870</v>
      </c>
      <c r="J66" s="110">
        <v>-15.327698160000001</v>
      </c>
      <c r="K66" s="110">
        <v>-67.075139010000001</v>
      </c>
      <c r="L66" s="111" t="s">
        <v>728</v>
      </c>
      <c r="M66" s="111">
        <v>16.97805</v>
      </c>
      <c r="N66" s="178" t="s">
        <v>1122</v>
      </c>
    </row>
    <row r="67" spans="2:14">
      <c r="B67" s="194"/>
      <c r="C67" s="129" t="s">
        <v>848</v>
      </c>
      <c r="D67" s="107" t="s">
        <v>864</v>
      </c>
      <c r="E67" s="107" t="s">
        <v>873</v>
      </c>
      <c r="F67" s="108" t="s">
        <v>1070</v>
      </c>
      <c r="G67" s="108" t="s">
        <v>872</v>
      </c>
      <c r="H67" s="109" t="s">
        <v>871</v>
      </c>
      <c r="I67" s="109" t="s">
        <v>870</v>
      </c>
      <c r="J67" s="110">
        <v>-15.327698160000001</v>
      </c>
      <c r="K67" s="110">
        <v>-67.075139010000001</v>
      </c>
      <c r="L67" s="111" t="s">
        <v>710</v>
      </c>
      <c r="M67" s="111">
        <v>19.72315</v>
      </c>
      <c r="N67" s="178" t="s">
        <v>1123</v>
      </c>
    </row>
    <row r="68" spans="2:14">
      <c r="B68" s="193"/>
      <c r="C68" s="130" t="s">
        <v>848</v>
      </c>
      <c r="D68" s="107" t="s">
        <v>864</v>
      </c>
      <c r="E68" s="107" t="s">
        <v>869</v>
      </c>
      <c r="F68" s="108" t="s">
        <v>1071</v>
      </c>
      <c r="G68" s="108" t="s">
        <v>731</v>
      </c>
      <c r="H68" s="109" t="s">
        <v>862</v>
      </c>
      <c r="I68" s="109" t="s">
        <v>867</v>
      </c>
      <c r="J68" s="110">
        <v>-13.494339999999999</v>
      </c>
      <c r="K68" s="110">
        <v>-61.071559999999998</v>
      </c>
      <c r="L68" s="108" t="s">
        <v>728</v>
      </c>
      <c r="M68" s="111">
        <v>24.431249999999999</v>
      </c>
      <c r="N68" s="178" t="s">
        <v>1124</v>
      </c>
    </row>
    <row r="69" spans="2:14">
      <c r="B69" s="193"/>
      <c r="C69" s="130" t="s">
        <v>848</v>
      </c>
      <c r="D69" s="107" t="s">
        <v>864</v>
      </c>
      <c r="E69" s="107" t="s">
        <v>868</v>
      </c>
      <c r="F69" s="108" t="s">
        <v>1071</v>
      </c>
      <c r="G69" s="108" t="s">
        <v>731</v>
      </c>
      <c r="H69" s="109" t="s">
        <v>862</v>
      </c>
      <c r="I69" s="109" t="s">
        <v>867</v>
      </c>
      <c r="J69" s="110">
        <v>-13.494339999999999</v>
      </c>
      <c r="K69" s="110">
        <v>-61.071559999999998</v>
      </c>
      <c r="L69" s="108" t="s">
        <v>728</v>
      </c>
      <c r="M69" s="111">
        <v>33.792900000000003</v>
      </c>
      <c r="N69" s="178" t="s">
        <v>1125</v>
      </c>
    </row>
    <row r="70" spans="2:14">
      <c r="B70" s="193"/>
      <c r="C70" s="130" t="s">
        <v>848</v>
      </c>
      <c r="D70" s="107" t="s">
        <v>864</v>
      </c>
      <c r="E70" s="107" t="s">
        <v>866</v>
      </c>
      <c r="F70" s="108" t="s">
        <v>1071</v>
      </c>
      <c r="G70" s="108" t="s">
        <v>731</v>
      </c>
      <c r="H70" s="109" t="s">
        <v>862</v>
      </c>
      <c r="I70" s="109" t="s">
        <v>861</v>
      </c>
      <c r="J70" s="110">
        <v>-13.49619</v>
      </c>
      <c r="K70" s="110">
        <v>-61.073369999999997</v>
      </c>
      <c r="L70" s="108" t="s">
        <v>710</v>
      </c>
      <c r="M70" s="111">
        <v>28.1051</v>
      </c>
      <c r="N70" s="178" t="s">
        <v>1126</v>
      </c>
    </row>
    <row r="71" spans="2:14">
      <c r="B71" s="193"/>
      <c r="C71" s="130" t="s">
        <v>848</v>
      </c>
      <c r="D71" s="107" t="s">
        <v>864</v>
      </c>
      <c r="E71" s="107" t="s">
        <v>865</v>
      </c>
      <c r="F71" s="108" t="s">
        <v>1071</v>
      </c>
      <c r="G71" s="108" t="s">
        <v>731</v>
      </c>
      <c r="H71" s="109" t="s">
        <v>862</v>
      </c>
      <c r="I71" s="109" t="s">
        <v>861</v>
      </c>
      <c r="J71" s="110">
        <v>-13.49619</v>
      </c>
      <c r="K71" s="110">
        <v>-61.073369999999997</v>
      </c>
      <c r="L71" s="108" t="s">
        <v>728</v>
      </c>
      <c r="M71" s="111">
        <v>28.482250000000001</v>
      </c>
      <c r="N71" s="178" t="s">
        <v>1127</v>
      </c>
    </row>
    <row r="72" spans="2:14">
      <c r="B72" s="193"/>
      <c r="C72" s="130" t="s">
        <v>848</v>
      </c>
      <c r="D72" s="107" t="s">
        <v>864</v>
      </c>
      <c r="E72" s="107" t="s">
        <v>863</v>
      </c>
      <c r="F72" s="108" t="s">
        <v>1071</v>
      </c>
      <c r="G72" s="108" t="s">
        <v>731</v>
      </c>
      <c r="H72" s="109" t="s">
        <v>862</v>
      </c>
      <c r="I72" s="109" t="s">
        <v>861</v>
      </c>
      <c r="J72" s="110">
        <v>-13.49619</v>
      </c>
      <c r="K72" s="110">
        <v>-61.073369999999997</v>
      </c>
      <c r="L72" s="108" t="s">
        <v>710</v>
      </c>
      <c r="M72" s="111">
        <v>27.101500000000001</v>
      </c>
      <c r="N72" s="178" t="s">
        <v>1128</v>
      </c>
    </row>
    <row r="73" spans="2:14">
      <c r="B73" s="193"/>
      <c r="C73" s="129" t="s">
        <v>848</v>
      </c>
      <c r="D73" s="107" t="s">
        <v>848</v>
      </c>
      <c r="E73" s="117" t="s">
        <v>855</v>
      </c>
      <c r="F73" s="118" t="s">
        <v>1072</v>
      </c>
      <c r="G73" s="118" t="s">
        <v>731</v>
      </c>
      <c r="H73" s="109" t="s">
        <v>846</v>
      </c>
      <c r="I73" s="109" t="s">
        <v>854</v>
      </c>
      <c r="J73" s="110">
        <v>-3.8340999999999998</v>
      </c>
      <c r="K73" s="110">
        <v>-60.445129999999999</v>
      </c>
      <c r="L73" s="118" t="s">
        <v>728</v>
      </c>
      <c r="M73" s="115">
        <v>22.236149999999999</v>
      </c>
      <c r="N73" s="178" t="s">
        <v>1129</v>
      </c>
    </row>
    <row r="74" spans="2:14">
      <c r="B74" s="193"/>
      <c r="C74" s="129" t="s">
        <v>848</v>
      </c>
      <c r="D74" s="107" t="s">
        <v>848</v>
      </c>
      <c r="E74" s="107" t="s">
        <v>853</v>
      </c>
      <c r="F74" s="118" t="s">
        <v>1072</v>
      </c>
      <c r="G74" s="108" t="s">
        <v>731</v>
      </c>
      <c r="H74" s="109" t="s">
        <v>846</v>
      </c>
      <c r="I74" s="109" t="s">
        <v>851</v>
      </c>
      <c r="J74" s="110">
        <v>-3.5283169999999999</v>
      </c>
      <c r="K74" s="110">
        <v>-59.812916999999999</v>
      </c>
      <c r="L74" s="108" t="s">
        <v>728</v>
      </c>
      <c r="M74" s="115">
        <v>25.567900000000002</v>
      </c>
      <c r="N74" s="178" t="s">
        <v>1130</v>
      </c>
    </row>
    <row r="75" spans="2:14">
      <c r="B75" s="193"/>
      <c r="C75" s="129" t="s">
        <v>848</v>
      </c>
      <c r="D75" s="107" t="s">
        <v>848</v>
      </c>
      <c r="E75" s="107" t="s">
        <v>852</v>
      </c>
      <c r="F75" s="118" t="s">
        <v>1072</v>
      </c>
      <c r="G75" s="108" t="s">
        <v>731</v>
      </c>
      <c r="H75" s="109" t="s">
        <v>846</v>
      </c>
      <c r="I75" s="109" t="s">
        <v>851</v>
      </c>
      <c r="J75" s="110">
        <v>-3.5283169999999999</v>
      </c>
      <c r="K75" s="110">
        <v>-59.812916999999999</v>
      </c>
      <c r="L75" s="131" t="s">
        <v>710</v>
      </c>
      <c r="M75" s="115">
        <v>34.152549999999998</v>
      </c>
      <c r="N75" s="178" t="s">
        <v>1131</v>
      </c>
    </row>
    <row r="76" spans="2:14">
      <c r="B76" s="193"/>
      <c r="C76" s="129" t="s">
        <v>848</v>
      </c>
      <c r="D76" s="107" t="s">
        <v>850</v>
      </c>
      <c r="E76" s="117" t="s">
        <v>849</v>
      </c>
      <c r="F76" s="118" t="s">
        <v>1085</v>
      </c>
      <c r="G76" s="118" t="s">
        <v>731</v>
      </c>
      <c r="H76" s="109" t="s">
        <v>846</v>
      </c>
      <c r="I76" s="109" t="s">
        <v>845</v>
      </c>
      <c r="J76" s="110">
        <v>-3.2162099999999998</v>
      </c>
      <c r="K76" s="110">
        <v>-60.501280000000001</v>
      </c>
      <c r="L76" s="118" t="s">
        <v>728</v>
      </c>
      <c r="M76" s="115">
        <v>28.7896</v>
      </c>
      <c r="N76" s="178" t="s">
        <v>1086</v>
      </c>
    </row>
    <row r="77" spans="2:14">
      <c r="B77" s="193"/>
      <c r="C77" s="129" t="s">
        <v>848</v>
      </c>
      <c r="D77" s="121" t="s">
        <v>1003</v>
      </c>
      <c r="E77" s="117" t="s">
        <v>847</v>
      </c>
      <c r="F77" s="118" t="s">
        <v>1085</v>
      </c>
      <c r="G77" s="118" t="s">
        <v>731</v>
      </c>
      <c r="H77" s="109" t="s">
        <v>846</v>
      </c>
      <c r="I77" s="109" t="s">
        <v>845</v>
      </c>
      <c r="J77" s="110">
        <v>-3.2156799999999999</v>
      </c>
      <c r="K77" s="110">
        <v>-60.501339999999999</v>
      </c>
      <c r="L77" s="118" t="s">
        <v>710</v>
      </c>
      <c r="M77" s="115">
        <v>25.616849999999999</v>
      </c>
      <c r="N77" s="178" t="s">
        <v>1139</v>
      </c>
    </row>
    <row r="78" spans="2:14">
      <c r="B78" s="190"/>
      <c r="C78" s="132" t="s">
        <v>815</v>
      </c>
      <c r="D78" s="107" t="s">
        <v>838</v>
      </c>
      <c r="E78" s="107" t="s">
        <v>844</v>
      </c>
      <c r="F78" s="108" t="s">
        <v>991</v>
      </c>
      <c r="G78" s="108" t="s">
        <v>773</v>
      </c>
      <c r="H78" s="109" t="s">
        <v>772</v>
      </c>
      <c r="I78" s="109" t="s">
        <v>771</v>
      </c>
      <c r="J78" s="110">
        <v>1.8032999999999999</v>
      </c>
      <c r="K78" s="110">
        <v>-75.655299999999997</v>
      </c>
      <c r="L78" s="111" t="s">
        <v>728</v>
      </c>
      <c r="M78" s="123">
        <v>22.11835</v>
      </c>
      <c r="N78" s="108" t="s">
        <v>843</v>
      </c>
    </row>
    <row r="79" spans="2:14">
      <c r="B79" s="190"/>
      <c r="C79" s="132" t="s">
        <v>815</v>
      </c>
      <c r="D79" s="107" t="s">
        <v>838</v>
      </c>
      <c r="E79" s="107" t="s">
        <v>842</v>
      </c>
      <c r="F79" s="108" t="s">
        <v>991</v>
      </c>
      <c r="G79" s="108" t="s">
        <v>773</v>
      </c>
      <c r="H79" s="109" t="s">
        <v>772</v>
      </c>
      <c r="I79" s="109" t="s">
        <v>771</v>
      </c>
      <c r="J79" s="110">
        <v>1.8136000000000001</v>
      </c>
      <c r="K79" s="110">
        <v>-75.668599999999998</v>
      </c>
      <c r="L79" s="111" t="s">
        <v>728</v>
      </c>
      <c r="M79" s="123">
        <v>29.4312</v>
      </c>
      <c r="N79" s="108" t="s">
        <v>841</v>
      </c>
    </row>
    <row r="80" spans="2:14">
      <c r="B80" s="190"/>
      <c r="C80" s="132" t="s">
        <v>815</v>
      </c>
      <c r="D80" s="107" t="s">
        <v>838</v>
      </c>
      <c r="E80" s="107" t="s">
        <v>840</v>
      </c>
      <c r="F80" s="108" t="s">
        <v>991</v>
      </c>
      <c r="G80" s="108" t="s">
        <v>773</v>
      </c>
      <c r="H80" s="109" t="s">
        <v>772</v>
      </c>
      <c r="I80" s="109" t="s">
        <v>771</v>
      </c>
      <c r="J80" s="110">
        <v>1.6096999999999999</v>
      </c>
      <c r="K80" s="110">
        <v>-75.666899999999998</v>
      </c>
      <c r="L80" s="111" t="s">
        <v>728</v>
      </c>
      <c r="M80" s="123">
        <v>26.582350000000002</v>
      </c>
      <c r="N80" s="108" t="s">
        <v>839</v>
      </c>
    </row>
    <row r="81" spans="2:14">
      <c r="B81" s="190"/>
      <c r="C81" s="132" t="s">
        <v>815</v>
      </c>
      <c r="D81" s="107" t="s">
        <v>838</v>
      </c>
      <c r="E81" s="107" t="s">
        <v>837</v>
      </c>
      <c r="F81" s="108" t="s">
        <v>991</v>
      </c>
      <c r="G81" s="108" t="s">
        <v>773</v>
      </c>
      <c r="H81" s="109" t="s">
        <v>772</v>
      </c>
      <c r="I81" s="109" t="s">
        <v>771</v>
      </c>
      <c r="J81" s="110">
        <v>1.8032999999999999</v>
      </c>
      <c r="K81" s="110">
        <v>-75.655299999999997</v>
      </c>
      <c r="L81" s="111" t="s">
        <v>710</v>
      </c>
      <c r="M81" s="123">
        <v>28.618400000000001</v>
      </c>
      <c r="N81" s="108" t="s">
        <v>836</v>
      </c>
    </row>
    <row r="82" spans="2:14">
      <c r="B82" s="190"/>
      <c r="C82" s="133" t="s">
        <v>815</v>
      </c>
      <c r="D82" s="107" t="s">
        <v>829</v>
      </c>
      <c r="E82" s="107" t="s">
        <v>835</v>
      </c>
      <c r="F82" s="108" t="s">
        <v>993</v>
      </c>
      <c r="G82" s="108" t="s">
        <v>718</v>
      </c>
      <c r="H82" s="109" t="s">
        <v>717</v>
      </c>
      <c r="I82" s="109" t="s">
        <v>716</v>
      </c>
      <c r="J82" s="110">
        <v>-5.9101939999999997</v>
      </c>
      <c r="K82" s="110">
        <v>-76.225943999999998</v>
      </c>
      <c r="L82" s="111" t="s">
        <v>728</v>
      </c>
      <c r="M82" s="123">
        <v>28.396350000000002</v>
      </c>
      <c r="N82" s="108" t="s">
        <v>834</v>
      </c>
    </row>
    <row r="83" spans="2:14">
      <c r="B83" s="190"/>
      <c r="C83" s="133" t="s">
        <v>815</v>
      </c>
      <c r="D83" s="107" t="s">
        <v>829</v>
      </c>
      <c r="E83" s="107" t="s">
        <v>833</v>
      </c>
      <c r="F83" s="108" t="s">
        <v>993</v>
      </c>
      <c r="G83" s="108" t="s">
        <v>718</v>
      </c>
      <c r="H83" s="109" t="s">
        <v>717</v>
      </c>
      <c r="I83" s="109" t="s">
        <v>716</v>
      </c>
      <c r="J83" s="110">
        <v>-5.9101939999999997</v>
      </c>
      <c r="K83" s="110">
        <v>-76.225943999999998</v>
      </c>
      <c r="L83" s="111" t="s">
        <v>728</v>
      </c>
      <c r="M83" s="123">
        <v>32.41695</v>
      </c>
      <c r="N83" s="108" t="s">
        <v>832</v>
      </c>
    </row>
    <row r="84" spans="2:14">
      <c r="B84" s="190"/>
      <c r="C84" s="133" t="s">
        <v>815</v>
      </c>
      <c r="D84" s="107" t="s">
        <v>829</v>
      </c>
      <c r="E84" s="107" t="s">
        <v>831</v>
      </c>
      <c r="F84" s="108" t="s">
        <v>993</v>
      </c>
      <c r="G84" s="108" t="s">
        <v>718</v>
      </c>
      <c r="H84" s="109" t="s">
        <v>717</v>
      </c>
      <c r="I84" s="109" t="s">
        <v>716</v>
      </c>
      <c r="J84" s="110">
        <v>-5.9457700000000004</v>
      </c>
      <c r="K84" s="110">
        <v>-76.2453</v>
      </c>
      <c r="L84" s="111" t="s">
        <v>728</v>
      </c>
      <c r="M84" s="123">
        <v>36.543149999999997</v>
      </c>
      <c r="N84" s="108" t="s">
        <v>830</v>
      </c>
    </row>
    <row r="85" spans="2:14">
      <c r="B85" s="190"/>
      <c r="C85" s="133" t="s">
        <v>815</v>
      </c>
      <c r="D85" s="107" t="s">
        <v>829</v>
      </c>
      <c r="E85" s="107" t="s">
        <v>828</v>
      </c>
      <c r="F85" s="108" t="s">
        <v>993</v>
      </c>
      <c r="G85" s="108" t="s">
        <v>718</v>
      </c>
      <c r="H85" s="109" t="s">
        <v>717</v>
      </c>
      <c r="I85" s="109" t="s">
        <v>716</v>
      </c>
      <c r="J85" s="110">
        <v>-5.9458299999999999</v>
      </c>
      <c r="K85" s="110">
        <v>-76.246579999999994</v>
      </c>
      <c r="L85" s="111" t="s">
        <v>728</v>
      </c>
      <c r="M85" s="123">
        <v>30.1951</v>
      </c>
      <c r="N85" s="108" t="s">
        <v>827</v>
      </c>
    </row>
    <row r="86" spans="2:14">
      <c r="B86" s="192"/>
      <c r="C86" s="133" t="s">
        <v>815</v>
      </c>
      <c r="D86" s="107" t="s">
        <v>820</v>
      </c>
      <c r="E86" s="107" t="s">
        <v>826</v>
      </c>
      <c r="F86" s="108" t="s">
        <v>992</v>
      </c>
      <c r="G86" s="108" t="s">
        <v>718</v>
      </c>
      <c r="H86" s="109" t="s">
        <v>717</v>
      </c>
      <c r="I86" s="109" t="s">
        <v>716</v>
      </c>
      <c r="J86" s="110">
        <v>-6.4494999999999996</v>
      </c>
      <c r="K86" s="110">
        <v>-76.347583</v>
      </c>
      <c r="L86" s="111" t="s">
        <v>728</v>
      </c>
      <c r="M86" s="123">
        <v>46.697049999999997</v>
      </c>
      <c r="N86" s="108" t="s">
        <v>825</v>
      </c>
    </row>
    <row r="87" spans="2:14">
      <c r="B87" s="192"/>
      <c r="C87" s="133" t="s">
        <v>815</v>
      </c>
      <c r="D87" s="107" t="s">
        <v>820</v>
      </c>
      <c r="E87" s="107" t="s">
        <v>824</v>
      </c>
      <c r="F87" s="108" t="s">
        <v>992</v>
      </c>
      <c r="G87" s="108" t="s">
        <v>718</v>
      </c>
      <c r="H87" s="109" t="s">
        <v>717</v>
      </c>
      <c r="I87" s="109" t="s">
        <v>716</v>
      </c>
      <c r="J87" s="110">
        <v>-6.4684799999999996</v>
      </c>
      <c r="K87" s="110">
        <v>-76.353340000000003</v>
      </c>
      <c r="L87" s="111" t="s">
        <v>710</v>
      </c>
      <c r="M87" s="123">
        <v>37.127400000000002</v>
      </c>
      <c r="N87" s="108" t="s">
        <v>823</v>
      </c>
    </row>
    <row r="88" spans="2:14">
      <c r="B88" s="192"/>
      <c r="C88" s="133" t="s">
        <v>815</v>
      </c>
      <c r="D88" s="107" t="s">
        <v>820</v>
      </c>
      <c r="E88" s="107" t="s">
        <v>822</v>
      </c>
      <c r="F88" s="108" t="s">
        <v>992</v>
      </c>
      <c r="G88" s="108" t="s">
        <v>718</v>
      </c>
      <c r="H88" s="109" t="s">
        <v>717</v>
      </c>
      <c r="I88" s="109" t="s">
        <v>716</v>
      </c>
      <c r="J88" s="110">
        <v>-5.6754439999999997</v>
      </c>
      <c r="K88" s="110">
        <v>-77.674638999999999</v>
      </c>
      <c r="L88" s="111" t="s">
        <v>728</v>
      </c>
      <c r="M88" s="123">
        <v>26.367450000000002</v>
      </c>
      <c r="N88" s="108" t="s">
        <v>821</v>
      </c>
    </row>
    <row r="89" spans="2:14">
      <c r="B89" s="192"/>
      <c r="C89" s="133" t="s">
        <v>815</v>
      </c>
      <c r="D89" s="107" t="s">
        <v>820</v>
      </c>
      <c r="E89" s="107" t="s">
        <v>819</v>
      </c>
      <c r="F89" s="108" t="s">
        <v>992</v>
      </c>
      <c r="G89" s="108" t="s">
        <v>718</v>
      </c>
      <c r="H89" s="109" t="s">
        <v>717</v>
      </c>
      <c r="I89" s="109" t="s">
        <v>716</v>
      </c>
      <c r="J89" s="110">
        <v>-6.4703400000000002</v>
      </c>
      <c r="K89" s="110">
        <v>-76.347250000000003</v>
      </c>
      <c r="L89" s="111" t="s">
        <v>710</v>
      </c>
      <c r="M89" s="123">
        <v>45.521949999999997</v>
      </c>
      <c r="N89" s="108" t="s">
        <v>818</v>
      </c>
    </row>
    <row r="90" spans="2:14">
      <c r="B90" s="190"/>
      <c r="C90" s="132" t="s">
        <v>815</v>
      </c>
      <c r="D90" s="121" t="s">
        <v>815</v>
      </c>
      <c r="E90" s="121">
        <v>13435</v>
      </c>
      <c r="F90" s="144" t="s">
        <v>995</v>
      </c>
      <c r="G90" s="108" t="s">
        <v>817</v>
      </c>
      <c r="H90" s="109" t="s">
        <v>816</v>
      </c>
      <c r="I90" s="109" t="s">
        <v>22</v>
      </c>
      <c r="J90" s="110">
        <v>4.92</v>
      </c>
      <c r="K90" s="110">
        <v>-52.38</v>
      </c>
      <c r="L90" s="111" t="s">
        <v>728</v>
      </c>
      <c r="M90" s="115">
        <v>29.160150000000002</v>
      </c>
      <c r="N90" s="134" t="s">
        <v>1007</v>
      </c>
    </row>
    <row r="91" spans="2:14">
      <c r="B91" s="190"/>
      <c r="C91" s="132" t="s">
        <v>815</v>
      </c>
      <c r="D91" s="121" t="s">
        <v>815</v>
      </c>
      <c r="E91" s="121">
        <v>9317</v>
      </c>
      <c r="F91" s="144" t="s">
        <v>995</v>
      </c>
      <c r="G91" s="108" t="s">
        <v>817</v>
      </c>
      <c r="H91" s="109" t="s">
        <v>816</v>
      </c>
      <c r="I91" s="109" t="s">
        <v>22</v>
      </c>
      <c r="J91" s="110">
        <v>4.96</v>
      </c>
      <c r="K91" s="110">
        <v>-52.42</v>
      </c>
      <c r="L91" s="111" t="s">
        <v>728</v>
      </c>
      <c r="M91" s="115">
        <v>28.43085</v>
      </c>
      <c r="N91" s="134" t="s">
        <v>1006</v>
      </c>
    </row>
    <row r="92" spans="2:14">
      <c r="B92" s="190"/>
      <c r="C92" s="132" t="s">
        <v>815</v>
      </c>
      <c r="D92" s="121" t="s">
        <v>815</v>
      </c>
      <c r="E92" s="121">
        <v>9316</v>
      </c>
      <c r="F92" s="144" t="s">
        <v>995</v>
      </c>
      <c r="G92" s="108" t="s">
        <v>817</v>
      </c>
      <c r="H92" s="109" t="s">
        <v>816</v>
      </c>
      <c r="I92" s="109" t="s">
        <v>22</v>
      </c>
      <c r="J92" s="110">
        <v>4.96</v>
      </c>
      <c r="K92" s="110">
        <v>-52.42</v>
      </c>
      <c r="L92" s="111" t="s">
        <v>728</v>
      </c>
      <c r="M92" s="115">
        <v>18.504049999999999</v>
      </c>
      <c r="N92" s="134" t="s">
        <v>1008</v>
      </c>
    </row>
    <row r="93" spans="2:14">
      <c r="B93" s="190"/>
      <c r="C93" s="132" t="s">
        <v>815</v>
      </c>
      <c r="D93" s="121" t="s">
        <v>815</v>
      </c>
      <c r="E93" s="121">
        <v>9315</v>
      </c>
      <c r="F93" s="144" t="s">
        <v>995</v>
      </c>
      <c r="G93" s="108" t="s">
        <v>817</v>
      </c>
      <c r="H93" s="109" t="s">
        <v>816</v>
      </c>
      <c r="I93" s="109" t="s">
        <v>22</v>
      </c>
      <c r="J93" s="110">
        <v>4.96</v>
      </c>
      <c r="K93" s="110">
        <v>-52.42</v>
      </c>
      <c r="L93" s="111" t="s">
        <v>728</v>
      </c>
      <c r="M93" s="115">
        <v>19.477</v>
      </c>
      <c r="N93" s="134" t="s">
        <v>1009</v>
      </c>
    </row>
    <row r="94" spans="2:14">
      <c r="B94" s="148"/>
      <c r="C94" s="135" t="s">
        <v>815</v>
      </c>
      <c r="D94" s="136" t="s">
        <v>1000</v>
      </c>
      <c r="E94" s="136" t="s">
        <v>1050</v>
      </c>
      <c r="F94" s="139" t="s">
        <v>997</v>
      </c>
      <c r="G94" s="18" t="s">
        <v>731</v>
      </c>
      <c r="H94" s="137" t="s">
        <v>22</v>
      </c>
      <c r="I94" s="137" t="s">
        <v>813</v>
      </c>
      <c r="J94" s="138">
        <v>3.6688890000000001</v>
      </c>
      <c r="K94" s="138">
        <v>-54.064722000000003</v>
      </c>
      <c r="L94" s="139" t="s">
        <v>728</v>
      </c>
      <c r="M94" s="140">
        <v>11.530799999999999</v>
      </c>
      <c r="N94" s="134" t="s">
        <v>1010</v>
      </c>
    </row>
    <row r="95" spans="2:14">
      <c r="B95" s="148"/>
      <c r="C95" s="135" t="s">
        <v>815</v>
      </c>
      <c r="D95" s="136" t="s">
        <v>1000</v>
      </c>
      <c r="E95" s="136" t="s">
        <v>1051</v>
      </c>
      <c r="F95" s="139" t="s">
        <v>997</v>
      </c>
      <c r="G95" s="139" t="s">
        <v>731</v>
      </c>
      <c r="H95" s="141" t="s">
        <v>22</v>
      </c>
      <c r="I95" s="137" t="s">
        <v>813</v>
      </c>
      <c r="J95" s="138">
        <v>3.67</v>
      </c>
      <c r="K95" s="138">
        <v>-54.06</v>
      </c>
      <c r="L95" s="139" t="s">
        <v>728</v>
      </c>
      <c r="M95" s="140">
        <v>10.90325</v>
      </c>
      <c r="N95" s="134" t="s">
        <v>1011</v>
      </c>
    </row>
    <row r="96" spans="2:14">
      <c r="B96" s="149"/>
      <c r="C96" s="132" t="s">
        <v>815</v>
      </c>
      <c r="D96" s="107" t="s">
        <v>814</v>
      </c>
      <c r="E96" s="107" t="s">
        <v>1052</v>
      </c>
      <c r="F96" s="108" t="s">
        <v>996</v>
      </c>
      <c r="G96" s="118" t="s">
        <v>731</v>
      </c>
      <c r="H96" s="109" t="s">
        <v>22</v>
      </c>
      <c r="I96" s="109" t="s">
        <v>813</v>
      </c>
      <c r="J96" s="110">
        <v>3.6555559999999998</v>
      </c>
      <c r="K96" s="110">
        <v>-54.039166999999999</v>
      </c>
      <c r="L96" s="108" t="s">
        <v>728</v>
      </c>
      <c r="M96" s="123">
        <v>17.792300000000001</v>
      </c>
      <c r="N96" s="118" t="s">
        <v>1012</v>
      </c>
    </row>
    <row r="97" spans="2:14">
      <c r="B97" s="150"/>
      <c r="C97" s="107" t="s">
        <v>796</v>
      </c>
      <c r="D97" s="117" t="s">
        <v>806</v>
      </c>
      <c r="E97" s="107" t="s">
        <v>812</v>
      </c>
      <c r="F97" s="108" t="s">
        <v>22</v>
      </c>
      <c r="G97" s="108" t="s">
        <v>711</v>
      </c>
      <c r="H97" s="109" t="s">
        <v>804</v>
      </c>
      <c r="I97" s="109" t="s">
        <v>22</v>
      </c>
      <c r="J97" s="110">
        <v>9.1714000000000002</v>
      </c>
      <c r="K97" s="110">
        <v>-79.757300000000001</v>
      </c>
      <c r="L97" s="108" t="s">
        <v>728</v>
      </c>
      <c r="M97" s="111">
        <v>30.617899999999999</v>
      </c>
      <c r="N97" s="108" t="s">
        <v>811</v>
      </c>
    </row>
    <row r="98" spans="2:14">
      <c r="B98" s="150"/>
      <c r="C98" s="107" t="s">
        <v>796</v>
      </c>
      <c r="D98" s="117" t="s">
        <v>806</v>
      </c>
      <c r="E98" s="107" t="s">
        <v>810</v>
      </c>
      <c r="F98" s="108" t="s">
        <v>22</v>
      </c>
      <c r="G98" s="108" t="s">
        <v>711</v>
      </c>
      <c r="H98" s="109" t="s">
        <v>804</v>
      </c>
      <c r="I98" s="109" t="s">
        <v>22</v>
      </c>
      <c r="J98" s="110">
        <v>9.1714000000000002</v>
      </c>
      <c r="K98" s="110">
        <v>-79.757300000000001</v>
      </c>
      <c r="L98" s="108" t="s">
        <v>728</v>
      </c>
      <c r="M98" s="111">
        <v>30.127549999999999</v>
      </c>
      <c r="N98" s="108" t="s">
        <v>809</v>
      </c>
    </row>
    <row r="99" spans="2:14">
      <c r="B99" s="150"/>
      <c r="C99" s="107" t="s">
        <v>796</v>
      </c>
      <c r="D99" s="117" t="s">
        <v>806</v>
      </c>
      <c r="E99" s="107" t="s">
        <v>808</v>
      </c>
      <c r="F99" s="108" t="s">
        <v>22</v>
      </c>
      <c r="G99" s="108" t="s">
        <v>711</v>
      </c>
      <c r="H99" s="109" t="s">
        <v>804</v>
      </c>
      <c r="I99" s="109" t="s">
        <v>22</v>
      </c>
      <c r="J99" s="110">
        <v>9.1714000000000002</v>
      </c>
      <c r="K99" s="110">
        <v>-79.757300000000001</v>
      </c>
      <c r="L99" s="108" t="s">
        <v>728</v>
      </c>
      <c r="M99" s="111">
        <v>33.216450000000002</v>
      </c>
      <c r="N99" s="108" t="s">
        <v>807</v>
      </c>
    </row>
    <row r="100" spans="2:14">
      <c r="B100" s="150"/>
      <c r="C100" s="107" t="s">
        <v>796</v>
      </c>
      <c r="D100" s="117" t="s">
        <v>806</v>
      </c>
      <c r="E100" s="107" t="s">
        <v>805</v>
      </c>
      <c r="F100" s="108" t="s">
        <v>22</v>
      </c>
      <c r="G100" s="108" t="s">
        <v>711</v>
      </c>
      <c r="H100" s="109" t="s">
        <v>804</v>
      </c>
      <c r="I100" s="109" t="s">
        <v>22</v>
      </c>
      <c r="J100" s="110">
        <v>9.1714000000000002</v>
      </c>
      <c r="K100" s="110">
        <v>-79.757300000000001</v>
      </c>
      <c r="L100" s="108" t="s">
        <v>728</v>
      </c>
      <c r="M100" s="111">
        <v>39.830750000000002</v>
      </c>
      <c r="N100" s="108" t="s">
        <v>803</v>
      </c>
    </row>
    <row r="101" spans="2:14">
      <c r="B101" s="150"/>
      <c r="C101" s="112" t="s">
        <v>796</v>
      </c>
      <c r="D101" s="107" t="s">
        <v>795</v>
      </c>
      <c r="E101" s="107" t="s">
        <v>802</v>
      </c>
      <c r="F101" s="108" t="s">
        <v>22</v>
      </c>
      <c r="G101" s="108" t="s">
        <v>773</v>
      </c>
      <c r="H101" s="109" t="s">
        <v>793</v>
      </c>
      <c r="I101" s="109" t="s">
        <v>22</v>
      </c>
      <c r="J101" s="110">
        <v>3.9394</v>
      </c>
      <c r="K101" s="110">
        <v>-77.368899999999996</v>
      </c>
      <c r="L101" s="108" t="s">
        <v>728</v>
      </c>
      <c r="M101" s="111">
        <v>34.756450000000001</v>
      </c>
      <c r="N101" s="108" t="s">
        <v>801</v>
      </c>
    </row>
    <row r="102" spans="2:14">
      <c r="B102" s="150"/>
      <c r="C102" s="112" t="s">
        <v>796</v>
      </c>
      <c r="D102" s="107" t="s">
        <v>795</v>
      </c>
      <c r="E102" s="107" t="s">
        <v>800</v>
      </c>
      <c r="F102" s="108" t="s">
        <v>22</v>
      </c>
      <c r="G102" s="108" t="s">
        <v>773</v>
      </c>
      <c r="H102" s="109" t="s">
        <v>793</v>
      </c>
      <c r="I102" s="109" t="s">
        <v>22</v>
      </c>
      <c r="J102" s="110">
        <v>3.9582999999999999</v>
      </c>
      <c r="K102" s="110">
        <v>-77.3733</v>
      </c>
      <c r="L102" s="108" t="s">
        <v>728</v>
      </c>
      <c r="M102" s="111">
        <v>28.620249999999999</v>
      </c>
      <c r="N102" s="108" t="s">
        <v>799</v>
      </c>
    </row>
    <row r="103" spans="2:14">
      <c r="B103" s="150"/>
      <c r="C103" s="112" t="s">
        <v>796</v>
      </c>
      <c r="D103" s="107" t="s">
        <v>795</v>
      </c>
      <c r="E103" s="107" t="s">
        <v>798</v>
      </c>
      <c r="F103" s="108" t="s">
        <v>22</v>
      </c>
      <c r="G103" s="108" t="s">
        <v>773</v>
      </c>
      <c r="H103" s="109" t="s">
        <v>793</v>
      </c>
      <c r="I103" s="109" t="s">
        <v>22</v>
      </c>
      <c r="J103" s="110">
        <v>3.9394</v>
      </c>
      <c r="K103" s="110">
        <v>-77.368899999999996</v>
      </c>
      <c r="L103" s="108" t="s">
        <v>728</v>
      </c>
      <c r="M103" s="111">
        <v>28.957750000000001</v>
      </c>
      <c r="N103" s="108" t="s">
        <v>797</v>
      </c>
    </row>
    <row r="104" spans="2:14">
      <c r="B104" s="150"/>
      <c r="C104" s="112" t="s">
        <v>796</v>
      </c>
      <c r="D104" s="107" t="s">
        <v>795</v>
      </c>
      <c r="E104" s="107" t="s">
        <v>794</v>
      </c>
      <c r="F104" s="108" t="s">
        <v>22</v>
      </c>
      <c r="G104" s="108" t="s">
        <v>773</v>
      </c>
      <c r="H104" s="109" t="s">
        <v>793</v>
      </c>
      <c r="I104" s="109" t="s">
        <v>22</v>
      </c>
      <c r="J104" s="110">
        <v>3.9394</v>
      </c>
      <c r="K104" s="110">
        <v>-77.368899999999996</v>
      </c>
      <c r="L104" s="108" t="s">
        <v>710</v>
      </c>
      <c r="M104" s="111">
        <v>37.39855</v>
      </c>
      <c r="N104" s="108" t="s">
        <v>792</v>
      </c>
    </row>
    <row r="105" spans="2:14">
      <c r="B105" s="151"/>
      <c r="C105" s="142" t="s">
        <v>776</v>
      </c>
      <c r="D105" s="117" t="s">
        <v>785</v>
      </c>
      <c r="E105" s="117" t="s">
        <v>791</v>
      </c>
      <c r="F105" s="108" t="s">
        <v>22</v>
      </c>
      <c r="G105" s="108" t="s">
        <v>718</v>
      </c>
      <c r="H105" s="109" t="s">
        <v>717</v>
      </c>
      <c r="I105" s="109" t="s">
        <v>716</v>
      </c>
      <c r="J105" s="110">
        <v>-6.4584000000000001</v>
      </c>
      <c r="K105" s="110">
        <v>-76.287700000000001</v>
      </c>
      <c r="L105" s="108" t="s">
        <v>728</v>
      </c>
      <c r="M105" s="111">
        <v>18.445</v>
      </c>
      <c r="N105" s="108" t="s">
        <v>790</v>
      </c>
    </row>
    <row r="106" spans="2:14">
      <c r="B106" s="151"/>
      <c r="C106" s="107" t="s">
        <v>776</v>
      </c>
      <c r="D106" s="107" t="s">
        <v>785</v>
      </c>
      <c r="E106" s="107" t="s">
        <v>789</v>
      </c>
      <c r="F106" s="108" t="s">
        <v>22</v>
      </c>
      <c r="G106" s="108" t="s">
        <v>718</v>
      </c>
      <c r="H106" s="109" t="s">
        <v>717</v>
      </c>
      <c r="I106" s="109" t="s">
        <v>716</v>
      </c>
      <c r="J106" s="110">
        <v>-6.4584000000000001</v>
      </c>
      <c r="K106" s="110">
        <v>-76.287700000000001</v>
      </c>
      <c r="L106" s="108" t="s">
        <v>728</v>
      </c>
      <c r="M106" s="111">
        <v>21.63195</v>
      </c>
      <c r="N106" s="108" t="s">
        <v>788</v>
      </c>
    </row>
    <row r="107" spans="2:14">
      <c r="B107" s="151"/>
      <c r="C107" s="107" t="s">
        <v>776</v>
      </c>
      <c r="D107" s="107" t="s">
        <v>785</v>
      </c>
      <c r="E107" s="107" t="s">
        <v>787</v>
      </c>
      <c r="F107" s="108" t="s">
        <v>22</v>
      </c>
      <c r="G107" s="108" t="s">
        <v>718</v>
      </c>
      <c r="H107" s="109" t="s">
        <v>717</v>
      </c>
      <c r="I107" s="109" t="s">
        <v>716</v>
      </c>
      <c r="J107" s="110">
        <v>-6.4584000000000001</v>
      </c>
      <c r="K107" s="110">
        <v>-76.287700000000001</v>
      </c>
      <c r="L107" s="108" t="s">
        <v>728</v>
      </c>
      <c r="M107" s="111">
        <v>23.169899999999998</v>
      </c>
      <c r="N107" s="108" t="s">
        <v>786</v>
      </c>
    </row>
    <row r="108" spans="2:14">
      <c r="B108" s="151"/>
      <c r="C108" s="107" t="s">
        <v>776</v>
      </c>
      <c r="D108" s="107" t="s">
        <v>785</v>
      </c>
      <c r="E108" s="107" t="s">
        <v>784</v>
      </c>
      <c r="F108" s="108" t="s">
        <v>22</v>
      </c>
      <c r="G108" s="108" t="s">
        <v>718</v>
      </c>
      <c r="H108" s="109" t="s">
        <v>717</v>
      </c>
      <c r="I108" s="109" t="s">
        <v>716</v>
      </c>
      <c r="J108" s="110">
        <v>-6.4584000000000001</v>
      </c>
      <c r="K108" s="110">
        <v>-76.287700000000001</v>
      </c>
      <c r="L108" s="108" t="s">
        <v>728</v>
      </c>
      <c r="M108" s="111">
        <v>20.636749999999999</v>
      </c>
      <c r="N108" s="108" t="s">
        <v>783</v>
      </c>
    </row>
    <row r="109" spans="2:14">
      <c r="B109" s="151"/>
      <c r="C109" s="107" t="s">
        <v>776</v>
      </c>
      <c r="D109" s="107" t="s">
        <v>775</v>
      </c>
      <c r="E109" s="107" t="s">
        <v>782</v>
      </c>
      <c r="F109" s="108" t="s">
        <v>22</v>
      </c>
      <c r="G109" s="108" t="s">
        <v>773</v>
      </c>
      <c r="H109" s="109" t="s">
        <v>772</v>
      </c>
      <c r="I109" s="109" t="s">
        <v>771</v>
      </c>
      <c r="J109" s="110">
        <v>1.7097</v>
      </c>
      <c r="K109" s="110">
        <v>-75.697599999999994</v>
      </c>
      <c r="L109" s="108" t="s">
        <v>728</v>
      </c>
      <c r="M109" s="111">
        <v>29.63</v>
      </c>
      <c r="N109" s="108" t="s">
        <v>781</v>
      </c>
    </row>
    <row r="110" spans="2:14">
      <c r="B110" s="151"/>
      <c r="C110" s="107" t="s">
        <v>776</v>
      </c>
      <c r="D110" s="107" t="s">
        <v>775</v>
      </c>
      <c r="E110" s="107" t="s">
        <v>780</v>
      </c>
      <c r="F110" s="108" t="s">
        <v>22</v>
      </c>
      <c r="G110" s="108" t="s">
        <v>773</v>
      </c>
      <c r="H110" s="109" t="s">
        <v>772</v>
      </c>
      <c r="I110" s="109" t="s">
        <v>771</v>
      </c>
      <c r="J110" s="110">
        <v>1.7108000000000001</v>
      </c>
      <c r="K110" s="110">
        <v>-75.7089</v>
      </c>
      <c r="L110" s="108" t="s">
        <v>728</v>
      </c>
      <c r="M110" s="111">
        <v>36.039700000000003</v>
      </c>
      <c r="N110" s="108" t="s">
        <v>779</v>
      </c>
    </row>
    <row r="111" spans="2:14">
      <c r="B111" s="151"/>
      <c r="C111" s="107" t="s">
        <v>776</v>
      </c>
      <c r="D111" s="107" t="s">
        <v>775</v>
      </c>
      <c r="E111" s="107" t="s">
        <v>778</v>
      </c>
      <c r="F111" s="108" t="s">
        <v>22</v>
      </c>
      <c r="G111" s="108" t="s">
        <v>773</v>
      </c>
      <c r="H111" s="109" t="s">
        <v>772</v>
      </c>
      <c r="I111" s="109" t="s">
        <v>771</v>
      </c>
      <c r="J111" s="110">
        <v>1.7097</v>
      </c>
      <c r="K111" s="110">
        <v>-75.697599999999994</v>
      </c>
      <c r="L111" s="108" t="s">
        <v>728</v>
      </c>
      <c r="M111" s="111">
        <v>24.7865</v>
      </c>
      <c r="N111" s="108" t="s">
        <v>777</v>
      </c>
    </row>
    <row r="112" spans="2:14">
      <c r="B112" s="151"/>
      <c r="C112" s="107" t="s">
        <v>776</v>
      </c>
      <c r="D112" s="107" t="s">
        <v>775</v>
      </c>
      <c r="E112" s="107" t="s">
        <v>774</v>
      </c>
      <c r="F112" s="108" t="s">
        <v>22</v>
      </c>
      <c r="G112" s="108" t="s">
        <v>773</v>
      </c>
      <c r="H112" s="109" t="s">
        <v>772</v>
      </c>
      <c r="I112" s="109" t="s">
        <v>771</v>
      </c>
      <c r="J112" s="110">
        <v>1.7097</v>
      </c>
      <c r="K112" s="110">
        <v>-75.697599999999994</v>
      </c>
      <c r="L112" s="108" t="s">
        <v>728</v>
      </c>
      <c r="M112" s="111">
        <v>33.085549999999998</v>
      </c>
      <c r="N112" s="108" t="s">
        <v>770</v>
      </c>
    </row>
    <row r="113" spans="2:14">
      <c r="B113" s="152"/>
      <c r="C113" s="107" t="s">
        <v>763</v>
      </c>
      <c r="D113" s="107" t="s">
        <v>763</v>
      </c>
      <c r="E113" s="107" t="s">
        <v>769</v>
      </c>
      <c r="F113" s="19" t="s">
        <v>1073</v>
      </c>
      <c r="G113" s="108" t="s">
        <v>731</v>
      </c>
      <c r="H113" s="143" t="s">
        <v>22</v>
      </c>
      <c r="I113" s="143" t="s">
        <v>22</v>
      </c>
      <c r="J113" s="123" t="s">
        <v>22</v>
      </c>
      <c r="K113" s="123" t="s">
        <v>22</v>
      </c>
      <c r="L113" s="108" t="s">
        <v>710</v>
      </c>
      <c r="M113" s="111">
        <v>10.70185</v>
      </c>
      <c r="N113" s="108" t="s">
        <v>768</v>
      </c>
    </row>
    <row r="114" spans="2:14">
      <c r="B114" s="152"/>
      <c r="C114" s="107" t="s">
        <v>763</v>
      </c>
      <c r="D114" s="107" t="s">
        <v>763</v>
      </c>
      <c r="E114" s="107" t="s">
        <v>767</v>
      </c>
      <c r="F114" s="19" t="s">
        <v>1073</v>
      </c>
      <c r="G114" s="108" t="s">
        <v>731</v>
      </c>
      <c r="H114" s="143" t="s">
        <v>22</v>
      </c>
      <c r="I114" s="143" t="s">
        <v>22</v>
      </c>
      <c r="J114" s="123" t="s">
        <v>22</v>
      </c>
      <c r="K114" s="123" t="s">
        <v>22</v>
      </c>
      <c r="L114" s="108" t="s">
        <v>710</v>
      </c>
      <c r="M114" s="111">
        <v>10.717449999999999</v>
      </c>
      <c r="N114" s="108" t="s">
        <v>766</v>
      </c>
    </row>
    <row r="115" spans="2:14">
      <c r="B115" s="152"/>
      <c r="C115" s="107" t="s">
        <v>763</v>
      </c>
      <c r="D115" s="107" t="s">
        <v>763</v>
      </c>
      <c r="E115" s="107" t="s">
        <v>765</v>
      </c>
      <c r="F115" s="19" t="s">
        <v>1073</v>
      </c>
      <c r="G115" s="108" t="s">
        <v>731</v>
      </c>
      <c r="H115" s="143" t="s">
        <v>22</v>
      </c>
      <c r="I115" s="143" t="s">
        <v>22</v>
      </c>
      <c r="J115" s="123" t="s">
        <v>22</v>
      </c>
      <c r="K115" s="123" t="s">
        <v>22</v>
      </c>
      <c r="L115" s="108" t="s">
        <v>728</v>
      </c>
      <c r="M115" s="111">
        <v>17.879149999999999</v>
      </c>
      <c r="N115" s="108" t="s">
        <v>764</v>
      </c>
    </row>
    <row r="116" spans="2:14">
      <c r="B116" s="152"/>
      <c r="C116" s="107" t="s">
        <v>763</v>
      </c>
      <c r="D116" s="107" t="s">
        <v>763</v>
      </c>
      <c r="E116" s="107" t="s">
        <v>762</v>
      </c>
      <c r="F116" s="19" t="s">
        <v>1073</v>
      </c>
      <c r="G116" s="108" t="s">
        <v>731</v>
      </c>
      <c r="H116" s="143" t="s">
        <v>22</v>
      </c>
      <c r="I116" s="143" t="s">
        <v>22</v>
      </c>
      <c r="J116" s="123" t="s">
        <v>22</v>
      </c>
      <c r="K116" s="123" t="s">
        <v>22</v>
      </c>
      <c r="L116" s="108" t="s">
        <v>728</v>
      </c>
      <c r="M116" s="111">
        <v>11.8028</v>
      </c>
      <c r="N116" s="108" t="s">
        <v>761</v>
      </c>
    </row>
    <row r="117" spans="2:14">
      <c r="B117" s="153"/>
      <c r="C117" s="107" t="s">
        <v>751</v>
      </c>
      <c r="D117" s="107" t="s">
        <v>754</v>
      </c>
      <c r="E117" s="107" t="s">
        <v>760</v>
      </c>
      <c r="F117" s="108" t="s">
        <v>22</v>
      </c>
      <c r="G117" s="108" t="s">
        <v>718</v>
      </c>
      <c r="H117" s="109" t="s">
        <v>717</v>
      </c>
      <c r="I117" s="109" t="s">
        <v>716</v>
      </c>
      <c r="J117" s="110">
        <v>-5.9748169999999998</v>
      </c>
      <c r="K117" s="110">
        <v>-76.230932999999993</v>
      </c>
      <c r="L117" s="118" t="s">
        <v>728</v>
      </c>
      <c r="M117" s="128">
        <v>31.059699999999999</v>
      </c>
      <c r="N117" s="108" t="s">
        <v>759</v>
      </c>
    </row>
    <row r="118" spans="2:14">
      <c r="B118" s="153"/>
      <c r="C118" s="107" t="s">
        <v>751</v>
      </c>
      <c r="D118" s="107" t="s">
        <v>754</v>
      </c>
      <c r="E118" s="107" t="s">
        <v>758</v>
      </c>
      <c r="F118" s="108" t="s">
        <v>22</v>
      </c>
      <c r="G118" s="108" t="s">
        <v>718</v>
      </c>
      <c r="H118" s="109" t="s">
        <v>717</v>
      </c>
      <c r="I118" s="109" t="s">
        <v>716</v>
      </c>
      <c r="J118" s="110">
        <v>-5.6746809999999996</v>
      </c>
      <c r="K118" s="110">
        <v>-77.669689000000005</v>
      </c>
      <c r="L118" s="118" t="s">
        <v>710</v>
      </c>
      <c r="M118" s="128">
        <v>21.68525</v>
      </c>
      <c r="N118" s="108" t="s">
        <v>757</v>
      </c>
    </row>
    <row r="119" spans="2:14">
      <c r="B119" s="153"/>
      <c r="C119" s="107" t="s">
        <v>751</v>
      </c>
      <c r="D119" s="107" t="s">
        <v>754</v>
      </c>
      <c r="E119" s="107" t="s">
        <v>756</v>
      </c>
      <c r="F119" s="108" t="s">
        <v>22</v>
      </c>
      <c r="G119" s="108" t="s">
        <v>718</v>
      </c>
      <c r="H119" s="109" t="s">
        <v>717</v>
      </c>
      <c r="I119" s="109" t="s">
        <v>716</v>
      </c>
      <c r="J119" s="110" t="s">
        <v>22</v>
      </c>
      <c r="K119" s="110" t="s">
        <v>22</v>
      </c>
      <c r="L119" s="118" t="s">
        <v>710</v>
      </c>
      <c r="M119" s="128">
        <v>20.94745</v>
      </c>
      <c r="N119" s="108" t="s">
        <v>755</v>
      </c>
    </row>
    <row r="120" spans="2:14">
      <c r="B120" s="153"/>
      <c r="C120" s="107" t="s">
        <v>751</v>
      </c>
      <c r="D120" s="107" t="s">
        <v>754</v>
      </c>
      <c r="E120" s="107" t="s">
        <v>753</v>
      </c>
      <c r="F120" s="108" t="s">
        <v>22</v>
      </c>
      <c r="G120" s="108" t="s">
        <v>718</v>
      </c>
      <c r="H120" s="109" t="s">
        <v>717</v>
      </c>
      <c r="I120" s="109" t="s">
        <v>716</v>
      </c>
      <c r="J120" s="110">
        <v>-6.4555559999999996</v>
      </c>
      <c r="K120" s="110">
        <v>-76.344443999999996</v>
      </c>
      <c r="L120" s="118" t="s">
        <v>728</v>
      </c>
      <c r="M120" s="128">
        <v>41.588850000000001</v>
      </c>
      <c r="N120" s="108" t="s">
        <v>752</v>
      </c>
    </row>
    <row r="121" spans="2:14">
      <c r="B121" s="154"/>
      <c r="C121" s="142" t="s">
        <v>744</v>
      </c>
      <c r="D121" s="117" t="s">
        <v>746</v>
      </c>
      <c r="E121" s="107" t="s">
        <v>749</v>
      </c>
      <c r="F121" s="108" t="s">
        <v>22</v>
      </c>
      <c r="G121" s="108" t="s">
        <v>711</v>
      </c>
      <c r="H121" s="109" t="s">
        <v>22</v>
      </c>
      <c r="I121" s="109" t="s">
        <v>22</v>
      </c>
      <c r="J121" s="110" t="s">
        <v>22</v>
      </c>
      <c r="K121" s="110" t="s">
        <v>22</v>
      </c>
      <c r="L121" s="108" t="s">
        <v>728</v>
      </c>
      <c r="M121" s="111">
        <v>17.2379</v>
      </c>
      <c r="N121" s="108" t="s">
        <v>1013</v>
      </c>
    </row>
    <row r="122" spans="2:14">
      <c r="B122" s="154"/>
      <c r="C122" s="142" t="s">
        <v>744</v>
      </c>
      <c r="D122" s="117" t="s">
        <v>746</v>
      </c>
      <c r="E122" s="142" t="s">
        <v>748</v>
      </c>
      <c r="F122" s="108" t="s">
        <v>22</v>
      </c>
      <c r="G122" s="108" t="s">
        <v>711</v>
      </c>
      <c r="H122" s="109" t="s">
        <v>22</v>
      </c>
      <c r="I122" s="109" t="s">
        <v>22</v>
      </c>
      <c r="J122" s="110" t="s">
        <v>22</v>
      </c>
      <c r="K122" s="110" t="s">
        <v>22</v>
      </c>
      <c r="L122" s="108" t="s">
        <v>728</v>
      </c>
      <c r="M122" s="111">
        <v>25.919650000000001</v>
      </c>
      <c r="N122" s="108" t="s">
        <v>1014</v>
      </c>
    </row>
    <row r="123" spans="2:14">
      <c r="B123" s="154"/>
      <c r="C123" s="142" t="s">
        <v>744</v>
      </c>
      <c r="D123" s="117" t="s">
        <v>746</v>
      </c>
      <c r="E123" s="142" t="s">
        <v>747</v>
      </c>
      <c r="F123" s="108" t="s">
        <v>22</v>
      </c>
      <c r="G123" s="108" t="s">
        <v>711</v>
      </c>
      <c r="H123" s="109" t="s">
        <v>22</v>
      </c>
      <c r="I123" s="109" t="s">
        <v>22</v>
      </c>
      <c r="J123" s="110" t="s">
        <v>22</v>
      </c>
      <c r="K123" s="110" t="s">
        <v>22</v>
      </c>
      <c r="L123" s="108" t="s">
        <v>728</v>
      </c>
      <c r="M123" s="111">
        <v>13.9285</v>
      </c>
      <c r="N123" s="108" t="s">
        <v>1015</v>
      </c>
    </row>
    <row r="124" spans="2:14">
      <c r="B124" s="154"/>
      <c r="C124" s="142" t="s">
        <v>744</v>
      </c>
      <c r="D124" s="117" t="s">
        <v>746</v>
      </c>
      <c r="E124" s="142" t="s">
        <v>745</v>
      </c>
      <c r="F124" s="108" t="s">
        <v>22</v>
      </c>
      <c r="G124" s="108" t="s">
        <v>711</v>
      </c>
      <c r="H124" s="109" t="s">
        <v>22</v>
      </c>
      <c r="I124" s="109" t="s">
        <v>22</v>
      </c>
      <c r="J124" s="110" t="s">
        <v>22</v>
      </c>
      <c r="K124" s="110" t="s">
        <v>22</v>
      </c>
      <c r="L124" s="108" t="s">
        <v>728</v>
      </c>
      <c r="M124" s="111">
        <v>20.321850000000001</v>
      </c>
      <c r="N124" s="108" t="s">
        <v>1016</v>
      </c>
    </row>
    <row r="125" spans="2:14">
      <c r="B125" s="155"/>
      <c r="C125" s="112" t="s">
        <v>737</v>
      </c>
      <c r="D125" s="107" t="s">
        <v>740</v>
      </c>
      <c r="E125" s="107" t="s">
        <v>743</v>
      </c>
      <c r="F125" s="108" t="s">
        <v>22</v>
      </c>
      <c r="G125" s="144" t="s">
        <v>718</v>
      </c>
      <c r="H125" s="109" t="s">
        <v>717</v>
      </c>
      <c r="I125" s="109" t="s">
        <v>716</v>
      </c>
      <c r="J125" s="110">
        <v>-6.4618330000000004</v>
      </c>
      <c r="K125" s="110">
        <v>-76.291888999999998</v>
      </c>
      <c r="L125" s="111" t="s">
        <v>710</v>
      </c>
      <c r="M125" s="111">
        <v>32.697749999999999</v>
      </c>
      <c r="N125" s="108" t="s">
        <v>1019</v>
      </c>
    </row>
    <row r="126" spans="2:14">
      <c r="B126" s="155"/>
      <c r="C126" s="112" t="s">
        <v>737</v>
      </c>
      <c r="D126" s="107" t="s">
        <v>740</v>
      </c>
      <c r="E126" s="107" t="s">
        <v>742</v>
      </c>
      <c r="F126" s="108" t="s">
        <v>22</v>
      </c>
      <c r="G126" s="144" t="s">
        <v>718</v>
      </c>
      <c r="H126" s="109" t="s">
        <v>717</v>
      </c>
      <c r="I126" s="109" t="s">
        <v>716</v>
      </c>
      <c r="J126" s="110" t="s">
        <v>22</v>
      </c>
      <c r="K126" s="110" t="s">
        <v>22</v>
      </c>
      <c r="L126" s="111" t="s">
        <v>710</v>
      </c>
      <c r="M126" s="111">
        <v>30.325849999999999</v>
      </c>
      <c r="N126" s="108" t="s">
        <v>1018</v>
      </c>
    </row>
    <row r="127" spans="2:14">
      <c r="B127" s="155"/>
      <c r="C127" s="112" t="s">
        <v>737</v>
      </c>
      <c r="D127" s="107" t="s">
        <v>740</v>
      </c>
      <c r="E127" s="107" t="s">
        <v>741</v>
      </c>
      <c r="F127" s="108" t="s">
        <v>22</v>
      </c>
      <c r="G127" s="144" t="s">
        <v>718</v>
      </c>
      <c r="H127" s="109" t="s">
        <v>717</v>
      </c>
      <c r="I127" s="109" t="s">
        <v>716</v>
      </c>
      <c r="J127" s="110" t="s">
        <v>22</v>
      </c>
      <c r="K127" s="110" t="s">
        <v>22</v>
      </c>
      <c r="L127" s="111" t="s">
        <v>710</v>
      </c>
      <c r="M127" s="111">
        <v>31.592400000000001</v>
      </c>
      <c r="N127" s="108" t="s">
        <v>1017</v>
      </c>
    </row>
    <row r="128" spans="2:14">
      <c r="B128" s="155"/>
      <c r="C128" s="112" t="s">
        <v>737</v>
      </c>
      <c r="D128" s="107" t="s">
        <v>740</v>
      </c>
      <c r="E128" s="107" t="s">
        <v>739</v>
      </c>
      <c r="F128" s="108" t="s">
        <v>22</v>
      </c>
      <c r="G128" s="144" t="s">
        <v>718</v>
      </c>
      <c r="H128" s="109" t="s">
        <v>717</v>
      </c>
      <c r="I128" s="109" t="s">
        <v>716</v>
      </c>
      <c r="J128" s="110" t="s">
        <v>22</v>
      </c>
      <c r="K128" s="110" t="s">
        <v>22</v>
      </c>
      <c r="L128" s="111" t="s">
        <v>728</v>
      </c>
      <c r="M128" s="111">
        <v>36.507550000000002</v>
      </c>
      <c r="N128" s="108" t="s">
        <v>738</v>
      </c>
    </row>
    <row r="129" spans="2:14">
      <c r="B129" s="156"/>
      <c r="C129" s="142" t="s">
        <v>733</v>
      </c>
      <c r="D129" s="117" t="s">
        <v>22</v>
      </c>
      <c r="E129" s="117" t="s">
        <v>736</v>
      </c>
      <c r="F129" s="108" t="s">
        <v>22</v>
      </c>
      <c r="G129" s="145" t="s">
        <v>731</v>
      </c>
      <c r="H129" s="146" t="s">
        <v>730</v>
      </c>
      <c r="I129" s="109" t="s">
        <v>729</v>
      </c>
      <c r="J129" s="110" t="s">
        <v>22</v>
      </c>
      <c r="K129" s="110" t="s">
        <v>22</v>
      </c>
      <c r="L129" s="111" t="s">
        <v>710</v>
      </c>
      <c r="M129" s="111">
        <v>61.3735</v>
      </c>
      <c r="N129" s="118" t="s">
        <v>1046</v>
      </c>
    </row>
    <row r="130" spans="2:14">
      <c r="B130" s="156"/>
      <c r="C130" s="142" t="s">
        <v>733</v>
      </c>
      <c r="D130" s="117" t="s">
        <v>22</v>
      </c>
      <c r="E130" s="117" t="s">
        <v>735</v>
      </c>
      <c r="F130" s="108" t="s">
        <v>22</v>
      </c>
      <c r="G130" s="145" t="s">
        <v>731</v>
      </c>
      <c r="H130" s="146" t="s">
        <v>730</v>
      </c>
      <c r="I130" s="109" t="s">
        <v>729</v>
      </c>
      <c r="J130" s="110" t="s">
        <v>22</v>
      </c>
      <c r="K130" s="110" t="s">
        <v>22</v>
      </c>
      <c r="L130" s="111" t="s">
        <v>728</v>
      </c>
      <c r="M130" s="111">
        <v>16.086099999999998</v>
      </c>
      <c r="N130" s="118" t="s">
        <v>1047</v>
      </c>
    </row>
    <row r="131" spans="2:14">
      <c r="B131" s="156"/>
      <c r="C131" s="142" t="s">
        <v>733</v>
      </c>
      <c r="D131" s="117" t="s">
        <v>22</v>
      </c>
      <c r="E131" s="117" t="s">
        <v>734</v>
      </c>
      <c r="F131" s="108" t="s">
        <v>22</v>
      </c>
      <c r="G131" s="145" t="s">
        <v>731</v>
      </c>
      <c r="H131" s="146" t="s">
        <v>730</v>
      </c>
      <c r="I131" s="109" t="s">
        <v>729</v>
      </c>
      <c r="J131" s="110" t="s">
        <v>22</v>
      </c>
      <c r="K131" s="110" t="s">
        <v>22</v>
      </c>
      <c r="L131" s="111" t="s">
        <v>728</v>
      </c>
      <c r="M131" s="111">
        <v>15.316800000000001</v>
      </c>
      <c r="N131" s="118" t="s">
        <v>1048</v>
      </c>
    </row>
    <row r="132" spans="2:14">
      <c r="B132" s="156"/>
      <c r="C132" s="142" t="s">
        <v>733</v>
      </c>
      <c r="D132" s="117" t="s">
        <v>22</v>
      </c>
      <c r="E132" s="117" t="s">
        <v>732</v>
      </c>
      <c r="F132" s="108" t="s">
        <v>22</v>
      </c>
      <c r="G132" s="145" t="s">
        <v>731</v>
      </c>
      <c r="H132" s="146" t="s">
        <v>730</v>
      </c>
      <c r="I132" s="109" t="s">
        <v>729</v>
      </c>
      <c r="J132" s="110" t="s">
        <v>22</v>
      </c>
      <c r="K132" s="110" t="s">
        <v>22</v>
      </c>
      <c r="L132" s="111" t="s">
        <v>728</v>
      </c>
      <c r="M132" s="111">
        <v>18.497</v>
      </c>
      <c r="N132" s="118" t="s">
        <v>1049</v>
      </c>
    </row>
    <row r="133" spans="2:14">
      <c r="B133" s="157"/>
      <c r="C133" s="112" t="s">
        <v>720</v>
      </c>
      <c r="D133" s="107" t="s">
        <v>723</v>
      </c>
      <c r="E133" s="107" t="s">
        <v>727</v>
      </c>
      <c r="F133" s="108" t="s">
        <v>22</v>
      </c>
      <c r="G133" s="108" t="s">
        <v>718</v>
      </c>
      <c r="H133" s="109" t="s">
        <v>717</v>
      </c>
      <c r="I133" s="109" t="s">
        <v>716</v>
      </c>
      <c r="J133" s="110">
        <v>-6.1769439999999998</v>
      </c>
      <c r="K133" s="110">
        <v>-76.256777999999997</v>
      </c>
      <c r="L133" s="111" t="s">
        <v>710</v>
      </c>
      <c r="M133" s="111">
        <v>25.209250000000001</v>
      </c>
      <c r="N133" s="108" t="s">
        <v>726</v>
      </c>
    </row>
    <row r="134" spans="2:14">
      <c r="B134" s="157"/>
      <c r="C134" s="112" t="s">
        <v>720</v>
      </c>
      <c r="D134" s="107" t="s">
        <v>723</v>
      </c>
      <c r="E134" s="107" t="s">
        <v>725</v>
      </c>
      <c r="F134" s="108" t="s">
        <v>22</v>
      </c>
      <c r="G134" s="108" t="s">
        <v>718</v>
      </c>
      <c r="H134" s="109" t="s">
        <v>717</v>
      </c>
      <c r="I134" s="109" t="s">
        <v>716</v>
      </c>
      <c r="J134" s="110">
        <v>-5.9717219999999998</v>
      </c>
      <c r="K134" s="110">
        <v>-76.231999999999999</v>
      </c>
      <c r="L134" s="111" t="s">
        <v>710</v>
      </c>
      <c r="M134" s="111">
        <v>27.1721</v>
      </c>
      <c r="N134" s="108" t="s">
        <v>724</v>
      </c>
    </row>
    <row r="135" spans="2:14">
      <c r="B135" s="157"/>
      <c r="C135" s="112" t="s">
        <v>720</v>
      </c>
      <c r="D135" s="107" t="s">
        <v>723</v>
      </c>
      <c r="E135" s="107" t="s">
        <v>722</v>
      </c>
      <c r="F135" s="108" t="s">
        <v>22</v>
      </c>
      <c r="G135" s="108" t="s">
        <v>718</v>
      </c>
      <c r="H135" s="109" t="s">
        <v>717</v>
      </c>
      <c r="I135" s="109" t="s">
        <v>716</v>
      </c>
      <c r="J135" s="110">
        <v>-5.9717219999999998</v>
      </c>
      <c r="K135" s="110">
        <v>-76.231999999999999</v>
      </c>
      <c r="L135" s="111" t="s">
        <v>710</v>
      </c>
      <c r="M135" s="111">
        <v>30.9268</v>
      </c>
      <c r="N135" s="108" t="s">
        <v>721</v>
      </c>
    </row>
    <row r="136" spans="2:14">
      <c r="B136" s="157"/>
      <c r="C136" s="112" t="s">
        <v>720</v>
      </c>
      <c r="D136" s="107" t="s">
        <v>723</v>
      </c>
      <c r="E136" s="107" t="s">
        <v>719</v>
      </c>
      <c r="F136" s="108" t="s">
        <v>22</v>
      </c>
      <c r="G136" s="108" t="s">
        <v>718</v>
      </c>
      <c r="H136" s="109" t="s">
        <v>717</v>
      </c>
      <c r="I136" s="109" t="s">
        <v>716</v>
      </c>
      <c r="J136" s="110">
        <v>-6.2867499999999996</v>
      </c>
      <c r="K136" s="110">
        <v>-76.231667000000002</v>
      </c>
      <c r="L136" s="111" t="s">
        <v>710</v>
      </c>
      <c r="M136" s="111">
        <v>24.545649999999998</v>
      </c>
      <c r="N136" s="108" t="s">
        <v>715</v>
      </c>
    </row>
    <row r="137" spans="2:14">
      <c r="B137" s="158"/>
      <c r="C137" s="107" t="s">
        <v>714</v>
      </c>
      <c r="D137" s="107" t="s">
        <v>713</v>
      </c>
      <c r="E137" s="107" t="s">
        <v>712</v>
      </c>
      <c r="F137" s="108" t="s">
        <v>22</v>
      </c>
      <c r="G137" s="144" t="s">
        <v>711</v>
      </c>
      <c r="H137" s="121" t="s">
        <v>22</v>
      </c>
      <c r="I137" s="121" t="s">
        <v>22</v>
      </c>
      <c r="J137" s="145" t="s">
        <v>22</v>
      </c>
      <c r="K137" s="145" t="s">
        <v>22</v>
      </c>
      <c r="L137" s="128" t="s">
        <v>710</v>
      </c>
      <c r="M137" s="128" t="s">
        <v>22</v>
      </c>
      <c r="N137" s="108" t="s">
        <v>1045</v>
      </c>
    </row>
    <row r="138" spans="2:14">
      <c r="B138" s="107"/>
      <c r="C138" s="107"/>
      <c r="I138" s="112"/>
      <c r="M138" s="134"/>
    </row>
    <row r="139" spans="2:14">
      <c r="B139" s="107"/>
      <c r="C139" s="107"/>
      <c r="D139" s="108"/>
      <c r="E139" s="108"/>
      <c r="I139" s="112"/>
      <c r="M139" s="134"/>
    </row>
    <row r="167" spans="1:12" s="108" customFormat="1">
      <c r="A167" s="112"/>
      <c r="B167" s="107"/>
      <c r="C167" s="107"/>
      <c r="D167" s="107"/>
      <c r="E167" s="107"/>
      <c r="H167" s="107"/>
      <c r="I167" s="107"/>
      <c r="L167" s="107"/>
    </row>
    <row r="168" spans="1:12" s="108" customFormat="1">
      <c r="A168" s="112"/>
      <c r="B168" s="107"/>
      <c r="C168" s="107"/>
      <c r="D168" s="107"/>
      <c r="E168" s="107"/>
      <c r="H168" s="107"/>
      <c r="I168" s="107"/>
      <c r="L168" s="107"/>
    </row>
    <row r="169" spans="1:12" s="108" customFormat="1">
      <c r="A169" s="112"/>
      <c r="B169" s="107"/>
      <c r="C169" s="107"/>
      <c r="D169" s="107"/>
      <c r="E169" s="107"/>
      <c r="H169" s="107"/>
      <c r="I169" s="107"/>
      <c r="L169" s="107"/>
    </row>
    <row r="170" spans="1:12" s="108" customFormat="1">
      <c r="A170" s="112"/>
      <c r="B170" s="107"/>
      <c r="C170" s="107"/>
      <c r="D170" s="107"/>
      <c r="E170" s="107"/>
      <c r="H170" s="107"/>
      <c r="I170" s="107"/>
      <c r="L170" s="107"/>
    </row>
    <row r="171" spans="1:12" s="108" customFormat="1">
      <c r="A171" s="112"/>
      <c r="B171" s="107"/>
      <c r="C171" s="107"/>
      <c r="D171" s="107"/>
      <c r="E171" s="107"/>
      <c r="H171" s="107"/>
      <c r="I171" s="107"/>
      <c r="L171" s="107"/>
    </row>
    <row r="172" spans="1:12" s="108" customFormat="1">
      <c r="A172" s="112"/>
      <c r="B172" s="107"/>
      <c r="C172" s="107"/>
      <c r="D172" s="107"/>
      <c r="E172" s="107"/>
      <c r="H172" s="107"/>
      <c r="I172" s="107"/>
      <c r="L172" s="107"/>
    </row>
    <row r="173" spans="1:12" s="108" customFormat="1">
      <c r="A173" s="112"/>
      <c r="B173" s="107"/>
      <c r="C173" s="107"/>
      <c r="D173" s="107"/>
      <c r="E173" s="107"/>
      <c r="H173" s="107"/>
      <c r="I173" s="107"/>
      <c r="L173" s="107"/>
    </row>
    <row r="174" spans="1:12" s="108" customFormat="1">
      <c r="A174" s="112"/>
      <c r="B174" s="107"/>
      <c r="C174" s="107"/>
      <c r="D174" s="107"/>
      <c r="E174" s="107"/>
      <c r="H174" s="107"/>
      <c r="I174" s="107"/>
      <c r="L174" s="107"/>
    </row>
    <row r="175" spans="1:12" s="108" customFormat="1">
      <c r="A175" s="112"/>
      <c r="B175" s="107"/>
      <c r="C175" s="107"/>
      <c r="D175" s="107"/>
      <c r="E175" s="107"/>
      <c r="H175" s="107"/>
      <c r="I175" s="107"/>
      <c r="L175" s="107"/>
    </row>
    <row r="176" spans="1:12" s="108" customFormat="1">
      <c r="A176" s="112"/>
      <c r="B176" s="107"/>
      <c r="C176" s="107"/>
      <c r="D176" s="107"/>
      <c r="E176" s="107"/>
      <c r="H176" s="107"/>
      <c r="I176" s="107"/>
      <c r="L176" s="107"/>
    </row>
    <row r="177" spans="1:13" s="108" customFormat="1">
      <c r="A177" s="112"/>
      <c r="B177" s="107"/>
      <c r="C177" s="107"/>
      <c r="D177" s="107"/>
      <c r="E177" s="107"/>
      <c r="H177" s="107"/>
      <c r="I177" s="107"/>
      <c r="L177" s="107"/>
    </row>
    <row r="178" spans="1:13" s="108" customFormat="1">
      <c r="A178" s="112"/>
      <c r="B178" s="107"/>
      <c r="C178" s="107"/>
      <c r="D178" s="107"/>
      <c r="E178" s="107"/>
      <c r="H178" s="107"/>
      <c r="I178" s="107"/>
      <c r="L178" s="107"/>
    </row>
    <row r="179" spans="1:13" s="108" customFormat="1">
      <c r="A179" s="112"/>
      <c r="B179" s="107"/>
      <c r="C179" s="107"/>
      <c r="D179" s="107"/>
      <c r="E179" s="107"/>
      <c r="H179" s="107"/>
      <c r="I179" s="107"/>
      <c r="L179" s="107"/>
    </row>
    <row r="180" spans="1:13" s="108" customFormat="1">
      <c r="A180" s="112"/>
      <c r="B180" s="107"/>
      <c r="C180" s="107"/>
      <c r="D180" s="107"/>
      <c r="E180" s="107"/>
      <c r="H180" s="107"/>
      <c r="I180" s="107"/>
      <c r="L180" s="107"/>
    </row>
    <row r="181" spans="1:13" s="108" customFormat="1">
      <c r="A181" s="112"/>
      <c r="B181" s="107"/>
      <c r="C181" s="107"/>
      <c r="D181" s="107"/>
      <c r="E181" s="107"/>
      <c r="H181" s="107"/>
      <c r="I181" s="107"/>
      <c r="L181" s="107"/>
    </row>
    <row r="182" spans="1:13" s="108" customFormat="1">
      <c r="A182" s="112"/>
      <c r="B182" s="107"/>
      <c r="C182" s="107"/>
      <c r="D182" s="107"/>
      <c r="E182" s="107"/>
      <c r="H182" s="107"/>
      <c r="I182" s="107"/>
      <c r="L182" s="107"/>
    </row>
    <row r="183" spans="1:13" s="108" customFormat="1">
      <c r="A183" s="112"/>
      <c r="C183" s="112"/>
      <c r="D183" s="107"/>
      <c r="E183" s="107"/>
      <c r="H183" s="107"/>
      <c r="I183" s="107"/>
      <c r="K183" s="159"/>
    </row>
    <row r="184" spans="1:13" s="108" customFormat="1">
      <c r="A184" s="112"/>
      <c r="C184" s="112"/>
      <c r="D184" s="107"/>
      <c r="E184" s="107"/>
      <c r="H184" s="107"/>
      <c r="I184" s="107"/>
      <c r="K184" s="159"/>
    </row>
    <row r="185" spans="1:13" s="108" customFormat="1">
      <c r="A185" s="112"/>
      <c r="C185" s="112"/>
      <c r="D185" s="107"/>
      <c r="E185" s="107"/>
      <c r="H185" s="107"/>
      <c r="I185" s="107"/>
      <c r="K185" s="159"/>
    </row>
    <row r="186" spans="1:13" s="108" customFormat="1">
      <c r="A186" s="112"/>
      <c r="C186" s="112"/>
      <c r="D186" s="107"/>
      <c r="E186" s="107"/>
      <c r="H186" s="107"/>
      <c r="I186" s="107"/>
      <c r="K186" s="159"/>
    </row>
    <row r="187" spans="1:13" s="108" customFormat="1">
      <c r="A187" s="112"/>
      <c r="C187" s="112"/>
      <c r="D187" s="107"/>
      <c r="E187" s="107"/>
      <c r="H187" s="107"/>
      <c r="I187" s="107"/>
      <c r="K187" s="159"/>
    </row>
    <row r="188" spans="1:13" s="108" customFormat="1">
      <c r="A188" s="112"/>
      <c r="C188" s="112"/>
      <c r="D188" s="107"/>
      <c r="E188" s="107"/>
      <c r="G188" s="107"/>
      <c r="H188" s="107"/>
      <c r="I188" s="107"/>
      <c r="J188" s="107"/>
      <c r="K188" s="107"/>
      <c r="L188" s="107"/>
      <c r="M188" s="107"/>
    </row>
    <row r="189" spans="1:13" s="108" customFormat="1">
      <c r="A189" s="112"/>
      <c r="C189" s="112"/>
      <c r="D189" s="107"/>
      <c r="E189" s="107"/>
      <c r="G189" s="107"/>
      <c r="H189" s="107"/>
      <c r="I189" s="107"/>
      <c r="J189" s="107"/>
      <c r="K189" s="107"/>
      <c r="L189" s="107"/>
      <c r="M189" s="107"/>
    </row>
    <row r="190" spans="1:13" s="108" customFormat="1">
      <c r="A190" s="112"/>
      <c r="C190" s="112"/>
      <c r="D190" s="107"/>
      <c r="E190" s="107"/>
      <c r="G190" s="107"/>
      <c r="H190" s="107"/>
      <c r="I190" s="107"/>
      <c r="J190" s="107"/>
      <c r="K190" s="107"/>
      <c r="L190" s="107"/>
      <c r="M190" s="107"/>
    </row>
    <row r="191" spans="1:13" s="108" customFormat="1">
      <c r="A191" s="112"/>
      <c r="C191" s="112"/>
      <c r="D191" s="107"/>
      <c r="E191" s="107"/>
      <c r="G191" s="107"/>
      <c r="H191" s="107"/>
      <c r="I191" s="107"/>
      <c r="J191" s="107"/>
      <c r="K191" s="107"/>
      <c r="L191" s="107"/>
      <c r="M191" s="107"/>
    </row>
    <row r="192" spans="1:13" s="108" customFormat="1">
      <c r="A192" s="112"/>
      <c r="C192" s="112"/>
      <c r="D192" s="107"/>
      <c r="E192" s="107"/>
      <c r="G192" s="107"/>
      <c r="H192" s="107"/>
      <c r="I192" s="107"/>
      <c r="J192" s="107"/>
      <c r="K192" s="107"/>
      <c r="L192" s="107"/>
      <c r="M192" s="107"/>
    </row>
    <row r="193" spans="1:13" s="108" customFormat="1">
      <c r="A193" s="112"/>
      <c r="C193" s="112"/>
      <c r="D193" s="107"/>
      <c r="E193" s="107"/>
      <c r="G193" s="107"/>
      <c r="H193" s="107"/>
      <c r="I193" s="107"/>
      <c r="J193" s="107"/>
      <c r="K193" s="107"/>
      <c r="L193" s="107"/>
      <c r="M193" s="107"/>
    </row>
    <row r="194" spans="1:13" s="108" customFormat="1">
      <c r="A194" s="112"/>
      <c r="C194" s="112"/>
      <c r="D194" s="107"/>
      <c r="E194" s="107"/>
      <c r="G194" s="107"/>
      <c r="H194" s="107"/>
      <c r="I194" s="107"/>
      <c r="J194" s="107"/>
      <c r="K194" s="107"/>
      <c r="L194" s="107"/>
      <c r="M194" s="107"/>
    </row>
    <row r="195" spans="1:13" s="108" customFormat="1">
      <c r="A195" s="112"/>
      <c r="C195" s="112"/>
      <c r="D195" s="107"/>
      <c r="E195" s="107"/>
      <c r="G195" s="107"/>
      <c r="H195" s="107"/>
      <c r="I195" s="107"/>
      <c r="J195" s="107"/>
      <c r="K195" s="107"/>
      <c r="L195" s="107"/>
      <c r="M195" s="107"/>
    </row>
    <row r="196" spans="1:13" s="108" customFormat="1">
      <c r="A196" s="112"/>
      <c r="C196" s="112"/>
      <c r="D196" s="107"/>
      <c r="E196" s="107"/>
      <c r="G196" s="107"/>
      <c r="H196" s="107"/>
      <c r="I196" s="107"/>
      <c r="J196" s="107"/>
      <c r="K196" s="107"/>
      <c r="L196" s="107"/>
      <c r="M196" s="107"/>
    </row>
    <row r="197" spans="1:13" s="108" customFormat="1">
      <c r="A197" s="112"/>
      <c r="C197" s="112"/>
      <c r="D197" s="107"/>
      <c r="E197" s="107"/>
      <c r="G197" s="107"/>
      <c r="H197" s="107"/>
      <c r="I197" s="107"/>
      <c r="J197" s="107"/>
      <c r="K197" s="107"/>
      <c r="L197" s="107"/>
      <c r="M197" s="107"/>
    </row>
    <row r="198" spans="1:13" s="108" customFormat="1">
      <c r="A198" s="112"/>
      <c r="C198" s="112"/>
      <c r="D198" s="107"/>
      <c r="E198" s="107"/>
      <c r="G198" s="107"/>
      <c r="H198" s="107"/>
      <c r="I198" s="107"/>
      <c r="J198" s="107"/>
      <c r="K198" s="107"/>
      <c r="L198" s="107"/>
      <c r="M198" s="107"/>
    </row>
    <row r="199" spans="1:13" s="108" customFormat="1">
      <c r="A199" s="112"/>
      <c r="C199" s="112"/>
      <c r="D199" s="107"/>
      <c r="E199" s="107"/>
      <c r="G199" s="107"/>
      <c r="H199" s="107"/>
      <c r="I199" s="107"/>
      <c r="J199" s="107"/>
      <c r="K199" s="107"/>
      <c r="L199" s="107"/>
      <c r="M199" s="107"/>
    </row>
    <row r="200" spans="1:13" s="108" customFormat="1">
      <c r="A200" s="112"/>
      <c r="C200" s="112"/>
      <c r="D200" s="107"/>
      <c r="E200" s="107"/>
      <c r="G200" s="107"/>
      <c r="H200" s="107"/>
      <c r="I200" s="107"/>
      <c r="J200" s="107"/>
      <c r="K200" s="107"/>
      <c r="L200" s="107"/>
      <c r="M200" s="107"/>
    </row>
    <row r="201" spans="1:13" s="108" customFormat="1">
      <c r="A201" s="112"/>
      <c r="C201" s="112"/>
      <c r="D201" s="107"/>
      <c r="E201" s="107"/>
      <c r="G201" s="107"/>
      <c r="H201" s="107"/>
      <c r="I201" s="107"/>
      <c r="J201" s="107"/>
      <c r="K201" s="107"/>
      <c r="L201" s="107"/>
      <c r="M201" s="107"/>
    </row>
    <row r="202" spans="1:13" s="108" customFormat="1">
      <c r="A202" s="112"/>
      <c r="C202" s="112"/>
      <c r="D202" s="107"/>
      <c r="E202" s="107"/>
      <c r="G202" s="107"/>
      <c r="H202" s="107"/>
      <c r="I202" s="107"/>
      <c r="J202" s="107"/>
      <c r="K202" s="107"/>
      <c r="L202" s="107"/>
      <c r="M202" s="107"/>
    </row>
    <row r="203" spans="1:13" s="108" customFormat="1">
      <c r="A203" s="112"/>
      <c r="C203" s="112"/>
      <c r="D203" s="107"/>
      <c r="E203" s="107"/>
      <c r="G203" s="107"/>
      <c r="H203" s="107"/>
      <c r="I203" s="107"/>
      <c r="J203" s="107"/>
      <c r="K203" s="107"/>
      <c r="L203" s="107"/>
      <c r="M203" s="107"/>
    </row>
    <row r="204" spans="1:13" s="108" customFormat="1">
      <c r="A204" s="112"/>
      <c r="C204" s="112"/>
      <c r="D204" s="107"/>
      <c r="E204" s="107"/>
      <c r="G204" s="107"/>
      <c r="H204" s="107"/>
      <c r="I204" s="107"/>
      <c r="J204" s="107"/>
      <c r="K204" s="107"/>
      <c r="L204" s="107"/>
      <c r="M204" s="107"/>
    </row>
    <row r="205" spans="1:13" s="108" customFormat="1">
      <c r="A205" s="112"/>
      <c r="C205" s="112"/>
      <c r="D205" s="107"/>
      <c r="E205" s="107"/>
      <c r="G205" s="107"/>
      <c r="H205" s="107"/>
      <c r="I205" s="107"/>
      <c r="J205" s="107"/>
      <c r="K205" s="107"/>
      <c r="L205" s="107"/>
      <c r="M205" s="107"/>
    </row>
    <row r="206" spans="1:13" s="108" customFormat="1">
      <c r="A206" s="112"/>
      <c r="C206" s="112"/>
      <c r="D206" s="107"/>
      <c r="E206" s="107"/>
      <c r="G206" s="107"/>
      <c r="H206" s="107"/>
      <c r="I206" s="107"/>
      <c r="J206" s="107"/>
      <c r="K206" s="107"/>
      <c r="L206" s="107"/>
      <c r="M206" s="107"/>
    </row>
    <row r="207" spans="1:13" s="108" customFormat="1">
      <c r="A207" s="112"/>
      <c r="C207" s="112"/>
      <c r="D207" s="107"/>
      <c r="E207" s="107"/>
      <c r="G207" s="107"/>
      <c r="H207" s="107"/>
      <c r="I207" s="107"/>
      <c r="J207" s="107"/>
      <c r="K207" s="107"/>
      <c r="L207" s="107"/>
      <c r="M207" s="107"/>
    </row>
    <row r="208" spans="1:13" s="108" customFormat="1">
      <c r="A208" s="112"/>
      <c r="C208" s="112"/>
      <c r="D208" s="107"/>
      <c r="E208" s="107"/>
      <c r="G208" s="107"/>
      <c r="H208" s="107"/>
      <c r="I208" s="107"/>
      <c r="J208" s="107"/>
      <c r="K208" s="107"/>
      <c r="L208" s="107"/>
      <c r="M208" s="107"/>
    </row>
    <row r="209" spans="1:13" s="108" customFormat="1">
      <c r="A209" s="112"/>
      <c r="C209" s="112"/>
      <c r="D209" s="107"/>
      <c r="E209" s="107"/>
      <c r="G209" s="107"/>
      <c r="H209" s="107"/>
      <c r="I209" s="107"/>
      <c r="J209" s="107"/>
      <c r="K209" s="107"/>
      <c r="L209" s="107"/>
      <c r="M209" s="107"/>
    </row>
    <row r="210" spans="1:13" s="108" customFormat="1">
      <c r="A210" s="112"/>
      <c r="C210" s="112"/>
      <c r="D210" s="107"/>
      <c r="E210" s="107"/>
      <c r="G210" s="107"/>
      <c r="H210" s="107"/>
      <c r="I210" s="107"/>
      <c r="J210" s="107"/>
      <c r="K210" s="107"/>
      <c r="L210" s="107"/>
      <c r="M210" s="107"/>
    </row>
    <row r="211" spans="1:13" s="108" customFormat="1">
      <c r="A211" s="112"/>
      <c r="C211" s="112"/>
      <c r="D211" s="107"/>
      <c r="E211" s="107"/>
      <c r="G211" s="107"/>
      <c r="H211" s="107"/>
      <c r="I211" s="107"/>
      <c r="J211" s="107"/>
      <c r="K211" s="107"/>
      <c r="L211" s="107"/>
      <c r="M211" s="107"/>
    </row>
    <row r="212" spans="1:13" s="108" customFormat="1">
      <c r="A212" s="112"/>
      <c r="C212" s="112"/>
      <c r="D212" s="107"/>
      <c r="E212" s="107"/>
      <c r="G212" s="107"/>
      <c r="H212" s="107"/>
      <c r="I212" s="107"/>
      <c r="J212" s="107"/>
      <c r="K212" s="107"/>
      <c r="L212" s="107"/>
      <c r="M212" s="107"/>
    </row>
    <row r="213" spans="1:13" s="108" customFormat="1">
      <c r="A213" s="112"/>
      <c r="C213" s="112"/>
      <c r="D213" s="107"/>
      <c r="E213" s="107"/>
      <c r="G213" s="107"/>
      <c r="H213" s="107"/>
      <c r="I213" s="107"/>
      <c r="J213" s="107"/>
      <c r="K213" s="107"/>
      <c r="L213" s="107"/>
      <c r="M213" s="107"/>
    </row>
    <row r="214" spans="1:13" s="108" customFormat="1">
      <c r="A214" s="112"/>
      <c r="C214" s="112"/>
      <c r="D214" s="107"/>
      <c r="E214" s="107"/>
      <c r="G214" s="107"/>
      <c r="H214" s="107"/>
      <c r="I214" s="107"/>
      <c r="J214" s="107"/>
      <c r="K214" s="107"/>
      <c r="L214" s="107"/>
      <c r="M214" s="107"/>
    </row>
    <row r="215" spans="1:13" s="108" customFormat="1">
      <c r="A215" s="112"/>
      <c r="C215" s="112"/>
      <c r="D215" s="107"/>
      <c r="E215" s="107"/>
      <c r="G215" s="107"/>
      <c r="H215" s="107"/>
      <c r="I215" s="107"/>
      <c r="J215" s="107"/>
      <c r="K215" s="107"/>
      <c r="L215" s="107"/>
      <c r="M215" s="107"/>
    </row>
    <row r="216" spans="1:13" s="108" customFormat="1">
      <c r="A216" s="112"/>
      <c r="C216" s="112"/>
      <c r="D216" s="107"/>
      <c r="E216" s="107"/>
      <c r="G216" s="107"/>
      <c r="H216" s="107"/>
      <c r="I216" s="107"/>
      <c r="J216" s="107"/>
      <c r="K216" s="107"/>
      <c r="L216" s="107"/>
      <c r="M216" s="107"/>
    </row>
    <row r="217" spans="1:13" s="108" customFormat="1">
      <c r="A217" s="112"/>
      <c r="C217" s="112"/>
      <c r="D217" s="107"/>
      <c r="E217" s="107"/>
      <c r="G217" s="107"/>
      <c r="H217" s="107"/>
      <c r="I217" s="107"/>
      <c r="J217" s="107"/>
      <c r="K217" s="107"/>
      <c r="L217" s="107"/>
      <c r="M217" s="107"/>
    </row>
    <row r="218" spans="1:13" s="108" customFormat="1">
      <c r="A218" s="112"/>
      <c r="C218" s="112"/>
      <c r="D218" s="107"/>
      <c r="E218" s="107"/>
      <c r="G218" s="107"/>
      <c r="H218" s="107"/>
      <c r="I218" s="107"/>
      <c r="J218" s="107"/>
      <c r="K218" s="107"/>
      <c r="L218" s="107"/>
      <c r="M218" s="107"/>
    </row>
    <row r="219" spans="1:13" s="108" customFormat="1">
      <c r="A219" s="112"/>
      <c r="C219" s="112"/>
      <c r="D219" s="107"/>
      <c r="E219" s="107"/>
      <c r="G219" s="107"/>
      <c r="H219" s="107"/>
      <c r="I219" s="107"/>
      <c r="J219" s="107"/>
      <c r="K219" s="107"/>
      <c r="L219" s="107"/>
      <c r="M219" s="107"/>
    </row>
    <row r="220" spans="1:13" s="108" customFormat="1">
      <c r="A220" s="112"/>
      <c r="C220" s="112"/>
      <c r="D220" s="107"/>
      <c r="E220" s="107"/>
      <c r="G220" s="107"/>
      <c r="H220" s="107"/>
      <c r="I220" s="107"/>
      <c r="J220" s="107"/>
      <c r="K220" s="107"/>
      <c r="L220" s="107"/>
      <c r="M220" s="107"/>
    </row>
    <row r="221" spans="1:13" s="108" customFormat="1">
      <c r="A221" s="112"/>
      <c r="C221" s="112"/>
      <c r="D221" s="107"/>
      <c r="E221" s="107"/>
      <c r="G221" s="107"/>
      <c r="H221" s="107"/>
      <c r="I221" s="107"/>
      <c r="J221" s="107"/>
      <c r="K221" s="107"/>
      <c r="L221" s="107"/>
      <c r="M221" s="107"/>
    </row>
    <row r="222" spans="1:13" s="108" customFormat="1">
      <c r="A222" s="112"/>
      <c r="C222" s="112"/>
      <c r="D222" s="107"/>
      <c r="E222" s="107"/>
      <c r="G222" s="107"/>
      <c r="H222" s="107"/>
      <c r="I222" s="107"/>
      <c r="J222" s="107"/>
      <c r="K222" s="107"/>
      <c r="L222" s="107"/>
      <c r="M222" s="107"/>
    </row>
    <row r="223" spans="1:13" s="108" customFormat="1">
      <c r="A223" s="112"/>
      <c r="C223" s="112"/>
      <c r="D223" s="107"/>
      <c r="E223" s="107"/>
      <c r="G223" s="107"/>
      <c r="H223" s="107"/>
      <c r="I223" s="107"/>
      <c r="J223" s="107"/>
      <c r="K223" s="107"/>
      <c r="L223" s="107"/>
      <c r="M223" s="107"/>
    </row>
    <row r="224" spans="1:13" s="108" customFormat="1">
      <c r="A224" s="112"/>
      <c r="C224" s="112"/>
      <c r="D224" s="107"/>
      <c r="E224" s="107"/>
      <c r="G224" s="107"/>
      <c r="H224" s="107"/>
      <c r="I224" s="107"/>
      <c r="J224" s="107"/>
      <c r="K224" s="107"/>
      <c r="L224" s="107"/>
      <c r="M224" s="107"/>
    </row>
    <row r="225" spans="1:13" s="108" customFormat="1">
      <c r="A225" s="112"/>
      <c r="C225" s="112"/>
      <c r="D225" s="107"/>
      <c r="E225" s="107"/>
      <c r="G225" s="107"/>
      <c r="H225" s="107"/>
      <c r="I225" s="107"/>
      <c r="J225" s="107"/>
      <c r="K225" s="107"/>
      <c r="L225" s="107"/>
      <c r="M225" s="107"/>
    </row>
    <row r="226" spans="1:13" s="108" customFormat="1">
      <c r="A226" s="112"/>
      <c r="C226" s="112"/>
      <c r="D226" s="107"/>
      <c r="E226" s="107"/>
      <c r="G226" s="107"/>
      <c r="H226" s="107"/>
      <c r="I226" s="107"/>
      <c r="J226" s="107"/>
      <c r="K226" s="107"/>
      <c r="L226" s="107"/>
      <c r="M226" s="107"/>
    </row>
    <row r="227" spans="1:13" s="108" customFormat="1">
      <c r="A227" s="112"/>
      <c r="C227" s="112"/>
      <c r="D227" s="107"/>
      <c r="E227" s="107"/>
      <c r="G227" s="107"/>
      <c r="H227" s="107"/>
      <c r="I227" s="107"/>
      <c r="J227" s="107"/>
      <c r="K227" s="107"/>
      <c r="L227" s="107"/>
      <c r="M227" s="107"/>
    </row>
    <row r="228" spans="1:13" s="108" customFormat="1">
      <c r="A228" s="112"/>
      <c r="C228" s="112"/>
      <c r="D228" s="107"/>
      <c r="E228" s="107"/>
      <c r="G228" s="107"/>
      <c r="H228" s="107"/>
      <c r="I228" s="107"/>
      <c r="J228" s="107"/>
      <c r="K228" s="107"/>
      <c r="L228" s="107"/>
      <c r="M228" s="107"/>
    </row>
    <row r="229" spans="1:13" s="108" customFormat="1">
      <c r="A229" s="112"/>
      <c r="C229" s="112"/>
      <c r="D229" s="107"/>
      <c r="E229" s="107"/>
      <c r="G229" s="107"/>
      <c r="H229" s="107"/>
      <c r="I229" s="107"/>
      <c r="J229" s="107"/>
      <c r="K229" s="107"/>
      <c r="L229" s="107"/>
      <c r="M229" s="107"/>
    </row>
    <row r="230" spans="1:13" s="108" customFormat="1">
      <c r="A230" s="112"/>
      <c r="C230" s="112"/>
      <c r="D230" s="107"/>
      <c r="E230" s="107"/>
      <c r="G230" s="107"/>
      <c r="H230" s="107"/>
      <c r="I230" s="107"/>
      <c r="J230" s="107"/>
      <c r="K230" s="107"/>
      <c r="L230" s="107"/>
      <c r="M230" s="107"/>
    </row>
    <row r="231" spans="1:13" s="108" customFormat="1">
      <c r="A231" s="112"/>
      <c r="C231" s="112"/>
      <c r="D231" s="107"/>
      <c r="E231" s="107"/>
      <c r="G231" s="107"/>
      <c r="H231" s="107"/>
      <c r="I231" s="107"/>
      <c r="J231" s="107"/>
      <c r="K231" s="107"/>
      <c r="L231" s="107"/>
      <c r="M231" s="107"/>
    </row>
    <row r="232" spans="1:13" s="108" customFormat="1">
      <c r="A232" s="112"/>
      <c r="C232" s="112"/>
      <c r="D232" s="107"/>
      <c r="E232" s="107"/>
      <c r="G232" s="107"/>
      <c r="H232" s="107"/>
      <c r="I232" s="107"/>
      <c r="J232" s="107"/>
      <c r="K232" s="107"/>
      <c r="L232" s="107"/>
      <c r="M232" s="107"/>
    </row>
    <row r="233" spans="1:13" s="108" customFormat="1">
      <c r="A233" s="112"/>
      <c r="C233" s="112"/>
      <c r="D233" s="107"/>
      <c r="E233" s="107"/>
      <c r="G233" s="107"/>
      <c r="H233" s="107"/>
      <c r="I233" s="107"/>
      <c r="J233" s="107"/>
      <c r="K233" s="107"/>
      <c r="L233" s="107"/>
      <c r="M233" s="107"/>
    </row>
    <row r="234" spans="1:13" s="108" customFormat="1">
      <c r="A234" s="112"/>
      <c r="C234" s="112"/>
      <c r="D234" s="107"/>
      <c r="E234" s="107"/>
      <c r="G234" s="107"/>
      <c r="H234" s="107"/>
      <c r="I234" s="107"/>
      <c r="J234" s="107"/>
      <c r="K234" s="107"/>
      <c r="L234" s="107"/>
      <c r="M234" s="107"/>
    </row>
    <row r="235" spans="1:13" s="108" customFormat="1">
      <c r="A235" s="112"/>
      <c r="C235" s="112"/>
      <c r="D235" s="107"/>
      <c r="E235" s="107"/>
      <c r="G235" s="107"/>
      <c r="H235" s="107"/>
      <c r="I235" s="107"/>
      <c r="J235" s="107"/>
      <c r="K235" s="107"/>
      <c r="L235" s="107"/>
      <c r="M235" s="107"/>
    </row>
    <row r="236" spans="1:13" s="108" customFormat="1">
      <c r="A236" s="112"/>
      <c r="C236" s="112"/>
      <c r="D236" s="107"/>
      <c r="E236" s="107"/>
      <c r="G236" s="107"/>
      <c r="H236" s="107"/>
      <c r="I236" s="107"/>
      <c r="J236" s="107"/>
      <c r="K236" s="107"/>
      <c r="L236" s="107"/>
      <c r="M236" s="107"/>
    </row>
    <row r="237" spans="1:13" s="108" customFormat="1">
      <c r="A237" s="112"/>
      <c r="C237" s="112"/>
      <c r="D237" s="107"/>
      <c r="E237" s="107"/>
      <c r="G237" s="107"/>
      <c r="H237" s="107"/>
      <c r="I237" s="107"/>
      <c r="J237" s="107"/>
      <c r="K237" s="107"/>
      <c r="L237" s="107"/>
      <c r="M237" s="107"/>
    </row>
    <row r="238" spans="1:13" s="108" customFormat="1">
      <c r="A238" s="112"/>
      <c r="C238" s="112"/>
      <c r="D238" s="107"/>
      <c r="E238" s="107"/>
      <c r="G238" s="107"/>
      <c r="H238" s="107"/>
      <c r="I238" s="107"/>
      <c r="J238" s="107"/>
      <c r="K238" s="107"/>
      <c r="L238" s="107"/>
      <c r="M238" s="107"/>
    </row>
    <row r="239" spans="1:13" s="108" customFormat="1">
      <c r="A239" s="112"/>
      <c r="C239" s="112"/>
      <c r="D239" s="107"/>
      <c r="E239" s="107"/>
      <c r="G239" s="107"/>
      <c r="H239" s="107"/>
      <c r="I239" s="107"/>
      <c r="J239" s="107"/>
      <c r="K239" s="107"/>
      <c r="L239" s="107"/>
      <c r="M239" s="107"/>
    </row>
    <row r="240" spans="1:13" s="108" customFormat="1">
      <c r="A240" s="112"/>
      <c r="C240" s="112"/>
      <c r="D240" s="107"/>
      <c r="E240" s="107"/>
      <c r="G240" s="107"/>
      <c r="H240" s="107"/>
      <c r="I240" s="107"/>
      <c r="J240" s="107"/>
      <c r="K240" s="107"/>
      <c r="L240" s="107"/>
      <c r="M240" s="107"/>
    </row>
    <row r="241" spans="1:13" s="108" customFormat="1">
      <c r="A241" s="112"/>
      <c r="C241" s="112"/>
      <c r="D241" s="107"/>
      <c r="E241" s="107"/>
      <c r="G241" s="107"/>
      <c r="H241" s="107"/>
      <c r="I241" s="107"/>
      <c r="J241" s="107"/>
      <c r="K241" s="107"/>
      <c r="L241" s="107"/>
      <c r="M241" s="107"/>
    </row>
    <row r="242" spans="1:13" s="108" customFormat="1">
      <c r="A242" s="112"/>
      <c r="C242" s="112"/>
      <c r="D242" s="107"/>
      <c r="E242" s="107"/>
      <c r="G242" s="107"/>
      <c r="H242" s="107"/>
      <c r="I242" s="107"/>
      <c r="J242" s="107"/>
      <c r="K242" s="107"/>
      <c r="L242" s="107"/>
      <c r="M242" s="107"/>
    </row>
    <row r="243" spans="1:13" s="108" customFormat="1">
      <c r="A243" s="112"/>
      <c r="C243" s="112"/>
      <c r="D243" s="107"/>
      <c r="E243" s="107"/>
      <c r="G243" s="107"/>
      <c r="H243" s="107"/>
      <c r="I243" s="107"/>
      <c r="J243" s="107"/>
      <c r="K243" s="107"/>
      <c r="L243" s="107"/>
      <c r="M243" s="107"/>
    </row>
    <row r="244" spans="1:13" s="108" customFormat="1">
      <c r="A244" s="112"/>
      <c r="C244" s="112"/>
      <c r="D244" s="107"/>
      <c r="E244" s="107"/>
      <c r="G244" s="107"/>
      <c r="H244" s="107"/>
      <c r="I244" s="107"/>
      <c r="J244" s="107"/>
      <c r="K244" s="107"/>
      <c r="L244" s="107"/>
      <c r="M244" s="107"/>
    </row>
    <row r="245" spans="1:13" s="108" customFormat="1">
      <c r="A245" s="112"/>
      <c r="C245" s="112"/>
      <c r="D245" s="107"/>
      <c r="E245" s="107"/>
      <c r="G245" s="107"/>
      <c r="H245" s="107"/>
      <c r="I245" s="107"/>
      <c r="J245" s="107"/>
      <c r="K245" s="107"/>
      <c r="L245" s="107"/>
      <c r="M245" s="107"/>
    </row>
    <row r="246" spans="1:13" s="108" customFormat="1">
      <c r="A246" s="112"/>
      <c r="C246" s="112"/>
      <c r="D246" s="107"/>
      <c r="E246" s="107"/>
      <c r="G246" s="107"/>
      <c r="H246" s="107"/>
      <c r="I246" s="107"/>
      <c r="J246" s="107"/>
      <c r="K246" s="107"/>
      <c r="L246" s="107"/>
      <c r="M246" s="107"/>
    </row>
    <row r="247" spans="1:13" s="108" customFormat="1">
      <c r="A247" s="112"/>
      <c r="C247" s="112"/>
      <c r="D247" s="107"/>
      <c r="E247" s="107"/>
      <c r="G247" s="107"/>
      <c r="H247" s="107"/>
      <c r="I247" s="107"/>
      <c r="J247" s="107"/>
      <c r="K247" s="107"/>
      <c r="L247" s="107"/>
      <c r="M247" s="107"/>
    </row>
    <row r="248" spans="1:13" s="108" customFormat="1">
      <c r="A248" s="112"/>
      <c r="C248" s="112"/>
      <c r="D248" s="107"/>
      <c r="E248" s="107"/>
      <c r="G248" s="107"/>
      <c r="H248" s="107"/>
      <c r="I248" s="107"/>
      <c r="J248" s="107"/>
      <c r="K248" s="107"/>
      <c r="L248" s="107"/>
      <c r="M248" s="107"/>
    </row>
    <row r="249" spans="1:13" s="108" customFormat="1">
      <c r="A249" s="112"/>
      <c r="C249" s="112"/>
      <c r="D249" s="107"/>
      <c r="E249" s="107"/>
      <c r="G249" s="107"/>
      <c r="H249" s="107"/>
      <c r="I249" s="107"/>
      <c r="J249" s="107"/>
      <c r="K249" s="107"/>
      <c r="L249" s="107"/>
      <c r="M249" s="107"/>
    </row>
    <row r="250" spans="1:13" s="108" customFormat="1">
      <c r="A250" s="112"/>
      <c r="C250" s="112"/>
      <c r="D250" s="107"/>
      <c r="E250" s="107"/>
      <c r="G250" s="107"/>
      <c r="H250" s="107"/>
      <c r="I250" s="107"/>
      <c r="J250" s="107"/>
      <c r="K250" s="107"/>
      <c r="L250" s="107"/>
      <c r="M250" s="107"/>
    </row>
    <row r="251" spans="1:13" s="108" customFormat="1">
      <c r="A251" s="112"/>
      <c r="C251" s="112"/>
      <c r="D251" s="107"/>
      <c r="E251" s="107"/>
      <c r="G251" s="107"/>
      <c r="H251" s="107"/>
      <c r="I251" s="107"/>
      <c r="J251" s="107"/>
      <c r="K251" s="107"/>
      <c r="L251" s="107"/>
      <c r="M251" s="107"/>
    </row>
    <row r="252" spans="1:13" s="108" customFormat="1">
      <c r="A252" s="112"/>
      <c r="C252" s="112"/>
      <c r="D252" s="107"/>
      <c r="E252" s="107"/>
      <c r="G252" s="107"/>
      <c r="H252" s="107"/>
      <c r="I252" s="107"/>
      <c r="J252" s="107"/>
      <c r="K252" s="107"/>
      <c r="L252" s="107"/>
      <c r="M252" s="107"/>
    </row>
    <row r="253" spans="1:13" s="108" customFormat="1">
      <c r="A253" s="112"/>
      <c r="C253" s="112"/>
      <c r="D253" s="107"/>
      <c r="E253" s="107"/>
      <c r="G253" s="107"/>
      <c r="H253" s="107"/>
      <c r="I253" s="107"/>
      <c r="J253" s="107"/>
      <c r="K253" s="107"/>
      <c r="L253" s="107"/>
      <c r="M253" s="107"/>
    </row>
    <row r="254" spans="1:13" s="108" customFormat="1">
      <c r="A254" s="112"/>
      <c r="C254" s="112"/>
      <c r="D254" s="107"/>
      <c r="E254" s="107"/>
      <c r="G254" s="107"/>
      <c r="H254" s="107"/>
      <c r="I254" s="107"/>
      <c r="J254" s="107"/>
      <c r="K254" s="107"/>
      <c r="L254" s="107"/>
      <c r="M254" s="107"/>
    </row>
    <row r="255" spans="1:13" s="108" customFormat="1">
      <c r="A255" s="112"/>
      <c r="C255" s="112"/>
      <c r="D255" s="107"/>
      <c r="E255" s="107"/>
      <c r="G255" s="107"/>
      <c r="H255" s="107"/>
      <c r="I255" s="107"/>
      <c r="J255" s="107"/>
      <c r="K255" s="107"/>
      <c r="L255" s="107"/>
      <c r="M255" s="107"/>
    </row>
    <row r="256" spans="1:13" s="108" customFormat="1">
      <c r="A256" s="112"/>
      <c r="C256" s="112"/>
      <c r="D256" s="107"/>
      <c r="E256" s="107"/>
      <c r="G256" s="107"/>
      <c r="H256" s="107"/>
      <c r="I256" s="107"/>
      <c r="J256" s="107"/>
      <c r="K256" s="107"/>
      <c r="L256" s="107"/>
      <c r="M256" s="107"/>
    </row>
    <row r="257" spans="1:13" s="108" customFormat="1">
      <c r="A257" s="112"/>
      <c r="C257" s="112"/>
      <c r="D257" s="107"/>
      <c r="E257" s="107"/>
      <c r="G257" s="107"/>
      <c r="H257" s="107"/>
      <c r="I257" s="107"/>
      <c r="J257" s="107"/>
      <c r="K257" s="107"/>
      <c r="L257" s="107"/>
      <c r="M257" s="107"/>
    </row>
    <row r="258" spans="1:13">
      <c r="G258" s="107"/>
      <c r="J258" s="107"/>
      <c r="K258" s="107"/>
      <c r="L258" s="107"/>
      <c r="M258" s="107"/>
    </row>
    <row r="259" spans="1:13">
      <c r="G259" s="107"/>
      <c r="J259" s="107"/>
      <c r="K259" s="107"/>
      <c r="L259" s="107"/>
      <c r="M259" s="107"/>
    </row>
    <row r="260" spans="1:13">
      <c r="G260" s="107"/>
      <c r="J260" s="107"/>
      <c r="K260" s="107"/>
      <c r="L260" s="107"/>
      <c r="M260" s="107"/>
    </row>
    <row r="261" spans="1:13">
      <c r="G261" s="107"/>
      <c r="J261" s="107"/>
      <c r="K261" s="107"/>
      <c r="L261" s="107"/>
      <c r="M261" s="107"/>
    </row>
    <row r="262" spans="1:13">
      <c r="G262" s="107"/>
      <c r="J262" s="107"/>
      <c r="K262" s="107"/>
      <c r="L262" s="107"/>
      <c r="M262" s="107"/>
    </row>
    <row r="263" spans="1:13">
      <c r="G263" s="107"/>
      <c r="J263" s="107"/>
      <c r="K263" s="107"/>
      <c r="L263" s="107"/>
      <c r="M263" s="107"/>
    </row>
    <row r="264" spans="1:13">
      <c r="G264" s="107"/>
      <c r="J264" s="107"/>
      <c r="K264" s="107"/>
      <c r="L264" s="107"/>
      <c r="M264" s="107"/>
    </row>
    <row r="265" spans="1:13">
      <c r="G265" s="107"/>
      <c r="J265" s="107"/>
      <c r="K265" s="107"/>
      <c r="L265" s="107"/>
      <c r="M265" s="107"/>
    </row>
    <row r="266" spans="1:13">
      <c r="G266" s="107"/>
      <c r="J266" s="107"/>
      <c r="K266" s="107"/>
      <c r="L266" s="107"/>
      <c r="M266" s="107"/>
    </row>
    <row r="267" spans="1:13">
      <c r="G267" s="107"/>
      <c r="J267" s="107"/>
      <c r="K267" s="107"/>
      <c r="L267" s="107"/>
      <c r="M267" s="107"/>
    </row>
    <row r="268" spans="1:13">
      <c r="G268" s="107"/>
      <c r="J268" s="107"/>
      <c r="K268" s="107"/>
      <c r="L268" s="107"/>
      <c r="M268" s="107"/>
    </row>
    <row r="269" spans="1:13">
      <c r="G269" s="107"/>
      <c r="J269" s="107"/>
      <c r="K269" s="107"/>
      <c r="L269" s="107"/>
      <c r="M269" s="107"/>
    </row>
    <row r="270" spans="1:13">
      <c r="G270" s="107"/>
      <c r="J270" s="107"/>
      <c r="K270" s="107"/>
      <c r="L270" s="107"/>
      <c r="M270" s="107"/>
    </row>
    <row r="271" spans="1:13">
      <c r="G271" s="107"/>
      <c r="J271" s="107"/>
      <c r="K271" s="107"/>
      <c r="L271" s="107"/>
      <c r="M271" s="107"/>
    </row>
    <row r="272" spans="1:13">
      <c r="G272" s="107"/>
      <c r="J272" s="107"/>
      <c r="K272" s="107"/>
      <c r="L272" s="107"/>
      <c r="M272" s="107"/>
    </row>
    <row r="273" spans="1:13">
      <c r="G273" s="107"/>
      <c r="J273" s="107"/>
      <c r="K273" s="107"/>
      <c r="L273" s="107"/>
      <c r="M273" s="107"/>
    </row>
    <row r="274" spans="1:13" s="108" customFormat="1">
      <c r="A274" s="112"/>
      <c r="C274" s="112"/>
      <c r="D274" s="107"/>
      <c r="E274" s="107"/>
      <c r="G274" s="107"/>
      <c r="H274" s="107"/>
      <c r="I274" s="107"/>
      <c r="J274" s="107"/>
      <c r="K274" s="107"/>
      <c r="L274" s="107"/>
      <c r="M274" s="107"/>
    </row>
    <row r="275" spans="1:13" s="108" customFormat="1">
      <c r="A275" s="112"/>
      <c r="C275" s="112"/>
      <c r="D275" s="107"/>
      <c r="E275" s="107"/>
      <c r="G275" s="107"/>
      <c r="H275" s="107"/>
      <c r="I275" s="107"/>
      <c r="J275" s="107"/>
      <c r="K275" s="107"/>
      <c r="L275" s="107"/>
      <c r="M275" s="107"/>
    </row>
    <row r="276" spans="1:13" s="108" customFormat="1">
      <c r="A276" s="112"/>
      <c r="C276" s="112"/>
      <c r="D276" s="107"/>
      <c r="E276" s="107"/>
      <c r="G276" s="107"/>
      <c r="H276" s="107"/>
      <c r="I276" s="107"/>
      <c r="J276" s="107"/>
      <c r="K276" s="107"/>
      <c r="L276" s="107"/>
      <c r="M276" s="107"/>
    </row>
    <row r="277" spans="1:13" s="108" customFormat="1">
      <c r="A277" s="112"/>
      <c r="C277" s="112"/>
      <c r="D277" s="107"/>
      <c r="E277" s="107"/>
      <c r="G277" s="107"/>
      <c r="H277" s="107"/>
      <c r="I277" s="107"/>
      <c r="J277" s="107"/>
      <c r="K277" s="107"/>
      <c r="L277" s="107"/>
      <c r="M277" s="107"/>
    </row>
    <row r="278" spans="1:13" s="108" customFormat="1">
      <c r="A278" s="112"/>
      <c r="C278" s="112"/>
      <c r="D278" s="107"/>
      <c r="E278" s="107"/>
      <c r="G278" s="107"/>
      <c r="H278" s="107"/>
      <c r="I278" s="107"/>
      <c r="J278" s="107"/>
      <c r="K278" s="107"/>
      <c r="L278" s="107"/>
      <c r="M278" s="107"/>
    </row>
    <row r="279" spans="1:13" s="108" customFormat="1">
      <c r="A279" s="112"/>
      <c r="C279" s="112"/>
      <c r="D279" s="107"/>
      <c r="E279" s="107"/>
      <c r="G279" s="107"/>
      <c r="H279" s="107"/>
      <c r="I279" s="107"/>
      <c r="J279" s="107"/>
      <c r="K279" s="107"/>
      <c r="L279" s="107"/>
      <c r="M279" s="107"/>
    </row>
    <row r="280" spans="1:13" s="108" customFormat="1">
      <c r="A280" s="112"/>
      <c r="C280" s="112"/>
      <c r="D280" s="107"/>
      <c r="E280" s="107"/>
      <c r="G280" s="107"/>
      <c r="H280" s="107"/>
      <c r="I280" s="107"/>
      <c r="J280" s="107"/>
      <c r="K280" s="107"/>
      <c r="L280" s="107"/>
      <c r="M280" s="107"/>
    </row>
    <row r="281" spans="1:13" s="108" customFormat="1">
      <c r="A281" s="112"/>
      <c r="C281" s="112"/>
      <c r="D281" s="107"/>
      <c r="E281" s="107"/>
      <c r="G281" s="107"/>
      <c r="H281" s="107"/>
      <c r="I281" s="107"/>
      <c r="J281" s="107"/>
      <c r="K281" s="107"/>
      <c r="L281" s="107"/>
      <c r="M281" s="107"/>
    </row>
    <row r="282" spans="1:13" s="108" customFormat="1">
      <c r="A282" s="112"/>
      <c r="C282" s="112"/>
      <c r="D282" s="107"/>
      <c r="E282" s="107"/>
      <c r="G282" s="107"/>
      <c r="H282" s="107"/>
      <c r="I282" s="107"/>
      <c r="J282" s="107"/>
      <c r="K282" s="107"/>
      <c r="L282" s="107"/>
      <c r="M282" s="107"/>
    </row>
    <row r="283" spans="1:13" s="108" customFormat="1">
      <c r="A283" s="112"/>
      <c r="C283" s="112"/>
      <c r="D283" s="107"/>
      <c r="E283" s="107"/>
      <c r="G283" s="107"/>
      <c r="H283" s="107"/>
      <c r="I283" s="107"/>
      <c r="J283" s="107"/>
      <c r="K283" s="107"/>
      <c r="L283" s="107"/>
      <c r="M283" s="107"/>
    </row>
    <row r="284" spans="1:13" s="108" customFormat="1">
      <c r="A284" s="112"/>
      <c r="C284" s="112"/>
      <c r="D284" s="107"/>
      <c r="E284" s="107"/>
      <c r="G284" s="107"/>
      <c r="H284" s="107"/>
      <c r="I284" s="107"/>
      <c r="J284" s="107"/>
      <c r="K284" s="107"/>
      <c r="L284" s="107"/>
      <c r="M284" s="107"/>
    </row>
    <row r="285" spans="1:13" s="108" customFormat="1">
      <c r="A285" s="112"/>
      <c r="C285" s="112"/>
      <c r="D285" s="107"/>
      <c r="E285" s="107"/>
      <c r="G285" s="107"/>
      <c r="H285" s="107"/>
      <c r="I285" s="107"/>
      <c r="J285" s="107"/>
      <c r="K285" s="107"/>
      <c r="L285" s="107"/>
      <c r="M285" s="107"/>
    </row>
    <row r="286" spans="1:13" s="108" customFormat="1">
      <c r="A286" s="112"/>
      <c r="C286" s="112"/>
      <c r="D286" s="107"/>
      <c r="E286" s="107"/>
      <c r="G286" s="107"/>
      <c r="H286" s="107"/>
      <c r="I286" s="107"/>
      <c r="J286" s="107"/>
      <c r="K286" s="107"/>
      <c r="L286" s="107"/>
      <c r="M286" s="107"/>
    </row>
    <row r="287" spans="1:13" s="108" customFormat="1">
      <c r="A287" s="112"/>
      <c r="C287" s="112"/>
      <c r="D287" s="107"/>
      <c r="E287" s="107"/>
      <c r="G287" s="107"/>
      <c r="H287" s="107"/>
      <c r="I287" s="107"/>
      <c r="J287" s="107"/>
      <c r="K287" s="107"/>
      <c r="L287" s="107"/>
      <c r="M287" s="107"/>
    </row>
    <row r="288" spans="1:13" s="108" customFormat="1">
      <c r="A288" s="112"/>
      <c r="C288" s="112"/>
      <c r="D288" s="107"/>
      <c r="E288" s="107"/>
      <c r="G288" s="107"/>
      <c r="H288" s="107"/>
      <c r="I288" s="107"/>
      <c r="J288" s="107"/>
      <c r="K288" s="107"/>
      <c r="L288" s="107"/>
      <c r="M288" s="107"/>
    </row>
    <row r="289" spans="1:13" s="108" customFormat="1">
      <c r="A289" s="112"/>
      <c r="C289" s="112"/>
      <c r="D289" s="107"/>
      <c r="E289" s="107"/>
      <c r="G289" s="107"/>
      <c r="H289" s="107"/>
      <c r="I289" s="107"/>
      <c r="J289" s="107"/>
      <c r="K289" s="107"/>
      <c r="L289" s="107"/>
      <c r="M289" s="107"/>
    </row>
    <row r="290" spans="1:13" s="108" customFormat="1">
      <c r="A290" s="112"/>
      <c r="C290" s="112"/>
      <c r="D290" s="107"/>
      <c r="E290" s="107"/>
      <c r="G290" s="107"/>
      <c r="H290" s="107"/>
      <c r="I290" s="107"/>
      <c r="J290" s="107"/>
      <c r="K290" s="107"/>
      <c r="L290" s="107"/>
      <c r="M290" s="107"/>
    </row>
    <row r="291" spans="1:13" s="108" customFormat="1">
      <c r="A291" s="112"/>
      <c r="C291" s="112"/>
      <c r="D291" s="107"/>
      <c r="E291" s="107"/>
      <c r="G291" s="107"/>
      <c r="H291" s="107"/>
      <c r="I291" s="107"/>
      <c r="J291" s="107"/>
      <c r="K291" s="107"/>
      <c r="L291" s="107"/>
      <c r="M291" s="107"/>
    </row>
    <row r="292" spans="1:13" s="108" customFormat="1">
      <c r="A292" s="112"/>
      <c r="C292" s="112"/>
      <c r="D292" s="107"/>
      <c r="E292" s="107"/>
      <c r="G292" s="107"/>
      <c r="H292" s="107"/>
      <c r="I292" s="107"/>
      <c r="J292" s="107"/>
      <c r="K292" s="107"/>
      <c r="L292" s="107"/>
      <c r="M292" s="107"/>
    </row>
    <row r="293" spans="1:13" s="108" customFormat="1">
      <c r="A293" s="112"/>
      <c r="C293" s="112"/>
      <c r="D293" s="107"/>
      <c r="E293" s="107"/>
      <c r="G293" s="107"/>
      <c r="H293" s="107"/>
      <c r="I293" s="107"/>
      <c r="J293" s="107"/>
      <c r="K293" s="107"/>
      <c r="L293" s="107"/>
      <c r="M293" s="107"/>
    </row>
    <row r="294" spans="1:13" s="108" customFormat="1">
      <c r="A294" s="112"/>
      <c r="C294" s="112"/>
      <c r="D294" s="107"/>
      <c r="E294" s="107"/>
      <c r="G294" s="107"/>
      <c r="H294" s="107"/>
      <c r="I294" s="107"/>
      <c r="J294" s="107"/>
      <c r="K294" s="107"/>
      <c r="L294" s="107"/>
      <c r="M294" s="107"/>
    </row>
    <row r="295" spans="1:13" s="108" customFormat="1">
      <c r="A295" s="112"/>
      <c r="C295" s="112"/>
      <c r="D295" s="107"/>
      <c r="E295" s="107"/>
      <c r="G295" s="107"/>
      <c r="H295" s="107"/>
      <c r="I295" s="107"/>
      <c r="J295" s="107"/>
      <c r="K295" s="107"/>
      <c r="L295" s="107"/>
      <c r="M295" s="107"/>
    </row>
    <row r="296" spans="1:13" s="108" customFormat="1">
      <c r="A296" s="112"/>
      <c r="C296" s="112"/>
      <c r="D296" s="107"/>
      <c r="E296" s="107"/>
      <c r="G296" s="107"/>
      <c r="H296" s="107"/>
      <c r="I296" s="107"/>
      <c r="J296" s="107"/>
      <c r="K296" s="107"/>
      <c r="L296" s="107"/>
      <c r="M296" s="107"/>
    </row>
    <row r="297" spans="1:13" s="108" customFormat="1">
      <c r="A297" s="112"/>
      <c r="C297" s="112"/>
      <c r="D297" s="107"/>
      <c r="E297" s="107"/>
      <c r="H297" s="107"/>
      <c r="I297" s="107"/>
      <c r="J297" s="159"/>
      <c r="K297" s="159"/>
    </row>
    <row r="298" spans="1:13" s="108" customFormat="1">
      <c r="A298" s="112"/>
      <c r="C298" s="112"/>
      <c r="D298" s="107"/>
      <c r="E298" s="107"/>
      <c r="H298" s="107"/>
      <c r="I298" s="107"/>
      <c r="J298" s="159"/>
      <c r="K298" s="159"/>
    </row>
  </sheetData>
  <mergeCells count="34">
    <mergeCell ref="B7:B10"/>
    <mergeCell ref="L1:L2"/>
    <mergeCell ref="B55:B58"/>
    <mergeCell ref="B15:B18"/>
    <mergeCell ref="B51:B54"/>
    <mergeCell ref="C1:C2"/>
    <mergeCell ref="D1:D2"/>
    <mergeCell ref="B19:B22"/>
    <mergeCell ref="B44:B46"/>
    <mergeCell ref="B40:B43"/>
    <mergeCell ref="B36:B39"/>
    <mergeCell ref="B11:B14"/>
    <mergeCell ref="M1:M2"/>
    <mergeCell ref="N1:N2"/>
    <mergeCell ref="E1:E2"/>
    <mergeCell ref="I1:I2"/>
    <mergeCell ref="J1:K1"/>
    <mergeCell ref="G1:G2"/>
    <mergeCell ref="H1:H2"/>
    <mergeCell ref="F1:F2"/>
    <mergeCell ref="B90:B93"/>
    <mergeCell ref="B26:B28"/>
    <mergeCell ref="B23:B25"/>
    <mergeCell ref="B78:B81"/>
    <mergeCell ref="B82:B85"/>
    <mergeCell ref="B86:B89"/>
    <mergeCell ref="B68:B72"/>
    <mergeCell ref="B33:B35"/>
    <mergeCell ref="B64:B67"/>
    <mergeCell ref="B29:B32"/>
    <mergeCell ref="B60:B63"/>
    <mergeCell ref="B73:B75"/>
    <mergeCell ref="B76:B77"/>
    <mergeCell ref="B47:B50"/>
  </mergeCells>
  <phoneticPr fontId="16" type="noConversion"/>
  <conditionalFormatting sqref="L3:L93 L96:L139">
    <cfRule type="containsText" dxfId="5" priority="54" operator="containsText" text="F">
      <formula>NOT(ISERROR(SEARCH("F",L3)))</formula>
    </cfRule>
  </conditionalFormatting>
  <conditionalFormatting sqref="L3:L139">
    <cfRule type="containsText" dxfId="4" priority="2" operator="containsText" text="M">
      <formula>NOT(ISERROR(SEARCH("M",L3)))</formula>
    </cfRule>
  </conditionalFormatting>
  <conditionalFormatting sqref="L94:L95">
    <cfRule type="containsText" dxfId="3" priority="1" operator="containsText" text="F">
      <formula>NOT(ISERROR(SEARCH("F",L94)))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9A19-3166-3146-BCD9-86801548FE7B}">
  <dimension ref="A2:AR468"/>
  <sheetViews>
    <sheetView zoomScale="85" zoomScaleNormal="90" workbookViewId="0">
      <selection activeCell="T20" sqref="T20"/>
    </sheetView>
  </sheetViews>
  <sheetFormatPr defaultColWidth="10.796875" defaultRowHeight="15.6"/>
  <cols>
    <col min="1" max="1" width="16.5" style="13" bestFit="1" customWidth="1"/>
    <col min="2" max="2" width="12.796875" style="13" bestFit="1" customWidth="1"/>
    <col min="3" max="3" width="15.19921875" style="13" bestFit="1" customWidth="1"/>
    <col min="4" max="4" width="11.69921875" style="13" bestFit="1" customWidth="1"/>
    <col min="5" max="5" width="8.19921875" style="13" bestFit="1" customWidth="1"/>
    <col min="6" max="14" width="10.796875" style="13" customWidth="1"/>
    <col min="15" max="15" width="7" style="13" customWidth="1"/>
    <col min="16" max="17" width="12.796875" style="13" bestFit="1" customWidth="1"/>
    <col min="18" max="18" width="5.296875" style="13" customWidth="1"/>
    <col min="19" max="23" width="10.796875" style="13"/>
    <col min="24" max="24" width="11.69921875" style="13" bestFit="1" customWidth="1"/>
    <col min="25" max="25" width="10.796875" style="13"/>
    <col min="26" max="26" width="14" style="13" bestFit="1" customWidth="1"/>
    <col min="27" max="16384" width="10.796875" style="13"/>
  </cols>
  <sheetData>
    <row r="2" spans="1:44">
      <c r="A2" s="24"/>
      <c r="B2" s="24"/>
      <c r="C2" s="24"/>
      <c r="D2" s="24"/>
      <c r="E2" s="24"/>
      <c r="F2" s="201" t="s">
        <v>71</v>
      </c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4"/>
      <c r="S2" s="201" t="s">
        <v>72</v>
      </c>
      <c r="T2" s="201"/>
      <c r="U2" s="201"/>
      <c r="V2" s="201"/>
      <c r="W2" s="201"/>
      <c r="X2" s="201"/>
      <c r="Y2" s="201"/>
      <c r="Z2" s="201"/>
      <c r="AA2" s="201"/>
      <c r="AB2" s="18"/>
    </row>
    <row r="3" spans="1:44" ht="16.2" thickBot="1">
      <c r="A3" s="77" t="s">
        <v>29</v>
      </c>
      <c r="B3" s="77" t="s">
        <v>30</v>
      </c>
      <c r="C3" s="77" t="s">
        <v>31</v>
      </c>
      <c r="D3" s="77" t="s">
        <v>52</v>
      </c>
      <c r="E3" s="77" t="s">
        <v>32</v>
      </c>
      <c r="F3" s="77" t="s">
        <v>3</v>
      </c>
      <c r="G3" s="77" t="s">
        <v>4</v>
      </c>
      <c r="H3" s="77" t="s">
        <v>5</v>
      </c>
      <c r="I3" s="77" t="s">
        <v>6</v>
      </c>
      <c r="J3" s="77" t="s">
        <v>7</v>
      </c>
      <c r="K3" s="77" t="s">
        <v>8</v>
      </c>
      <c r="L3" s="77" t="s">
        <v>9</v>
      </c>
      <c r="M3" s="77" t="s">
        <v>10</v>
      </c>
      <c r="N3" s="77" t="s">
        <v>11</v>
      </c>
      <c r="O3" s="77" t="s">
        <v>33</v>
      </c>
      <c r="P3" s="77" t="s">
        <v>34</v>
      </c>
      <c r="Q3" s="77" t="s">
        <v>35</v>
      </c>
      <c r="R3" s="78"/>
      <c r="S3" s="79" t="s">
        <v>36</v>
      </c>
      <c r="T3" s="79" t="s">
        <v>37</v>
      </c>
      <c r="U3" s="79" t="s">
        <v>38</v>
      </c>
      <c r="V3" s="79" t="s">
        <v>39</v>
      </c>
      <c r="W3" s="79" t="s">
        <v>40</v>
      </c>
      <c r="X3" s="79" t="s">
        <v>41</v>
      </c>
      <c r="Y3" s="79" t="s">
        <v>42</v>
      </c>
      <c r="Z3" s="80" t="s">
        <v>12</v>
      </c>
      <c r="AA3" s="80" t="s">
        <v>13</v>
      </c>
      <c r="AB3" s="14"/>
    </row>
    <row r="4" spans="1:44" ht="16.2" thickTop="1">
      <c r="A4" s="18" t="s">
        <v>1058</v>
      </c>
      <c r="B4" s="19" t="s">
        <v>994</v>
      </c>
      <c r="C4" s="19" t="s">
        <v>1073</v>
      </c>
      <c r="D4" s="18" t="s">
        <v>14</v>
      </c>
      <c r="E4" s="18">
        <v>149800</v>
      </c>
      <c r="F4" s="20">
        <v>5.1666769999999997E-3</v>
      </c>
      <c r="G4" s="20">
        <v>6.6309060000000003E-2</v>
      </c>
      <c r="H4" s="20">
        <v>4.5789689999999996E-3</v>
      </c>
      <c r="I4" s="20">
        <v>2.8826015999999999E-2</v>
      </c>
      <c r="J4" s="20">
        <v>1.078201E-2</v>
      </c>
      <c r="K4" s="20">
        <v>1.0672813E-2</v>
      </c>
      <c r="L4" s="20">
        <v>1.64616E-2</v>
      </c>
      <c r="M4" s="20">
        <v>1.6416416E-6</v>
      </c>
      <c r="N4" s="20">
        <v>6.0065785789999999E-2</v>
      </c>
      <c r="O4" s="18">
        <v>0</v>
      </c>
      <c r="P4" s="18">
        <v>-1651.499</v>
      </c>
      <c r="Q4" s="18">
        <v>-11121125</v>
      </c>
      <c r="S4" s="3">
        <f>F4/(4*$AD$5)/1000000</f>
        <v>0.44540318965517239</v>
      </c>
      <c r="T4" s="3">
        <f>G4/(4*$AD$5)/1000000</f>
        <v>5.7162982758620702</v>
      </c>
      <c r="U4" s="3">
        <f>H4/(4*$AD$5)/1000000</f>
        <v>0.39473870689655172</v>
      </c>
      <c r="V4" s="3">
        <f t="shared" ref="V4:V35" si="0">I4/(4*$AD$5)/1000000</f>
        <v>2.4850013793103449</v>
      </c>
      <c r="W4" s="3">
        <f>J4/(4*$AD$5)/1000000</f>
        <v>0.92948362068965518</v>
      </c>
      <c r="X4" s="4">
        <f t="shared" ref="X4:X35" si="1">K4/$AD$5*$AD$6/1000000</f>
        <v>0.92007008620689656</v>
      </c>
      <c r="Y4" s="4">
        <f t="shared" ref="Y4:Y35" si="2">L4/$AD$5*$AD$6/1000000</f>
        <v>1.419103448275862</v>
      </c>
      <c r="Z4" s="4">
        <f>M4*1000*G4/4</f>
        <v>2.7213927838224002E-5</v>
      </c>
      <c r="AA4" s="4">
        <f>N4*1000*F4/4</f>
        <v>7.7585128482029947E-2</v>
      </c>
      <c r="AB4" s="4"/>
      <c r="AC4" s="13" t="s">
        <v>23</v>
      </c>
      <c r="AD4" s="13">
        <f>1.9*(10^-9)</f>
        <v>1.9000000000000001E-9</v>
      </c>
      <c r="AE4" s="13" t="s">
        <v>24</v>
      </c>
      <c r="AF4" s="13" t="s">
        <v>28</v>
      </c>
      <c r="AG4" s="18"/>
      <c r="AH4" s="18"/>
    </row>
    <row r="5" spans="1:44">
      <c r="A5" s="18" t="s">
        <v>1058</v>
      </c>
      <c r="B5" s="19" t="s">
        <v>994</v>
      </c>
      <c r="C5" s="19" t="s">
        <v>1073</v>
      </c>
      <c r="D5" s="18" t="s">
        <v>15</v>
      </c>
      <c r="E5" s="18">
        <v>149800</v>
      </c>
      <c r="F5" s="20">
        <v>5.1935640000000003E-3</v>
      </c>
      <c r="G5" s="20">
        <v>6.6341960000000005E-2</v>
      </c>
      <c r="H5" s="20">
        <v>4.5811610000000003E-3</v>
      </c>
      <c r="I5" s="20">
        <v>2.8764063999999999E-2</v>
      </c>
      <c r="J5" s="20">
        <v>1.08202E-2</v>
      </c>
      <c r="K5" s="20">
        <v>1.0701171000000001E-2</v>
      </c>
      <c r="L5" s="20">
        <v>1.6437770000000001E-2</v>
      </c>
      <c r="M5" s="20">
        <v>6.3063059999999998E-7</v>
      </c>
      <c r="N5" s="20">
        <v>5.9644894890000001E-2</v>
      </c>
      <c r="O5" s="18">
        <v>0</v>
      </c>
      <c r="P5" s="18">
        <v>-1651.7929999999999</v>
      </c>
      <c r="Q5" s="18">
        <v>-11122717</v>
      </c>
      <c r="S5" s="3">
        <f t="shared" ref="S5:S35" si="3">F5/(4*$AD$5)/1000000</f>
        <v>0.44772103448275868</v>
      </c>
      <c r="T5" s="3">
        <f t="shared" ref="T5:T35" si="4">G5/(4*$AD$5)/1000000</f>
        <v>5.7191344827586219</v>
      </c>
      <c r="U5" s="3">
        <f t="shared" ref="U5:U35" si="5">H5/(4*$AD$5)/1000000</f>
        <v>0.39492767241379317</v>
      </c>
      <c r="V5" s="3">
        <f t="shared" si="0"/>
        <v>2.4796606896551721</v>
      </c>
      <c r="W5" s="3">
        <f t="shared" ref="W5:W35" si="6">J5/(4*$AD$5)/1000000</f>
        <v>0.93277586206896557</v>
      </c>
      <c r="X5" s="4">
        <f t="shared" si="1"/>
        <v>0.92251474137931033</v>
      </c>
      <c r="Y5" s="4">
        <f t="shared" si="2"/>
        <v>1.4170491379310346</v>
      </c>
      <c r="Z5" s="4">
        <f t="shared" ref="Z5:Z68" si="7">M5*1000*G5/4</f>
        <v>1.0459317509994001E-5</v>
      </c>
      <c r="AA5" s="4">
        <f t="shared" ref="AA5:AA68" si="8">N5*1000*F5/4</f>
        <v>7.7442394721121993E-2</v>
      </c>
      <c r="AB5" s="4"/>
      <c r="AC5" s="13" t="s">
        <v>23</v>
      </c>
      <c r="AD5" s="13">
        <f>2.9*(10^-9)</f>
        <v>2.8999999999999999E-9</v>
      </c>
      <c r="AE5" s="13" t="s">
        <v>24</v>
      </c>
      <c r="AF5" s="13" t="s">
        <v>25</v>
      </c>
      <c r="AG5" s="18"/>
    </row>
    <row r="6" spans="1:44">
      <c r="A6" s="21" t="s">
        <v>1058</v>
      </c>
      <c r="B6" s="22" t="s">
        <v>994</v>
      </c>
      <c r="C6" s="22" t="s">
        <v>1073</v>
      </c>
      <c r="D6" s="21" t="s">
        <v>16</v>
      </c>
      <c r="E6" s="21">
        <v>149800</v>
      </c>
      <c r="F6" s="23">
        <v>5.1740739999999999E-3</v>
      </c>
      <c r="G6" s="23">
        <v>6.6276379999999996E-2</v>
      </c>
      <c r="H6" s="23">
        <v>4.5790190000000001E-3</v>
      </c>
      <c r="I6" s="23">
        <v>2.8496425999999998E-2</v>
      </c>
      <c r="J6" s="23">
        <v>1.0734820000000001E-2</v>
      </c>
      <c r="K6" s="23">
        <v>1.0729229E-2</v>
      </c>
      <c r="L6" s="23">
        <v>1.6477539999999999E-2</v>
      </c>
      <c r="M6" s="23">
        <v>1.1111111000000001E-6</v>
      </c>
      <c r="N6" s="23">
        <v>6.0072522519999998E-2</v>
      </c>
      <c r="O6" s="21">
        <v>0</v>
      </c>
      <c r="P6" s="21">
        <v>-1651.472</v>
      </c>
      <c r="Q6" s="21">
        <v>-11121056</v>
      </c>
      <c r="S6" s="3">
        <f t="shared" si="3"/>
        <v>0.44604086206896548</v>
      </c>
      <c r="T6" s="3">
        <f t="shared" si="4"/>
        <v>5.7134810344827587</v>
      </c>
      <c r="U6" s="3">
        <f t="shared" si="5"/>
        <v>0.39474301724137939</v>
      </c>
      <c r="V6" s="3">
        <f t="shared" si="0"/>
        <v>2.4565884482758618</v>
      </c>
      <c r="W6" s="3">
        <f t="shared" si="6"/>
        <v>0.92541551724137938</v>
      </c>
      <c r="X6" s="4">
        <f t="shared" si="1"/>
        <v>0.92493353448275861</v>
      </c>
      <c r="Y6" s="4">
        <f t="shared" si="2"/>
        <v>1.4204775862068966</v>
      </c>
      <c r="Z6" s="4">
        <f t="shared" si="7"/>
        <v>1.84101053714545E-5</v>
      </c>
      <c r="AA6" s="4">
        <f t="shared" si="8"/>
        <v>7.7704919221286611E-2</v>
      </c>
      <c r="AB6" s="4"/>
      <c r="AC6" s="13" t="s">
        <v>26</v>
      </c>
      <c r="AD6" s="13">
        <v>0.25</v>
      </c>
      <c r="AE6" s="13" t="s">
        <v>27</v>
      </c>
      <c r="AG6" s="18"/>
      <c r="AH6" s="18"/>
    </row>
    <row r="7" spans="1:44">
      <c r="A7" s="15" t="s">
        <v>1059</v>
      </c>
      <c r="B7" s="16" t="s">
        <v>989</v>
      </c>
      <c r="C7" s="16" t="s">
        <v>1073</v>
      </c>
      <c r="D7" s="15" t="s">
        <v>14</v>
      </c>
      <c r="E7" s="15">
        <v>122700</v>
      </c>
      <c r="F7" s="17">
        <v>7.8662349000000006E-2</v>
      </c>
      <c r="G7" s="17">
        <v>0.1080483</v>
      </c>
      <c r="H7" s="17">
        <v>4.5207140000000003E-3</v>
      </c>
      <c r="I7" s="17">
        <v>4.0020852000000003E-2</v>
      </c>
      <c r="J7" s="17">
        <v>1.183615E-2</v>
      </c>
      <c r="K7" s="17">
        <v>9.4555360000000005E-3</v>
      </c>
      <c r="L7" s="17">
        <v>1.604746E-2</v>
      </c>
      <c r="M7" s="17">
        <v>1.3625000000000001E-4</v>
      </c>
      <c r="N7" s="17">
        <v>0.35605310439999999</v>
      </c>
      <c r="O7" s="15">
        <v>0</v>
      </c>
      <c r="P7" s="15">
        <v>-1878.2829999999999</v>
      </c>
      <c r="Q7" s="15">
        <v>-12665755</v>
      </c>
      <c r="R7" s="24"/>
      <c r="S7" s="1">
        <f t="shared" si="3"/>
        <v>6.7812369827586219</v>
      </c>
      <c r="T7" s="1">
        <f t="shared" si="4"/>
        <v>9.3145086206896544</v>
      </c>
      <c r="U7" s="1">
        <f t="shared" si="5"/>
        <v>0.38971672413793107</v>
      </c>
      <c r="V7" s="1">
        <f t="shared" si="0"/>
        <v>3.4500734482758624</v>
      </c>
      <c r="W7" s="1">
        <f t="shared" si="6"/>
        <v>1.0203577586206898</v>
      </c>
      <c r="X7" s="2">
        <f t="shared" si="1"/>
        <v>0.81513241379310353</v>
      </c>
      <c r="Y7" s="2">
        <f t="shared" si="2"/>
        <v>1.3834017241379311</v>
      </c>
      <c r="Z7" s="2">
        <f t="shared" si="7"/>
        <v>3.6803952187500003E-3</v>
      </c>
      <c r="AA7" s="2">
        <f t="shared" si="8"/>
        <v>7.0019933902115596</v>
      </c>
      <c r="AB7" s="4"/>
      <c r="AC7" s="18"/>
      <c r="AD7" s="25"/>
      <c r="AE7" s="18"/>
      <c r="AF7" s="18"/>
      <c r="AG7" s="18"/>
      <c r="AH7" s="20"/>
      <c r="AI7" s="20"/>
      <c r="AJ7" s="20"/>
      <c r="AK7" s="20"/>
      <c r="AL7" s="20"/>
      <c r="AM7" s="20"/>
      <c r="AN7" s="20"/>
      <c r="AO7" s="20"/>
      <c r="AP7" s="18"/>
      <c r="AQ7" s="18"/>
      <c r="AR7" s="18"/>
    </row>
    <row r="8" spans="1:44">
      <c r="A8" s="18" t="s">
        <v>1059</v>
      </c>
      <c r="B8" s="19" t="s">
        <v>989</v>
      </c>
      <c r="C8" s="19" t="s">
        <v>1073</v>
      </c>
      <c r="D8" s="18" t="s">
        <v>15</v>
      </c>
      <c r="E8" s="18">
        <v>120100</v>
      </c>
      <c r="F8" s="20">
        <v>0.11490821900000001</v>
      </c>
      <c r="G8" s="20">
        <v>7.0028060000000003E-2</v>
      </c>
      <c r="H8" s="20">
        <v>4.5154699999999997E-3</v>
      </c>
      <c r="I8" s="20">
        <v>4.0527251E-2</v>
      </c>
      <c r="J8" s="20">
        <v>1.1877449999999999E-2</v>
      </c>
      <c r="K8" s="20">
        <v>9.3406270000000007E-3</v>
      </c>
      <c r="L8" s="20">
        <v>1.6021130000000001E-2</v>
      </c>
      <c r="M8" s="20">
        <v>0.40837559829059999</v>
      </c>
      <c r="N8" s="20">
        <v>1.403134E-5</v>
      </c>
      <c r="O8" s="18">
        <v>0</v>
      </c>
      <c r="P8" s="18">
        <v>-1877.155</v>
      </c>
      <c r="Q8" s="18">
        <v>-12665712</v>
      </c>
      <c r="S8" s="3">
        <f t="shared" si="3"/>
        <v>9.905880948275863</v>
      </c>
      <c r="T8" s="3">
        <f t="shared" si="4"/>
        <v>6.0369017241379312</v>
      </c>
      <c r="U8" s="3">
        <f t="shared" si="5"/>
        <v>0.38926465517241382</v>
      </c>
      <c r="V8" s="3">
        <f t="shared" si="0"/>
        <v>3.4937285344827589</v>
      </c>
      <c r="W8" s="3">
        <f t="shared" si="6"/>
        <v>1.0239181034482758</v>
      </c>
      <c r="X8" s="4">
        <f t="shared" si="1"/>
        <v>0.80522646551724153</v>
      </c>
      <c r="Y8" s="4">
        <f t="shared" si="2"/>
        <v>1.3811318965517243</v>
      </c>
      <c r="Z8" s="4">
        <f t="shared" si="7"/>
        <v>7.149437724907509</v>
      </c>
      <c r="AA8" s="4">
        <f t="shared" si="8"/>
        <v>4.03079072395865E-4</v>
      </c>
      <c r="AB8" s="4"/>
      <c r="AC8" s="18"/>
      <c r="AD8" s="19"/>
      <c r="AE8" s="19"/>
      <c r="AF8" s="18"/>
      <c r="AG8" s="18"/>
      <c r="AH8" s="20"/>
      <c r="AI8" s="20"/>
      <c r="AJ8" s="20"/>
      <c r="AK8" s="20"/>
      <c r="AL8" s="20"/>
      <c r="AM8" s="20"/>
      <c r="AN8" s="20"/>
      <c r="AO8" s="20"/>
      <c r="AP8" s="18"/>
      <c r="AQ8" s="18"/>
      <c r="AR8" s="18"/>
    </row>
    <row r="9" spans="1:44">
      <c r="A9" s="18" t="s">
        <v>1059</v>
      </c>
      <c r="B9" s="19" t="s">
        <v>989</v>
      </c>
      <c r="C9" s="19" t="s">
        <v>1073</v>
      </c>
      <c r="D9" s="18" t="s">
        <v>16</v>
      </c>
      <c r="E9" s="18">
        <v>122200</v>
      </c>
      <c r="F9" s="20">
        <v>7.8490373000000002E-2</v>
      </c>
      <c r="G9" s="20">
        <v>0.10784963</v>
      </c>
      <c r="H9" s="20">
        <v>4.5171780000000002E-3</v>
      </c>
      <c r="I9" s="20">
        <v>4.0054646999999999E-2</v>
      </c>
      <c r="J9" s="20">
        <v>1.187151E-2</v>
      </c>
      <c r="K9" s="20">
        <v>9.4743150000000005E-3</v>
      </c>
      <c r="L9" s="20">
        <v>1.60234E-2</v>
      </c>
      <c r="M9" s="20">
        <v>1.8968188110000001E-4</v>
      </c>
      <c r="N9" s="20">
        <v>0.35531520054999999</v>
      </c>
      <c r="O9" s="18">
        <v>0</v>
      </c>
      <c r="P9" s="18">
        <v>-1878.1479999999999</v>
      </c>
      <c r="Q9" s="18">
        <v>-12664817</v>
      </c>
      <c r="S9" s="3">
        <f t="shared" si="3"/>
        <v>6.7664114655172414</v>
      </c>
      <c r="T9" s="3">
        <f t="shared" si="4"/>
        <v>9.297381896551725</v>
      </c>
      <c r="U9" s="3">
        <f t="shared" si="5"/>
        <v>0.3894118965517242</v>
      </c>
      <c r="V9" s="3">
        <f t="shared" si="0"/>
        <v>3.4529868103448274</v>
      </c>
      <c r="W9" s="3">
        <f t="shared" si="6"/>
        <v>1.0234060344827587</v>
      </c>
      <c r="X9" s="4">
        <f t="shared" si="1"/>
        <v>0.81675129310344829</v>
      </c>
      <c r="Y9" s="4">
        <f t="shared" si="2"/>
        <v>1.3813275862068968</v>
      </c>
      <c r="Z9" s="4">
        <f t="shared" si="7"/>
        <v>5.1142801735847487E-3</v>
      </c>
      <c r="AA9" s="4">
        <f t="shared" si="8"/>
        <v>6.9722056559348262</v>
      </c>
      <c r="AB9" s="4"/>
      <c r="AC9" s="18"/>
      <c r="AD9" s="19"/>
      <c r="AE9" s="19"/>
      <c r="AF9" s="18"/>
      <c r="AG9" s="18"/>
      <c r="AH9" s="20"/>
      <c r="AI9" s="20"/>
      <c r="AJ9" s="20"/>
      <c r="AK9" s="20"/>
      <c r="AL9" s="20"/>
      <c r="AM9" s="20"/>
      <c r="AN9" s="20"/>
      <c r="AO9" s="20"/>
      <c r="AP9" s="18"/>
      <c r="AQ9" s="18"/>
      <c r="AR9" s="18"/>
    </row>
    <row r="10" spans="1:44">
      <c r="A10" s="18" t="s">
        <v>1060</v>
      </c>
      <c r="B10" s="19" t="s">
        <v>1067</v>
      </c>
      <c r="C10" s="19" t="s">
        <v>1073</v>
      </c>
      <c r="D10" s="18" t="s">
        <v>14</v>
      </c>
      <c r="E10" s="18">
        <v>123000</v>
      </c>
      <c r="F10" s="20">
        <v>0.113155404</v>
      </c>
      <c r="G10" s="20">
        <v>8.5762190000000002E-2</v>
      </c>
      <c r="H10" s="20">
        <v>4.5268130000000002E-3</v>
      </c>
      <c r="I10" s="20">
        <v>4.919275E-2</v>
      </c>
      <c r="J10" s="20">
        <v>1.3825250000000001E-2</v>
      </c>
      <c r="K10" s="20">
        <v>9.2633109999999998E-3</v>
      </c>
      <c r="L10" s="20">
        <v>1.6123019999999998E-2</v>
      </c>
      <c r="M10" s="20">
        <v>0.2133681805746</v>
      </c>
      <c r="N10" s="20">
        <v>1.9302326E-4</v>
      </c>
      <c r="O10" s="18">
        <v>0</v>
      </c>
      <c r="P10" s="18">
        <v>-1956.326</v>
      </c>
      <c r="Q10" s="18">
        <v>-13116757</v>
      </c>
      <c r="S10" s="3">
        <f t="shared" si="3"/>
        <v>9.7547762068965529</v>
      </c>
      <c r="T10" s="3">
        <f t="shared" si="4"/>
        <v>7.3932922413793101</v>
      </c>
      <c r="U10" s="3">
        <f t="shared" si="5"/>
        <v>0.39024249999999999</v>
      </c>
      <c r="V10" s="3">
        <f t="shared" si="0"/>
        <v>4.2407543103448271</v>
      </c>
      <c r="W10" s="3">
        <f t="shared" si="6"/>
        <v>1.1918318965517243</v>
      </c>
      <c r="X10" s="4">
        <f t="shared" si="1"/>
        <v>0.79856129310344826</v>
      </c>
      <c r="Y10" s="4">
        <f t="shared" si="2"/>
        <v>1.3899155172413793</v>
      </c>
      <c r="Z10" s="4">
        <f t="shared" si="7"/>
        <v>4.5747306105982881</v>
      </c>
      <c r="AA10" s="4">
        <f t="shared" si="8"/>
        <v>5.4604062416742597E-3</v>
      </c>
      <c r="AB10" s="4"/>
      <c r="AC10" s="18"/>
      <c r="AD10" s="18"/>
      <c r="AE10" s="19"/>
      <c r="AF10" s="18"/>
      <c r="AG10" s="18"/>
      <c r="AH10" s="20"/>
      <c r="AI10" s="20"/>
      <c r="AJ10" s="20"/>
      <c r="AK10" s="20"/>
      <c r="AL10" s="20"/>
      <c r="AM10" s="20"/>
      <c r="AN10" s="20"/>
      <c r="AO10" s="20"/>
      <c r="AP10" s="18"/>
      <c r="AQ10" s="18"/>
      <c r="AR10" s="18"/>
    </row>
    <row r="11" spans="1:44">
      <c r="A11" s="18" t="s">
        <v>1060</v>
      </c>
      <c r="B11" s="19" t="s">
        <v>1067</v>
      </c>
      <c r="C11" s="19" t="s">
        <v>1073</v>
      </c>
      <c r="D11" s="18" t="s">
        <v>15</v>
      </c>
      <c r="E11" s="18">
        <v>123000</v>
      </c>
      <c r="F11" s="20">
        <v>7.6087961999999995E-2</v>
      </c>
      <c r="G11" s="20">
        <v>0.11907774</v>
      </c>
      <c r="H11" s="20">
        <v>4.5247200000000003E-3</v>
      </c>
      <c r="I11" s="20">
        <v>5.0521040000000003E-2</v>
      </c>
      <c r="J11" s="20">
        <v>1.388328E-2</v>
      </c>
      <c r="K11" s="20">
        <v>9.0230780000000003E-3</v>
      </c>
      <c r="L11" s="20">
        <v>1.608743E-2</v>
      </c>
      <c r="M11" s="20">
        <v>9.3980848200000001E-5</v>
      </c>
      <c r="N11" s="20">
        <v>0.2144199316</v>
      </c>
      <c r="O11" s="18">
        <v>0</v>
      </c>
      <c r="P11" s="18">
        <v>-1956.797</v>
      </c>
      <c r="Q11" s="18">
        <v>-13116292</v>
      </c>
      <c r="S11" s="3">
        <f t="shared" si="3"/>
        <v>6.5593070689655173</v>
      </c>
      <c r="T11" s="3">
        <f t="shared" si="4"/>
        <v>10.265322413793104</v>
      </c>
      <c r="U11" s="3">
        <f t="shared" si="5"/>
        <v>0.39006206896551726</v>
      </c>
      <c r="V11" s="3">
        <f t="shared" si="0"/>
        <v>4.3552620689655175</v>
      </c>
      <c r="W11" s="3">
        <f t="shared" si="6"/>
        <v>1.1968344827586208</v>
      </c>
      <c r="X11" s="4">
        <f t="shared" si="1"/>
        <v>0.777851551724138</v>
      </c>
      <c r="Y11" s="4">
        <f t="shared" si="2"/>
        <v>1.3868474137931035</v>
      </c>
      <c r="Z11" s="4">
        <f t="shared" si="7"/>
        <v>2.7977567517347671E-3</v>
      </c>
      <c r="AA11" s="4">
        <f t="shared" si="8"/>
        <v>4.0786939019058499</v>
      </c>
      <c r="AB11" s="4"/>
      <c r="AC11" s="18"/>
      <c r="AD11" s="4"/>
      <c r="AE11" s="19"/>
      <c r="AF11" s="18"/>
      <c r="AG11" s="18"/>
      <c r="AH11" s="20"/>
      <c r="AI11" s="20"/>
      <c r="AJ11" s="20"/>
      <c r="AK11" s="20"/>
      <c r="AL11" s="20"/>
      <c r="AM11" s="20"/>
      <c r="AN11" s="20"/>
      <c r="AO11" s="20"/>
      <c r="AP11" s="18"/>
      <c r="AQ11" s="18"/>
      <c r="AR11" s="18"/>
    </row>
    <row r="12" spans="1:44">
      <c r="A12" s="18" t="s">
        <v>1060</v>
      </c>
      <c r="B12" s="19" t="s">
        <v>1067</v>
      </c>
      <c r="C12" s="19" t="s">
        <v>1073</v>
      </c>
      <c r="D12" s="18" t="s">
        <v>16</v>
      </c>
      <c r="E12" s="18">
        <v>126000</v>
      </c>
      <c r="F12" s="20">
        <v>7.6233167000000004E-2</v>
      </c>
      <c r="G12" s="20">
        <v>0.11933982</v>
      </c>
      <c r="H12" s="20">
        <v>4.5287119999999998E-3</v>
      </c>
      <c r="I12" s="20">
        <v>5.0465283E-2</v>
      </c>
      <c r="J12" s="20">
        <v>1.381595E-2</v>
      </c>
      <c r="K12" s="20">
        <v>9.0037190000000003E-3</v>
      </c>
      <c r="L12" s="20">
        <v>1.6105970000000001E-2</v>
      </c>
      <c r="M12" s="20">
        <v>2.04651774E-4</v>
      </c>
      <c r="N12" s="20">
        <v>0.21356332456999999</v>
      </c>
      <c r="O12" s="18">
        <v>0</v>
      </c>
      <c r="P12" s="18">
        <v>-1957.124</v>
      </c>
      <c r="Q12" s="18">
        <v>-13118012</v>
      </c>
      <c r="S12" s="3">
        <f t="shared" si="3"/>
        <v>6.5718247413793112</v>
      </c>
      <c r="T12" s="3">
        <f t="shared" si="4"/>
        <v>10.287915517241379</v>
      </c>
      <c r="U12" s="3">
        <f t="shared" si="5"/>
        <v>0.3904062068965517</v>
      </c>
      <c r="V12" s="3">
        <f t="shared" si="0"/>
        <v>4.350455431034483</v>
      </c>
      <c r="W12" s="3">
        <f t="shared" si="6"/>
        <v>1.1910301724137931</v>
      </c>
      <c r="X12" s="4">
        <f t="shared" si="1"/>
        <v>0.77618267241379313</v>
      </c>
      <c r="Y12" s="4">
        <f t="shared" si="2"/>
        <v>1.3884456896551725</v>
      </c>
      <c r="Z12" s="4">
        <f t="shared" si="7"/>
        <v>6.10577646796017E-3</v>
      </c>
      <c r="AA12" s="4">
        <f t="shared" si="8"/>
        <v>4.070152146755003</v>
      </c>
      <c r="AB12" s="4"/>
      <c r="AC12" s="18"/>
      <c r="AD12" s="26"/>
      <c r="AE12" s="19"/>
      <c r="AF12" s="18"/>
      <c r="AG12" s="18"/>
      <c r="AH12" s="20"/>
      <c r="AI12" s="20"/>
      <c r="AJ12" s="20"/>
      <c r="AK12" s="20"/>
      <c r="AL12" s="20"/>
      <c r="AM12" s="20"/>
      <c r="AN12" s="20"/>
      <c r="AO12" s="20"/>
      <c r="AP12" s="18"/>
      <c r="AQ12" s="18"/>
      <c r="AR12" s="18"/>
    </row>
    <row r="13" spans="1:44">
      <c r="A13" s="18" t="s">
        <v>1061</v>
      </c>
      <c r="B13" s="19" t="s">
        <v>990</v>
      </c>
      <c r="C13" s="19" t="s">
        <v>1073</v>
      </c>
      <c r="D13" s="18" t="s">
        <v>14</v>
      </c>
      <c r="E13" s="18">
        <v>120900</v>
      </c>
      <c r="F13" s="20">
        <v>0.115329662</v>
      </c>
      <c r="G13" s="20">
        <v>8.4251370000000006E-2</v>
      </c>
      <c r="H13" s="20">
        <v>4.5166340000000003E-3</v>
      </c>
      <c r="I13" s="20">
        <v>4.3309478999999998E-2</v>
      </c>
      <c r="J13" s="20">
        <v>1.2299940000000001E-2</v>
      </c>
      <c r="K13" s="20">
        <v>9.2562960000000007E-3</v>
      </c>
      <c r="L13" s="20">
        <v>1.606962E-2</v>
      </c>
      <c r="M13" s="20">
        <v>0.33594273239439998</v>
      </c>
      <c r="N13" s="20">
        <v>3.0197180000000001E-5</v>
      </c>
      <c r="O13" s="18">
        <v>0</v>
      </c>
      <c r="P13" s="18">
        <v>-1908.5830000000001</v>
      </c>
      <c r="Q13" s="18">
        <v>-12854318</v>
      </c>
      <c r="S13" s="3">
        <f t="shared" si="3"/>
        <v>9.9422122413793108</v>
      </c>
      <c r="T13" s="3">
        <f t="shared" si="4"/>
        <v>7.2630491379310351</v>
      </c>
      <c r="U13" s="3">
        <f t="shared" si="5"/>
        <v>0.38936500000000007</v>
      </c>
      <c r="V13" s="3">
        <f t="shared" si="0"/>
        <v>3.7335757758620689</v>
      </c>
      <c r="W13" s="3">
        <f t="shared" si="6"/>
        <v>1.060339655172414</v>
      </c>
      <c r="X13" s="4">
        <f t="shared" si="1"/>
        <v>0.79795655172413793</v>
      </c>
      <c r="Y13" s="4">
        <f t="shared" si="2"/>
        <v>1.3853120689655172</v>
      </c>
      <c r="Z13" s="4">
        <f t="shared" si="7"/>
        <v>7.0759088614428949</v>
      </c>
      <c r="AA13" s="4">
        <f t="shared" si="8"/>
        <v>8.7065764068829001E-4</v>
      </c>
      <c r="AB13" s="4"/>
      <c r="AC13" s="18"/>
      <c r="AD13" s="26"/>
      <c r="AE13" s="19"/>
      <c r="AF13" s="18"/>
      <c r="AG13" s="18"/>
      <c r="AH13" s="20"/>
      <c r="AI13" s="20"/>
      <c r="AJ13" s="20"/>
      <c r="AK13" s="20"/>
      <c r="AL13" s="20"/>
      <c r="AM13" s="20"/>
      <c r="AN13" s="20"/>
      <c r="AO13" s="20"/>
      <c r="AP13" s="18"/>
      <c r="AQ13" s="18"/>
      <c r="AR13" s="18"/>
    </row>
    <row r="14" spans="1:44">
      <c r="A14" s="18" t="s">
        <v>1061</v>
      </c>
      <c r="B14" s="19" t="s">
        <v>990</v>
      </c>
      <c r="C14" s="19" t="s">
        <v>1073</v>
      </c>
      <c r="D14" s="18" t="s">
        <v>15</v>
      </c>
      <c r="E14" s="18">
        <v>122700</v>
      </c>
      <c r="F14" s="20">
        <v>7.4622444999999996E-2</v>
      </c>
      <c r="G14" s="20">
        <v>0.12027422</v>
      </c>
      <c r="H14" s="20">
        <v>4.5232969999999999E-3</v>
      </c>
      <c r="I14" s="20">
        <v>4.3580687E-2</v>
      </c>
      <c r="J14" s="20">
        <v>1.2309189999999999E-2</v>
      </c>
      <c r="K14" s="20">
        <v>9.1727879999999994E-3</v>
      </c>
      <c r="L14" s="20">
        <v>1.605997E-2</v>
      </c>
      <c r="M14" s="20">
        <v>1.2020604399999999E-4</v>
      </c>
      <c r="N14" s="20">
        <v>0.3565165522</v>
      </c>
      <c r="O14" s="18">
        <v>0</v>
      </c>
      <c r="P14" s="18">
        <v>-1908.232</v>
      </c>
      <c r="Q14" s="18">
        <v>-12854114</v>
      </c>
      <c r="S14" s="3">
        <f t="shared" si="3"/>
        <v>6.4329693965517238</v>
      </c>
      <c r="T14" s="3">
        <f t="shared" si="4"/>
        <v>10.368467241379312</v>
      </c>
      <c r="U14" s="3">
        <f t="shared" si="5"/>
        <v>0.3899393965517241</v>
      </c>
      <c r="V14" s="3">
        <f t="shared" si="0"/>
        <v>3.7569557758620689</v>
      </c>
      <c r="W14" s="3">
        <f t="shared" si="6"/>
        <v>1.0611370689655173</v>
      </c>
      <c r="X14" s="4">
        <f t="shared" si="1"/>
        <v>0.79075758620689662</v>
      </c>
      <c r="Y14" s="4">
        <f t="shared" si="2"/>
        <v>1.3844801724137932</v>
      </c>
      <c r="Z14" s="4">
        <f t="shared" si="7"/>
        <v>3.6144220453464201E-3</v>
      </c>
      <c r="AA14" s="4">
        <f t="shared" si="8"/>
        <v>6.6510342020335314</v>
      </c>
      <c r="AB14" s="4"/>
      <c r="AC14" s="18"/>
      <c r="AD14" s="26"/>
      <c r="AE14" s="19"/>
      <c r="AF14" s="18"/>
      <c r="AG14" s="18"/>
      <c r="AH14" s="20"/>
      <c r="AI14" s="20"/>
      <c r="AJ14" s="20"/>
      <c r="AK14" s="20"/>
      <c r="AL14" s="20"/>
      <c r="AM14" s="20"/>
      <c r="AN14" s="20"/>
      <c r="AO14" s="20"/>
      <c r="AP14" s="18"/>
      <c r="AQ14" s="18"/>
      <c r="AR14" s="18"/>
    </row>
    <row r="15" spans="1:44">
      <c r="A15" s="18" t="s">
        <v>1061</v>
      </c>
      <c r="B15" s="19" t="s">
        <v>990</v>
      </c>
      <c r="C15" s="19" t="s">
        <v>1073</v>
      </c>
      <c r="D15" s="18" t="s">
        <v>16</v>
      </c>
      <c r="E15" s="18">
        <v>104400</v>
      </c>
      <c r="F15" s="20">
        <v>0.11519165100000001</v>
      </c>
      <c r="G15" s="20">
        <v>8.4410659999999998E-2</v>
      </c>
      <c r="H15" s="20">
        <v>4.5230640000000003E-3</v>
      </c>
      <c r="I15" s="20">
        <v>4.3035008999999999E-2</v>
      </c>
      <c r="J15" s="20">
        <v>1.224866E-2</v>
      </c>
      <c r="K15" s="20">
        <v>9.289706E-3</v>
      </c>
      <c r="L15" s="20">
        <v>1.6084620000000001E-2</v>
      </c>
      <c r="M15" s="20">
        <v>0.33633126605500002</v>
      </c>
      <c r="N15" s="20">
        <v>2.6005504999999999E-4</v>
      </c>
      <c r="O15" s="18">
        <v>0</v>
      </c>
      <c r="P15" s="18">
        <v>-1908.577</v>
      </c>
      <c r="Q15" s="18">
        <v>-12854739</v>
      </c>
      <c r="S15" s="3">
        <f t="shared" si="3"/>
        <v>9.9303147413793109</v>
      </c>
      <c r="T15" s="3">
        <f t="shared" si="4"/>
        <v>7.2767810344827586</v>
      </c>
      <c r="U15" s="3">
        <f t="shared" si="5"/>
        <v>0.38991931034482757</v>
      </c>
      <c r="V15" s="3">
        <f t="shared" si="0"/>
        <v>3.7099145689655173</v>
      </c>
      <c r="W15" s="3">
        <f t="shared" si="6"/>
        <v>1.0559189655172412</v>
      </c>
      <c r="X15" s="4">
        <f t="shared" si="1"/>
        <v>0.80083672413793106</v>
      </c>
      <c r="Y15" s="4">
        <f t="shared" si="2"/>
        <v>1.3866051724137931</v>
      </c>
      <c r="Z15" s="4">
        <f t="shared" si="7"/>
        <v>7.0974860365845371</v>
      </c>
      <c r="AA15" s="4">
        <f t="shared" si="8"/>
        <v>7.4890426400968883E-3</v>
      </c>
      <c r="AB15" s="4"/>
      <c r="AC15" s="18"/>
      <c r="AD15" s="26"/>
      <c r="AE15" s="19"/>
      <c r="AF15" s="18"/>
      <c r="AG15" s="18"/>
      <c r="AH15" s="20"/>
      <c r="AI15" s="20"/>
      <c r="AJ15" s="20"/>
      <c r="AK15" s="20"/>
      <c r="AL15" s="20"/>
      <c r="AM15" s="20"/>
      <c r="AN15" s="20"/>
      <c r="AO15" s="20"/>
      <c r="AP15" s="18"/>
      <c r="AQ15" s="18"/>
      <c r="AR15" s="18"/>
    </row>
    <row r="16" spans="1:44">
      <c r="A16" s="18" t="s">
        <v>1063</v>
      </c>
      <c r="B16" s="19" t="s">
        <v>1069</v>
      </c>
      <c r="C16" s="19" t="s">
        <v>1073</v>
      </c>
      <c r="D16" s="18" t="s">
        <v>14</v>
      </c>
      <c r="E16" s="18">
        <v>149800</v>
      </c>
      <c r="F16" s="20">
        <v>3.2619530000000001E-2</v>
      </c>
      <c r="G16" s="20">
        <v>0.13510382000000001</v>
      </c>
      <c r="H16" s="20">
        <v>4.5289190000000002E-3</v>
      </c>
      <c r="I16" s="20">
        <v>4.7210600999999998E-2</v>
      </c>
      <c r="J16" s="20">
        <v>1.404587E-2</v>
      </c>
      <c r="K16" s="20">
        <v>8.814044E-3</v>
      </c>
      <c r="L16" s="20">
        <v>1.5916630000000001E-2</v>
      </c>
      <c r="M16" s="20">
        <v>6.4966966969999995E-4</v>
      </c>
      <c r="N16" s="20">
        <v>0.47751695696000002</v>
      </c>
      <c r="O16" s="18">
        <v>0</v>
      </c>
      <c r="P16" s="18">
        <v>-1846.248</v>
      </c>
      <c r="Q16" s="18">
        <v>-12379153</v>
      </c>
      <c r="S16" s="3">
        <f t="shared" si="3"/>
        <v>2.8120284482758624</v>
      </c>
      <c r="T16" s="3">
        <f t="shared" si="4"/>
        <v>11.64688103448276</v>
      </c>
      <c r="U16" s="3">
        <f t="shared" si="5"/>
        <v>0.39042405172413797</v>
      </c>
      <c r="V16" s="3">
        <f t="shared" si="0"/>
        <v>4.0698793965517241</v>
      </c>
      <c r="W16" s="3">
        <f t="shared" si="6"/>
        <v>1.2108508620689655</v>
      </c>
      <c r="X16" s="4">
        <f t="shared" si="1"/>
        <v>0.75983137931034483</v>
      </c>
      <c r="Y16" s="4">
        <f t="shared" si="2"/>
        <v>1.3721232758620692</v>
      </c>
      <c r="Z16" s="4">
        <f t="shared" si="7"/>
        <v>2.1943213528652063E-2</v>
      </c>
      <c r="AA16" s="4">
        <f t="shared" si="8"/>
        <v>3.8940946757663575</v>
      </c>
      <c r="AB16" s="4"/>
      <c r="AC16" s="18"/>
      <c r="AD16" s="4"/>
      <c r="AE16" s="19"/>
      <c r="AF16" s="18"/>
      <c r="AG16" s="18"/>
      <c r="AH16" s="20"/>
      <c r="AI16" s="20"/>
      <c r="AJ16" s="20"/>
      <c r="AK16" s="20"/>
      <c r="AL16" s="20"/>
      <c r="AM16" s="20"/>
      <c r="AN16" s="20"/>
      <c r="AO16" s="20"/>
      <c r="AP16" s="18"/>
      <c r="AQ16" s="18"/>
      <c r="AR16" s="18"/>
    </row>
    <row r="17" spans="1:44">
      <c r="A17" s="18" t="s">
        <v>1063</v>
      </c>
      <c r="B17" s="19" t="s">
        <v>1069</v>
      </c>
      <c r="C17" s="19" t="s">
        <v>1073</v>
      </c>
      <c r="D17" s="18" t="s">
        <v>15</v>
      </c>
      <c r="E17" s="18">
        <v>149800</v>
      </c>
      <c r="F17" s="20">
        <v>3.1224103999999999E-2</v>
      </c>
      <c r="G17" s="20">
        <v>0.13692716999999999</v>
      </c>
      <c r="H17" s="20">
        <v>4.533123E-3</v>
      </c>
      <c r="I17" s="20">
        <v>4.7038457999999998E-2</v>
      </c>
      <c r="J17" s="20">
        <v>1.4097210000000001E-2</v>
      </c>
      <c r="K17" s="20">
        <v>8.8108609999999997E-3</v>
      </c>
      <c r="L17" s="20">
        <v>1.5915470000000001E-2</v>
      </c>
      <c r="M17" s="20">
        <v>3.037637638E-4</v>
      </c>
      <c r="N17" s="20">
        <v>0.50114345345</v>
      </c>
      <c r="O17" s="18">
        <v>0</v>
      </c>
      <c r="P17" s="18">
        <v>-1845.8009999999999</v>
      </c>
      <c r="Q17" s="18">
        <v>-12377738</v>
      </c>
      <c r="S17" s="3">
        <f t="shared" si="3"/>
        <v>2.6917331034482759</v>
      </c>
      <c r="T17" s="3">
        <f t="shared" si="4"/>
        <v>11.804066379310344</v>
      </c>
      <c r="U17" s="3">
        <f t="shared" si="5"/>
        <v>0.39078646551724139</v>
      </c>
      <c r="V17" s="3">
        <f t="shared" si="0"/>
        <v>4.0550394827586205</v>
      </c>
      <c r="W17" s="3">
        <f t="shared" si="6"/>
        <v>1.2152767241379312</v>
      </c>
      <c r="X17" s="4">
        <f t="shared" si="1"/>
        <v>0.7595569827586206</v>
      </c>
      <c r="Y17" s="4">
        <f t="shared" si="2"/>
        <v>1.3720232758620692</v>
      </c>
      <c r="Z17" s="4">
        <f t="shared" si="7"/>
        <v>1.039837813142061E-2</v>
      </c>
      <c r="AA17" s="4">
        <f t="shared" si="8"/>
        <v>3.9119388273604896</v>
      </c>
      <c r="AB17" s="4"/>
      <c r="AC17" s="18"/>
      <c r="AD17" s="4"/>
      <c r="AE17" s="19"/>
      <c r="AF17" s="18"/>
      <c r="AG17" s="18"/>
      <c r="AH17" s="20"/>
      <c r="AI17" s="20"/>
      <c r="AJ17" s="20"/>
      <c r="AK17" s="20"/>
      <c r="AL17" s="20"/>
      <c r="AM17" s="20"/>
      <c r="AN17" s="20"/>
      <c r="AO17" s="20"/>
      <c r="AP17" s="18"/>
      <c r="AQ17" s="18"/>
      <c r="AR17" s="18"/>
    </row>
    <row r="18" spans="1:44">
      <c r="A18" s="18" t="s">
        <v>1063</v>
      </c>
      <c r="B18" s="19" t="s">
        <v>1069</v>
      </c>
      <c r="C18" s="19" t="s">
        <v>1073</v>
      </c>
      <c r="D18" s="18" t="s">
        <v>16</v>
      </c>
      <c r="E18" s="18">
        <v>149800</v>
      </c>
      <c r="F18" s="20">
        <v>8.4034154E-2</v>
      </c>
      <c r="G18" s="20">
        <v>0.12089920999999999</v>
      </c>
      <c r="H18" s="20">
        <v>4.5635240000000002E-3</v>
      </c>
      <c r="I18" s="20">
        <v>4.0641071000000001E-2</v>
      </c>
      <c r="J18" s="20">
        <v>1.3598229999999999E-2</v>
      </c>
      <c r="K18" s="20">
        <v>1.0334424E-2</v>
      </c>
      <c r="L18" s="20">
        <v>1.6182510000000001E-2</v>
      </c>
      <c r="M18" s="20">
        <v>0.26790218218220002</v>
      </c>
      <c r="N18" s="20">
        <v>4.2989990000000001E-4</v>
      </c>
      <c r="O18" s="18">
        <v>0</v>
      </c>
      <c r="P18" s="18">
        <v>-1840.4939999999999</v>
      </c>
      <c r="Q18" s="18">
        <v>-12379645</v>
      </c>
      <c r="S18" s="3">
        <f t="shared" si="3"/>
        <v>7.2443236206896557</v>
      </c>
      <c r="T18" s="3">
        <f t="shared" si="4"/>
        <v>10.422345689655172</v>
      </c>
      <c r="U18" s="3">
        <f t="shared" si="5"/>
        <v>0.39340724137931038</v>
      </c>
      <c r="V18" s="3">
        <f t="shared" si="0"/>
        <v>3.5035406034482759</v>
      </c>
      <c r="W18" s="3">
        <f t="shared" si="6"/>
        <v>1.1722612068965517</v>
      </c>
      <c r="X18" s="4">
        <f t="shared" si="1"/>
        <v>0.8908986206896552</v>
      </c>
      <c r="Y18" s="4">
        <f t="shared" si="2"/>
        <v>1.3950439655172415</v>
      </c>
      <c r="Z18" s="4">
        <f t="shared" si="7"/>
        <v>8.0972905457760138</v>
      </c>
      <c r="AA18" s="4">
        <f t="shared" si="8"/>
        <v>9.0315686002961498E-3</v>
      </c>
      <c r="AB18" s="4"/>
      <c r="AC18" s="18"/>
      <c r="AD18" s="4"/>
      <c r="AE18" s="19"/>
      <c r="AF18" s="18"/>
      <c r="AG18" s="18"/>
      <c r="AH18" s="20"/>
      <c r="AI18" s="20"/>
      <c r="AJ18" s="20"/>
      <c r="AK18" s="20"/>
      <c r="AL18" s="20"/>
      <c r="AM18" s="20"/>
      <c r="AN18" s="20"/>
      <c r="AO18" s="20"/>
      <c r="AP18" s="18"/>
      <c r="AQ18" s="18"/>
      <c r="AR18" s="18"/>
    </row>
    <row r="19" spans="1:44">
      <c r="A19" s="18" t="s">
        <v>1065</v>
      </c>
      <c r="B19" s="19" t="s">
        <v>1070</v>
      </c>
      <c r="C19" s="19" t="s">
        <v>1073</v>
      </c>
      <c r="D19" s="18" t="s">
        <v>14</v>
      </c>
      <c r="E19" s="18">
        <v>119100</v>
      </c>
      <c r="F19" s="20">
        <v>3.1889523000000003E-2</v>
      </c>
      <c r="G19" s="20">
        <v>6.5120330000000004E-2</v>
      </c>
      <c r="H19" s="20">
        <v>4.5730060000000001E-3</v>
      </c>
      <c r="I19" s="20">
        <v>3.5732905000000002E-2</v>
      </c>
      <c r="J19" s="20">
        <v>1.3861709999999999E-2</v>
      </c>
      <c r="K19" s="20">
        <v>1.0708786E-2</v>
      </c>
      <c r="L19" s="20">
        <v>1.5967800000000001E-2</v>
      </c>
      <c r="M19" s="20">
        <v>3.4142919074999999E-3</v>
      </c>
      <c r="N19" s="20">
        <v>0.18873933526</v>
      </c>
      <c r="O19" s="18">
        <v>0</v>
      </c>
      <c r="P19" s="18">
        <v>-1776.7349999999999</v>
      </c>
      <c r="Q19" s="18">
        <v>-11955704</v>
      </c>
      <c r="S19" s="3">
        <f t="shared" si="3"/>
        <v>2.7490968103448279</v>
      </c>
      <c r="T19" s="3">
        <f t="shared" si="4"/>
        <v>5.613821551724139</v>
      </c>
      <c r="U19" s="3">
        <f t="shared" si="5"/>
        <v>0.39422465517241378</v>
      </c>
      <c r="V19" s="3">
        <f t="shared" si="0"/>
        <v>3.0804228448275861</v>
      </c>
      <c r="W19" s="3">
        <f t="shared" si="6"/>
        <v>1.1949749999999999</v>
      </c>
      <c r="X19" s="4">
        <f t="shared" si="1"/>
        <v>0.92317120689655174</v>
      </c>
      <c r="Y19" s="4">
        <f t="shared" si="2"/>
        <v>1.3765344827586208</v>
      </c>
      <c r="Z19" s="4">
        <f t="shared" si="7"/>
        <v>5.5584953933182371E-2</v>
      </c>
      <c r="AA19" s="4">
        <f t="shared" si="8"/>
        <v>1.5047018431946204</v>
      </c>
      <c r="AB19" s="4"/>
      <c r="AC19" s="18"/>
      <c r="AD19" s="19"/>
      <c r="AE19" s="19"/>
      <c r="AF19" s="18"/>
      <c r="AG19" s="18"/>
      <c r="AH19" s="20"/>
      <c r="AI19" s="20"/>
      <c r="AJ19" s="20"/>
      <c r="AK19" s="20"/>
      <c r="AL19" s="20"/>
      <c r="AM19" s="20"/>
      <c r="AN19" s="20"/>
      <c r="AO19" s="20"/>
      <c r="AP19" s="18"/>
      <c r="AQ19" s="18"/>
      <c r="AR19" s="18"/>
    </row>
    <row r="20" spans="1:44">
      <c r="A20" s="18" t="s">
        <v>1065</v>
      </c>
      <c r="B20" s="19" t="s">
        <v>1070</v>
      </c>
      <c r="C20" s="19" t="s">
        <v>1073</v>
      </c>
      <c r="D20" s="18" t="s">
        <v>15</v>
      </c>
      <c r="E20" s="18">
        <v>118100</v>
      </c>
      <c r="F20" s="20">
        <v>3.1832990999999998E-2</v>
      </c>
      <c r="G20" s="20">
        <v>6.5221219999999996E-2</v>
      </c>
      <c r="H20" s="20">
        <v>4.5784160000000001E-3</v>
      </c>
      <c r="I20" s="20">
        <v>3.5708607000000003E-2</v>
      </c>
      <c r="J20" s="20">
        <v>1.3723529999999999E-2</v>
      </c>
      <c r="K20" s="20">
        <v>1.0700454999999999E-2</v>
      </c>
      <c r="L20" s="20">
        <v>1.600387E-2</v>
      </c>
      <c r="M20" s="20">
        <v>3.6130058651000002E-3</v>
      </c>
      <c r="N20" s="20">
        <v>0.18896407625</v>
      </c>
      <c r="O20" s="18">
        <v>0</v>
      </c>
      <c r="P20" s="18">
        <v>-1776.6769999999999</v>
      </c>
      <c r="Q20" s="18">
        <v>-11955791</v>
      </c>
      <c r="S20" s="3">
        <f t="shared" si="3"/>
        <v>2.7442233620689658</v>
      </c>
      <c r="T20" s="3">
        <f t="shared" si="4"/>
        <v>5.6225189655172416</v>
      </c>
      <c r="U20" s="3">
        <f t="shared" si="5"/>
        <v>0.39469103448275866</v>
      </c>
      <c r="V20" s="3">
        <f t="shared" si="0"/>
        <v>3.0783281896551729</v>
      </c>
      <c r="W20" s="3">
        <f t="shared" si="6"/>
        <v>1.1830629310344827</v>
      </c>
      <c r="X20" s="4">
        <f t="shared" si="1"/>
        <v>0.92245301724137929</v>
      </c>
      <c r="Y20" s="4">
        <f t="shared" si="2"/>
        <v>1.3796439655172414</v>
      </c>
      <c r="Z20" s="4">
        <f t="shared" si="7"/>
        <v>5.8911162597244354E-2</v>
      </c>
      <c r="AA20" s="4">
        <f t="shared" si="8"/>
        <v>1.5038229346473908</v>
      </c>
      <c r="AB20" s="4"/>
      <c r="AC20" s="18"/>
      <c r="AD20" s="19"/>
      <c r="AE20" s="19"/>
      <c r="AF20" s="18"/>
      <c r="AG20" s="18"/>
      <c r="AH20" s="20"/>
      <c r="AI20" s="20"/>
      <c r="AJ20" s="20"/>
      <c r="AK20" s="20"/>
      <c r="AL20" s="20"/>
      <c r="AM20" s="20"/>
      <c r="AN20" s="20"/>
      <c r="AO20" s="20"/>
      <c r="AP20" s="18"/>
      <c r="AQ20" s="18"/>
      <c r="AR20" s="18"/>
    </row>
    <row r="21" spans="1:44">
      <c r="A21" s="18" t="s">
        <v>1065</v>
      </c>
      <c r="B21" s="19" t="s">
        <v>1070</v>
      </c>
      <c r="C21" s="19" t="s">
        <v>1073</v>
      </c>
      <c r="D21" s="18" t="s">
        <v>16</v>
      </c>
      <c r="E21" s="18">
        <v>115100</v>
      </c>
      <c r="F21" s="20">
        <v>3.1935061000000001E-2</v>
      </c>
      <c r="G21" s="20">
        <v>6.5142240000000004E-2</v>
      </c>
      <c r="H21" s="20">
        <v>4.575506E-3</v>
      </c>
      <c r="I21" s="20">
        <v>3.5885321999999997E-2</v>
      </c>
      <c r="J21" s="20">
        <v>1.3744879999999999E-2</v>
      </c>
      <c r="K21" s="20">
        <v>1.0649509E-2</v>
      </c>
      <c r="L21" s="20">
        <v>1.599393E-2</v>
      </c>
      <c r="M21" s="20">
        <v>3.9431901840000002E-3</v>
      </c>
      <c r="N21" s="20">
        <v>0.18738541411000001</v>
      </c>
      <c r="O21" s="18">
        <v>0</v>
      </c>
      <c r="P21" s="18">
        <v>-1776.7560000000001</v>
      </c>
      <c r="Q21" s="18">
        <v>-11955979</v>
      </c>
      <c r="S21" s="3">
        <f t="shared" si="3"/>
        <v>2.7530225000000002</v>
      </c>
      <c r="T21" s="3">
        <f t="shared" si="4"/>
        <v>5.6157103448275869</v>
      </c>
      <c r="U21" s="3">
        <f t="shared" si="5"/>
        <v>0.39444017241379309</v>
      </c>
      <c r="V21" s="3">
        <f t="shared" si="0"/>
        <v>3.0935622413793102</v>
      </c>
      <c r="W21" s="3">
        <f t="shared" si="6"/>
        <v>1.184903448275862</v>
      </c>
      <c r="X21" s="4">
        <f t="shared" si="1"/>
        <v>0.91806112068965517</v>
      </c>
      <c r="Y21" s="4">
        <f t="shared" si="2"/>
        <v>1.3787870689655173</v>
      </c>
      <c r="Z21" s="4">
        <f t="shared" si="7"/>
        <v>6.4217060332943041E-2</v>
      </c>
      <c r="AA21" s="4">
        <f t="shared" si="8"/>
        <v>1.4960411575282777</v>
      </c>
      <c r="AB21" s="4"/>
      <c r="AC21" s="18"/>
      <c r="AD21" s="19"/>
      <c r="AE21" s="19"/>
      <c r="AF21" s="18"/>
      <c r="AG21" s="18"/>
      <c r="AH21" s="20"/>
      <c r="AI21" s="20"/>
      <c r="AJ21" s="20"/>
      <c r="AK21" s="20"/>
      <c r="AL21" s="20"/>
      <c r="AM21" s="20"/>
      <c r="AN21" s="20"/>
      <c r="AO21" s="20"/>
      <c r="AP21" s="18"/>
      <c r="AQ21" s="18"/>
      <c r="AR21" s="18"/>
    </row>
    <row r="22" spans="1:44">
      <c r="A22" s="18" t="s">
        <v>1066</v>
      </c>
      <c r="B22" s="19" t="s">
        <v>1072</v>
      </c>
      <c r="C22" s="19" t="s">
        <v>1073</v>
      </c>
      <c r="D22" s="18" t="s">
        <v>14</v>
      </c>
      <c r="E22" s="18">
        <v>149800</v>
      </c>
      <c r="F22" s="20">
        <v>5.2880920999999997E-2</v>
      </c>
      <c r="G22" s="20">
        <v>8.4678690000000001E-2</v>
      </c>
      <c r="H22" s="20">
        <v>4.5712110000000004E-3</v>
      </c>
      <c r="I22" s="20">
        <v>4.2670540999999999E-2</v>
      </c>
      <c r="J22" s="20">
        <v>1.4578819999999999E-2</v>
      </c>
      <c r="K22" s="20">
        <v>9.8580279999999996E-3</v>
      </c>
      <c r="L22" s="20">
        <v>1.608211E-2</v>
      </c>
      <c r="M22" s="20">
        <v>1.1386486486E-3</v>
      </c>
      <c r="N22" s="20">
        <v>0.19490035035</v>
      </c>
      <c r="O22" s="18">
        <v>0</v>
      </c>
      <c r="P22" s="18">
        <v>-1771.655</v>
      </c>
      <c r="Q22" s="18">
        <v>-11823869</v>
      </c>
      <c r="S22" s="3">
        <f t="shared" si="3"/>
        <v>4.5587000862068958</v>
      </c>
      <c r="T22" s="3">
        <f t="shared" si="4"/>
        <v>7.2998870689655178</v>
      </c>
      <c r="U22" s="3">
        <f t="shared" si="5"/>
        <v>0.39406991379310347</v>
      </c>
      <c r="V22" s="3">
        <f t="shared" si="0"/>
        <v>3.6784949137931031</v>
      </c>
      <c r="W22" s="3">
        <f t="shared" si="6"/>
        <v>1.2567948275862069</v>
      </c>
      <c r="X22" s="4">
        <f t="shared" si="1"/>
        <v>0.84982999999999997</v>
      </c>
      <c r="Y22" s="4">
        <f t="shared" si="2"/>
        <v>1.3863887931034484</v>
      </c>
      <c r="Z22" s="4">
        <f t="shared" si="7"/>
        <v>2.4104818983429584E-2</v>
      </c>
      <c r="AA22" s="4">
        <f t="shared" si="8"/>
        <v>2.5766275074326681</v>
      </c>
      <c r="AB22" s="4"/>
      <c r="AC22" s="18"/>
      <c r="AD22" s="19"/>
      <c r="AE22" s="19"/>
      <c r="AF22" s="18"/>
      <c r="AG22" s="18"/>
      <c r="AH22" s="20"/>
      <c r="AI22" s="20"/>
      <c r="AJ22" s="20"/>
      <c r="AK22" s="20"/>
      <c r="AL22" s="20"/>
      <c r="AM22" s="20"/>
      <c r="AN22" s="20"/>
      <c r="AO22" s="20"/>
      <c r="AP22" s="18"/>
      <c r="AQ22" s="18"/>
      <c r="AR22" s="18"/>
    </row>
    <row r="23" spans="1:44">
      <c r="A23" s="18" t="s">
        <v>1066</v>
      </c>
      <c r="B23" s="19" t="s">
        <v>1072</v>
      </c>
      <c r="C23" s="19" t="s">
        <v>1073</v>
      </c>
      <c r="D23" s="18" t="s">
        <v>15</v>
      </c>
      <c r="E23" s="18">
        <v>149800</v>
      </c>
      <c r="F23" s="20">
        <v>8.4758187999999998E-2</v>
      </c>
      <c r="G23" s="20">
        <v>5.1678330000000001E-2</v>
      </c>
      <c r="H23" s="20">
        <v>4.5778679999999997E-3</v>
      </c>
      <c r="I23" s="20">
        <v>4.1536536999999998E-2</v>
      </c>
      <c r="J23" s="20">
        <v>1.442205E-2</v>
      </c>
      <c r="K23" s="20">
        <v>1.0033774000000001E-2</v>
      </c>
      <c r="L23" s="20">
        <v>1.6148429999999998E-2</v>
      </c>
      <c r="M23" s="20">
        <v>0.19861418418419999</v>
      </c>
      <c r="N23" s="20">
        <v>2.1136236199999999E-3</v>
      </c>
      <c r="O23" s="18">
        <v>0</v>
      </c>
      <c r="P23" s="18">
        <v>-1770.9380000000001</v>
      </c>
      <c r="Q23" s="18">
        <v>-11822161</v>
      </c>
      <c r="S23" s="3">
        <f t="shared" si="3"/>
        <v>7.3067403448275856</v>
      </c>
      <c r="T23" s="3">
        <f t="shared" si="4"/>
        <v>4.4550284482758622</v>
      </c>
      <c r="U23" s="3">
        <f t="shared" si="5"/>
        <v>0.39464379310344827</v>
      </c>
      <c r="V23" s="3">
        <f t="shared" si="0"/>
        <v>3.5807359482758621</v>
      </c>
      <c r="W23" s="3">
        <f t="shared" si="6"/>
        <v>1.2432801724137932</v>
      </c>
      <c r="X23" s="4">
        <f t="shared" si="1"/>
        <v>0.86498051724137937</v>
      </c>
      <c r="Y23" s="4">
        <f t="shared" si="2"/>
        <v>1.3921060344827585</v>
      </c>
      <c r="Z23" s="4">
        <f t="shared" si="7"/>
        <v>2.5660123382379671</v>
      </c>
      <c r="AA23" s="4">
        <f t="shared" si="8"/>
        <v>4.4786727036300135E-2</v>
      </c>
      <c r="AB23" s="4"/>
      <c r="AC23" s="18"/>
      <c r="AD23" s="19"/>
      <c r="AE23" s="19"/>
      <c r="AF23" s="18"/>
      <c r="AG23" s="18"/>
      <c r="AH23" s="20"/>
      <c r="AI23" s="20"/>
      <c r="AJ23" s="20"/>
      <c r="AK23" s="20"/>
      <c r="AL23" s="20"/>
      <c r="AM23" s="20"/>
      <c r="AN23" s="20"/>
      <c r="AO23" s="20"/>
      <c r="AP23" s="18"/>
      <c r="AQ23" s="18"/>
      <c r="AR23" s="18"/>
    </row>
    <row r="24" spans="1:44">
      <c r="A24" s="21" t="s">
        <v>1066</v>
      </c>
      <c r="B24" s="22" t="s">
        <v>1072</v>
      </c>
      <c r="C24" s="22" t="s">
        <v>1073</v>
      </c>
      <c r="D24" s="21" t="s">
        <v>16</v>
      </c>
      <c r="E24" s="21">
        <v>149800</v>
      </c>
      <c r="F24" s="23">
        <v>8.4666406E-2</v>
      </c>
      <c r="G24" s="23">
        <v>5.1771270000000001E-2</v>
      </c>
      <c r="H24" s="23">
        <v>4.5777880000000002E-3</v>
      </c>
      <c r="I24" s="23">
        <v>4.1817557999999998E-2</v>
      </c>
      <c r="J24" s="23">
        <v>1.450676E-2</v>
      </c>
      <c r="K24" s="23">
        <v>1.0002142E-2</v>
      </c>
      <c r="L24" s="23">
        <v>1.611365E-2</v>
      </c>
      <c r="M24" s="23">
        <v>0.19827748748749999</v>
      </c>
      <c r="N24" s="23">
        <v>2.43767768E-3</v>
      </c>
      <c r="O24" s="21">
        <v>0</v>
      </c>
      <c r="P24" s="21">
        <v>-1770.9169999999999</v>
      </c>
      <c r="Q24" s="21">
        <v>-11822150</v>
      </c>
      <c r="R24" s="27"/>
      <c r="S24" s="5">
        <f t="shared" si="3"/>
        <v>7.298828103448276</v>
      </c>
      <c r="T24" s="5">
        <f t="shared" si="4"/>
        <v>4.463040517241379</v>
      </c>
      <c r="U24" s="5">
        <f t="shared" si="5"/>
        <v>0.39463689655172418</v>
      </c>
      <c r="V24" s="5">
        <f t="shared" si="0"/>
        <v>3.6049618965517243</v>
      </c>
      <c r="W24" s="5">
        <f t="shared" si="6"/>
        <v>1.2505827586206897</v>
      </c>
      <c r="X24" s="6">
        <f t="shared" si="1"/>
        <v>0.86225362068965516</v>
      </c>
      <c r="Y24" s="6">
        <f t="shared" si="2"/>
        <v>1.3891077586206897</v>
      </c>
      <c r="Z24" s="6">
        <f t="shared" si="7"/>
        <v>2.5662693349092462</v>
      </c>
      <c r="AA24" s="6">
        <f t="shared" si="8"/>
        <v>5.1597352038004522E-2</v>
      </c>
      <c r="AB24" s="4"/>
      <c r="AC24" s="18"/>
      <c r="AD24" s="19"/>
      <c r="AE24" s="19"/>
      <c r="AF24" s="18"/>
      <c r="AG24" s="18"/>
      <c r="AH24" s="20"/>
      <c r="AI24" s="20"/>
      <c r="AJ24" s="20"/>
      <c r="AK24" s="20"/>
      <c r="AL24" s="20"/>
      <c r="AM24" s="20"/>
      <c r="AN24" s="20"/>
      <c r="AO24" s="20"/>
      <c r="AP24" s="18"/>
      <c r="AQ24" s="18"/>
      <c r="AR24" s="18"/>
    </row>
    <row r="25" spans="1:44">
      <c r="A25" s="18" t="s">
        <v>1059</v>
      </c>
      <c r="B25" s="19" t="s">
        <v>1067</v>
      </c>
      <c r="C25" s="19" t="s">
        <v>1073</v>
      </c>
      <c r="D25" s="18" t="s">
        <v>14</v>
      </c>
      <c r="E25" s="18">
        <v>80000</v>
      </c>
      <c r="F25" s="20">
        <v>7.4415946999999996E-2</v>
      </c>
      <c r="G25" s="20">
        <v>0.12383558</v>
      </c>
      <c r="H25" s="20">
        <v>4.4509299999999996E-3</v>
      </c>
      <c r="I25" s="20">
        <v>5.3911960000000002E-2</v>
      </c>
      <c r="J25" s="20">
        <v>4.5181159999999998E-2</v>
      </c>
      <c r="K25" s="20">
        <v>8.5823259999999995E-3</v>
      </c>
      <c r="L25" s="20">
        <v>1.2853720000000001E-2</v>
      </c>
      <c r="M25" s="20">
        <v>2.0328903649999999E-4</v>
      </c>
      <c r="N25" s="20">
        <v>0.35128843854000003</v>
      </c>
      <c r="O25" s="18">
        <v>0</v>
      </c>
      <c r="P25" s="18">
        <v>-1979.7070000000001</v>
      </c>
      <c r="Q25" s="18">
        <v>-13280085</v>
      </c>
      <c r="S25" s="3">
        <f t="shared" si="3"/>
        <v>6.415167844827586</v>
      </c>
      <c r="T25" s="3">
        <f t="shared" si="4"/>
        <v>10.675481034482759</v>
      </c>
      <c r="U25" s="3">
        <f t="shared" si="5"/>
        <v>0.38370086206896553</v>
      </c>
      <c r="V25" s="3">
        <f t="shared" si="0"/>
        <v>4.6475827586206897</v>
      </c>
      <c r="W25" s="3">
        <f t="shared" si="6"/>
        <v>3.8949275862068968</v>
      </c>
      <c r="X25" s="4">
        <f t="shared" si="1"/>
        <v>0.73985568965517245</v>
      </c>
      <c r="Y25" s="4">
        <f t="shared" si="2"/>
        <v>1.1080793103448277</v>
      </c>
      <c r="Z25" s="4">
        <f t="shared" si="7"/>
        <v>6.2936039356546675E-3</v>
      </c>
      <c r="AA25" s="4">
        <f t="shared" si="8"/>
        <v>6.5353654560263497</v>
      </c>
      <c r="AB25" s="4"/>
    </row>
    <row r="26" spans="1:44">
      <c r="A26" s="18" t="s">
        <v>1059</v>
      </c>
      <c r="B26" s="19" t="s">
        <v>1067</v>
      </c>
      <c r="C26" s="19" t="s">
        <v>1073</v>
      </c>
      <c r="D26" s="18" t="s">
        <v>15</v>
      </c>
      <c r="E26" s="18">
        <v>80300</v>
      </c>
      <c r="F26" s="20">
        <v>7.4356907999999999E-2</v>
      </c>
      <c r="G26" s="20">
        <v>0.12467486999999999</v>
      </c>
      <c r="H26" s="20">
        <v>4.4561840000000002E-3</v>
      </c>
      <c r="I26" s="20">
        <v>5.4289275999999997E-2</v>
      </c>
      <c r="J26" s="20">
        <v>4.5113680000000003E-2</v>
      </c>
      <c r="K26" s="20">
        <v>8.5738489999999997E-3</v>
      </c>
      <c r="L26" s="20">
        <v>1.2846120000000001E-2</v>
      </c>
      <c r="M26" s="20">
        <v>1.3138157890000001E-4</v>
      </c>
      <c r="N26" s="20">
        <v>0.36073062500000003</v>
      </c>
      <c r="O26" s="18">
        <v>0</v>
      </c>
      <c r="P26" s="18">
        <v>-1979.5170000000001</v>
      </c>
      <c r="Q26" s="18">
        <v>-13280832</v>
      </c>
      <c r="S26" s="3">
        <f t="shared" si="3"/>
        <v>6.4100782758620687</v>
      </c>
      <c r="T26" s="3">
        <f t="shared" si="4"/>
        <v>10.747833620689654</v>
      </c>
      <c r="U26" s="3">
        <f t="shared" si="5"/>
        <v>0.38415379310344827</v>
      </c>
      <c r="V26" s="3">
        <f t="shared" si="0"/>
        <v>4.68011</v>
      </c>
      <c r="W26" s="3">
        <f t="shared" si="6"/>
        <v>3.889110344827587</v>
      </c>
      <c r="X26" s="4">
        <f t="shared" si="1"/>
        <v>0.73912491379310341</v>
      </c>
      <c r="Y26" s="4">
        <f t="shared" si="2"/>
        <v>1.1074241379310346</v>
      </c>
      <c r="Z26" s="4">
        <f t="shared" si="7"/>
        <v>4.0949953174380608E-3</v>
      </c>
      <c r="AA26" s="4">
        <f t="shared" si="8"/>
        <v>6.7057034739768753</v>
      </c>
      <c r="AB26" s="4"/>
    </row>
    <row r="27" spans="1:44">
      <c r="A27" s="18" t="s">
        <v>1059</v>
      </c>
      <c r="B27" s="19" t="s">
        <v>1067</v>
      </c>
      <c r="C27" s="19" t="s">
        <v>1073</v>
      </c>
      <c r="D27" s="18" t="s">
        <v>16</v>
      </c>
      <c r="E27" s="18">
        <v>80200</v>
      </c>
      <c r="F27" s="20">
        <v>0.117293762</v>
      </c>
      <c r="G27" s="20">
        <v>8.8886530000000005E-2</v>
      </c>
      <c r="H27" s="20">
        <v>4.4684820000000002E-3</v>
      </c>
      <c r="I27" s="20">
        <v>5.1382870999999997E-2</v>
      </c>
      <c r="J27" s="20">
        <v>4.5185049999999997E-2</v>
      </c>
      <c r="K27" s="20">
        <v>8.9333989999999999E-3</v>
      </c>
      <c r="L27" s="20">
        <v>1.2943100000000001E-2</v>
      </c>
      <c r="M27" s="20">
        <v>0.34562003300330002</v>
      </c>
      <c r="N27" s="20">
        <v>4.2151815000000001E-4</v>
      </c>
      <c r="O27" s="18">
        <v>0</v>
      </c>
      <c r="P27" s="18">
        <v>-1979.1130000000001</v>
      </c>
      <c r="Q27" s="18">
        <v>-13279966</v>
      </c>
      <c r="S27" s="3">
        <f t="shared" si="3"/>
        <v>10.111531206896551</v>
      </c>
      <c r="T27" s="3">
        <f t="shared" si="4"/>
        <v>7.6626318965517246</v>
      </c>
      <c r="U27" s="3">
        <f t="shared" si="5"/>
        <v>0.38521396551724141</v>
      </c>
      <c r="V27" s="3">
        <f t="shared" si="0"/>
        <v>4.4295578448275856</v>
      </c>
      <c r="W27" s="3">
        <f t="shared" si="6"/>
        <v>3.8952629310344826</v>
      </c>
      <c r="X27" s="4">
        <f t="shared" si="1"/>
        <v>0.77012060344827582</v>
      </c>
      <c r="Y27" s="4">
        <f t="shared" si="2"/>
        <v>1.1157844827586207</v>
      </c>
      <c r="Z27" s="4">
        <f t="shared" si="7"/>
        <v>7.6802413580372049</v>
      </c>
      <c r="AA27" s="4">
        <f t="shared" si="8"/>
        <v>1.2360362391195076E-2</v>
      </c>
      <c r="AB27" s="4"/>
    </row>
    <row r="28" spans="1:44">
      <c r="A28" s="18" t="s">
        <v>1059</v>
      </c>
      <c r="B28" s="19" t="s">
        <v>990</v>
      </c>
      <c r="C28" s="19" t="s">
        <v>1073</v>
      </c>
      <c r="D28" s="18" t="s">
        <v>14</v>
      </c>
      <c r="E28" s="18">
        <v>79500</v>
      </c>
      <c r="F28" s="20">
        <v>7.3737634999999996E-2</v>
      </c>
      <c r="G28" s="20">
        <v>0.12388172</v>
      </c>
      <c r="H28" s="20">
        <v>4.4693240000000002E-3</v>
      </c>
      <c r="I28" s="20">
        <v>5.0055168999999997E-2</v>
      </c>
      <c r="J28" s="20">
        <v>4.4564560000000003E-2</v>
      </c>
      <c r="K28" s="20">
        <v>8.5862839999999996E-3</v>
      </c>
      <c r="L28" s="20">
        <v>1.2909759999999999E-2</v>
      </c>
      <c r="M28" s="20">
        <v>1.795608108E-4</v>
      </c>
      <c r="N28" s="20">
        <v>0.40879327703000001</v>
      </c>
      <c r="O28" s="18">
        <v>0</v>
      </c>
      <c r="P28" s="18">
        <v>-1961.174</v>
      </c>
      <c r="Q28" s="18">
        <v>-13174949</v>
      </c>
      <c r="S28" s="3">
        <f t="shared" si="3"/>
        <v>6.3566926724137938</v>
      </c>
      <c r="T28" s="3">
        <f t="shared" si="4"/>
        <v>10.679458620689655</v>
      </c>
      <c r="U28" s="3">
        <f t="shared" si="5"/>
        <v>0.38528655172413795</v>
      </c>
      <c r="V28" s="3">
        <f t="shared" si="0"/>
        <v>4.315100775862069</v>
      </c>
      <c r="W28" s="3">
        <f t="shared" si="6"/>
        <v>3.841772413793104</v>
      </c>
      <c r="X28" s="4">
        <f t="shared" si="1"/>
        <v>0.74019689655172416</v>
      </c>
      <c r="Y28" s="4">
        <f t="shared" si="2"/>
        <v>1.1129103448275861</v>
      </c>
      <c r="Z28" s="4">
        <f t="shared" si="7"/>
        <v>5.561075521624644E-3</v>
      </c>
      <c r="AA28" s="4">
        <f t="shared" si="8"/>
        <v>7.5358623630230062</v>
      </c>
      <c r="AB28" s="4"/>
    </row>
    <row r="29" spans="1:44">
      <c r="A29" s="18" t="s">
        <v>1059</v>
      </c>
      <c r="B29" s="19" t="s">
        <v>990</v>
      </c>
      <c r="C29" s="19" t="s">
        <v>1073</v>
      </c>
      <c r="D29" s="18" t="s">
        <v>15</v>
      </c>
      <c r="E29" s="18">
        <v>79300</v>
      </c>
      <c r="F29" s="20">
        <v>7.3752313E-2</v>
      </c>
      <c r="G29" s="20">
        <v>0.12379075</v>
      </c>
      <c r="H29" s="20">
        <v>4.4732649999999997E-3</v>
      </c>
      <c r="I29" s="20">
        <v>5.0026224000000001E-2</v>
      </c>
      <c r="J29" s="20">
        <v>4.4545410000000001E-2</v>
      </c>
      <c r="K29" s="20">
        <v>8.5571429999999997E-3</v>
      </c>
      <c r="L29" s="20">
        <v>1.2931160000000001E-2</v>
      </c>
      <c r="M29" s="20">
        <v>6.2925170000000002E-6</v>
      </c>
      <c r="N29" s="20">
        <v>0.40105462585000001</v>
      </c>
      <c r="O29" s="18">
        <v>0</v>
      </c>
      <c r="P29" s="18">
        <v>-1961.5440000000001</v>
      </c>
      <c r="Q29" s="18">
        <v>-13175675</v>
      </c>
      <c r="S29" s="3">
        <f t="shared" si="3"/>
        <v>6.357958017241379</v>
      </c>
      <c r="T29" s="3">
        <f t="shared" si="4"/>
        <v>10.671616379310345</v>
      </c>
      <c r="U29" s="3">
        <f t="shared" si="5"/>
        <v>0.38562629310344831</v>
      </c>
      <c r="V29" s="3">
        <f t="shared" si="0"/>
        <v>4.3126055172413791</v>
      </c>
      <c r="W29" s="3">
        <f t="shared" si="6"/>
        <v>3.8401215517241383</v>
      </c>
      <c r="X29" s="4">
        <f t="shared" si="1"/>
        <v>0.73768474137931039</v>
      </c>
      <c r="Y29" s="4">
        <f t="shared" si="2"/>
        <v>1.1147551724137932</v>
      </c>
      <c r="Z29" s="4">
        <f t="shared" si="7"/>
        <v>1.947388497044375E-4</v>
      </c>
      <c r="AA29" s="4">
        <f t="shared" si="8"/>
        <v>7.3946765739467732</v>
      </c>
      <c r="AB29" s="4"/>
    </row>
    <row r="30" spans="1:44">
      <c r="A30" s="18" t="s">
        <v>1059</v>
      </c>
      <c r="B30" s="19" t="s">
        <v>990</v>
      </c>
      <c r="C30" s="19" t="s">
        <v>1073</v>
      </c>
      <c r="D30" s="18" t="s">
        <v>16</v>
      </c>
      <c r="E30" s="18">
        <v>79600</v>
      </c>
      <c r="F30" s="20">
        <v>7.4176195E-2</v>
      </c>
      <c r="G30" s="20">
        <v>0.12313916</v>
      </c>
      <c r="H30" s="20">
        <v>4.4751180000000002E-3</v>
      </c>
      <c r="I30" s="20">
        <v>4.9784175E-2</v>
      </c>
      <c r="J30" s="20">
        <v>4.4688720000000001E-2</v>
      </c>
      <c r="K30" s="20">
        <v>8.5813799999999996E-3</v>
      </c>
      <c r="L30" s="20">
        <v>1.2908319999999999E-2</v>
      </c>
      <c r="M30" s="20">
        <v>2.64006734E-4</v>
      </c>
      <c r="N30" s="20">
        <v>0.39691390572000002</v>
      </c>
      <c r="O30" s="18">
        <v>0</v>
      </c>
      <c r="P30" s="18">
        <v>-1961.5530000000001</v>
      </c>
      <c r="Q30" s="18">
        <v>-13175431</v>
      </c>
      <c r="S30" s="3">
        <f t="shared" si="3"/>
        <v>6.394499568965518</v>
      </c>
      <c r="T30" s="3">
        <f t="shared" si="4"/>
        <v>10.615444827586208</v>
      </c>
      <c r="U30" s="3">
        <f t="shared" si="5"/>
        <v>0.38578603448275867</v>
      </c>
      <c r="V30" s="3">
        <f t="shared" si="0"/>
        <v>4.2917392241379311</v>
      </c>
      <c r="W30" s="3">
        <f t="shared" si="6"/>
        <v>3.8524758620689656</v>
      </c>
      <c r="X30" s="4">
        <f t="shared" si="1"/>
        <v>0.73977413793103441</v>
      </c>
      <c r="Y30" s="4">
        <f t="shared" si="2"/>
        <v>1.1127862068965517</v>
      </c>
      <c r="Z30" s="4">
        <f t="shared" si="7"/>
        <v>8.1273918647758597E-3</v>
      </c>
      <c r="AA30" s="4">
        <f t="shared" si="8"/>
        <v>7.3603908172245838</v>
      </c>
      <c r="AB30" s="4"/>
    </row>
    <row r="31" spans="1:44">
      <c r="A31" s="18" t="s">
        <v>1059</v>
      </c>
      <c r="B31" s="19" t="s">
        <v>1070</v>
      </c>
      <c r="C31" s="19" t="s">
        <v>1073</v>
      </c>
      <c r="D31" s="18" t="s">
        <v>14</v>
      </c>
      <c r="E31" s="18">
        <v>76300</v>
      </c>
      <c r="F31" s="20">
        <v>9.3854393999999994E-2</v>
      </c>
      <c r="G31" s="20">
        <v>6.4184389999999994E-2</v>
      </c>
      <c r="H31" s="20">
        <v>5.1061359999999998E-3</v>
      </c>
      <c r="I31" s="20">
        <v>1.4318144E-2</v>
      </c>
      <c r="J31" s="20">
        <v>0.20501727</v>
      </c>
      <c r="K31" s="20">
        <v>1.3505379E-2</v>
      </c>
      <c r="L31" s="20">
        <v>1.8258710000000001E-2</v>
      </c>
      <c r="M31" s="20">
        <v>9.0215909090000002E-4</v>
      </c>
      <c r="N31" s="20">
        <v>0.20710000000000001</v>
      </c>
      <c r="O31" s="18">
        <v>0</v>
      </c>
      <c r="P31" s="18">
        <v>-2010.951</v>
      </c>
      <c r="Q31" s="18">
        <v>-13474645</v>
      </c>
      <c r="S31" s="3">
        <f t="shared" si="3"/>
        <v>8.0908960344827587</v>
      </c>
      <c r="T31" s="3">
        <f t="shared" si="4"/>
        <v>5.5331370689655168</v>
      </c>
      <c r="U31" s="3">
        <f t="shared" si="5"/>
        <v>0.4401841379310345</v>
      </c>
      <c r="V31" s="3">
        <f t="shared" si="0"/>
        <v>1.2343227586206895</v>
      </c>
      <c r="W31" s="3">
        <f t="shared" si="6"/>
        <v>17.673902586206896</v>
      </c>
      <c r="X31" s="4">
        <f t="shared" si="1"/>
        <v>1.1642568103448276</v>
      </c>
      <c r="Y31" s="4">
        <f t="shared" si="2"/>
        <v>1.5740267241379311</v>
      </c>
      <c r="Z31" s="4">
        <f t="shared" si="7"/>
        <v>1.4476132733092761E-2</v>
      </c>
      <c r="AA31" s="4">
        <f t="shared" si="8"/>
        <v>4.8593112493499993</v>
      </c>
      <c r="AB31" s="4"/>
    </row>
    <row r="32" spans="1:44">
      <c r="A32" s="18" t="s">
        <v>1059</v>
      </c>
      <c r="B32" s="19" t="s">
        <v>1070</v>
      </c>
      <c r="C32" s="19" t="s">
        <v>1073</v>
      </c>
      <c r="D32" s="18" t="s">
        <v>15</v>
      </c>
      <c r="E32" s="18">
        <v>76600</v>
      </c>
      <c r="F32" s="20">
        <v>9.3801910000000002E-2</v>
      </c>
      <c r="G32" s="20">
        <v>6.4050339999999997E-2</v>
      </c>
      <c r="H32" s="20">
        <v>5.0938579999999997E-3</v>
      </c>
      <c r="I32" s="20">
        <v>1.4800861E-2</v>
      </c>
      <c r="J32" s="20">
        <v>0.20222738000000001</v>
      </c>
      <c r="K32" s="20">
        <v>1.3365056E-2</v>
      </c>
      <c r="L32" s="20">
        <v>1.81721E-2</v>
      </c>
      <c r="M32" s="20">
        <v>1.1126217228E-3</v>
      </c>
      <c r="N32" s="20">
        <v>0.20531887639999999</v>
      </c>
      <c r="O32" s="18">
        <v>0</v>
      </c>
      <c r="P32" s="18">
        <v>-2010.9949999999999</v>
      </c>
      <c r="Q32" s="18">
        <v>-13473836</v>
      </c>
      <c r="S32" s="3">
        <f t="shared" si="3"/>
        <v>8.0863715517241381</v>
      </c>
      <c r="T32" s="3">
        <f t="shared" si="4"/>
        <v>5.5215810344827583</v>
      </c>
      <c r="U32" s="3">
        <f t="shared" si="5"/>
        <v>0.4391256896551724</v>
      </c>
      <c r="V32" s="3">
        <f t="shared" si="0"/>
        <v>1.2759362931034484</v>
      </c>
      <c r="W32" s="3">
        <f t="shared" si="6"/>
        <v>17.433394827586209</v>
      </c>
      <c r="X32" s="4">
        <f t="shared" si="1"/>
        <v>1.1521600000000001</v>
      </c>
      <c r="Y32" s="4">
        <f t="shared" si="2"/>
        <v>1.5665603448275862</v>
      </c>
      <c r="Z32" s="4">
        <f t="shared" si="7"/>
        <v>1.7815949909181436E-2</v>
      </c>
      <c r="AA32" s="4">
        <f t="shared" si="8"/>
        <v>4.814825691343481</v>
      </c>
      <c r="AB32" s="4"/>
    </row>
    <row r="33" spans="1:28">
      <c r="A33" s="18" t="s">
        <v>1059</v>
      </c>
      <c r="B33" s="19" t="s">
        <v>1070</v>
      </c>
      <c r="C33" s="19" t="s">
        <v>1073</v>
      </c>
      <c r="D33" s="18" t="s">
        <v>16</v>
      </c>
      <c r="E33" s="18">
        <v>76700</v>
      </c>
      <c r="F33" s="20">
        <v>9.3810857999999997E-2</v>
      </c>
      <c r="G33" s="20">
        <v>6.4013399999999998E-2</v>
      </c>
      <c r="H33" s="20">
        <v>5.0880220000000002E-3</v>
      </c>
      <c r="I33" s="20">
        <v>1.4733769000000001E-2</v>
      </c>
      <c r="J33" s="20">
        <v>0.20329216</v>
      </c>
      <c r="K33" s="20">
        <v>1.3386903E-2</v>
      </c>
      <c r="L33" s="20">
        <v>1.820575E-2</v>
      </c>
      <c r="M33" s="20">
        <v>1.1422014925E-3</v>
      </c>
      <c r="N33" s="20">
        <v>0.2046655597</v>
      </c>
      <c r="O33" s="18">
        <v>0</v>
      </c>
      <c r="P33" s="18">
        <v>-2011.146</v>
      </c>
      <c r="Q33" s="18">
        <v>-13474847</v>
      </c>
      <c r="S33" s="3">
        <f t="shared" si="3"/>
        <v>8.0871429310344833</v>
      </c>
      <c r="T33" s="3">
        <f t="shared" si="4"/>
        <v>5.5183965517241376</v>
      </c>
      <c r="U33" s="3">
        <f t="shared" si="5"/>
        <v>0.43862258620689659</v>
      </c>
      <c r="V33" s="3">
        <f t="shared" si="0"/>
        <v>1.2701525</v>
      </c>
      <c r="W33" s="3">
        <f t="shared" si="6"/>
        <v>17.525186206896549</v>
      </c>
      <c r="X33" s="4">
        <f t="shared" si="1"/>
        <v>1.1540433620689656</v>
      </c>
      <c r="Y33" s="4">
        <f t="shared" si="2"/>
        <v>1.5694612068965517</v>
      </c>
      <c r="Z33" s="4">
        <f t="shared" si="7"/>
        <v>1.8279050254999873E-2</v>
      </c>
      <c r="AA33" s="4">
        <f t="shared" si="8"/>
        <v>4.7999629396268055</v>
      </c>
      <c r="AB33" s="4"/>
    </row>
    <row r="34" spans="1:28">
      <c r="A34" s="18" t="s">
        <v>1059</v>
      </c>
      <c r="B34" s="19" t="s">
        <v>1072</v>
      </c>
      <c r="C34" s="19" t="s">
        <v>1073</v>
      </c>
      <c r="D34" s="18" t="s">
        <v>14</v>
      </c>
      <c r="E34" s="18">
        <v>108700</v>
      </c>
      <c r="F34" s="20">
        <v>8.4926700999999993E-2</v>
      </c>
      <c r="G34" s="20">
        <v>8.356682E-2</v>
      </c>
      <c r="H34" s="20">
        <v>4.490544E-3</v>
      </c>
      <c r="I34" s="20">
        <v>4.3291633000000003E-2</v>
      </c>
      <c r="J34" s="20">
        <v>4.6318959999999999E-2</v>
      </c>
      <c r="K34" s="20">
        <v>9.4948129999999995E-3</v>
      </c>
      <c r="L34" s="20">
        <v>1.2957740000000001E-2</v>
      </c>
      <c r="M34" s="20">
        <v>6.6639455780000004E-4</v>
      </c>
      <c r="N34" s="20">
        <v>0.21979501701000001</v>
      </c>
      <c r="O34" s="18">
        <v>0</v>
      </c>
      <c r="P34" s="18">
        <v>-1886.2070000000001</v>
      </c>
      <c r="Q34" s="18">
        <v>-12620086</v>
      </c>
      <c r="S34" s="3">
        <f t="shared" si="3"/>
        <v>7.3212673275862068</v>
      </c>
      <c r="T34" s="3">
        <f t="shared" si="4"/>
        <v>7.2040362068965518</v>
      </c>
      <c r="U34" s="3">
        <f t="shared" si="5"/>
        <v>0.38711586206896553</v>
      </c>
      <c r="V34" s="3">
        <f t="shared" si="0"/>
        <v>3.7320373275862071</v>
      </c>
      <c r="W34" s="3">
        <f t="shared" si="6"/>
        <v>3.9930137931034482</v>
      </c>
      <c r="X34" s="4">
        <f t="shared" si="1"/>
        <v>0.81851836206896544</v>
      </c>
      <c r="Y34" s="4">
        <f t="shared" si="2"/>
        <v>1.1170465517241379</v>
      </c>
      <c r="Z34" s="4">
        <f t="shared" si="7"/>
        <v>1.3922118515163048E-2</v>
      </c>
      <c r="AA34" s="4">
        <f t="shared" si="8"/>
        <v>4.6666164227245455</v>
      </c>
      <c r="AB34" s="4"/>
    </row>
    <row r="35" spans="1:28">
      <c r="A35" s="18" t="s">
        <v>1059</v>
      </c>
      <c r="B35" s="19" t="s">
        <v>1072</v>
      </c>
      <c r="C35" s="19" t="s">
        <v>1073</v>
      </c>
      <c r="D35" s="18" t="s">
        <v>15</v>
      </c>
      <c r="E35" s="18">
        <v>109000</v>
      </c>
      <c r="F35" s="20">
        <v>8.4761623999999994E-2</v>
      </c>
      <c r="G35" s="20">
        <v>8.4186620000000004E-2</v>
      </c>
      <c r="H35" s="20">
        <v>4.4910999999999996E-3</v>
      </c>
      <c r="I35" s="20">
        <v>4.3636616000000003E-2</v>
      </c>
      <c r="J35" s="20">
        <v>4.6274330000000002E-2</v>
      </c>
      <c r="K35" s="20">
        <v>9.4621319999999998E-3</v>
      </c>
      <c r="L35" s="20">
        <v>1.2982550000000001E-2</v>
      </c>
      <c r="M35" s="20">
        <v>1.5296108300000001E-5</v>
      </c>
      <c r="N35" s="20">
        <v>0.22192996615999999</v>
      </c>
      <c r="O35" s="18">
        <v>0</v>
      </c>
      <c r="P35" s="18">
        <v>-1886.3520000000001</v>
      </c>
      <c r="Q35" s="18">
        <v>-12621249</v>
      </c>
      <c r="S35" s="3">
        <f t="shared" si="3"/>
        <v>7.3070365517241376</v>
      </c>
      <c r="T35" s="3">
        <f t="shared" si="4"/>
        <v>7.2574672413793113</v>
      </c>
      <c r="U35" s="3">
        <f t="shared" si="5"/>
        <v>0.38716379310344823</v>
      </c>
      <c r="V35" s="3">
        <f t="shared" si="0"/>
        <v>3.7617772413793107</v>
      </c>
      <c r="W35" s="3">
        <f t="shared" si="6"/>
        <v>3.9891663793103453</v>
      </c>
      <c r="X35" s="4">
        <f t="shared" si="1"/>
        <v>0.81570103448275866</v>
      </c>
      <c r="Y35" s="4">
        <f t="shared" si="2"/>
        <v>1.1191853448275864</v>
      </c>
      <c r="Z35" s="4">
        <f t="shared" si="7"/>
        <v>3.2193191423273657E-4</v>
      </c>
      <c r="AA35" s="4">
        <f t="shared" si="8"/>
        <v>4.7027860864966602</v>
      </c>
      <c r="AB35" s="4"/>
    </row>
    <row r="36" spans="1:28">
      <c r="A36" s="18" t="s">
        <v>1059</v>
      </c>
      <c r="B36" s="19" t="s">
        <v>1072</v>
      </c>
      <c r="C36" s="19" t="s">
        <v>1073</v>
      </c>
      <c r="D36" s="18" t="s">
        <v>16</v>
      </c>
      <c r="E36" s="18">
        <v>108000</v>
      </c>
      <c r="F36" s="20">
        <v>0.11337652300000001</v>
      </c>
      <c r="G36" s="20">
        <v>4.4273939999999998E-2</v>
      </c>
      <c r="H36" s="20">
        <v>4.4836490000000001E-3</v>
      </c>
      <c r="I36" s="20">
        <v>4.7465042999999998E-2</v>
      </c>
      <c r="J36" s="20">
        <v>4.6035960000000001E-2</v>
      </c>
      <c r="K36" s="20">
        <v>8.7926159999999996E-3</v>
      </c>
      <c r="L36" s="20">
        <v>1.2864199999999999E-2</v>
      </c>
      <c r="M36" s="20">
        <v>0.28774327022379997</v>
      </c>
      <c r="N36" s="20">
        <v>1.0595008599999999E-3</v>
      </c>
      <c r="O36" s="18">
        <v>0</v>
      </c>
      <c r="P36" s="18">
        <v>-1891.644</v>
      </c>
      <c r="Q36" s="18">
        <v>-12620282</v>
      </c>
      <c r="S36" s="3">
        <f t="shared" ref="S36:S67" si="9">F36/(4*$AD$5)/1000000</f>
        <v>9.7738381896551729</v>
      </c>
      <c r="T36" s="3">
        <f t="shared" ref="T36:T67" si="10">G36/(4*$AD$5)/1000000</f>
        <v>3.8167189655172415</v>
      </c>
      <c r="U36" s="3">
        <f t="shared" ref="U36:U67" si="11">H36/(4*$AD$5)/1000000</f>
        <v>0.38652146551724137</v>
      </c>
      <c r="V36" s="3">
        <f t="shared" ref="V36:V67" si="12">I36/(4*$AD$5)/1000000</f>
        <v>4.0918140517241381</v>
      </c>
      <c r="W36" s="3">
        <f t="shared" ref="W36:W67" si="13">J36/(4*$AD$5)/1000000</f>
        <v>3.9686172413793104</v>
      </c>
      <c r="X36" s="4">
        <f t="shared" ref="X36:X67" si="14">K36/$AD$5*$AD$6/1000000</f>
        <v>0.75798413793103447</v>
      </c>
      <c r="Y36" s="4">
        <f t="shared" ref="Y36:Y67" si="15">L36/$AD$5*$AD$6/1000000</f>
        <v>1.1089827586206895</v>
      </c>
      <c r="Z36" s="4">
        <f t="shared" si="7"/>
        <v>3.1848820703230767</v>
      </c>
      <c r="AA36" s="4">
        <f t="shared" si="8"/>
        <v>3.0030630905577445E-2</v>
      </c>
      <c r="AB36" s="4"/>
    </row>
    <row r="37" spans="1:28">
      <c r="A37" s="18" t="s">
        <v>1060</v>
      </c>
      <c r="B37" s="19" t="s">
        <v>989</v>
      </c>
      <c r="C37" s="19" t="s">
        <v>1073</v>
      </c>
      <c r="D37" s="18" t="s">
        <v>14</v>
      </c>
      <c r="E37" s="18">
        <v>78900</v>
      </c>
      <c r="F37" s="20">
        <v>7.8104793000000006E-2</v>
      </c>
      <c r="G37" s="20">
        <v>0.10809607</v>
      </c>
      <c r="H37" s="20">
        <v>4.463931E-3</v>
      </c>
      <c r="I37" s="20">
        <v>5.3262690000000001E-2</v>
      </c>
      <c r="J37" s="20">
        <v>4.7711589999999998E-2</v>
      </c>
      <c r="K37" s="20">
        <v>8.4178619999999999E-3</v>
      </c>
      <c r="L37" s="20">
        <v>1.2727209999999999E-2</v>
      </c>
      <c r="M37" s="20">
        <v>2.98275862E-5</v>
      </c>
      <c r="N37" s="20">
        <v>0.21764986207000001</v>
      </c>
      <c r="O37" s="18">
        <v>0</v>
      </c>
      <c r="P37" s="18">
        <v>-1981.7950000000001</v>
      </c>
      <c r="Q37" s="18">
        <v>-13249008</v>
      </c>
      <c r="S37" s="3">
        <f t="shared" si="9"/>
        <v>6.7331718103448281</v>
      </c>
      <c r="T37" s="3">
        <f t="shared" si="10"/>
        <v>9.3186267241379319</v>
      </c>
      <c r="U37" s="3">
        <f t="shared" si="11"/>
        <v>0.38482163793103447</v>
      </c>
      <c r="V37" s="3">
        <f t="shared" si="12"/>
        <v>4.5916112068965518</v>
      </c>
      <c r="W37" s="3">
        <f t="shared" si="13"/>
        <v>4.1130681034482759</v>
      </c>
      <c r="X37" s="4">
        <f t="shared" si="14"/>
        <v>0.72567775862068962</v>
      </c>
      <c r="Y37" s="4">
        <f t="shared" si="15"/>
        <v>1.0971732758620689</v>
      </c>
      <c r="Z37" s="4">
        <f t="shared" si="7"/>
        <v>8.0606121145155847E-4</v>
      </c>
      <c r="AA37" s="4">
        <f t="shared" si="8"/>
        <v>4.2498743558639758</v>
      </c>
      <c r="AB37" s="4"/>
    </row>
    <row r="38" spans="1:28">
      <c r="A38" s="18" t="s">
        <v>1060</v>
      </c>
      <c r="B38" s="19" t="s">
        <v>989</v>
      </c>
      <c r="C38" s="19" t="s">
        <v>1073</v>
      </c>
      <c r="D38" s="18" t="s">
        <v>15</v>
      </c>
      <c r="E38" s="18">
        <v>78800</v>
      </c>
      <c r="F38" s="20">
        <v>7.8169689000000001E-2</v>
      </c>
      <c r="G38" s="20">
        <v>0.10764944999999999</v>
      </c>
      <c r="H38" s="20">
        <v>4.4625949999999998E-3</v>
      </c>
      <c r="I38" s="20">
        <v>5.2891038000000001E-2</v>
      </c>
      <c r="J38" s="20">
        <v>4.7686510000000001E-2</v>
      </c>
      <c r="K38" s="20">
        <v>8.4434599999999999E-3</v>
      </c>
      <c r="L38" s="20">
        <v>1.274813E-2</v>
      </c>
      <c r="M38" s="20">
        <v>7.1643598619999999E-4</v>
      </c>
      <c r="N38" s="20">
        <v>0.2168116263</v>
      </c>
      <c r="O38" s="18">
        <v>0</v>
      </c>
      <c r="P38" s="18">
        <v>-1981.9480000000001</v>
      </c>
      <c r="Q38" s="18">
        <v>-13250340</v>
      </c>
      <c r="S38" s="3">
        <f t="shared" si="9"/>
        <v>6.7387662931034482</v>
      </c>
      <c r="T38" s="3">
        <f t="shared" si="10"/>
        <v>9.280125</v>
      </c>
      <c r="U38" s="3">
        <f t="shared" si="11"/>
        <v>0.38470646551724141</v>
      </c>
      <c r="V38" s="3">
        <f t="shared" si="12"/>
        <v>4.5595722413793105</v>
      </c>
      <c r="W38" s="3">
        <f t="shared" si="13"/>
        <v>4.1109060344827588</v>
      </c>
      <c r="X38" s="4">
        <f t="shared" si="14"/>
        <v>0.72788448275862072</v>
      </c>
      <c r="Y38" s="4">
        <f t="shared" si="15"/>
        <v>1.0989767241379311</v>
      </c>
      <c r="Z38" s="4">
        <f t="shared" si="7"/>
        <v>1.9280984968659397E-2</v>
      </c>
      <c r="AA38" s="4">
        <f t="shared" si="8"/>
        <v>4.2370243498638054</v>
      </c>
      <c r="AB38" s="4"/>
    </row>
    <row r="39" spans="1:28">
      <c r="A39" s="18" t="s">
        <v>1060</v>
      </c>
      <c r="B39" s="19" t="s">
        <v>989</v>
      </c>
      <c r="C39" s="19" t="s">
        <v>1073</v>
      </c>
      <c r="D39" s="18" t="s">
        <v>16</v>
      </c>
      <c r="E39" s="18">
        <v>76100</v>
      </c>
      <c r="F39" s="20">
        <v>0.11276271</v>
      </c>
      <c r="G39" s="20">
        <v>7.1924660000000001E-2</v>
      </c>
      <c r="H39" s="20">
        <v>4.4732440000000004E-3</v>
      </c>
      <c r="I39" s="20">
        <v>5.2704313000000003E-2</v>
      </c>
      <c r="J39" s="20">
        <v>4.7644390000000002E-2</v>
      </c>
      <c r="K39" s="20">
        <v>8.4200760000000003E-3</v>
      </c>
      <c r="L39" s="20">
        <v>1.2797940000000001E-2</v>
      </c>
      <c r="M39" s="20">
        <v>0.23328125954199999</v>
      </c>
      <c r="N39" s="20">
        <v>5.0927481000000001E-4</v>
      </c>
      <c r="O39" s="18">
        <v>0</v>
      </c>
      <c r="P39" s="18">
        <v>-1981.211</v>
      </c>
      <c r="Q39" s="18">
        <v>-13250515</v>
      </c>
      <c r="S39" s="3">
        <f t="shared" si="9"/>
        <v>9.7209232758620701</v>
      </c>
      <c r="T39" s="3">
        <f t="shared" si="10"/>
        <v>6.2004017241379312</v>
      </c>
      <c r="U39" s="3">
        <f t="shared" si="11"/>
        <v>0.38562448275862077</v>
      </c>
      <c r="V39" s="3">
        <f t="shared" si="12"/>
        <v>4.5434752586206892</v>
      </c>
      <c r="W39" s="3">
        <f t="shared" si="13"/>
        <v>4.1072750000000005</v>
      </c>
      <c r="X39" s="4">
        <f t="shared" si="14"/>
        <v>0.72586862068965519</v>
      </c>
      <c r="Y39" s="4">
        <f t="shared" si="15"/>
        <v>1.1032706896551725</v>
      </c>
      <c r="Z39" s="4">
        <f t="shared" si="7"/>
        <v>4.1946688192325263</v>
      </c>
      <c r="AA39" s="4">
        <f t="shared" si="8"/>
        <v>1.4356801927583774E-2</v>
      </c>
      <c r="AB39" s="4"/>
    </row>
    <row r="40" spans="1:28">
      <c r="A40" s="18" t="s">
        <v>1060</v>
      </c>
      <c r="B40" s="19" t="s">
        <v>990</v>
      </c>
      <c r="C40" s="19" t="s">
        <v>1073</v>
      </c>
      <c r="D40" s="18" t="s">
        <v>14</v>
      </c>
      <c r="E40" s="18">
        <v>79700</v>
      </c>
      <c r="F40" s="20">
        <v>7.4142113999999995E-2</v>
      </c>
      <c r="G40" s="20">
        <v>0.12227731999999999</v>
      </c>
      <c r="H40" s="20">
        <v>4.4650669999999996E-3</v>
      </c>
      <c r="I40" s="20">
        <v>5.5996678000000001E-2</v>
      </c>
      <c r="J40" s="20">
        <v>3.9746610000000002E-2</v>
      </c>
      <c r="K40" s="20">
        <v>8.3941950000000001E-3</v>
      </c>
      <c r="L40" s="20">
        <v>1.3089089999999999E-2</v>
      </c>
      <c r="M40" s="20">
        <v>1.680536913E-4</v>
      </c>
      <c r="N40" s="20">
        <v>0.28023922819000002</v>
      </c>
      <c r="O40" s="18">
        <v>0</v>
      </c>
      <c r="P40" s="18">
        <v>-1980.886</v>
      </c>
      <c r="Q40" s="18">
        <v>-13269637</v>
      </c>
      <c r="S40" s="3">
        <f t="shared" si="9"/>
        <v>6.3915615517241378</v>
      </c>
      <c r="T40" s="3">
        <f t="shared" si="10"/>
        <v>10.541148275862067</v>
      </c>
      <c r="U40" s="3">
        <f t="shared" si="11"/>
        <v>0.38491956896551721</v>
      </c>
      <c r="V40" s="3">
        <f t="shared" si="12"/>
        <v>4.8272998275862076</v>
      </c>
      <c r="W40" s="3">
        <f t="shared" si="13"/>
        <v>3.4264318965517244</v>
      </c>
      <c r="X40" s="4">
        <f t="shared" si="14"/>
        <v>0.72363750000000004</v>
      </c>
      <c r="Y40" s="4">
        <f t="shared" si="15"/>
        <v>1.1283698275862069</v>
      </c>
      <c r="Z40" s="4">
        <f t="shared" si="7"/>
        <v>5.1372887470678289E-3</v>
      </c>
      <c r="AA40" s="4">
        <f t="shared" si="8"/>
        <v>5.1943822009337479</v>
      </c>
      <c r="AB40" s="4"/>
    </row>
    <row r="41" spans="1:28">
      <c r="A41" s="18" t="s">
        <v>1060</v>
      </c>
      <c r="B41" s="19" t="s">
        <v>990</v>
      </c>
      <c r="C41" s="19" t="s">
        <v>1073</v>
      </c>
      <c r="D41" s="18" t="s">
        <v>15</v>
      </c>
      <c r="E41" s="18">
        <v>79400</v>
      </c>
      <c r="F41" s="20">
        <v>7.4264203000000001E-2</v>
      </c>
      <c r="G41" s="20">
        <v>0.12208976000000001</v>
      </c>
      <c r="H41" s="20">
        <v>4.4509149999999997E-3</v>
      </c>
      <c r="I41" s="20">
        <v>5.7050813999999998E-2</v>
      </c>
      <c r="J41" s="20">
        <v>3.976495E-2</v>
      </c>
      <c r="K41" s="20">
        <v>8.3155929999999996E-3</v>
      </c>
      <c r="L41" s="20">
        <v>1.303142E-2</v>
      </c>
      <c r="M41" s="20">
        <v>4.4884745759999999E-4</v>
      </c>
      <c r="N41" s="20">
        <v>0.27681447458000003</v>
      </c>
      <c r="O41" s="18">
        <v>0</v>
      </c>
      <c r="P41" s="18">
        <v>-1981.0440000000001</v>
      </c>
      <c r="Q41" s="18">
        <v>-13269165</v>
      </c>
      <c r="S41" s="3">
        <f t="shared" si="9"/>
        <v>6.4020864655172414</v>
      </c>
      <c r="T41" s="3">
        <f t="shared" si="10"/>
        <v>10.524979310344829</v>
      </c>
      <c r="U41" s="3">
        <f t="shared" si="11"/>
        <v>0.38369956896551721</v>
      </c>
      <c r="V41" s="3">
        <f t="shared" si="12"/>
        <v>4.9181736206896547</v>
      </c>
      <c r="W41" s="3">
        <f t="shared" si="13"/>
        <v>3.4280129310344831</v>
      </c>
      <c r="X41" s="4">
        <f t="shared" si="14"/>
        <v>0.71686146551724139</v>
      </c>
      <c r="Y41" s="4">
        <f t="shared" si="15"/>
        <v>1.1233982758620691</v>
      </c>
      <c r="Z41" s="4">
        <f t="shared" si="7"/>
        <v>1.3699919593748545E-2</v>
      </c>
      <c r="AA41" s="4">
        <f t="shared" si="8"/>
        <v>5.1393515833868655</v>
      </c>
      <c r="AB41" s="4"/>
    </row>
    <row r="42" spans="1:28">
      <c r="A42" s="18" t="s">
        <v>1060</v>
      </c>
      <c r="B42" s="19" t="s">
        <v>990</v>
      </c>
      <c r="C42" s="19" t="s">
        <v>1073</v>
      </c>
      <c r="D42" s="18" t="s">
        <v>16</v>
      </c>
      <c r="E42" s="18">
        <v>77300</v>
      </c>
      <c r="F42" s="20">
        <v>0.114863431</v>
      </c>
      <c r="G42" s="20">
        <v>8.4872550000000005E-2</v>
      </c>
      <c r="H42" s="20">
        <v>4.4757299999999998E-3</v>
      </c>
      <c r="I42" s="20">
        <v>5.4074999999999998E-2</v>
      </c>
      <c r="J42" s="20">
        <v>3.967292E-2</v>
      </c>
      <c r="K42" s="20">
        <v>8.6999639999999993E-3</v>
      </c>
      <c r="L42" s="20">
        <v>1.3160150000000001E-2</v>
      </c>
      <c r="M42" s="20">
        <v>0.26693010948910001</v>
      </c>
      <c r="N42" s="20">
        <v>2.1656934E-4</v>
      </c>
      <c r="O42" s="18">
        <v>0</v>
      </c>
      <c r="P42" s="18">
        <v>-1980.944</v>
      </c>
      <c r="Q42" s="18">
        <v>-13270028</v>
      </c>
      <c r="S42" s="3">
        <f t="shared" si="9"/>
        <v>9.9020199137931044</v>
      </c>
      <c r="T42" s="3">
        <f t="shared" si="10"/>
        <v>7.3165991379310347</v>
      </c>
      <c r="U42" s="3">
        <f t="shared" si="11"/>
        <v>0.38583879310344826</v>
      </c>
      <c r="V42" s="3">
        <f t="shared" si="12"/>
        <v>4.6616379310344831</v>
      </c>
      <c r="W42" s="3">
        <f t="shared" si="13"/>
        <v>3.4200793103448279</v>
      </c>
      <c r="X42" s="4">
        <f t="shared" si="14"/>
        <v>0.74999689655172408</v>
      </c>
      <c r="Y42" s="4">
        <f t="shared" si="15"/>
        <v>1.1344956896551723</v>
      </c>
      <c r="Z42" s="4">
        <f t="shared" si="7"/>
        <v>5.6637597660297789</v>
      </c>
      <c r="AA42" s="4">
        <f t="shared" si="8"/>
        <v>6.2189743604513853E-3</v>
      </c>
      <c r="AB42" s="4"/>
    </row>
    <row r="43" spans="1:28">
      <c r="A43" s="18" t="s">
        <v>1060</v>
      </c>
      <c r="B43" s="19" t="s">
        <v>1070</v>
      </c>
      <c r="C43" s="19" t="s">
        <v>1073</v>
      </c>
      <c r="D43" s="18" t="s">
        <v>14</v>
      </c>
      <c r="E43" s="18">
        <v>76300</v>
      </c>
      <c r="F43" s="20">
        <v>8.8794621000000004E-2</v>
      </c>
      <c r="G43" s="20">
        <v>6.4285640000000005E-2</v>
      </c>
      <c r="H43" s="20">
        <v>5.0615909999999998E-3</v>
      </c>
      <c r="I43" s="20">
        <v>1.6611250000000001E-2</v>
      </c>
      <c r="J43" s="20">
        <v>0.17611495999999999</v>
      </c>
      <c r="K43" s="20">
        <v>1.3351666999999999E-2</v>
      </c>
      <c r="L43" s="20">
        <v>1.7994469999999999E-2</v>
      </c>
      <c r="M43" s="20">
        <v>1.5270075758000001E-3</v>
      </c>
      <c r="N43" s="20">
        <v>0.17521007576</v>
      </c>
      <c r="O43" s="18">
        <v>0</v>
      </c>
      <c r="P43" s="18">
        <v>-2028.559</v>
      </c>
      <c r="Q43" s="18">
        <v>-13568944</v>
      </c>
      <c r="S43" s="3">
        <f t="shared" si="9"/>
        <v>7.6547087068965523</v>
      </c>
      <c r="T43" s="3">
        <f t="shared" si="10"/>
        <v>5.54186551724138</v>
      </c>
      <c r="U43" s="3">
        <f t="shared" si="11"/>
        <v>0.43634405172413793</v>
      </c>
      <c r="V43" s="3">
        <f t="shared" si="12"/>
        <v>1.4320043103448279</v>
      </c>
      <c r="W43" s="3">
        <f t="shared" si="13"/>
        <v>15.182324137931033</v>
      </c>
      <c r="X43" s="4">
        <f t="shared" si="14"/>
        <v>1.1510057758620689</v>
      </c>
      <c r="Y43" s="4">
        <f t="shared" si="15"/>
        <v>1.5512474137931034</v>
      </c>
      <c r="Z43" s="4">
        <f t="shared" si="7"/>
        <v>2.4541164823787882E-2</v>
      </c>
      <c r="AA43" s="4">
        <f t="shared" si="8"/>
        <v>3.8894280681226219</v>
      </c>
      <c r="AB43" s="4"/>
    </row>
    <row r="44" spans="1:28">
      <c r="A44" s="18" t="s">
        <v>1060</v>
      </c>
      <c r="B44" s="19" t="s">
        <v>1070</v>
      </c>
      <c r="C44" s="19" t="s">
        <v>1073</v>
      </c>
      <c r="D44" s="18" t="s">
        <v>15</v>
      </c>
      <c r="E44" s="18">
        <v>69800</v>
      </c>
      <c r="F44" s="20">
        <v>0.10115814099999999</v>
      </c>
      <c r="G44" s="20">
        <v>3.1346980000000003E-2</v>
      </c>
      <c r="H44" s="20">
        <v>5.0485929999999997E-3</v>
      </c>
      <c r="I44" s="20">
        <v>2.1162562999999999E-2</v>
      </c>
      <c r="J44" s="20">
        <v>0.17207442000000001</v>
      </c>
      <c r="K44" s="20">
        <v>1.1853466999999999E-2</v>
      </c>
      <c r="L44" s="20">
        <v>1.7930850000000002E-2</v>
      </c>
      <c r="M44" s="20">
        <v>0.2348695477387</v>
      </c>
      <c r="N44" s="20">
        <v>1.3557789E-4</v>
      </c>
      <c r="O44" s="18">
        <v>0</v>
      </c>
      <c r="P44" s="18">
        <v>-2030.722</v>
      </c>
      <c r="Q44" s="18">
        <v>-13568221</v>
      </c>
      <c r="S44" s="3">
        <f t="shared" si="9"/>
        <v>8.7205293965517239</v>
      </c>
      <c r="T44" s="3">
        <f t="shared" si="10"/>
        <v>2.7023258620689661</v>
      </c>
      <c r="U44" s="3">
        <f t="shared" si="11"/>
        <v>0.43522353448275863</v>
      </c>
      <c r="V44" s="3">
        <f t="shared" si="12"/>
        <v>1.8243588793103449</v>
      </c>
      <c r="W44" s="3">
        <f t="shared" si="13"/>
        <v>14.834001724137932</v>
      </c>
      <c r="X44" s="4">
        <f t="shared" si="14"/>
        <v>1.0218506034482757</v>
      </c>
      <c r="Y44" s="4">
        <f t="shared" si="15"/>
        <v>1.5457629310344829</v>
      </c>
      <c r="Z44" s="4">
        <f t="shared" si="7"/>
        <v>1.8406127538935186</v>
      </c>
      <c r="AA44" s="4">
        <f t="shared" si="8"/>
        <v>3.4287018282756223E-3</v>
      </c>
      <c r="AB44" s="4"/>
    </row>
    <row r="45" spans="1:28">
      <c r="A45" s="18" t="s">
        <v>1060</v>
      </c>
      <c r="B45" s="19" t="s">
        <v>1070</v>
      </c>
      <c r="C45" s="19" t="s">
        <v>1073</v>
      </c>
      <c r="D45" s="18" t="s">
        <v>16</v>
      </c>
      <c r="E45" s="18">
        <v>74700</v>
      </c>
      <c r="F45" s="20">
        <v>0.101396653</v>
      </c>
      <c r="G45" s="20">
        <v>3.1161129999999999E-2</v>
      </c>
      <c r="H45" s="20">
        <v>5.04879E-3</v>
      </c>
      <c r="I45" s="20">
        <v>2.1119879000000001E-2</v>
      </c>
      <c r="J45" s="20">
        <v>0.17194878999999999</v>
      </c>
      <c r="K45" s="20">
        <v>1.1873750000000001E-2</v>
      </c>
      <c r="L45" s="20">
        <v>1.793556E-2</v>
      </c>
      <c r="M45" s="20">
        <v>0.2373663709677</v>
      </c>
      <c r="N45" s="20">
        <v>8.9637100000000003E-5</v>
      </c>
      <c r="O45" s="18">
        <v>0</v>
      </c>
      <c r="P45" s="18">
        <v>-2030.8140000000001</v>
      </c>
      <c r="Q45" s="18">
        <v>-13569460</v>
      </c>
      <c r="S45" s="3">
        <f t="shared" si="9"/>
        <v>8.7410907758620695</v>
      </c>
      <c r="T45" s="3">
        <f t="shared" si="10"/>
        <v>2.6863043103448274</v>
      </c>
      <c r="U45" s="3">
        <f t="shared" si="11"/>
        <v>0.4352405172413793</v>
      </c>
      <c r="V45" s="3">
        <f t="shared" si="12"/>
        <v>1.820679224137931</v>
      </c>
      <c r="W45" s="3">
        <f t="shared" si="13"/>
        <v>14.823171551724137</v>
      </c>
      <c r="X45" s="4">
        <f t="shared" si="14"/>
        <v>1.0235991379310345</v>
      </c>
      <c r="Y45" s="4">
        <f t="shared" si="15"/>
        <v>1.5461689655172415</v>
      </c>
      <c r="Z45" s="4">
        <f t="shared" si="7"/>
        <v>1.8491510858381812</v>
      </c>
      <c r="AA45" s="4">
        <f t="shared" si="8"/>
        <v>2.2722254811565752E-3</v>
      </c>
      <c r="AB45" s="4"/>
    </row>
    <row r="46" spans="1:28">
      <c r="A46" s="18" t="s">
        <v>1060</v>
      </c>
      <c r="B46" s="19" t="s">
        <v>1072</v>
      </c>
      <c r="C46" s="19" t="s">
        <v>1073</v>
      </c>
      <c r="D46" s="18" t="s">
        <v>14</v>
      </c>
      <c r="E46" s="18">
        <v>107300</v>
      </c>
      <c r="F46" s="20">
        <v>0.112625366</v>
      </c>
      <c r="G46" s="20">
        <v>4.8679479999999997E-2</v>
      </c>
      <c r="H46" s="20">
        <v>4.4995469999999996E-3</v>
      </c>
      <c r="I46" s="20">
        <v>5.1891619999999999E-2</v>
      </c>
      <c r="J46" s="20">
        <v>4.0873640000000003E-2</v>
      </c>
      <c r="K46" s="20">
        <v>8.7477349999999995E-3</v>
      </c>
      <c r="L46" s="20">
        <v>1.3225560000000001E-2</v>
      </c>
      <c r="M46" s="20">
        <v>0.2093675609756</v>
      </c>
      <c r="N46" s="20">
        <v>2.1597561000000001E-4</v>
      </c>
      <c r="O46" s="18">
        <v>0</v>
      </c>
      <c r="P46" s="18">
        <v>-1907.5920000000001</v>
      </c>
      <c r="Q46" s="18">
        <v>-12702378</v>
      </c>
      <c r="S46" s="3">
        <f t="shared" si="9"/>
        <v>9.7090832758620706</v>
      </c>
      <c r="T46" s="3">
        <f t="shared" si="10"/>
        <v>4.1965068965517238</v>
      </c>
      <c r="U46" s="3">
        <f t="shared" si="11"/>
        <v>0.38789198275862063</v>
      </c>
      <c r="V46" s="3">
        <f t="shared" si="12"/>
        <v>4.4734155172413796</v>
      </c>
      <c r="W46" s="3">
        <f t="shared" si="13"/>
        <v>3.523589655172414</v>
      </c>
      <c r="X46" s="4">
        <f t="shared" si="14"/>
        <v>0.7541150862068966</v>
      </c>
      <c r="Y46" s="4">
        <f t="shared" si="15"/>
        <v>1.1401344827586208</v>
      </c>
      <c r="Z46" s="4">
        <f t="shared" si="7"/>
        <v>2.547975999290125</v>
      </c>
      <c r="AA46" s="4">
        <f t="shared" si="8"/>
        <v>6.0810830308308155E-3</v>
      </c>
      <c r="AB46" s="4"/>
    </row>
    <row r="47" spans="1:28">
      <c r="A47" s="18" t="s">
        <v>1060</v>
      </c>
      <c r="B47" s="19" t="s">
        <v>1072</v>
      </c>
      <c r="C47" s="19" t="s">
        <v>1073</v>
      </c>
      <c r="D47" s="18" t="s">
        <v>15</v>
      </c>
      <c r="E47" s="18">
        <v>107300</v>
      </c>
      <c r="F47" s="20">
        <v>0.112742491</v>
      </c>
      <c r="G47" s="20">
        <v>4.8134690000000001E-2</v>
      </c>
      <c r="H47" s="20">
        <v>4.4964460000000003E-3</v>
      </c>
      <c r="I47" s="20">
        <v>5.1430469999999999E-2</v>
      </c>
      <c r="J47" s="20">
        <v>4.0869790000000003E-2</v>
      </c>
      <c r="K47" s="20">
        <v>8.7981710000000005E-3</v>
      </c>
      <c r="L47" s="20">
        <v>1.3227869999999999E-2</v>
      </c>
      <c r="M47" s="20">
        <v>0.21093991289200001</v>
      </c>
      <c r="N47" s="20">
        <v>3.7735189999999997E-5</v>
      </c>
      <c r="O47" s="18">
        <v>0</v>
      </c>
      <c r="P47" s="18">
        <v>-1907.308</v>
      </c>
      <c r="Q47" s="18">
        <v>-12701018</v>
      </c>
      <c r="S47" s="3">
        <f t="shared" si="9"/>
        <v>9.7191802586206908</v>
      </c>
      <c r="T47" s="3">
        <f t="shared" si="10"/>
        <v>4.1495422413793106</v>
      </c>
      <c r="U47" s="3">
        <f t="shared" si="11"/>
        <v>0.38762465517241385</v>
      </c>
      <c r="V47" s="3">
        <f t="shared" si="12"/>
        <v>4.4336612068965522</v>
      </c>
      <c r="W47" s="3">
        <f t="shared" si="13"/>
        <v>3.5232577586206899</v>
      </c>
      <c r="X47" s="4">
        <f t="shared" si="14"/>
        <v>0.75846301724137932</v>
      </c>
      <c r="Y47" s="4">
        <f t="shared" si="15"/>
        <v>1.1403336206896553</v>
      </c>
      <c r="Z47" s="4">
        <f t="shared" si="7"/>
        <v>2.5383818289208557</v>
      </c>
      <c r="AA47" s="4">
        <f t="shared" si="8"/>
        <v>1.0635898297395724E-3</v>
      </c>
      <c r="AB47" s="4"/>
    </row>
    <row r="48" spans="1:28">
      <c r="A48" s="18" t="s">
        <v>1060</v>
      </c>
      <c r="B48" s="19" t="s">
        <v>1072</v>
      </c>
      <c r="C48" s="19" t="s">
        <v>1073</v>
      </c>
      <c r="D48" s="18" t="s">
        <v>16</v>
      </c>
      <c r="E48" s="18">
        <v>109200</v>
      </c>
      <c r="F48" s="20">
        <v>8.5486037000000001E-2</v>
      </c>
      <c r="G48" s="20">
        <v>8.3321400000000004E-2</v>
      </c>
      <c r="H48" s="20">
        <v>4.4960369999999996E-3</v>
      </c>
      <c r="I48" s="20">
        <v>5.1318296999999999E-2</v>
      </c>
      <c r="J48" s="20">
        <v>4.088526E-2</v>
      </c>
      <c r="K48" s="20">
        <v>8.9543509999999993E-3</v>
      </c>
      <c r="L48" s="20">
        <v>1.324356E-2</v>
      </c>
      <c r="M48" s="20">
        <v>1.3540978077999999E-3</v>
      </c>
      <c r="N48" s="20">
        <v>0.16370320405</v>
      </c>
      <c r="O48" s="18">
        <v>0</v>
      </c>
      <c r="P48" s="18">
        <v>-1903.607</v>
      </c>
      <c r="Q48" s="18">
        <v>-12701596</v>
      </c>
      <c r="S48" s="3">
        <f t="shared" si="9"/>
        <v>7.3694859482758623</v>
      </c>
      <c r="T48" s="3">
        <f t="shared" si="10"/>
        <v>7.1828793103448279</v>
      </c>
      <c r="U48" s="3">
        <f t="shared" si="11"/>
        <v>0.38758939655172414</v>
      </c>
      <c r="V48" s="3">
        <f t="shared" si="12"/>
        <v>4.4239911206896556</v>
      </c>
      <c r="W48" s="3">
        <f t="shared" si="13"/>
        <v>3.5245913793103449</v>
      </c>
      <c r="X48" s="4">
        <f t="shared" si="14"/>
        <v>0.77192681034482757</v>
      </c>
      <c r="Y48" s="4">
        <f t="shared" si="15"/>
        <v>1.1416862068965516</v>
      </c>
      <c r="Z48" s="4">
        <f t="shared" si="7"/>
        <v>2.8206331270706729E-2</v>
      </c>
      <c r="AA48" s="4">
        <f t="shared" si="8"/>
        <v>3.4985845396092121</v>
      </c>
      <c r="AB48" s="4"/>
    </row>
    <row r="49" spans="1:28">
      <c r="A49" s="18" t="s">
        <v>1061</v>
      </c>
      <c r="B49" s="19" t="s">
        <v>989</v>
      </c>
      <c r="C49" s="19" t="s">
        <v>1073</v>
      </c>
      <c r="D49" s="18" t="s">
        <v>14</v>
      </c>
      <c r="E49" s="18">
        <v>77500</v>
      </c>
      <c r="F49" s="20">
        <v>0.114261522</v>
      </c>
      <c r="G49" s="20">
        <v>6.997109E-2</v>
      </c>
      <c r="H49" s="20">
        <v>4.4685870000000004E-3</v>
      </c>
      <c r="I49" s="20">
        <v>4.9103225E-2</v>
      </c>
      <c r="J49" s="20">
        <v>4.8985939999999999E-2</v>
      </c>
      <c r="K49" s="20">
        <v>8.4647100000000003E-3</v>
      </c>
      <c r="L49" s="20">
        <v>1.262246E-2</v>
      </c>
      <c r="M49" s="20">
        <v>0.29745514492750003</v>
      </c>
      <c r="N49" s="20">
        <v>1.318841E-5</v>
      </c>
      <c r="O49" s="18">
        <v>0</v>
      </c>
      <c r="P49" s="18">
        <v>-1959.3040000000001</v>
      </c>
      <c r="Q49" s="18">
        <v>-13132764</v>
      </c>
      <c r="S49" s="3">
        <f t="shared" si="9"/>
        <v>9.8501312068965525</v>
      </c>
      <c r="T49" s="3">
        <f t="shared" si="10"/>
        <v>6.031990517241379</v>
      </c>
      <c r="U49" s="3">
        <f t="shared" si="11"/>
        <v>0.38522301724137936</v>
      </c>
      <c r="V49" s="3">
        <f t="shared" si="12"/>
        <v>4.2330366379310345</v>
      </c>
      <c r="W49" s="3">
        <f t="shared" si="13"/>
        <v>4.2229258620689647</v>
      </c>
      <c r="X49" s="4">
        <f t="shared" si="14"/>
        <v>0.72971637931034494</v>
      </c>
      <c r="Y49" s="4">
        <f t="shared" si="15"/>
        <v>1.088143103448276</v>
      </c>
      <c r="Z49" s="4">
        <f t="shared" si="7"/>
        <v>5.2033151791712875</v>
      </c>
      <c r="AA49" s="4">
        <f t="shared" si="8"/>
        <v>3.7673194984000498E-4</v>
      </c>
      <c r="AB49" s="4"/>
    </row>
    <row r="50" spans="1:28">
      <c r="A50" s="18" t="s">
        <v>1061</v>
      </c>
      <c r="B50" s="19" t="s">
        <v>989</v>
      </c>
      <c r="C50" s="19" t="s">
        <v>1073</v>
      </c>
      <c r="D50" s="18" t="s">
        <v>15</v>
      </c>
      <c r="E50" s="18">
        <v>79300</v>
      </c>
      <c r="F50" s="20">
        <v>7.8170203999999993E-2</v>
      </c>
      <c r="G50" s="20">
        <v>0.1080565</v>
      </c>
      <c r="H50" s="20">
        <v>4.4810199999999996E-3</v>
      </c>
      <c r="I50" s="20">
        <v>4.7453638999999999E-2</v>
      </c>
      <c r="J50" s="20">
        <v>4.9112889999999999E-2</v>
      </c>
      <c r="K50" s="20">
        <v>8.6416329999999993E-3</v>
      </c>
      <c r="L50" s="20">
        <v>1.272102E-2</v>
      </c>
      <c r="M50" s="20">
        <v>4.8282312930000002E-4</v>
      </c>
      <c r="N50" s="20">
        <v>0.27517999999999998</v>
      </c>
      <c r="O50" s="18">
        <v>0</v>
      </c>
      <c r="P50" s="18">
        <v>-1959.722</v>
      </c>
      <c r="Q50" s="18">
        <v>-13132434</v>
      </c>
      <c r="S50" s="3">
        <f t="shared" si="9"/>
        <v>6.738810689655172</v>
      </c>
      <c r="T50" s="3">
        <f t="shared" si="10"/>
        <v>9.3152155172413789</v>
      </c>
      <c r="U50" s="3">
        <f t="shared" si="11"/>
        <v>0.38629482758620692</v>
      </c>
      <c r="V50" s="3">
        <f t="shared" si="12"/>
        <v>4.0908309482758627</v>
      </c>
      <c r="W50" s="3">
        <f t="shared" si="13"/>
        <v>4.233869827586207</v>
      </c>
      <c r="X50" s="4">
        <f t="shared" si="14"/>
        <v>0.74496836206896544</v>
      </c>
      <c r="Y50" s="4">
        <f t="shared" si="15"/>
        <v>1.0966396551724136</v>
      </c>
      <c r="Z50" s="4">
        <f t="shared" si="7"/>
        <v>1.3043044367801364E-2</v>
      </c>
      <c r="AA50" s="4">
        <f t="shared" si="8"/>
        <v>5.3777191841800001</v>
      </c>
      <c r="AB50" s="4"/>
    </row>
    <row r="51" spans="1:28">
      <c r="A51" s="18" t="s">
        <v>1061</v>
      </c>
      <c r="B51" s="19" t="s">
        <v>989</v>
      </c>
      <c r="C51" s="19" t="s">
        <v>1073</v>
      </c>
      <c r="D51" s="18" t="s">
        <v>16</v>
      </c>
      <c r="E51" s="18">
        <v>80000</v>
      </c>
      <c r="F51" s="20">
        <v>7.8674650999999998E-2</v>
      </c>
      <c r="G51" s="20">
        <v>0.10774857</v>
      </c>
      <c r="H51" s="20">
        <v>4.4762789999999997E-3</v>
      </c>
      <c r="I51" s="20">
        <v>4.7703853999999997E-2</v>
      </c>
      <c r="J51" s="20">
        <v>4.9086379999999999E-2</v>
      </c>
      <c r="K51" s="20">
        <v>8.6198669999999998E-3</v>
      </c>
      <c r="L51" s="20">
        <v>1.2696539999999999E-2</v>
      </c>
      <c r="M51" s="20">
        <v>5.2378737539999999E-4</v>
      </c>
      <c r="N51" s="20">
        <v>0.27217504983000002</v>
      </c>
      <c r="O51" s="18">
        <v>0</v>
      </c>
      <c r="P51" s="18">
        <v>-1959.954</v>
      </c>
      <c r="Q51" s="18">
        <v>-13132903</v>
      </c>
      <c r="S51" s="3">
        <f t="shared" si="9"/>
        <v>6.7822975000000003</v>
      </c>
      <c r="T51" s="3">
        <f t="shared" si="10"/>
        <v>9.2886698275862081</v>
      </c>
      <c r="U51" s="3">
        <f t="shared" si="11"/>
        <v>0.38588612068965511</v>
      </c>
      <c r="V51" s="3">
        <f t="shared" si="12"/>
        <v>4.1124012068965516</v>
      </c>
      <c r="W51" s="3">
        <f t="shared" si="13"/>
        <v>4.2315844827586204</v>
      </c>
      <c r="X51" s="4">
        <f t="shared" si="14"/>
        <v>0.74309198275862065</v>
      </c>
      <c r="Y51" s="4">
        <f t="shared" si="15"/>
        <v>1.0945293103448277</v>
      </c>
      <c r="Z51" s="4">
        <f t="shared" si="7"/>
        <v>1.4109335170850794E-2</v>
      </c>
      <c r="AA51" s="4">
        <f t="shared" si="8"/>
        <v>5.3533192640707155</v>
      </c>
      <c r="AB51" s="4"/>
    </row>
    <row r="52" spans="1:28">
      <c r="A52" s="18" t="s">
        <v>1061</v>
      </c>
      <c r="B52" s="19" t="s">
        <v>1067</v>
      </c>
      <c r="C52" s="19" t="s">
        <v>1073</v>
      </c>
      <c r="D52" s="18" t="s">
        <v>14</v>
      </c>
      <c r="E52" s="18">
        <v>80100</v>
      </c>
      <c r="F52" s="20">
        <v>7.6576854E-2</v>
      </c>
      <c r="G52" s="20">
        <v>0.12264848</v>
      </c>
      <c r="H52" s="20">
        <v>4.4400000000000004E-3</v>
      </c>
      <c r="I52" s="20">
        <v>5.8228509999999997E-2</v>
      </c>
      <c r="J52" s="20">
        <v>4.2656850000000003E-2</v>
      </c>
      <c r="K52" s="20">
        <v>8.1125499999999996E-3</v>
      </c>
      <c r="L52" s="20">
        <v>1.286179E-2</v>
      </c>
      <c r="M52" s="20">
        <v>2.262251656E-4</v>
      </c>
      <c r="N52" s="20">
        <v>0.26176440397</v>
      </c>
      <c r="O52" s="18">
        <v>0</v>
      </c>
      <c r="P52" s="18">
        <v>-1985.575</v>
      </c>
      <c r="Q52" s="18">
        <v>-13289931</v>
      </c>
      <c r="S52" s="3">
        <f t="shared" si="9"/>
        <v>6.6014529310344834</v>
      </c>
      <c r="T52" s="3">
        <f t="shared" si="10"/>
        <v>10.573144827586207</v>
      </c>
      <c r="U52" s="3">
        <f t="shared" si="11"/>
        <v>0.38275862068965522</v>
      </c>
      <c r="V52" s="3">
        <f t="shared" si="12"/>
        <v>5.0196991379310338</v>
      </c>
      <c r="W52" s="3">
        <f t="shared" si="13"/>
        <v>3.6773146551724141</v>
      </c>
      <c r="X52" s="4">
        <f t="shared" si="14"/>
        <v>0.69935775862068961</v>
      </c>
      <c r="Y52" s="4">
        <f t="shared" si="15"/>
        <v>1.1087750000000001</v>
      </c>
      <c r="Z52" s="4">
        <f t="shared" si="7"/>
        <v>6.9365431746470719E-3</v>
      </c>
      <c r="AA52" s="4">
        <f t="shared" si="8"/>
        <v>5.0112736363019277</v>
      </c>
      <c r="AB52" s="4"/>
    </row>
    <row r="53" spans="1:28">
      <c r="A53" s="18" t="s">
        <v>1061</v>
      </c>
      <c r="B53" s="19" t="s">
        <v>1067</v>
      </c>
      <c r="C53" s="19" t="s">
        <v>1073</v>
      </c>
      <c r="D53" s="18" t="s">
        <v>15</v>
      </c>
      <c r="E53" s="18">
        <v>80500</v>
      </c>
      <c r="F53" s="20">
        <v>7.5844346000000007E-2</v>
      </c>
      <c r="G53" s="20">
        <v>0.12306673</v>
      </c>
      <c r="H53" s="20">
        <v>4.4547060000000001E-3</v>
      </c>
      <c r="I53" s="20">
        <v>5.7690098000000002E-2</v>
      </c>
      <c r="J53" s="20">
        <v>4.2667709999999998E-2</v>
      </c>
      <c r="K53" s="20">
        <v>8.1648039999999995E-3</v>
      </c>
      <c r="L53" s="20">
        <v>1.288242E-2</v>
      </c>
      <c r="M53" s="20">
        <v>2.5395424839999998E-4</v>
      </c>
      <c r="N53" s="20">
        <v>0.26633068627000001</v>
      </c>
      <c r="O53" s="18">
        <v>0</v>
      </c>
      <c r="P53" s="18">
        <v>-1985.1859999999999</v>
      </c>
      <c r="Q53" s="18">
        <v>-13289307</v>
      </c>
      <c r="S53" s="3">
        <f t="shared" si="9"/>
        <v>6.5383056896551732</v>
      </c>
      <c r="T53" s="3">
        <f t="shared" si="10"/>
        <v>10.609200862068967</v>
      </c>
      <c r="U53" s="3">
        <f t="shared" si="11"/>
        <v>0.38402637931034489</v>
      </c>
      <c r="V53" s="3">
        <f t="shared" si="12"/>
        <v>4.9732843103448285</v>
      </c>
      <c r="W53" s="3">
        <f t="shared" si="13"/>
        <v>3.6782508620689658</v>
      </c>
      <c r="X53" s="4">
        <f t="shared" si="14"/>
        <v>0.70386241379310344</v>
      </c>
      <c r="Y53" s="4">
        <f t="shared" si="15"/>
        <v>1.1105534482758621</v>
      </c>
      <c r="Z53" s="4">
        <f t="shared" si="7"/>
        <v>7.8133297300489318E-3</v>
      </c>
      <c r="AA53" s="4">
        <f t="shared" si="8"/>
        <v>5.0499191799698329</v>
      </c>
      <c r="AB53" s="4"/>
    </row>
    <row r="54" spans="1:28">
      <c r="A54" s="18" t="s">
        <v>1061</v>
      </c>
      <c r="B54" s="19" t="s">
        <v>1067</v>
      </c>
      <c r="C54" s="19" t="s">
        <v>1073</v>
      </c>
      <c r="D54" s="18" t="s">
        <v>16</v>
      </c>
      <c r="E54" s="18">
        <v>78600</v>
      </c>
      <c r="F54" s="20">
        <v>0.11682606299999999</v>
      </c>
      <c r="G54" s="20">
        <v>8.5248539999999998E-2</v>
      </c>
      <c r="H54" s="20">
        <v>4.4539369999999998E-3</v>
      </c>
      <c r="I54" s="20">
        <v>5.6398117999999997E-2</v>
      </c>
      <c r="J54" s="20">
        <v>4.2732930000000002E-2</v>
      </c>
      <c r="K54" s="20">
        <v>8.3948779999999997E-3</v>
      </c>
      <c r="L54" s="20">
        <v>1.2889019999999999E-2</v>
      </c>
      <c r="M54" s="20">
        <v>0.25979588850169999</v>
      </c>
      <c r="N54" s="20">
        <v>7.8675960000000001E-5</v>
      </c>
      <c r="O54" s="18">
        <v>0</v>
      </c>
      <c r="P54" s="18">
        <v>-1984.9680000000001</v>
      </c>
      <c r="Q54" s="18">
        <v>-13289204</v>
      </c>
      <c r="S54" s="3">
        <f t="shared" si="9"/>
        <v>10.071212327586208</v>
      </c>
      <c r="T54" s="3">
        <f t="shared" si="10"/>
        <v>7.349012068965517</v>
      </c>
      <c r="U54" s="3">
        <f t="shared" si="11"/>
        <v>0.38396008620689653</v>
      </c>
      <c r="V54" s="3">
        <f t="shared" si="12"/>
        <v>4.8619067241379312</v>
      </c>
      <c r="W54" s="3">
        <f t="shared" si="13"/>
        <v>3.6838732758620694</v>
      </c>
      <c r="X54" s="4">
        <f t="shared" si="14"/>
        <v>0.72369637931034481</v>
      </c>
      <c r="Y54" s="4">
        <f t="shared" si="15"/>
        <v>1.1111224137931035</v>
      </c>
      <c r="Z54" s="4">
        <f t="shared" si="7"/>
        <v>5.5368050481931785</v>
      </c>
      <c r="AA54" s="4">
        <f t="shared" si="8"/>
        <v>2.2978506648863701E-3</v>
      </c>
      <c r="AB54" s="4"/>
    </row>
    <row r="55" spans="1:28">
      <c r="A55" s="18" t="s">
        <v>1061</v>
      </c>
      <c r="B55" s="19" t="s">
        <v>1070</v>
      </c>
      <c r="C55" s="19" t="s">
        <v>1073</v>
      </c>
      <c r="D55" s="18" t="s">
        <v>14</v>
      </c>
      <c r="E55" s="18">
        <v>76400</v>
      </c>
      <c r="F55" s="20">
        <v>9.1948225999999994E-2</v>
      </c>
      <c r="G55" s="20">
        <v>6.3784149999999998E-2</v>
      </c>
      <c r="H55" s="20">
        <v>5.0944529999999997E-3</v>
      </c>
      <c r="I55" s="20">
        <v>1.4954452999999999E-2</v>
      </c>
      <c r="J55" s="20">
        <v>0.19933497999999999</v>
      </c>
      <c r="K55" s="20">
        <v>1.3336980999999999E-2</v>
      </c>
      <c r="L55" s="20">
        <v>1.8258340000000001E-2</v>
      </c>
      <c r="M55" s="20">
        <v>1.1372830189000001E-3</v>
      </c>
      <c r="N55" s="20">
        <v>0.19351943395999999</v>
      </c>
      <c r="O55" s="18">
        <v>0</v>
      </c>
      <c r="P55" s="18">
        <v>-2011.43</v>
      </c>
      <c r="Q55" s="18">
        <v>-13471246</v>
      </c>
      <c r="S55" s="3">
        <f t="shared" si="9"/>
        <v>7.9265712068965515</v>
      </c>
      <c r="T55" s="3">
        <f t="shared" si="10"/>
        <v>5.4986336206896551</v>
      </c>
      <c r="U55" s="3">
        <f t="shared" si="11"/>
        <v>0.43917698275862072</v>
      </c>
      <c r="V55" s="3">
        <f t="shared" si="12"/>
        <v>1.2891769827586208</v>
      </c>
      <c r="W55" s="3">
        <f t="shared" si="13"/>
        <v>17.184049999999999</v>
      </c>
      <c r="X55" s="4">
        <f t="shared" si="14"/>
        <v>1.1497397413793105</v>
      </c>
      <c r="Y55" s="4">
        <f t="shared" si="15"/>
        <v>1.573994827586207</v>
      </c>
      <c r="Z55" s="4">
        <f t="shared" si="7"/>
        <v>1.8135157667492609E-2</v>
      </c>
      <c r="AA55" s="4">
        <f t="shared" si="8"/>
        <v>4.448442162286538</v>
      </c>
      <c r="AB55" s="4"/>
    </row>
    <row r="56" spans="1:28">
      <c r="A56" s="18" t="s">
        <v>1061</v>
      </c>
      <c r="B56" s="19" t="s">
        <v>1070</v>
      </c>
      <c r="C56" s="19" t="s">
        <v>1073</v>
      </c>
      <c r="D56" s="18" t="s">
        <v>15</v>
      </c>
      <c r="E56" s="18">
        <v>76600</v>
      </c>
      <c r="F56" s="20">
        <v>9.1657190999999999E-2</v>
      </c>
      <c r="G56" s="20">
        <v>6.3976370000000005E-2</v>
      </c>
      <c r="H56" s="20">
        <v>5.1048309999999998E-3</v>
      </c>
      <c r="I56" s="20">
        <v>1.4842658999999999E-2</v>
      </c>
      <c r="J56" s="20">
        <v>0.20036598999999999</v>
      </c>
      <c r="K56" s="20">
        <v>1.3370824E-2</v>
      </c>
      <c r="L56" s="20">
        <v>1.827554E-2</v>
      </c>
      <c r="M56" s="20">
        <v>8.4441947570000001E-4</v>
      </c>
      <c r="N56" s="20">
        <v>0.19405692884</v>
      </c>
      <c r="O56" s="18">
        <v>0</v>
      </c>
      <c r="P56" s="18">
        <v>-2011.5830000000001</v>
      </c>
      <c r="Q56" s="18">
        <v>-13472033</v>
      </c>
      <c r="S56" s="3">
        <f t="shared" si="9"/>
        <v>7.9014819827586207</v>
      </c>
      <c r="T56" s="3">
        <f t="shared" si="10"/>
        <v>5.5152043103448287</v>
      </c>
      <c r="U56" s="3">
        <f t="shared" si="11"/>
        <v>0.44007163793103449</v>
      </c>
      <c r="V56" s="3">
        <f t="shared" si="12"/>
        <v>1.2795395689655171</v>
      </c>
      <c r="W56" s="3">
        <f t="shared" si="13"/>
        <v>17.272930172413794</v>
      </c>
      <c r="X56" s="4">
        <f t="shared" si="14"/>
        <v>1.1526572413793104</v>
      </c>
      <c r="Y56" s="4">
        <f t="shared" si="15"/>
        <v>1.5754775862068966</v>
      </c>
      <c r="Z56" s="4">
        <f t="shared" si="7"/>
        <v>1.3505723203147304E-2</v>
      </c>
      <c r="AA56" s="4">
        <f t="shared" si="8"/>
        <v>4.446678247890322</v>
      </c>
      <c r="AB56" s="4"/>
    </row>
    <row r="57" spans="1:28">
      <c r="A57" s="18" t="s">
        <v>1061</v>
      </c>
      <c r="B57" s="19" t="s">
        <v>1070</v>
      </c>
      <c r="C57" s="19" t="s">
        <v>1073</v>
      </c>
      <c r="D57" s="18" t="s">
        <v>16</v>
      </c>
      <c r="E57" s="18">
        <v>75700</v>
      </c>
      <c r="F57" s="20">
        <v>0.100281667</v>
      </c>
      <c r="G57" s="20">
        <v>2.9547480000000001E-2</v>
      </c>
      <c r="H57" s="20">
        <v>5.0814340000000001E-3</v>
      </c>
      <c r="I57" s="20">
        <v>1.9083721000000001E-2</v>
      </c>
      <c r="J57" s="20">
        <v>0.19321473</v>
      </c>
      <c r="K57" s="20">
        <v>1.1897636E-2</v>
      </c>
      <c r="L57" s="20">
        <v>1.817616E-2</v>
      </c>
      <c r="M57" s="20">
        <v>0.2641087984496</v>
      </c>
      <c r="N57" s="20">
        <v>6.4302330000000005E-5</v>
      </c>
      <c r="O57" s="18">
        <v>0</v>
      </c>
      <c r="P57" s="18">
        <v>-2014.05</v>
      </c>
      <c r="Q57" s="18">
        <v>-13472272</v>
      </c>
      <c r="S57" s="3">
        <f t="shared" si="9"/>
        <v>8.644971293103449</v>
      </c>
      <c r="T57" s="3">
        <f t="shared" si="10"/>
        <v>2.5471965517241384</v>
      </c>
      <c r="U57" s="3">
        <f t="shared" si="11"/>
        <v>0.43805465517241382</v>
      </c>
      <c r="V57" s="3">
        <f t="shared" si="12"/>
        <v>1.6451483620689658</v>
      </c>
      <c r="W57" s="3">
        <f t="shared" si="13"/>
        <v>16.65644224137931</v>
      </c>
      <c r="X57" s="4">
        <f t="shared" si="14"/>
        <v>1.0256582758620689</v>
      </c>
      <c r="Y57" s="4">
        <f t="shared" si="15"/>
        <v>1.5669103448275863</v>
      </c>
      <c r="Z57" s="4">
        <f t="shared" si="7"/>
        <v>1.9509373600033968</v>
      </c>
      <c r="AA57" s="4">
        <f t="shared" si="8"/>
        <v>1.6120862110960278E-3</v>
      </c>
      <c r="AB57" s="4"/>
    </row>
    <row r="58" spans="1:28">
      <c r="A58" s="18" t="s">
        <v>1061</v>
      </c>
      <c r="B58" s="19" t="s">
        <v>1072</v>
      </c>
      <c r="C58" s="19" t="s">
        <v>1073</v>
      </c>
      <c r="D58" s="18" t="s">
        <v>14</v>
      </c>
      <c r="E58" s="18">
        <v>110000</v>
      </c>
      <c r="F58" s="20">
        <v>0.11350740400000001</v>
      </c>
      <c r="G58" s="20">
        <v>4.6657770000000001E-2</v>
      </c>
      <c r="H58" s="20">
        <v>4.4756070000000004E-3</v>
      </c>
      <c r="I58" s="20">
        <v>4.9883095000000002E-2</v>
      </c>
      <c r="J58" s="20">
        <v>4.3102710000000002E-2</v>
      </c>
      <c r="K58" s="20">
        <v>8.5302160000000002E-3</v>
      </c>
      <c r="L58" s="20">
        <v>1.295637E-2</v>
      </c>
      <c r="M58" s="20">
        <v>0.2391244758735</v>
      </c>
      <c r="N58" s="20">
        <v>1.1104825E-4</v>
      </c>
      <c r="O58" s="18">
        <v>0</v>
      </c>
      <c r="P58" s="18">
        <v>-1892.4349999999999</v>
      </c>
      <c r="Q58" s="18">
        <v>-12612407</v>
      </c>
      <c r="S58" s="3">
        <f t="shared" si="9"/>
        <v>9.7851210344827599</v>
      </c>
      <c r="T58" s="3">
        <f t="shared" si="10"/>
        <v>4.0222215517241384</v>
      </c>
      <c r="U58" s="3">
        <f t="shared" si="11"/>
        <v>0.38582818965517246</v>
      </c>
      <c r="V58" s="3">
        <f t="shared" si="12"/>
        <v>4.3002668103448283</v>
      </c>
      <c r="W58" s="3">
        <f t="shared" si="13"/>
        <v>3.7157508620689659</v>
      </c>
      <c r="X58" s="4">
        <f t="shared" si="14"/>
        <v>0.7353634482758622</v>
      </c>
      <c r="Y58" s="4">
        <f t="shared" si="15"/>
        <v>1.1169284482758621</v>
      </c>
      <c r="Z58" s="4">
        <f t="shared" si="7"/>
        <v>2.7892536991690782</v>
      </c>
      <c r="AA58" s="4">
        <f t="shared" si="8"/>
        <v>3.1511996440607504E-3</v>
      </c>
      <c r="AB58" s="4"/>
    </row>
    <row r="59" spans="1:28">
      <c r="A59" s="18" t="s">
        <v>1061</v>
      </c>
      <c r="B59" s="19" t="s">
        <v>1072</v>
      </c>
      <c r="C59" s="19" t="s">
        <v>1073</v>
      </c>
      <c r="D59" s="18" t="s">
        <v>15</v>
      </c>
      <c r="E59" s="18">
        <v>108500</v>
      </c>
      <c r="F59" s="20">
        <v>8.4238497999999995E-2</v>
      </c>
      <c r="G59" s="20">
        <v>8.4335549999999995E-2</v>
      </c>
      <c r="H59" s="20">
        <v>4.4881230000000001E-3</v>
      </c>
      <c r="I59" s="20">
        <v>4.8408311000000002E-2</v>
      </c>
      <c r="J59" s="20">
        <v>4.3223940000000002E-2</v>
      </c>
      <c r="K59" s="20">
        <v>8.8951189999999999E-3</v>
      </c>
      <c r="L59" s="20">
        <v>1.299138E-2</v>
      </c>
      <c r="M59" s="20">
        <v>2.7184300300000001E-5</v>
      </c>
      <c r="N59" s="20">
        <v>0.18718476109000001</v>
      </c>
      <c r="O59" s="18">
        <v>0</v>
      </c>
      <c r="P59" s="18">
        <v>-1888.0250000000001</v>
      </c>
      <c r="Q59" s="18">
        <v>-12612803</v>
      </c>
      <c r="S59" s="3">
        <f t="shared" si="9"/>
        <v>7.2619394827586206</v>
      </c>
      <c r="T59" s="3">
        <f t="shared" si="10"/>
        <v>7.2703060344827586</v>
      </c>
      <c r="U59" s="3">
        <f t="shared" si="11"/>
        <v>0.38690715517241381</v>
      </c>
      <c r="V59" s="3">
        <f t="shared" si="12"/>
        <v>4.1731302586206898</v>
      </c>
      <c r="W59" s="3">
        <f t="shared" si="13"/>
        <v>3.726201724137931</v>
      </c>
      <c r="X59" s="4">
        <f t="shared" si="14"/>
        <v>0.76682060344827585</v>
      </c>
      <c r="Y59" s="4">
        <f t="shared" si="15"/>
        <v>1.119946551724138</v>
      </c>
      <c r="Z59" s="4">
        <f t="shared" si="7"/>
        <v>5.7315072929141624E-4</v>
      </c>
      <c r="AA59" s="4">
        <f t="shared" si="8"/>
        <v>3.942040780677611</v>
      </c>
      <c r="AB59" s="4"/>
    </row>
    <row r="60" spans="1:28">
      <c r="A60" s="18" t="s">
        <v>1061</v>
      </c>
      <c r="B60" s="19" t="s">
        <v>1072</v>
      </c>
      <c r="C60" s="19" t="s">
        <v>1073</v>
      </c>
      <c r="D60" s="18" t="s">
        <v>16</v>
      </c>
      <c r="E60" s="18">
        <v>106800</v>
      </c>
      <c r="F60" s="20">
        <v>0.113547487</v>
      </c>
      <c r="G60" s="20">
        <v>4.6408890000000001E-2</v>
      </c>
      <c r="H60" s="20">
        <v>4.4848860000000004E-3</v>
      </c>
      <c r="I60" s="20">
        <v>5.0078945999999999E-2</v>
      </c>
      <c r="J60" s="20">
        <v>4.315132E-2</v>
      </c>
      <c r="K60" s="20">
        <v>8.5367489999999997E-3</v>
      </c>
      <c r="L60" s="20">
        <v>1.295162E-2</v>
      </c>
      <c r="M60" s="20">
        <v>0.2409419507909</v>
      </c>
      <c r="N60" s="20">
        <v>1.5386643E-4</v>
      </c>
      <c r="O60" s="18">
        <v>0</v>
      </c>
      <c r="P60" s="18">
        <v>-1892.374</v>
      </c>
      <c r="Q60" s="18">
        <v>-12612359</v>
      </c>
      <c r="S60" s="3">
        <f t="shared" si="9"/>
        <v>9.7885764655172416</v>
      </c>
      <c r="T60" s="3">
        <f t="shared" si="10"/>
        <v>4.0007663793103454</v>
      </c>
      <c r="U60" s="3">
        <f t="shared" si="11"/>
        <v>0.38662810344827586</v>
      </c>
      <c r="V60" s="3">
        <f t="shared" si="12"/>
        <v>4.3171505172413793</v>
      </c>
      <c r="W60" s="3">
        <f t="shared" si="13"/>
        <v>3.7199413793103449</v>
      </c>
      <c r="X60" s="4">
        <f t="shared" si="14"/>
        <v>0.73592663793103441</v>
      </c>
      <c r="Y60" s="4">
        <f t="shared" si="15"/>
        <v>1.1165189655172416</v>
      </c>
      <c r="Z60" s="4">
        <f t="shared" si="7"/>
        <v>2.7954621226600729</v>
      </c>
      <c r="AA60" s="4">
        <f t="shared" si="8"/>
        <v>4.3677866150403522E-3</v>
      </c>
      <c r="AB60" s="4"/>
    </row>
    <row r="61" spans="1:28">
      <c r="A61" s="18" t="s">
        <v>1065</v>
      </c>
      <c r="B61" s="19" t="s">
        <v>989</v>
      </c>
      <c r="C61" s="19" t="s">
        <v>1073</v>
      </c>
      <c r="D61" s="18" t="s">
        <v>14</v>
      </c>
      <c r="E61" s="18">
        <v>76900</v>
      </c>
      <c r="F61" s="20">
        <v>5.7662852000000001E-2</v>
      </c>
      <c r="G61" s="20">
        <v>8.7259809999999993E-2</v>
      </c>
      <c r="H61" s="20">
        <v>4.888407E-3</v>
      </c>
      <c r="I61" s="20">
        <v>1.7997111E-2</v>
      </c>
      <c r="J61" s="20">
        <v>0.10497722</v>
      </c>
      <c r="K61" s="20">
        <v>1.2675926000000001E-2</v>
      </c>
      <c r="L61" s="20">
        <v>1.627441E-2</v>
      </c>
      <c r="M61" s="20">
        <v>0.1647487777778</v>
      </c>
      <c r="N61" s="20">
        <v>1.9721481499999998E-3</v>
      </c>
      <c r="O61" s="18">
        <v>0</v>
      </c>
      <c r="P61" s="18">
        <v>-1957.336</v>
      </c>
      <c r="Q61" s="18">
        <v>-13107978</v>
      </c>
      <c r="S61" s="3">
        <f t="shared" si="9"/>
        <v>4.9709355172413794</v>
      </c>
      <c r="T61" s="3">
        <f t="shared" si="10"/>
        <v>7.5223974137931027</v>
      </c>
      <c r="U61" s="3">
        <f t="shared" si="11"/>
        <v>0.42141439655172419</v>
      </c>
      <c r="V61" s="3">
        <f t="shared" si="12"/>
        <v>1.5514750862068964</v>
      </c>
      <c r="W61" s="3">
        <f t="shared" si="13"/>
        <v>9.0497603448275861</v>
      </c>
      <c r="X61" s="4">
        <f t="shared" si="14"/>
        <v>1.0927522413793105</v>
      </c>
      <c r="Y61" s="4">
        <f t="shared" si="15"/>
        <v>1.4029663793103448</v>
      </c>
      <c r="Z61" s="4">
        <f t="shared" si="7"/>
        <v>3.5939867616557621</v>
      </c>
      <c r="AA61" s="4">
        <f t="shared" si="8"/>
        <v>2.8429921723880949E-2</v>
      </c>
      <c r="AB61" s="4"/>
    </row>
    <row r="62" spans="1:28">
      <c r="A62" s="18" t="s">
        <v>1065</v>
      </c>
      <c r="B62" s="19" t="s">
        <v>989</v>
      </c>
      <c r="C62" s="19" t="s">
        <v>1073</v>
      </c>
      <c r="D62" s="18" t="s">
        <v>15</v>
      </c>
      <c r="E62" s="18">
        <v>77600</v>
      </c>
      <c r="F62" s="20">
        <v>2.5808087E-2</v>
      </c>
      <c r="G62" s="20">
        <v>0.10519721999999999</v>
      </c>
      <c r="H62" s="20">
        <v>4.765343E-3</v>
      </c>
      <c r="I62" s="20">
        <v>2.9071949E-2</v>
      </c>
      <c r="J62" s="20">
        <v>9.1119599999999995E-2</v>
      </c>
      <c r="K62" s="20">
        <v>1.0207183999999999E-2</v>
      </c>
      <c r="L62" s="20">
        <v>1.511993E-2</v>
      </c>
      <c r="M62" s="20">
        <v>2.0898916970000001E-4</v>
      </c>
      <c r="N62" s="20">
        <v>0.25577505415000001</v>
      </c>
      <c r="O62" s="18">
        <v>0</v>
      </c>
      <c r="P62" s="18">
        <v>-1959.239</v>
      </c>
      <c r="Q62" s="18">
        <v>-13105679</v>
      </c>
      <c r="S62" s="3">
        <f t="shared" si="9"/>
        <v>2.2248350862068969</v>
      </c>
      <c r="T62" s="3">
        <f t="shared" si="10"/>
        <v>9.0687258620689661</v>
      </c>
      <c r="U62" s="3">
        <f t="shared" si="11"/>
        <v>0.4108054310344828</v>
      </c>
      <c r="V62" s="3">
        <f t="shared" si="12"/>
        <v>2.5062025000000001</v>
      </c>
      <c r="W62" s="3">
        <f t="shared" si="13"/>
        <v>7.8551379310344833</v>
      </c>
      <c r="X62" s="4">
        <f t="shared" si="14"/>
        <v>0.87992965517241384</v>
      </c>
      <c r="Y62" s="4">
        <f t="shared" si="15"/>
        <v>1.3034422413793103</v>
      </c>
      <c r="Z62" s="4">
        <f t="shared" si="7"/>
        <v>5.4962699156370582E-3</v>
      </c>
      <c r="AA62" s="4">
        <f t="shared" si="8"/>
        <v>1.6502662124832279</v>
      </c>
      <c r="AB62" s="4"/>
    </row>
    <row r="63" spans="1:28">
      <c r="A63" s="18" t="s">
        <v>1065</v>
      </c>
      <c r="B63" s="19" t="s">
        <v>989</v>
      </c>
      <c r="C63" s="19" t="s">
        <v>1073</v>
      </c>
      <c r="D63" s="18" t="s">
        <v>16</v>
      </c>
      <c r="E63" s="18">
        <v>77900</v>
      </c>
      <c r="F63" s="20">
        <v>2.5793213999999998E-2</v>
      </c>
      <c r="G63" s="20">
        <v>0.10517282</v>
      </c>
      <c r="H63" s="20">
        <v>4.7637499999999998E-3</v>
      </c>
      <c r="I63" s="20">
        <v>2.9327964000000002E-2</v>
      </c>
      <c r="J63" s="20">
        <v>9.0610430000000006E-2</v>
      </c>
      <c r="K63" s="20">
        <v>1.0184643E-2</v>
      </c>
      <c r="L63" s="20">
        <v>1.507261E-2</v>
      </c>
      <c r="M63" s="20">
        <v>4.3271428570000001E-4</v>
      </c>
      <c r="N63" s="20">
        <v>0.25490442857000001</v>
      </c>
      <c r="O63" s="18">
        <v>0</v>
      </c>
      <c r="P63" s="18">
        <v>-1959.2729999999999</v>
      </c>
      <c r="Q63" s="18">
        <v>-13105605</v>
      </c>
      <c r="S63" s="3">
        <f t="shared" si="9"/>
        <v>2.2235529310344826</v>
      </c>
      <c r="T63" s="3">
        <f t="shared" si="10"/>
        <v>9.0666224137931035</v>
      </c>
      <c r="U63" s="3">
        <f t="shared" si="11"/>
        <v>0.41066810344827581</v>
      </c>
      <c r="V63" s="3">
        <f t="shared" si="12"/>
        <v>2.5282727586206901</v>
      </c>
      <c r="W63" s="3">
        <f t="shared" si="13"/>
        <v>7.8112439655172423</v>
      </c>
      <c r="X63" s="4">
        <f t="shared" si="14"/>
        <v>0.87798646551724135</v>
      </c>
      <c r="Y63" s="4">
        <f t="shared" si="15"/>
        <v>1.2993629310344827</v>
      </c>
      <c r="Z63" s="4">
        <f t="shared" si="7"/>
        <v>1.137744542033867E-2</v>
      </c>
      <c r="AA63" s="4">
        <f t="shared" si="8"/>
        <v>1.643701118913431</v>
      </c>
      <c r="AB63" s="4"/>
    </row>
    <row r="64" spans="1:28">
      <c r="A64" s="18" t="s">
        <v>1065</v>
      </c>
      <c r="B64" s="19" t="s">
        <v>1067</v>
      </c>
      <c r="C64" s="19" t="s">
        <v>1073</v>
      </c>
      <c r="D64" s="18" t="s">
        <v>14</v>
      </c>
      <c r="E64" s="18">
        <v>77800</v>
      </c>
      <c r="F64" s="20">
        <v>5.7750753000000002E-2</v>
      </c>
      <c r="G64" s="20">
        <v>0.10761540999999999</v>
      </c>
      <c r="H64" s="20">
        <v>4.579283E-3</v>
      </c>
      <c r="I64" s="20">
        <v>2.7284157999999999E-2</v>
      </c>
      <c r="J64" s="20">
        <v>7.2160650000000007E-2</v>
      </c>
      <c r="K64" s="20">
        <v>1.1467348E-2</v>
      </c>
      <c r="L64" s="20">
        <v>1.3267350000000001E-2</v>
      </c>
      <c r="M64" s="20">
        <v>0.1439406810036</v>
      </c>
      <c r="N64" s="20">
        <v>4.84017921E-3</v>
      </c>
      <c r="O64" s="18">
        <v>0</v>
      </c>
      <c r="P64" s="18">
        <v>-1983.0219999999999</v>
      </c>
      <c r="Q64" s="18">
        <v>-13254816</v>
      </c>
      <c r="S64" s="3">
        <f t="shared" si="9"/>
        <v>4.9785131896551729</v>
      </c>
      <c r="T64" s="3">
        <f t="shared" si="10"/>
        <v>9.2771905172413796</v>
      </c>
      <c r="U64" s="3">
        <f t="shared" si="11"/>
        <v>0.39476577586206901</v>
      </c>
      <c r="V64" s="3">
        <f t="shared" si="12"/>
        <v>2.3520825862068966</v>
      </c>
      <c r="W64" s="3">
        <f t="shared" si="13"/>
        <v>6.2207456896551738</v>
      </c>
      <c r="X64" s="4">
        <f t="shared" si="14"/>
        <v>0.98856448275862074</v>
      </c>
      <c r="Y64" s="4">
        <f t="shared" si="15"/>
        <v>1.1437370689655175</v>
      </c>
      <c r="Z64" s="4">
        <f t="shared" si="7"/>
        <v>3.8725588504704058</v>
      </c>
      <c r="AA64" s="4">
        <f t="shared" si="8"/>
        <v>6.9880998508111275E-2</v>
      </c>
      <c r="AB64" s="4"/>
    </row>
    <row r="65" spans="1:28">
      <c r="A65" s="18" t="s">
        <v>1065</v>
      </c>
      <c r="B65" s="19" t="s">
        <v>1067</v>
      </c>
      <c r="C65" s="19" t="s">
        <v>1073</v>
      </c>
      <c r="D65" s="18" t="s">
        <v>15</v>
      </c>
      <c r="E65" s="18">
        <v>78300</v>
      </c>
      <c r="F65" s="20">
        <v>2.4290669000000001E-2</v>
      </c>
      <c r="G65" s="20">
        <v>0.12577165000000001</v>
      </c>
      <c r="H65" s="20">
        <v>4.5467609999999999E-3</v>
      </c>
      <c r="I65" s="20">
        <v>4.6347394E-2</v>
      </c>
      <c r="J65" s="20">
        <v>6.925394E-2</v>
      </c>
      <c r="K65" s="20">
        <v>8.8626060000000003E-3</v>
      </c>
      <c r="L65" s="20">
        <v>1.291521E-2</v>
      </c>
      <c r="M65" s="20">
        <v>2.5644366199999998E-4</v>
      </c>
      <c r="N65" s="20">
        <v>0.27584788731999998</v>
      </c>
      <c r="O65" s="18">
        <v>0</v>
      </c>
      <c r="P65" s="18">
        <v>-1983.375</v>
      </c>
      <c r="Q65" s="18">
        <v>-13254143</v>
      </c>
      <c r="S65" s="3">
        <f t="shared" si="9"/>
        <v>2.0940231896551724</v>
      </c>
      <c r="T65" s="3">
        <f t="shared" si="10"/>
        <v>10.842383620689656</v>
      </c>
      <c r="U65" s="3">
        <f t="shared" si="11"/>
        <v>0.39196215517241378</v>
      </c>
      <c r="V65" s="3">
        <f t="shared" si="12"/>
        <v>3.9954649999999998</v>
      </c>
      <c r="W65" s="3">
        <f t="shared" si="13"/>
        <v>5.9701672413793103</v>
      </c>
      <c r="X65" s="4">
        <f t="shared" si="14"/>
        <v>0.76401775862068977</v>
      </c>
      <c r="Y65" s="4">
        <f t="shared" si="15"/>
        <v>1.1133801724137931</v>
      </c>
      <c r="Z65" s="4">
        <f t="shared" si="7"/>
        <v>8.0633356254455751E-3</v>
      </c>
      <c r="AA65" s="4">
        <f t="shared" si="8"/>
        <v>1.6751324313098541</v>
      </c>
      <c r="AB65" s="4"/>
    </row>
    <row r="66" spans="1:28">
      <c r="A66" s="18" t="s">
        <v>1065</v>
      </c>
      <c r="B66" s="19" t="s">
        <v>1067</v>
      </c>
      <c r="C66" s="19" t="s">
        <v>1073</v>
      </c>
      <c r="D66" s="18" t="s">
        <v>16</v>
      </c>
      <c r="E66" s="18">
        <v>78300</v>
      </c>
      <c r="F66" s="20">
        <v>2.407919E-2</v>
      </c>
      <c r="G66" s="20">
        <v>0.12662288999999999</v>
      </c>
      <c r="H66" s="20">
        <v>4.5461269999999996E-3</v>
      </c>
      <c r="I66" s="20">
        <v>4.6294648000000001E-2</v>
      </c>
      <c r="J66" s="20">
        <v>6.9265809999999997E-2</v>
      </c>
      <c r="K66" s="20">
        <v>8.8526760000000003E-3</v>
      </c>
      <c r="L66" s="20">
        <v>1.296218E-2</v>
      </c>
      <c r="M66" s="20">
        <v>3.0059859149999998E-4</v>
      </c>
      <c r="N66" s="20">
        <v>0.28095595070000001</v>
      </c>
      <c r="O66" s="18">
        <v>0</v>
      </c>
      <c r="P66" s="18">
        <v>-1983.211</v>
      </c>
      <c r="Q66" s="18">
        <v>-13254380</v>
      </c>
      <c r="S66" s="3">
        <f t="shared" si="9"/>
        <v>2.0757922413793102</v>
      </c>
      <c r="T66" s="3">
        <f t="shared" si="10"/>
        <v>10.915766379310343</v>
      </c>
      <c r="U66" s="3">
        <f t="shared" si="11"/>
        <v>0.39190750000000002</v>
      </c>
      <c r="V66" s="3">
        <f t="shared" si="12"/>
        <v>3.9909179310344829</v>
      </c>
      <c r="W66" s="3">
        <f t="shared" si="13"/>
        <v>5.9711905172413795</v>
      </c>
      <c r="X66" s="4">
        <f t="shared" si="14"/>
        <v>0.76316172413793115</v>
      </c>
      <c r="Y66" s="4">
        <f t="shared" si="15"/>
        <v>1.1174293103448276</v>
      </c>
      <c r="Z66" s="4">
        <f t="shared" si="7"/>
        <v>9.5156655964148563E-3</v>
      </c>
      <c r="AA66" s="4">
        <f t="shared" si="8"/>
        <v>1.6912979296339834</v>
      </c>
      <c r="AB66" s="4"/>
    </row>
    <row r="67" spans="1:28">
      <c r="A67" s="18" t="s">
        <v>1065</v>
      </c>
      <c r="B67" s="19" t="s">
        <v>990</v>
      </c>
      <c r="C67" s="19" t="s">
        <v>1073</v>
      </c>
      <c r="D67" s="18" t="s">
        <v>14</v>
      </c>
      <c r="E67" s="18">
        <v>76500</v>
      </c>
      <c r="F67" s="20">
        <v>2.2447218000000001E-2</v>
      </c>
      <c r="G67" s="20">
        <v>0.12224436</v>
      </c>
      <c r="H67" s="20">
        <v>4.6001130000000003E-3</v>
      </c>
      <c r="I67" s="20">
        <v>3.9126053000000001E-2</v>
      </c>
      <c r="J67" s="20">
        <v>7.1385110000000002E-2</v>
      </c>
      <c r="K67" s="20">
        <v>9.2496990000000001E-3</v>
      </c>
      <c r="L67" s="20">
        <v>1.3477630000000001E-2</v>
      </c>
      <c r="M67" s="20">
        <v>5.0135338350000005E-4</v>
      </c>
      <c r="N67" s="20">
        <v>0.32636093984999998</v>
      </c>
      <c r="O67" s="18">
        <v>0</v>
      </c>
      <c r="P67" s="18">
        <v>-1964.43</v>
      </c>
      <c r="Q67" s="18">
        <v>-13149102</v>
      </c>
      <c r="S67" s="3">
        <f t="shared" si="9"/>
        <v>1.9351050000000003</v>
      </c>
      <c r="T67" s="3">
        <f t="shared" si="10"/>
        <v>10.538306896551724</v>
      </c>
      <c r="U67" s="3">
        <f t="shared" si="11"/>
        <v>0.39656146551724142</v>
      </c>
      <c r="V67" s="3">
        <f t="shared" si="12"/>
        <v>3.3729356034482758</v>
      </c>
      <c r="W67" s="3">
        <f t="shared" si="13"/>
        <v>6.1538887931034489</v>
      </c>
      <c r="X67" s="4">
        <f t="shared" si="14"/>
        <v>0.79738784482758618</v>
      </c>
      <c r="Y67" s="4">
        <f t="shared" si="15"/>
        <v>1.1618646551724139</v>
      </c>
      <c r="Z67" s="4">
        <f t="shared" si="7"/>
        <v>1.5321905874948015E-2</v>
      </c>
      <c r="AA67" s="4">
        <f t="shared" si="8"/>
        <v>1.8314737908744592</v>
      </c>
      <c r="AB67" s="4"/>
    </row>
    <row r="68" spans="1:28">
      <c r="A68" s="18" t="s">
        <v>1065</v>
      </c>
      <c r="B68" s="19" t="s">
        <v>990</v>
      </c>
      <c r="C68" s="19" t="s">
        <v>1073</v>
      </c>
      <c r="D68" s="18" t="s">
        <v>15</v>
      </c>
      <c r="E68" s="18">
        <v>77000</v>
      </c>
      <c r="F68" s="20">
        <v>5.8671697000000002E-2</v>
      </c>
      <c r="G68" s="20">
        <v>0.10711527999999999</v>
      </c>
      <c r="H68" s="20">
        <v>4.66059E-3</v>
      </c>
      <c r="I68" s="20">
        <v>1.7694022E-2</v>
      </c>
      <c r="J68" s="20">
        <v>7.7002840000000003E-2</v>
      </c>
      <c r="K68" s="20">
        <v>1.2549483E-2</v>
      </c>
      <c r="L68" s="20">
        <v>1.407841E-2</v>
      </c>
      <c r="M68" s="20">
        <v>0.175386199262</v>
      </c>
      <c r="N68" s="20">
        <v>1.7484132800000001E-3</v>
      </c>
      <c r="O68" s="18">
        <v>0</v>
      </c>
      <c r="P68" s="18">
        <v>-1962.809</v>
      </c>
      <c r="Q68" s="18">
        <v>-13148092</v>
      </c>
      <c r="S68" s="3">
        <f t="shared" ref="S68:S99" si="16">F68/(4*$AD$5)/1000000</f>
        <v>5.057904913793104</v>
      </c>
      <c r="T68" s="3">
        <f t="shared" ref="T68:T99" si="17">G68/(4*$AD$5)/1000000</f>
        <v>9.2340758620689662</v>
      </c>
      <c r="U68" s="3">
        <f t="shared" ref="U68:U99" si="18">H68/(4*$AD$5)/1000000</f>
        <v>0.40177499999999999</v>
      </c>
      <c r="V68" s="3">
        <f t="shared" ref="V68:V99" si="19">I68/(4*$AD$5)/1000000</f>
        <v>1.525346724137931</v>
      </c>
      <c r="W68" s="3">
        <f t="shared" ref="W68:W99" si="20">J68/(4*$AD$5)/1000000</f>
        <v>6.6381758620689659</v>
      </c>
      <c r="X68" s="4">
        <f t="shared" ref="X68:X99" si="21">K68/$AD$5*$AD$6/1000000</f>
        <v>1.0818519827586208</v>
      </c>
      <c r="Y68" s="4">
        <f t="shared" ref="Y68:Y99" si="22">L68/$AD$5*$AD$6/1000000</f>
        <v>1.2136560344827587</v>
      </c>
      <c r="Z68" s="4">
        <f t="shared" si="7"/>
        <v>4.6966354605212306</v>
      </c>
      <c r="AA68" s="4">
        <f t="shared" si="8"/>
        <v>2.5645593548734042E-2</v>
      </c>
      <c r="AB68" s="4"/>
    </row>
    <row r="69" spans="1:28">
      <c r="A69" s="18" t="s">
        <v>1065</v>
      </c>
      <c r="B69" s="19" t="s">
        <v>990</v>
      </c>
      <c r="C69" s="19" t="s">
        <v>1073</v>
      </c>
      <c r="D69" s="18" t="s">
        <v>16</v>
      </c>
      <c r="E69" s="18">
        <v>78000</v>
      </c>
      <c r="F69" s="20">
        <v>2.2209785999999999E-2</v>
      </c>
      <c r="G69" s="20">
        <v>0.12302114</v>
      </c>
      <c r="H69" s="20">
        <v>4.5808189999999999E-3</v>
      </c>
      <c r="I69" s="20">
        <v>4.0864910999999997E-2</v>
      </c>
      <c r="J69" s="20">
        <v>7.0752490000000001E-2</v>
      </c>
      <c r="K69" s="20">
        <v>9.0809959999999992E-3</v>
      </c>
      <c r="L69" s="20">
        <v>1.3272279999999999E-2</v>
      </c>
      <c r="M69" s="20">
        <v>5.9160142350000002E-4</v>
      </c>
      <c r="N69" s="20">
        <v>0.32868829180999998</v>
      </c>
      <c r="O69" s="18">
        <v>0</v>
      </c>
      <c r="P69" s="18">
        <v>-1964.1420000000001</v>
      </c>
      <c r="Q69" s="18">
        <v>-13146814</v>
      </c>
      <c r="S69" s="3">
        <f t="shared" si="16"/>
        <v>1.914636724137931</v>
      </c>
      <c r="T69" s="3">
        <f t="shared" si="17"/>
        <v>10.605270689655173</v>
      </c>
      <c r="U69" s="3">
        <f t="shared" si="18"/>
        <v>0.39489818965517243</v>
      </c>
      <c r="V69" s="3">
        <f t="shared" si="19"/>
        <v>3.5228371551724136</v>
      </c>
      <c r="W69" s="3">
        <f t="shared" si="20"/>
        <v>6.0993525862068969</v>
      </c>
      <c r="X69" s="4">
        <f t="shared" si="21"/>
        <v>0.78284448275862062</v>
      </c>
      <c r="Y69" s="4">
        <f t="shared" si="22"/>
        <v>1.1441620689655172</v>
      </c>
      <c r="Z69" s="4">
        <f t="shared" ref="Z69:Z120" si="23">M69*1000*G69/4</f>
        <v>1.8194870386148199E-2</v>
      </c>
      <c r="AA69" s="4">
        <f t="shared" ref="AA69:AA120" si="24">N69*1000*F69/4</f>
        <v>1.8250241554514128</v>
      </c>
      <c r="AB69" s="4"/>
    </row>
    <row r="70" spans="1:28">
      <c r="A70" s="18" t="s">
        <v>1065</v>
      </c>
      <c r="B70" s="19" t="s">
        <v>1072</v>
      </c>
      <c r="C70" s="19" t="s">
        <v>1073</v>
      </c>
      <c r="D70" s="18" t="s">
        <v>14</v>
      </c>
      <c r="E70" s="18">
        <v>107300</v>
      </c>
      <c r="F70" s="20">
        <v>5.5366202000000003E-2</v>
      </c>
      <c r="G70" s="20">
        <v>6.3337130000000005E-2</v>
      </c>
      <c r="H70" s="20">
        <v>4.6478049999999996E-3</v>
      </c>
      <c r="I70" s="20">
        <v>1.2041184999999999E-2</v>
      </c>
      <c r="J70" s="20">
        <v>7.8675469999999997E-2</v>
      </c>
      <c r="K70" s="20">
        <v>1.2765488E-2</v>
      </c>
      <c r="L70" s="20">
        <v>1.365333E-2</v>
      </c>
      <c r="M70" s="20">
        <v>0.1487390592334</v>
      </c>
      <c r="N70" s="20">
        <v>7.9539372800000001E-3</v>
      </c>
      <c r="O70" s="18">
        <v>0</v>
      </c>
      <c r="P70" s="18">
        <v>-1881.847</v>
      </c>
      <c r="Q70" s="18">
        <v>-12552508</v>
      </c>
      <c r="S70" s="3">
        <f t="shared" si="16"/>
        <v>4.7729484482758622</v>
      </c>
      <c r="T70" s="3">
        <f t="shared" si="17"/>
        <v>5.460097413793104</v>
      </c>
      <c r="U70" s="3">
        <f t="shared" si="18"/>
        <v>0.40067284482758619</v>
      </c>
      <c r="V70" s="3">
        <f t="shared" si="19"/>
        <v>1.0380331896551724</v>
      </c>
      <c r="W70" s="3">
        <f t="shared" si="20"/>
        <v>6.7823681034482757</v>
      </c>
      <c r="X70" s="4">
        <f t="shared" si="21"/>
        <v>1.100473103448276</v>
      </c>
      <c r="Y70" s="4">
        <f t="shared" si="22"/>
        <v>1.1770112068965517</v>
      </c>
      <c r="Z70" s="4">
        <f t="shared" si="23"/>
        <v>2.3551762826858895</v>
      </c>
      <c r="AA70" s="4">
        <f t="shared" si="24"/>
        <v>0.11009482453495265</v>
      </c>
      <c r="AB70" s="4"/>
    </row>
    <row r="71" spans="1:28">
      <c r="A71" s="18" t="s">
        <v>1065</v>
      </c>
      <c r="B71" s="19" t="s">
        <v>1072</v>
      </c>
      <c r="C71" s="19" t="s">
        <v>1073</v>
      </c>
      <c r="D71" s="18" t="s">
        <v>15</v>
      </c>
      <c r="E71" s="18">
        <v>107300</v>
      </c>
      <c r="F71" s="20">
        <v>2.7064686000000001E-2</v>
      </c>
      <c r="G71" s="20">
        <v>8.9760919999999994E-2</v>
      </c>
      <c r="H71" s="20">
        <v>4.6176999999999998E-3</v>
      </c>
      <c r="I71" s="20">
        <v>3.0067002999999998E-2</v>
      </c>
      <c r="J71" s="20">
        <v>7.5894740000000002E-2</v>
      </c>
      <c r="K71" s="20">
        <v>1.0508449E-2</v>
      </c>
      <c r="L71" s="20">
        <v>1.353155E-2</v>
      </c>
      <c r="M71" s="20">
        <v>7.1045296200000001E-5</v>
      </c>
      <c r="N71" s="20">
        <v>0.23837135889</v>
      </c>
      <c r="O71" s="18">
        <v>0</v>
      </c>
      <c r="P71" s="18">
        <v>-1878.729</v>
      </c>
      <c r="Q71" s="18">
        <v>-12553401</v>
      </c>
      <c r="S71" s="3">
        <f t="shared" si="16"/>
        <v>2.3331625862068965</v>
      </c>
      <c r="T71" s="3">
        <f t="shared" si="17"/>
        <v>7.7380103448275861</v>
      </c>
      <c r="U71" s="3">
        <f t="shared" si="18"/>
        <v>0.39807758620689654</v>
      </c>
      <c r="V71" s="3">
        <f t="shared" si="19"/>
        <v>2.5919830172413794</v>
      </c>
      <c r="W71" s="3">
        <f t="shared" si="20"/>
        <v>6.5426500000000001</v>
      </c>
      <c r="X71" s="4">
        <f t="shared" si="21"/>
        <v>0.90590077586206896</v>
      </c>
      <c r="Y71" s="4">
        <f t="shared" si="22"/>
        <v>1.1665129310344828</v>
      </c>
      <c r="Z71" s="4">
        <f t="shared" si="23"/>
        <v>1.5942727871461257E-3</v>
      </c>
      <c r="AA71" s="4">
        <f t="shared" si="24"/>
        <v>1.6128614949377895</v>
      </c>
      <c r="AB71" s="4"/>
    </row>
    <row r="72" spans="1:28">
      <c r="A72" s="18" t="s">
        <v>1065</v>
      </c>
      <c r="B72" s="19" t="s">
        <v>1072</v>
      </c>
      <c r="C72" s="19" t="s">
        <v>1073</v>
      </c>
      <c r="D72" s="18" t="s">
        <v>16</v>
      </c>
      <c r="E72" s="18">
        <v>108100</v>
      </c>
      <c r="F72" s="20">
        <v>2.7372972999999998E-2</v>
      </c>
      <c r="G72" s="20">
        <v>8.9043999999999998E-2</v>
      </c>
      <c r="H72" s="20">
        <v>4.6341919999999997E-3</v>
      </c>
      <c r="I72" s="20">
        <v>2.9627662999999999E-2</v>
      </c>
      <c r="J72" s="20">
        <v>7.6077710000000007E-2</v>
      </c>
      <c r="K72" s="20">
        <v>1.0585069000000001E-2</v>
      </c>
      <c r="L72" s="20">
        <v>1.3587510000000001E-2</v>
      </c>
      <c r="M72" s="20">
        <v>5.1941580800000002E-5</v>
      </c>
      <c r="N72" s="20">
        <v>0.23532871134</v>
      </c>
      <c r="O72" s="18">
        <v>0</v>
      </c>
      <c r="P72" s="18">
        <v>-1879.0830000000001</v>
      </c>
      <c r="Q72" s="18">
        <v>-12555174</v>
      </c>
      <c r="S72" s="3">
        <f t="shared" si="16"/>
        <v>2.3597390517241377</v>
      </c>
      <c r="T72" s="3">
        <f t="shared" si="17"/>
        <v>7.6762068965517249</v>
      </c>
      <c r="U72" s="3">
        <f t="shared" si="18"/>
        <v>0.39949931034482761</v>
      </c>
      <c r="V72" s="3">
        <f t="shared" si="19"/>
        <v>2.5541088793103448</v>
      </c>
      <c r="W72" s="3">
        <f t="shared" si="20"/>
        <v>6.5584232758620695</v>
      </c>
      <c r="X72" s="4">
        <f t="shared" si="21"/>
        <v>0.91250594827586218</v>
      </c>
      <c r="Y72" s="4">
        <f t="shared" si="22"/>
        <v>1.1713370689655171</v>
      </c>
      <c r="Z72" s="4">
        <f t="shared" si="23"/>
        <v>1.1562715301888001E-3</v>
      </c>
      <c r="AA72" s="4">
        <f t="shared" si="24"/>
        <v>1.6104116154086532</v>
      </c>
      <c r="AB72" s="4"/>
    </row>
    <row r="73" spans="1:28">
      <c r="A73" s="18" t="s">
        <v>1066</v>
      </c>
      <c r="B73" s="19" t="s">
        <v>989</v>
      </c>
      <c r="C73" s="19" t="s">
        <v>1073</v>
      </c>
      <c r="D73" s="18" t="s">
        <v>14</v>
      </c>
      <c r="E73" s="18">
        <v>112000</v>
      </c>
      <c r="F73" s="20">
        <v>8.3913670999999995E-2</v>
      </c>
      <c r="G73" s="20">
        <v>7.8354960000000001E-2</v>
      </c>
      <c r="H73" s="20">
        <v>4.4885510000000003E-3</v>
      </c>
      <c r="I73" s="20">
        <v>4.6868680000000003E-2</v>
      </c>
      <c r="J73" s="20">
        <v>4.8271219999999997E-2</v>
      </c>
      <c r="K73" s="20">
        <v>8.8879070000000004E-3</v>
      </c>
      <c r="L73" s="20">
        <v>1.282673E-2</v>
      </c>
      <c r="M73" s="20">
        <v>0.1739678904992</v>
      </c>
      <c r="N73" s="20">
        <v>1.04088567E-3</v>
      </c>
      <c r="O73" s="18">
        <v>0</v>
      </c>
      <c r="P73" s="18">
        <v>-1896.2260000000001</v>
      </c>
      <c r="Q73" s="18">
        <v>-12655124</v>
      </c>
      <c r="S73" s="3">
        <f t="shared" si="16"/>
        <v>7.2339371551724136</v>
      </c>
      <c r="T73" s="3">
        <f t="shared" si="17"/>
        <v>6.7547379310344828</v>
      </c>
      <c r="U73" s="3">
        <f t="shared" si="18"/>
        <v>0.38694405172413798</v>
      </c>
      <c r="V73" s="3">
        <f t="shared" si="19"/>
        <v>4.0404034482758622</v>
      </c>
      <c r="W73" s="3">
        <f t="shared" si="20"/>
        <v>4.1613120689655174</v>
      </c>
      <c r="X73" s="4">
        <f t="shared" si="21"/>
        <v>0.76619887931034492</v>
      </c>
      <c r="Y73" s="4">
        <f t="shared" si="22"/>
        <v>1.1057525862068964</v>
      </c>
      <c r="Z73" s="4">
        <f t="shared" si="23"/>
        <v>3.407811775337299</v>
      </c>
      <c r="AA73" s="4">
        <f t="shared" si="24"/>
        <v>2.1836134415248641E-2</v>
      </c>
      <c r="AB73" s="4"/>
    </row>
    <row r="74" spans="1:28">
      <c r="A74" s="18" t="s">
        <v>1066</v>
      </c>
      <c r="B74" s="19" t="s">
        <v>989</v>
      </c>
      <c r="C74" s="19" t="s">
        <v>1073</v>
      </c>
      <c r="D74" s="18" t="s">
        <v>15</v>
      </c>
      <c r="E74" s="18">
        <v>114600</v>
      </c>
      <c r="F74" s="20">
        <v>5.0000432999999997E-2</v>
      </c>
      <c r="G74" s="20">
        <v>0.10550413</v>
      </c>
      <c r="H74" s="20">
        <v>4.4867229999999998E-3</v>
      </c>
      <c r="I74" s="20">
        <v>4.8199844999999998E-2</v>
      </c>
      <c r="J74" s="20">
        <v>4.830218E-2</v>
      </c>
      <c r="K74" s="20">
        <v>8.6653010000000003E-3</v>
      </c>
      <c r="L74" s="20">
        <v>1.277437E-2</v>
      </c>
      <c r="M74" s="20">
        <v>6.5587326119999996E-4</v>
      </c>
      <c r="N74" s="20">
        <v>0.19789242658</v>
      </c>
      <c r="O74" s="18">
        <v>0</v>
      </c>
      <c r="P74" s="18">
        <v>-1901.239</v>
      </c>
      <c r="Q74" s="18">
        <v>-12655146</v>
      </c>
      <c r="S74" s="3">
        <f t="shared" si="16"/>
        <v>4.3103821551724133</v>
      </c>
      <c r="T74" s="3">
        <f t="shared" si="17"/>
        <v>9.0951836206896548</v>
      </c>
      <c r="U74" s="3">
        <f t="shared" si="18"/>
        <v>0.38678646551724138</v>
      </c>
      <c r="V74" s="3">
        <f t="shared" si="19"/>
        <v>4.1551590517241381</v>
      </c>
      <c r="W74" s="3">
        <f t="shared" si="20"/>
        <v>4.1639810344827586</v>
      </c>
      <c r="X74" s="4">
        <f t="shared" si="21"/>
        <v>0.74700870689655174</v>
      </c>
      <c r="Y74" s="4">
        <f t="shared" si="22"/>
        <v>1.1012387931034484</v>
      </c>
      <c r="Z74" s="4">
        <f t="shared" si="23"/>
        <v>1.7299334453292188E-2</v>
      </c>
      <c r="AA74" s="4">
        <f t="shared" si="24"/>
        <v>2.4736767541051772</v>
      </c>
      <c r="AB74" s="4"/>
    </row>
    <row r="75" spans="1:28">
      <c r="A75" s="18" t="s">
        <v>1066</v>
      </c>
      <c r="B75" s="19" t="s">
        <v>989</v>
      </c>
      <c r="C75" s="19" t="s">
        <v>1073</v>
      </c>
      <c r="D75" s="18" t="s">
        <v>16</v>
      </c>
      <c r="E75" s="18">
        <v>114600</v>
      </c>
      <c r="F75" s="20">
        <v>5.0351484000000002E-2</v>
      </c>
      <c r="G75" s="20">
        <v>0.10567285999999999</v>
      </c>
      <c r="H75" s="20">
        <v>4.4785010000000002E-3</v>
      </c>
      <c r="I75" s="20">
        <v>4.7951036000000002E-2</v>
      </c>
      <c r="J75" s="20">
        <v>4.8273959999999998E-2</v>
      </c>
      <c r="K75" s="20">
        <v>8.6870630000000001E-3</v>
      </c>
      <c r="L75" s="20">
        <v>1.276791E-2</v>
      </c>
      <c r="M75" s="20">
        <v>3.8098918100000003E-5</v>
      </c>
      <c r="N75" s="20">
        <v>0.19862346213000001</v>
      </c>
      <c r="O75" s="18">
        <v>0</v>
      </c>
      <c r="P75" s="18">
        <v>-1901.2940000000001</v>
      </c>
      <c r="Q75" s="18">
        <v>-12655599</v>
      </c>
      <c r="S75" s="3">
        <f t="shared" si="16"/>
        <v>4.3406451724137938</v>
      </c>
      <c r="T75" s="3">
        <f t="shared" si="17"/>
        <v>9.1097293103448269</v>
      </c>
      <c r="U75" s="3">
        <f t="shared" si="18"/>
        <v>0.38607767241379315</v>
      </c>
      <c r="V75" s="3">
        <f t="shared" si="19"/>
        <v>4.1337100000000007</v>
      </c>
      <c r="W75" s="3">
        <f t="shared" si="20"/>
        <v>4.161548275862069</v>
      </c>
      <c r="X75" s="4">
        <f t="shared" si="21"/>
        <v>0.74888474137931038</v>
      </c>
      <c r="Y75" s="4">
        <f t="shared" si="22"/>
        <v>1.1006818965517242</v>
      </c>
      <c r="Z75" s="4">
        <f t="shared" si="23"/>
        <v>1.0065054096331915E-3</v>
      </c>
      <c r="AA75" s="4">
        <f t="shared" si="24"/>
        <v>2.5002465188658256</v>
      </c>
      <c r="AB75" s="4"/>
    </row>
    <row r="76" spans="1:28">
      <c r="A76" s="18" t="s">
        <v>1066</v>
      </c>
      <c r="B76" s="19" t="s">
        <v>1067</v>
      </c>
      <c r="C76" s="19" t="s">
        <v>1073</v>
      </c>
      <c r="D76" s="18" t="s">
        <v>14</v>
      </c>
      <c r="E76" s="18">
        <v>112400</v>
      </c>
      <c r="F76" s="20">
        <v>8.6073919999999998E-2</v>
      </c>
      <c r="G76" s="20">
        <v>9.3000340000000001E-2</v>
      </c>
      <c r="H76" s="20">
        <v>4.4919679999999998E-3</v>
      </c>
      <c r="I76" s="20">
        <v>5.3497231999999999E-2</v>
      </c>
      <c r="J76" s="20">
        <v>4.0615470000000001E-2</v>
      </c>
      <c r="K76" s="20">
        <v>9.0182079999999998E-3</v>
      </c>
      <c r="L76" s="20">
        <v>1.3255899999999999E-2</v>
      </c>
      <c r="M76" s="20">
        <v>0.16755721600000001</v>
      </c>
      <c r="N76" s="20">
        <v>1.20192E-4</v>
      </c>
      <c r="O76" s="18">
        <v>0</v>
      </c>
      <c r="P76" s="18">
        <v>-1916.8009999999999</v>
      </c>
      <c r="Q76" s="18">
        <v>-12788653</v>
      </c>
      <c r="S76" s="3">
        <f t="shared" si="16"/>
        <v>7.4201655172413794</v>
      </c>
      <c r="T76" s="3">
        <f t="shared" si="17"/>
        <v>8.017270689655172</v>
      </c>
      <c r="U76" s="3">
        <f t="shared" si="18"/>
        <v>0.3872386206896552</v>
      </c>
      <c r="V76" s="3">
        <f t="shared" si="19"/>
        <v>4.6118303448275855</v>
      </c>
      <c r="W76" s="3">
        <f t="shared" si="20"/>
        <v>3.501333620689655</v>
      </c>
      <c r="X76" s="4">
        <f t="shared" si="21"/>
        <v>0.77743172413793105</v>
      </c>
      <c r="Y76" s="4">
        <f t="shared" si="22"/>
        <v>1.1427499999999999</v>
      </c>
      <c r="Z76" s="4">
        <f t="shared" si="23"/>
        <v>3.8957195143633605</v>
      </c>
      <c r="AA76" s="4">
        <f t="shared" si="24"/>
        <v>2.5863491481600003E-3</v>
      </c>
      <c r="AB76" s="4"/>
    </row>
    <row r="77" spans="1:28">
      <c r="A77" s="18" t="s">
        <v>1066</v>
      </c>
      <c r="B77" s="19" t="s">
        <v>1067</v>
      </c>
      <c r="C77" s="19" t="s">
        <v>1073</v>
      </c>
      <c r="D77" s="18" t="s">
        <v>15</v>
      </c>
      <c r="E77" s="18">
        <v>116300</v>
      </c>
      <c r="F77" s="20">
        <v>4.8872892000000001E-2</v>
      </c>
      <c r="G77" s="20">
        <v>0.12060311999999999</v>
      </c>
      <c r="H77" s="20">
        <v>4.47994E-3</v>
      </c>
      <c r="I77" s="20">
        <v>5.6568825000000003E-2</v>
      </c>
      <c r="J77" s="20">
        <v>4.0544070000000001E-2</v>
      </c>
      <c r="K77" s="20">
        <v>8.4499699999999994E-3</v>
      </c>
      <c r="L77" s="20">
        <v>1.319363E-2</v>
      </c>
      <c r="M77" s="20">
        <v>9.792771084000001E-4</v>
      </c>
      <c r="N77" s="20">
        <v>0.21063590361000001</v>
      </c>
      <c r="O77" s="18">
        <v>0</v>
      </c>
      <c r="P77" s="18">
        <v>-1921.4</v>
      </c>
      <c r="Q77" s="18">
        <v>-12789471</v>
      </c>
      <c r="S77" s="3">
        <f t="shared" si="16"/>
        <v>4.2131803448275864</v>
      </c>
      <c r="T77" s="3">
        <f t="shared" si="17"/>
        <v>10.396820689655172</v>
      </c>
      <c r="U77" s="3">
        <f t="shared" si="18"/>
        <v>0.38620172413793102</v>
      </c>
      <c r="V77" s="3">
        <f t="shared" si="19"/>
        <v>4.8766228448275868</v>
      </c>
      <c r="W77" s="3">
        <f t="shared" si="20"/>
        <v>3.4951784482758623</v>
      </c>
      <c r="X77" s="4">
        <f t="shared" si="21"/>
        <v>0.72844568965517242</v>
      </c>
      <c r="Y77" s="4">
        <f t="shared" si="22"/>
        <v>1.1373818965517239</v>
      </c>
      <c r="Z77" s="4">
        <f t="shared" si="23"/>
        <v>2.9525968654404555E-2</v>
      </c>
      <c r="AA77" s="4">
        <f t="shared" si="24"/>
        <v>2.5735964421134851</v>
      </c>
      <c r="AB77" s="4"/>
    </row>
    <row r="78" spans="1:28">
      <c r="A78" s="18" t="s">
        <v>1066</v>
      </c>
      <c r="B78" s="19" t="s">
        <v>1067</v>
      </c>
      <c r="C78" s="19" t="s">
        <v>1073</v>
      </c>
      <c r="D78" s="18" t="s">
        <v>16</v>
      </c>
      <c r="E78" s="18">
        <v>116300</v>
      </c>
      <c r="F78" s="20">
        <v>8.5778147999999999E-2</v>
      </c>
      <c r="G78" s="20">
        <v>9.2985960000000006E-2</v>
      </c>
      <c r="H78" s="20">
        <v>4.4863250000000002E-3</v>
      </c>
      <c r="I78" s="20">
        <v>5.2790557000000002E-2</v>
      </c>
      <c r="J78" s="20">
        <v>4.0632290000000001E-2</v>
      </c>
      <c r="K78" s="20">
        <v>9.0839609999999998E-3</v>
      </c>
      <c r="L78" s="20">
        <v>1.327883E-2</v>
      </c>
      <c r="M78" s="20">
        <v>0.16712121987949999</v>
      </c>
      <c r="N78" s="20">
        <v>2.0358434E-4</v>
      </c>
      <c r="O78" s="18">
        <v>0</v>
      </c>
      <c r="P78" s="18">
        <v>-1916.6759999999999</v>
      </c>
      <c r="Q78" s="18">
        <v>-12788221</v>
      </c>
      <c r="S78" s="3">
        <f t="shared" si="16"/>
        <v>7.3946679310344834</v>
      </c>
      <c r="T78" s="3">
        <f t="shared" si="17"/>
        <v>8.0160310344827597</v>
      </c>
      <c r="U78" s="3">
        <f t="shared" si="18"/>
        <v>0.38675215517241379</v>
      </c>
      <c r="V78" s="3">
        <f t="shared" si="19"/>
        <v>4.5509100862068967</v>
      </c>
      <c r="W78" s="3">
        <f t="shared" si="20"/>
        <v>3.5027836206896552</v>
      </c>
      <c r="X78" s="4">
        <f t="shared" si="21"/>
        <v>0.78310008620689653</v>
      </c>
      <c r="Y78" s="4">
        <f t="shared" si="22"/>
        <v>1.1447267241379311</v>
      </c>
      <c r="Z78" s="4">
        <f t="shared" si="23"/>
        <v>3.884981766716598</v>
      </c>
      <c r="AA78" s="4">
        <f t="shared" si="24"/>
        <v>4.3657719117505796E-3</v>
      </c>
      <c r="AB78" s="4"/>
    </row>
    <row r="79" spans="1:28">
      <c r="A79" s="18" t="s">
        <v>1066</v>
      </c>
      <c r="B79" s="19" t="s">
        <v>990</v>
      </c>
      <c r="C79" s="19" t="s">
        <v>1073</v>
      </c>
      <c r="D79" s="18" t="s">
        <v>14</v>
      </c>
      <c r="E79" s="18">
        <v>112300</v>
      </c>
      <c r="F79" s="20">
        <v>8.5282611999999994E-2</v>
      </c>
      <c r="G79" s="20">
        <v>9.1151889999999999E-2</v>
      </c>
      <c r="H79" s="20">
        <v>4.4962500000000002E-3</v>
      </c>
      <c r="I79" s="20">
        <v>4.8943173E-2</v>
      </c>
      <c r="J79" s="20">
        <v>4.0152229999999997E-2</v>
      </c>
      <c r="K79" s="20">
        <v>9.1552720000000008E-3</v>
      </c>
      <c r="L79" s="20">
        <v>1.3228510000000001E-2</v>
      </c>
      <c r="M79" s="20">
        <v>0.18976315705130001</v>
      </c>
      <c r="N79" s="20">
        <v>4.8108970000000001E-5</v>
      </c>
      <c r="O79" s="18">
        <v>0</v>
      </c>
      <c r="P79" s="18">
        <v>-1898.595</v>
      </c>
      <c r="Q79" s="18">
        <v>-12686268</v>
      </c>
      <c r="S79" s="3">
        <f t="shared" si="16"/>
        <v>7.3519493103448275</v>
      </c>
      <c r="T79" s="3">
        <f t="shared" si="17"/>
        <v>7.8579215517241376</v>
      </c>
      <c r="U79" s="3">
        <f t="shared" si="18"/>
        <v>0.38760775862068969</v>
      </c>
      <c r="V79" s="3">
        <f t="shared" si="19"/>
        <v>4.2192390517241378</v>
      </c>
      <c r="W79" s="3">
        <f t="shared" si="20"/>
        <v>3.4613991379310343</v>
      </c>
      <c r="X79" s="4">
        <f t="shared" si="21"/>
        <v>0.78924758620689672</v>
      </c>
      <c r="Y79" s="4">
        <f t="shared" si="22"/>
        <v>1.1403887931034484</v>
      </c>
      <c r="Z79" s="4">
        <f t="shared" si="23"/>
        <v>4.324317604398205</v>
      </c>
      <c r="AA79" s="4">
        <f t="shared" si="24"/>
        <v>1.0257146555574098E-3</v>
      </c>
      <c r="AB79" s="4"/>
    </row>
    <row r="80" spans="1:28">
      <c r="A80" s="18" t="s">
        <v>1066</v>
      </c>
      <c r="B80" s="19" t="s">
        <v>990</v>
      </c>
      <c r="C80" s="19" t="s">
        <v>1073</v>
      </c>
      <c r="D80" s="18" t="s">
        <v>15</v>
      </c>
      <c r="E80" s="18">
        <v>113800</v>
      </c>
      <c r="F80" s="20">
        <v>4.6299656000000002E-2</v>
      </c>
      <c r="G80" s="20">
        <v>0.11882669999999999</v>
      </c>
      <c r="H80" s="20">
        <v>4.4898439999999998E-3</v>
      </c>
      <c r="I80" s="20">
        <v>5.2962440999999999E-2</v>
      </c>
      <c r="J80" s="20">
        <v>4.0090670000000002E-2</v>
      </c>
      <c r="K80" s="20">
        <v>8.4644439999999998E-3</v>
      </c>
      <c r="L80" s="20">
        <v>1.3147259999999999E-2</v>
      </c>
      <c r="M80" s="20">
        <v>9.2766823160000001E-4</v>
      </c>
      <c r="N80" s="20">
        <v>0.24192843505</v>
      </c>
      <c r="O80" s="18">
        <v>0</v>
      </c>
      <c r="P80" s="18">
        <v>-1903.655</v>
      </c>
      <c r="Q80" s="18">
        <v>-12686404</v>
      </c>
      <c r="S80" s="3">
        <f t="shared" si="16"/>
        <v>3.9913496551724141</v>
      </c>
      <c r="T80" s="3">
        <f t="shared" si="17"/>
        <v>10.243681034482758</v>
      </c>
      <c r="U80" s="3">
        <f t="shared" si="18"/>
        <v>0.38705551724137932</v>
      </c>
      <c r="V80" s="3">
        <f t="shared" si="19"/>
        <v>4.565727672413793</v>
      </c>
      <c r="W80" s="3">
        <f t="shared" si="20"/>
        <v>3.4560922413793107</v>
      </c>
      <c r="X80" s="4">
        <f t="shared" si="21"/>
        <v>0.72969344827586202</v>
      </c>
      <c r="Y80" s="4">
        <f t="shared" si="22"/>
        <v>1.1333844827586208</v>
      </c>
      <c r="Z80" s="4">
        <f t="shared" si="23"/>
        <v>2.7557938663965928E-2</v>
      </c>
      <c r="AA80" s="4">
        <f t="shared" si="24"/>
        <v>2.8003008298583358</v>
      </c>
      <c r="AB80" s="4"/>
    </row>
    <row r="81" spans="1:28">
      <c r="A81" s="18" t="s">
        <v>1066</v>
      </c>
      <c r="B81" s="19" t="s">
        <v>990</v>
      </c>
      <c r="C81" s="19" t="s">
        <v>1073</v>
      </c>
      <c r="D81" s="18" t="s">
        <v>16</v>
      </c>
      <c r="E81" s="18">
        <v>114900</v>
      </c>
      <c r="F81" s="20">
        <v>4.6223476999999999E-2</v>
      </c>
      <c r="G81" s="20">
        <v>0.11936306000000001</v>
      </c>
      <c r="H81" s="20">
        <v>4.4816919999999998E-3</v>
      </c>
      <c r="I81" s="20">
        <v>5.2967431000000002E-2</v>
      </c>
      <c r="J81" s="20">
        <v>4.01018E-2</v>
      </c>
      <c r="K81" s="20">
        <v>8.4632000000000006E-3</v>
      </c>
      <c r="L81" s="20">
        <v>1.311089E-2</v>
      </c>
      <c r="M81" s="20">
        <v>1.341076923E-4</v>
      </c>
      <c r="N81" s="20">
        <v>0.24274176922999999</v>
      </c>
      <c r="O81" s="18">
        <v>0</v>
      </c>
      <c r="P81" s="18">
        <v>-1903.72</v>
      </c>
      <c r="Q81" s="18">
        <v>-12686277</v>
      </c>
      <c r="S81" s="3">
        <f t="shared" si="16"/>
        <v>3.9847825000000001</v>
      </c>
      <c r="T81" s="3">
        <f t="shared" si="17"/>
        <v>10.289918965517241</v>
      </c>
      <c r="U81" s="3">
        <f t="shared" si="18"/>
        <v>0.38635275862068963</v>
      </c>
      <c r="V81" s="3">
        <f t="shared" si="19"/>
        <v>4.566157844827587</v>
      </c>
      <c r="W81" s="3">
        <f t="shared" si="20"/>
        <v>3.4570517241379313</v>
      </c>
      <c r="X81" s="4">
        <f t="shared" si="21"/>
        <v>0.72958620689655174</v>
      </c>
      <c r="Y81" s="4">
        <f t="shared" si="22"/>
        <v>1.1302491379310344</v>
      </c>
      <c r="Z81" s="4">
        <f t="shared" si="23"/>
        <v>4.0018761306166092E-3</v>
      </c>
      <c r="AA81" s="4">
        <f t="shared" si="24"/>
        <v>2.8050921467355532</v>
      </c>
      <c r="AB81" s="4"/>
    </row>
    <row r="82" spans="1:28">
      <c r="A82" s="18" t="s">
        <v>1066</v>
      </c>
      <c r="B82" s="19" t="s">
        <v>1070</v>
      </c>
      <c r="C82" s="19" t="s">
        <v>1073</v>
      </c>
      <c r="D82" s="18" t="s">
        <v>14</v>
      </c>
      <c r="E82" s="18">
        <v>106900</v>
      </c>
      <c r="F82" s="20">
        <v>7.9674210999999995E-2</v>
      </c>
      <c r="G82" s="20">
        <v>3.3856280000000002E-2</v>
      </c>
      <c r="H82" s="20">
        <v>5.0147719999999998E-3</v>
      </c>
      <c r="I82" s="20">
        <v>1.7946737000000001E-2</v>
      </c>
      <c r="J82" s="20">
        <v>0.16979789000000001</v>
      </c>
      <c r="K82" s="20">
        <v>1.2650544E-2</v>
      </c>
      <c r="L82" s="20">
        <v>1.7440979999999998E-2</v>
      </c>
      <c r="M82" s="20">
        <v>0.2051901052632</v>
      </c>
      <c r="N82" s="20">
        <v>4.9280699999999997E-5</v>
      </c>
      <c r="O82" s="18">
        <v>0</v>
      </c>
      <c r="P82" s="18">
        <v>-1941.104</v>
      </c>
      <c r="Q82" s="18">
        <v>-12956984</v>
      </c>
      <c r="S82" s="3">
        <f t="shared" si="16"/>
        <v>6.8684664655172414</v>
      </c>
      <c r="T82" s="3">
        <f t="shared" si="17"/>
        <v>2.9186448275862071</v>
      </c>
      <c r="U82" s="3">
        <f t="shared" si="18"/>
        <v>0.43230793103448278</v>
      </c>
      <c r="V82" s="3">
        <f t="shared" si="19"/>
        <v>1.5471325</v>
      </c>
      <c r="W82" s="3">
        <f t="shared" si="20"/>
        <v>14.637749137931037</v>
      </c>
      <c r="X82" s="4">
        <f t="shared" si="21"/>
        <v>1.0905641379310345</v>
      </c>
      <c r="Y82" s="4">
        <f t="shared" si="22"/>
        <v>1.5035327586206897</v>
      </c>
      <c r="Z82" s="4">
        <f t="shared" si="23"/>
        <v>1.7367434142550933</v>
      </c>
      <c r="AA82" s="4">
        <f t="shared" si="24"/>
        <v>9.8160022250692478E-4</v>
      </c>
      <c r="AB82" s="4"/>
    </row>
    <row r="83" spans="1:28">
      <c r="A83" s="18" t="s">
        <v>1066</v>
      </c>
      <c r="B83" s="19" t="s">
        <v>1070</v>
      </c>
      <c r="C83" s="19" t="s">
        <v>1073</v>
      </c>
      <c r="D83" s="18" t="s">
        <v>15</v>
      </c>
      <c r="E83" s="18">
        <v>110500</v>
      </c>
      <c r="F83" s="20">
        <v>5.9388713000000003E-2</v>
      </c>
      <c r="G83" s="20">
        <v>6.166112E-2</v>
      </c>
      <c r="H83" s="20">
        <v>5.0197849999999997E-3</v>
      </c>
      <c r="I83" s="20">
        <v>1.6207672999999999E-2</v>
      </c>
      <c r="J83" s="20">
        <v>0.16985817</v>
      </c>
      <c r="K83" s="20">
        <v>1.3258531E-2</v>
      </c>
      <c r="L83" s="20">
        <v>1.7395629999999999E-2</v>
      </c>
      <c r="M83" s="20">
        <v>5.0917821782000003E-3</v>
      </c>
      <c r="N83" s="20">
        <v>0.16181075908000001</v>
      </c>
      <c r="O83" s="18">
        <v>0</v>
      </c>
      <c r="P83" s="18">
        <v>-1944.9659999999999</v>
      </c>
      <c r="Q83" s="18">
        <v>-12957825</v>
      </c>
      <c r="S83" s="3">
        <f t="shared" si="16"/>
        <v>5.1197166379310346</v>
      </c>
      <c r="T83" s="3">
        <f t="shared" si="17"/>
        <v>5.3156137931034477</v>
      </c>
      <c r="U83" s="3">
        <f t="shared" si="18"/>
        <v>0.43274008620689652</v>
      </c>
      <c r="V83" s="3">
        <f t="shared" si="19"/>
        <v>1.3972131896551725</v>
      </c>
      <c r="W83" s="3">
        <f t="shared" si="20"/>
        <v>14.642945689655173</v>
      </c>
      <c r="X83" s="4">
        <f t="shared" si="21"/>
        <v>1.1429768103448277</v>
      </c>
      <c r="Y83" s="4">
        <f t="shared" si="22"/>
        <v>1.4996232758620689</v>
      </c>
      <c r="Z83" s="4">
        <f t="shared" si="23"/>
        <v>7.8491247975962894E-2</v>
      </c>
      <c r="AA83" s="4">
        <f t="shared" si="24"/>
        <v>2.4024331828285659</v>
      </c>
      <c r="AB83" s="4"/>
    </row>
    <row r="84" spans="1:28">
      <c r="A84" s="18" t="s">
        <v>1066</v>
      </c>
      <c r="B84" s="19" t="s">
        <v>1070</v>
      </c>
      <c r="C84" s="19" t="s">
        <v>1073</v>
      </c>
      <c r="D84" s="18" t="s">
        <v>16</v>
      </c>
      <c r="E84" s="18">
        <v>109700</v>
      </c>
      <c r="F84" s="20">
        <v>5.9574281E-2</v>
      </c>
      <c r="G84" s="20">
        <v>6.1585599999999997E-2</v>
      </c>
      <c r="H84" s="20">
        <v>5.0170570000000001E-3</v>
      </c>
      <c r="I84" s="20">
        <v>1.6175584999999999E-2</v>
      </c>
      <c r="J84" s="20">
        <v>0.16999392999999999</v>
      </c>
      <c r="K84" s="20">
        <v>1.3267508000000001E-2</v>
      </c>
      <c r="L84" s="20">
        <v>1.7402460000000002E-2</v>
      </c>
      <c r="M84" s="20">
        <v>5.1144314380999999E-3</v>
      </c>
      <c r="N84" s="20">
        <v>0.16182680601999999</v>
      </c>
      <c r="O84" s="18">
        <v>0</v>
      </c>
      <c r="P84" s="18">
        <v>-1944.9849999999999</v>
      </c>
      <c r="Q84" s="18">
        <v>-12958116</v>
      </c>
      <c r="S84" s="3">
        <f t="shared" si="16"/>
        <v>5.1357138793103454</v>
      </c>
      <c r="T84" s="3">
        <f t="shared" si="17"/>
        <v>5.3091034482758621</v>
      </c>
      <c r="U84" s="3">
        <f t="shared" si="18"/>
        <v>0.43250491379310346</v>
      </c>
      <c r="V84" s="3">
        <f t="shared" si="19"/>
        <v>1.3944469827586208</v>
      </c>
      <c r="W84" s="3">
        <f t="shared" si="20"/>
        <v>14.654649137931035</v>
      </c>
      <c r="X84" s="4">
        <f t="shared" si="21"/>
        <v>1.1437506896551723</v>
      </c>
      <c r="Y84" s="4">
        <f t="shared" si="22"/>
        <v>1.5002120689655174</v>
      </c>
      <c r="Z84" s="4">
        <f t="shared" si="23"/>
        <v>7.8743832193562832E-2</v>
      </c>
      <c r="AA84" s="4">
        <f t="shared" si="24"/>
        <v>2.410178903791993</v>
      </c>
      <c r="AB84" s="4"/>
    </row>
    <row r="85" spans="1:28">
      <c r="A85" s="28" t="s">
        <v>1059</v>
      </c>
      <c r="B85" s="29" t="s">
        <v>1060</v>
      </c>
      <c r="C85" s="29" t="s">
        <v>1073</v>
      </c>
      <c r="D85" s="28" t="s">
        <v>14</v>
      </c>
      <c r="E85" s="28">
        <v>69300</v>
      </c>
      <c r="F85" s="30">
        <v>8.2410102999999998E-2</v>
      </c>
      <c r="G85" s="30">
        <v>0.12039407000000001</v>
      </c>
      <c r="H85" s="30">
        <v>4.4656189999999997E-3</v>
      </c>
      <c r="I85" s="30">
        <v>5.0613607999999997E-2</v>
      </c>
      <c r="J85" s="30">
        <v>4.5991749999999998E-2</v>
      </c>
      <c r="K85" s="30">
        <v>8.8156190000000002E-3</v>
      </c>
      <c r="L85" s="30">
        <v>1.285794E-2</v>
      </c>
      <c r="M85" s="30">
        <v>2.810824742E-4</v>
      </c>
      <c r="N85" s="30">
        <v>0.47350108247</v>
      </c>
      <c r="O85" s="28">
        <v>0</v>
      </c>
      <c r="P85" s="28">
        <v>-1962.6659999999999</v>
      </c>
      <c r="Q85" s="28">
        <v>-13197086</v>
      </c>
      <c r="R85" s="24"/>
      <c r="S85" s="1">
        <f t="shared" si="16"/>
        <v>7.1043192241379307</v>
      </c>
      <c r="T85" s="1">
        <f t="shared" si="17"/>
        <v>10.378799137931036</v>
      </c>
      <c r="U85" s="1">
        <f t="shared" si="18"/>
        <v>0.38496715517241381</v>
      </c>
      <c r="V85" s="1">
        <f t="shared" si="19"/>
        <v>4.3632420689655174</v>
      </c>
      <c r="W85" s="1">
        <f t="shared" si="20"/>
        <v>3.9648060344827587</v>
      </c>
      <c r="X85" s="2">
        <f t="shared" si="21"/>
        <v>0.75996715517241376</v>
      </c>
      <c r="Y85" s="2">
        <f t="shared" si="22"/>
        <v>1.108443103448276</v>
      </c>
      <c r="Z85" s="2">
        <f t="shared" si="23"/>
        <v>8.4601657686519983E-3</v>
      </c>
      <c r="AA85" s="2">
        <f t="shared" si="24"/>
        <v>9.7553182442410495</v>
      </c>
      <c r="AB85" s="4"/>
    </row>
    <row r="86" spans="1:28">
      <c r="A86" s="18" t="s">
        <v>1059</v>
      </c>
      <c r="B86" s="19" t="s">
        <v>1060</v>
      </c>
      <c r="C86" s="19" t="s">
        <v>1073</v>
      </c>
      <c r="D86" s="18" t="s">
        <v>15</v>
      </c>
      <c r="E86" s="18">
        <v>68900</v>
      </c>
      <c r="F86" s="20">
        <v>8.2060631999999994E-2</v>
      </c>
      <c r="G86" s="20">
        <v>0.11993057999999999</v>
      </c>
      <c r="H86" s="20">
        <v>4.4706320000000004E-3</v>
      </c>
      <c r="I86" s="20">
        <v>5.0509999999999999E-2</v>
      </c>
      <c r="J86" s="20">
        <v>4.6007840000000001E-2</v>
      </c>
      <c r="K86" s="20">
        <v>8.8327890000000006E-3</v>
      </c>
      <c r="L86" s="20">
        <v>1.2856050000000001E-2</v>
      </c>
      <c r="M86" s="20">
        <v>6.6315789000000003E-6</v>
      </c>
      <c r="N86" s="20">
        <v>0.46715173684</v>
      </c>
      <c r="O86" s="18">
        <v>0</v>
      </c>
      <c r="P86" s="18">
        <v>-1963.028</v>
      </c>
      <c r="Q86" s="18">
        <v>-13198207</v>
      </c>
      <c r="S86" s="3">
        <f t="shared" si="16"/>
        <v>7.0741924137931029</v>
      </c>
      <c r="T86" s="3">
        <f t="shared" si="17"/>
        <v>10.338843103448275</v>
      </c>
      <c r="U86" s="3">
        <f t="shared" si="18"/>
        <v>0.38539931034482766</v>
      </c>
      <c r="V86" s="3">
        <f t="shared" si="19"/>
        <v>4.3543103448275859</v>
      </c>
      <c r="W86" s="3">
        <f t="shared" si="20"/>
        <v>3.9661931034482758</v>
      </c>
      <c r="X86" s="4">
        <f t="shared" si="21"/>
        <v>0.76144732758620692</v>
      </c>
      <c r="Y86" s="4">
        <f t="shared" si="22"/>
        <v>1.1082801724137932</v>
      </c>
      <c r="Z86" s="4">
        <f t="shared" si="23"/>
        <v>1.9883227594819051E-4</v>
      </c>
      <c r="AA86" s="4">
        <f t="shared" si="24"/>
        <v>9.5836916912470205</v>
      </c>
      <c r="AB86" s="4"/>
    </row>
    <row r="87" spans="1:28">
      <c r="A87" s="18" t="s">
        <v>1059</v>
      </c>
      <c r="B87" s="19" t="s">
        <v>1060</v>
      </c>
      <c r="C87" s="19" t="s">
        <v>1073</v>
      </c>
      <c r="D87" s="18" t="s">
        <v>16</v>
      </c>
      <c r="E87" s="18">
        <v>69500</v>
      </c>
      <c r="F87" s="20">
        <v>8.1789286000000003E-2</v>
      </c>
      <c r="G87" s="20">
        <v>0.12110168</v>
      </c>
      <c r="H87" s="20">
        <v>4.4743370000000001E-3</v>
      </c>
      <c r="I87" s="20">
        <v>5.0469592000000001E-2</v>
      </c>
      <c r="J87" s="20">
        <v>4.5972140000000002E-2</v>
      </c>
      <c r="K87" s="20">
        <v>8.8133159999999999E-3</v>
      </c>
      <c r="L87" s="20">
        <v>1.288694E-2</v>
      </c>
      <c r="M87" s="20">
        <v>1.9448979589999999E-4</v>
      </c>
      <c r="N87" s="20">
        <v>0.48025326531000001</v>
      </c>
      <c r="O87" s="18">
        <v>0</v>
      </c>
      <c r="P87" s="18">
        <v>-1962.808</v>
      </c>
      <c r="Q87" s="18">
        <v>-13198742</v>
      </c>
      <c r="S87" s="3">
        <f t="shared" si="16"/>
        <v>7.0508005172413801</v>
      </c>
      <c r="T87" s="3">
        <f t="shared" si="17"/>
        <v>10.4398</v>
      </c>
      <c r="U87" s="3">
        <f t="shared" si="18"/>
        <v>0.38571870689655174</v>
      </c>
      <c r="V87" s="3">
        <f t="shared" si="19"/>
        <v>4.3508268965517249</v>
      </c>
      <c r="W87" s="3">
        <f t="shared" si="20"/>
        <v>3.9631155172413797</v>
      </c>
      <c r="X87" s="4">
        <f t="shared" si="21"/>
        <v>0.75976862068965523</v>
      </c>
      <c r="Y87" s="4">
        <f t="shared" si="22"/>
        <v>1.110943103448276</v>
      </c>
      <c r="Z87" s="4">
        <f t="shared" si="23"/>
        <v>5.8882602565867781E-3</v>
      </c>
      <c r="AA87" s="4">
        <f t="shared" si="24"/>
        <v>9.8198929172183682</v>
      </c>
      <c r="AB87" s="4"/>
    </row>
    <row r="88" spans="1:28">
      <c r="A88" s="18" t="s">
        <v>1059</v>
      </c>
      <c r="B88" s="19" t="s">
        <v>1061</v>
      </c>
      <c r="C88" s="19" t="s">
        <v>1073</v>
      </c>
      <c r="D88" s="18" t="s">
        <v>14</v>
      </c>
      <c r="E88" s="18">
        <v>69900</v>
      </c>
      <c r="F88" s="20">
        <v>7.9641649999999994E-2</v>
      </c>
      <c r="G88" s="20">
        <v>0.1242921</v>
      </c>
      <c r="H88" s="20">
        <v>4.4777000000000003E-3</v>
      </c>
      <c r="I88" s="20">
        <v>4.7348649999999999E-2</v>
      </c>
      <c r="J88" s="20">
        <v>4.7183549999999998E-2</v>
      </c>
      <c r="K88" s="20">
        <v>8.6517999999999994E-3</v>
      </c>
      <c r="L88" s="20">
        <v>1.2779749999999999E-2</v>
      </c>
      <c r="M88" s="20">
        <v>1.3579999999999999E-4</v>
      </c>
      <c r="N88" s="20">
        <v>0.60023725000000006</v>
      </c>
      <c r="O88" s="18">
        <v>0</v>
      </c>
      <c r="P88" s="18">
        <v>-1943.3589999999999</v>
      </c>
      <c r="Q88" s="18">
        <v>-13088677</v>
      </c>
      <c r="S88" s="3">
        <f t="shared" si="16"/>
        <v>6.8656594827586206</v>
      </c>
      <c r="T88" s="3">
        <f t="shared" si="17"/>
        <v>10.714836206896553</v>
      </c>
      <c r="U88" s="3">
        <f t="shared" si="18"/>
        <v>0.38600862068965519</v>
      </c>
      <c r="V88" s="3">
        <f t="shared" si="19"/>
        <v>4.0817801724137928</v>
      </c>
      <c r="W88" s="3">
        <f t="shared" si="20"/>
        <v>4.0675474137931031</v>
      </c>
      <c r="X88" s="4">
        <f t="shared" si="21"/>
        <v>0.74584482758620685</v>
      </c>
      <c r="Y88" s="4">
        <f t="shared" si="22"/>
        <v>1.1017025862068965</v>
      </c>
      <c r="Z88" s="4">
        <f t="shared" si="23"/>
        <v>4.219716795E-3</v>
      </c>
      <c r="AA88" s="4">
        <f t="shared" si="24"/>
        <v>11.950971245365624</v>
      </c>
      <c r="AB88" s="4"/>
    </row>
    <row r="89" spans="1:28">
      <c r="A89" s="18" t="s">
        <v>1059</v>
      </c>
      <c r="B89" s="19" t="s">
        <v>1061</v>
      </c>
      <c r="C89" s="19" t="s">
        <v>1073</v>
      </c>
      <c r="D89" s="18" t="s">
        <v>15</v>
      </c>
      <c r="E89" s="18">
        <v>70100</v>
      </c>
      <c r="F89" s="20">
        <v>7.8851535E-2</v>
      </c>
      <c r="G89" s="20">
        <v>0.12448772</v>
      </c>
      <c r="H89" s="20">
        <v>4.4836140000000003E-3</v>
      </c>
      <c r="I89" s="20">
        <v>4.7806385999999999E-2</v>
      </c>
      <c r="J89" s="20">
        <v>4.7214800000000001E-2</v>
      </c>
      <c r="K89" s="20">
        <v>8.6267819999999995E-3</v>
      </c>
      <c r="L89" s="20">
        <v>1.2752329999999999E-2</v>
      </c>
      <c r="M89" s="20">
        <v>6.6633663399999997E-5</v>
      </c>
      <c r="N89" s="20">
        <v>0.59949712871000005</v>
      </c>
      <c r="O89" s="18">
        <v>0</v>
      </c>
      <c r="P89" s="18">
        <v>-1943.53</v>
      </c>
      <c r="Q89" s="18">
        <v>-13089327</v>
      </c>
      <c r="S89" s="3">
        <f t="shared" si="16"/>
        <v>6.7975461206896552</v>
      </c>
      <c r="T89" s="3">
        <f t="shared" si="17"/>
        <v>10.7317</v>
      </c>
      <c r="U89" s="3">
        <f t="shared" si="18"/>
        <v>0.38651844827586207</v>
      </c>
      <c r="V89" s="3">
        <f t="shared" si="19"/>
        <v>4.1212401724137937</v>
      </c>
      <c r="W89" s="3">
        <f t="shared" si="20"/>
        <v>4.0702413793103451</v>
      </c>
      <c r="X89" s="4">
        <f t="shared" si="21"/>
        <v>0.74368810344827585</v>
      </c>
      <c r="Y89" s="4">
        <f t="shared" si="22"/>
        <v>1.0993387931034484</v>
      </c>
      <c r="Z89" s="4">
        <f t="shared" si="23"/>
        <v>2.0737682079783621E-3</v>
      </c>
      <c r="AA89" s="4">
        <f t="shared" si="24"/>
        <v>11.817817206719019</v>
      </c>
      <c r="AB89" s="4"/>
    </row>
    <row r="90" spans="1:28">
      <c r="A90" s="18" t="s">
        <v>1059</v>
      </c>
      <c r="B90" s="19" t="s">
        <v>1061</v>
      </c>
      <c r="C90" s="19" t="s">
        <v>1073</v>
      </c>
      <c r="D90" s="18" t="s">
        <v>16</v>
      </c>
      <c r="E90" s="18">
        <v>69700</v>
      </c>
      <c r="F90" s="20">
        <v>8.0462019999999995E-2</v>
      </c>
      <c r="G90" s="20">
        <v>0.12324980000000001</v>
      </c>
      <c r="H90" s="20">
        <v>4.4783330000000001E-3</v>
      </c>
      <c r="I90" s="20">
        <v>4.7826616000000002E-2</v>
      </c>
      <c r="J90" s="20">
        <v>4.7231969999999998E-2</v>
      </c>
      <c r="K90" s="20">
        <v>8.6197979999999997E-3</v>
      </c>
      <c r="L90" s="20">
        <v>1.276773E-2</v>
      </c>
      <c r="M90" s="20">
        <v>3.0303030000000001E-7</v>
      </c>
      <c r="N90" s="20">
        <v>0.57875484848000003</v>
      </c>
      <c r="O90" s="18">
        <v>0</v>
      </c>
      <c r="P90" s="18">
        <v>-1943.8130000000001</v>
      </c>
      <c r="Q90" s="18">
        <v>-13089151</v>
      </c>
      <c r="S90" s="3">
        <f t="shared" si="16"/>
        <v>6.9363810344827588</v>
      </c>
      <c r="T90" s="3">
        <f t="shared" si="17"/>
        <v>10.624982758620691</v>
      </c>
      <c r="U90" s="3">
        <f t="shared" si="18"/>
        <v>0.38606318965517245</v>
      </c>
      <c r="V90" s="3">
        <f t="shared" si="19"/>
        <v>4.1229841379310352</v>
      </c>
      <c r="W90" s="3">
        <f t="shared" si="20"/>
        <v>4.0717215517241376</v>
      </c>
      <c r="X90" s="4">
        <f t="shared" si="21"/>
        <v>0.74308603448275856</v>
      </c>
      <c r="Y90" s="4">
        <f t="shared" si="22"/>
        <v>1.1006663793103448</v>
      </c>
      <c r="Z90" s="4">
        <f t="shared" si="23"/>
        <v>9.3371059672350009E-6</v>
      </c>
      <c r="AA90" s="4">
        <f t="shared" si="24"/>
        <v>11.641946048373683</v>
      </c>
      <c r="AB90" s="4"/>
    </row>
    <row r="91" spans="1:28">
      <c r="A91" s="18" t="s">
        <v>1059</v>
      </c>
      <c r="B91" s="19" t="s">
        <v>1065</v>
      </c>
      <c r="C91" s="19" t="s">
        <v>1073</v>
      </c>
      <c r="D91" s="18" t="s">
        <v>14</v>
      </c>
      <c r="E91" s="18">
        <v>68600</v>
      </c>
      <c r="F91" s="20">
        <v>0.10575369</v>
      </c>
      <c r="G91" s="20">
        <v>5.7141600000000001E-2</v>
      </c>
      <c r="H91" s="20">
        <v>4.820749E-3</v>
      </c>
      <c r="I91" s="20">
        <v>1.4707112E-2</v>
      </c>
      <c r="J91" s="20">
        <v>9.6441760000000001E-2</v>
      </c>
      <c r="K91" s="20">
        <v>1.3409839999999999E-2</v>
      </c>
      <c r="L91" s="20">
        <v>1.557358E-2</v>
      </c>
      <c r="M91" s="20">
        <v>1.4995187166000001E-3</v>
      </c>
      <c r="N91" s="20">
        <v>0.19363534759000001</v>
      </c>
      <c r="O91" s="18">
        <v>0</v>
      </c>
      <c r="P91" s="18">
        <v>-1956.876</v>
      </c>
      <c r="Q91" s="18">
        <v>-13125106</v>
      </c>
      <c r="S91" s="3">
        <f t="shared" si="16"/>
        <v>9.1166974137931032</v>
      </c>
      <c r="T91" s="3">
        <f t="shared" si="17"/>
        <v>4.9260000000000002</v>
      </c>
      <c r="U91" s="3">
        <f t="shared" si="18"/>
        <v>0.41558181034482761</v>
      </c>
      <c r="V91" s="3">
        <f t="shared" si="19"/>
        <v>1.2678544827586207</v>
      </c>
      <c r="W91" s="3">
        <f t="shared" si="20"/>
        <v>8.3139448275862069</v>
      </c>
      <c r="X91" s="4">
        <f t="shared" si="21"/>
        <v>1.1560206896551724</v>
      </c>
      <c r="Y91" s="4">
        <f t="shared" si="22"/>
        <v>1.3425499999999999</v>
      </c>
      <c r="Z91" s="4">
        <f t="shared" si="23"/>
        <v>2.1421224674117643E-2</v>
      </c>
      <c r="AA91" s="4">
        <f t="shared" si="24"/>
        <v>5.1194131305187769</v>
      </c>
      <c r="AB91" s="4"/>
    </row>
    <row r="92" spans="1:28">
      <c r="A92" s="18" t="s">
        <v>1059</v>
      </c>
      <c r="B92" s="19" t="s">
        <v>1065</v>
      </c>
      <c r="C92" s="19" t="s">
        <v>1073</v>
      </c>
      <c r="D92" s="18" t="s">
        <v>15</v>
      </c>
      <c r="E92" s="18">
        <v>67300</v>
      </c>
      <c r="F92" s="20">
        <v>0.105413908</v>
      </c>
      <c r="G92" s="20">
        <v>5.7446610000000002E-2</v>
      </c>
      <c r="H92" s="20">
        <v>4.8221260000000004E-3</v>
      </c>
      <c r="I92" s="20">
        <v>1.5251034E-2</v>
      </c>
      <c r="J92" s="20">
        <v>9.6895060000000005E-2</v>
      </c>
      <c r="K92" s="20">
        <v>1.3341494000000001E-2</v>
      </c>
      <c r="L92" s="20">
        <v>1.56531E-2</v>
      </c>
      <c r="M92" s="20">
        <v>1.4421839079999999E-3</v>
      </c>
      <c r="N92" s="20">
        <v>0.19370683908</v>
      </c>
      <c r="O92" s="18">
        <v>0</v>
      </c>
      <c r="P92" s="18">
        <v>-1957.3779999999999</v>
      </c>
      <c r="Q92" s="18">
        <v>-13127706</v>
      </c>
      <c r="S92" s="3">
        <f t="shared" si="16"/>
        <v>9.0874058620689659</v>
      </c>
      <c r="T92" s="3">
        <f t="shared" si="17"/>
        <v>4.9522939655172413</v>
      </c>
      <c r="U92" s="3">
        <f t="shared" si="18"/>
        <v>0.41570051724137935</v>
      </c>
      <c r="V92" s="3">
        <f t="shared" si="19"/>
        <v>1.3147443103448275</v>
      </c>
      <c r="W92" s="3">
        <f t="shared" si="20"/>
        <v>8.353022413793104</v>
      </c>
      <c r="X92" s="4">
        <f t="shared" si="21"/>
        <v>1.1501287931034483</v>
      </c>
      <c r="Y92" s="4">
        <f t="shared" si="22"/>
        <v>1.3494051724137932</v>
      </c>
      <c r="Z92" s="4">
        <f t="shared" si="23"/>
        <v>2.0712144127787969E-2</v>
      </c>
      <c r="AA92" s="4">
        <f t="shared" si="24"/>
        <v>5.1048487284374815</v>
      </c>
      <c r="AB92" s="4"/>
    </row>
    <row r="93" spans="1:28">
      <c r="A93" s="18" t="s">
        <v>1059</v>
      </c>
      <c r="B93" s="19" t="s">
        <v>1065</v>
      </c>
      <c r="C93" s="19" t="s">
        <v>1073</v>
      </c>
      <c r="D93" s="18" t="s">
        <v>16</v>
      </c>
      <c r="E93" s="18">
        <v>68700</v>
      </c>
      <c r="F93" s="20">
        <v>0.106102766</v>
      </c>
      <c r="G93" s="20">
        <v>5.7278460000000003E-2</v>
      </c>
      <c r="H93" s="20">
        <v>4.8504790000000004E-3</v>
      </c>
      <c r="I93" s="20">
        <v>1.4749201999999999E-2</v>
      </c>
      <c r="J93" s="20">
        <v>9.8924789999999999E-2</v>
      </c>
      <c r="K93" s="20">
        <v>1.3472872E-2</v>
      </c>
      <c r="L93" s="20">
        <v>1.585367E-2</v>
      </c>
      <c r="M93" s="20">
        <v>1.5643617021000001E-3</v>
      </c>
      <c r="N93" s="20">
        <v>0.19458031914999999</v>
      </c>
      <c r="O93" s="18">
        <v>0</v>
      </c>
      <c r="P93" s="18">
        <v>-1957.0550000000001</v>
      </c>
      <c r="Q93" s="18">
        <v>-13127630</v>
      </c>
      <c r="S93" s="3">
        <f t="shared" si="16"/>
        <v>9.1467901724137946</v>
      </c>
      <c r="T93" s="3">
        <f t="shared" si="17"/>
        <v>4.93779827586207</v>
      </c>
      <c r="U93" s="3">
        <f t="shared" si="18"/>
        <v>0.4181447413793104</v>
      </c>
      <c r="V93" s="3">
        <f t="shared" si="19"/>
        <v>1.2714829310344828</v>
      </c>
      <c r="W93" s="3">
        <f t="shared" si="20"/>
        <v>8.5279991379310331</v>
      </c>
      <c r="X93" s="4">
        <f t="shared" si="21"/>
        <v>1.1614544827586208</v>
      </c>
      <c r="Y93" s="4">
        <f t="shared" si="22"/>
        <v>1.3666956896551723</v>
      </c>
      <c r="Z93" s="4">
        <f t="shared" si="23"/>
        <v>2.2401057294816694E-2</v>
      </c>
      <c r="AA93" s="4">
        <f t="shared" si="24"/>
        <v>5.1613775177444419</v>
      </c>
      <c r="AB93" s="4"/>
    </row>
    <row r="94" spans="1:28">
      <c r="A94" s="18" t="s">
        <v>1059</v>
      </c>
      <c r="B94" s="19" t="s">
        <v>1066</v>
      </c>
      <c r="C94" s="19" t="s">
        <v>1073</v>
      </c>
      <c r="D94" s="18" t="s">
        <v>14</v>
      </c>
      <c r="E94" s="18">
        <v>99500</v>
      </c>
      <c r="F94" s="20">
        <v>0.11541629</v>
      </c>
      <c r="G94" s="20">
        <v>4.5010620000000001E-2</v>
      </c>
      <c r="H94" s="20">
        <v>4.4897579999999999E-3</v>
      </c>
      <c r="I94" s="20">
        <v>4.8249012000000001E-2</v>
      </c>
      <c r="J94" s="20">
        <v>4.6279349999999997E-2</v>
      </c>
      <c r="K94" s="20">
        <v>8.7931450000000005E-3</v>
      </c>
      <c r="L94" s="20">
        <v>1.2833590000000001E-2</v>
      </c>
      <c r="M94" s="20">
        <v>0.34418495967739998</v>
      </c>
      <c r="N94" s="20">
        <v>1.52959677E-3</v>
      </c>
      <c r="O94" s="18">
        <v>0</v>
      </c>
      <c r="P94" s="18">
        <v>-1894.722</v>
      </c>
      <c r="Q94" s="18">
        <v>-12652488</v>
      </c>
      <c r="S94" s="3">
        <f t="shared" si="16"/>
        <v>9.9496801724137942</v>
      </c>
      <c r="T94" s="3">
        <f t="shared" si="17"/>
        <v>3.8802258620689654</v>
      </c>
      <c r="U94" s="3">
        <f t="shared" si="18"/>
        <v>0.38704810344827589</v>
      </c>
      <c r="V94" s="3">
        <f t="shared" si="19"/>
        <v>4.1593975862068966</v>
      </c>
      <c r="W94" s="3">
        <f t="shared" si="20"/>
        <v>3.9895991379310343</v>
      </c>
      <c r="X94" s="4">
        <f t="shared" si="21"/>
        <v>0.75802974137931034</v>
      </c>
      <c r="Y94" s="4">
        <f t="shared" si="22"/>
        <v>1.1063439655172416</v>
      </c>
      <c r="Z94" s="4">
        <f t="shared" si="23"/>
        <v>3.8729946074386938</v>
      </c>
      <c r="AA94" s="4">
        <f t="shared" si="24"/>
        <v>4.4135096097345825E-2</v>
      </c>
      <c r="AB94" s="4"/>
    </row>
    <row r="95" spans="1:28">
      <c r="A95" s="18" t="s">
        <v>1059</v>
      </c>
      <c r="B95" s="19" t="s">
        <v>1066</v>
      </c>
      <c r="C95" s="19" t="s">
        <v>1073</v>
      </c>
      <c r="D95" s="18" t="s">
        <v>15</v>
      </c>
      <c r="E95" s="18">
        <v>97900</v>
      </c>
      <c r="F95" s="20">
        <v>8.9322874999999996E-2</v>
      </c>
      <c r="G95" s="20">
        <v>8.6152809999999996E-2</v>
      </c>
      <c r="H95" s="20">
        <v>4.5030000000000001E-3</v>
      </c>
      <c r="I95" s="20">
        <v>4.2367146000000001E-2</v>
      </c>
      <c r="J95" s="20">
        <v>4.6553249999999997E-2</v>
      </c>
      <c r="K95" s="20">
        <v>9.7291670000000004E-3</v>
      </c>
      <c r="L95" s="20">
        <v>1.2975479999999999E-2</v>
      </c>
      <c r="M95" s="20">
        <v>2.451041667E-4</v>
      </c>
      <c r="N95" s="20">
        <v>0.25932285417000001</v>
      </c>
      <c r="O95" s="18">
        <v>0</v>
      </c>
      <c r="P95" s="18">
        <v>-1888.652</v>
      </c>
      <c r="Q95" s="18">
        <v>-12652551</v>
      </c>
      <c r="S95" s="3">
        <f t="shared" si="16"/>
        <v>7.7002478448275857</v>
      </c>
      <c r="T95" s="3">
        <f t="shared" si="17"/>
        <v>7.4269663793103442</v>
      </c>
      <c r="U95" s="3">
        <f t="shared" si="18"/>
        <v>0.38818965517241377</v>
      </c>
      <c r="V95" s="3">
        <f t="shared" si="19"/>
        <v>3.6523401724137936</v>
      </c>
      <c r="W95" s="3">
        <f t="shared" si="20"/>
        <v>4.0132112068965515</v>
      </c>
      <c r="X95" s="4">
        <f t="shared" si="21"/>
        <v>0.83872129310344834</v>
      </c>
      <c r="Y95" s="4">
        <f t="shared" si="22"/>
        <v>1.1185758620689656</v>
      </c>
      <c r="Z95" s="4">
        <f t="shared" si="23"/>
        <v>5.2791031759783563E-3</v>
      </c>
      <c r="AA95" s="4">
        <f t="shared" si="24"/>
        <v>5.7908657219175348</v>
      </c>
      <c r="AB95" s="4"/>
    </row>
    <row r="96" spans="1:28">
      <c r="A96" s="18" t="s">
        <v>1059</v>
      </c>
      <c r="B96" s="19" t="s">
        <v>1066</v>
      </c>
      <c r="C96" s="19" t="s">
        <v>1073</v>
      </c>
      <c r="D96" s="18" t="s">
        <v>16</v>
      </c>
      <c r="E96" s="18">
        <v>96900</v>
      </c>
      <c r="F96" s="20">
        <v>8.9667574E-2</v>
      </c>
      <c r="G96" s="20">
        <v>8.594185E-2</v>
      </c>
      <c r="H96" s="20">
        <v>4.5072130000000004E-3</v>
      </c>
      <c r="I96" s="20">
        <v>4.1628298000000001E-2</v>
      </c>
      <c r="J96" s="20">
        <v>4.6644489999999997E-2</v>
      </c>
      <c r="K96" s="20">
        <v>9.8063830000000001E-3</v>
      </c>
      <c r="L96" s="20">
        <v>1.3019019999999999E-2</v>
      </c>
      <c r="M96" s="20">
        <v>1.1808510599999999E-5</v>
      </c>
      <c r="N96" s="20">
        <v>0.25831817020999998</v>
      </c>
      <c r="O96" s="18">
        <v>0</v>
      </c>
      <c r="P96" s="18">
        <v>-1889.0229999999999</v>
      </c>
      <c r="Q96" s="18">
        <v>-12654967</v>
      </c>
      <c r="S96" s="3">
        <f t="shared" si="16"/>
        <v>7.7299632758620689</v>
      </c>
      <c r="T96" s="3">
        <f t="shared" si="17"/>
        <v>7.4087801724137936</v>
      </c>
      <c r="U96" s="3">
        <f t="shared" si="18"/>
        <v>0.38855284482758629</v>
      </c>
      <c r="V96" s="3">
        <f t="shared" si="19"/>
        <v>3.5886463793103447</v>
      </c>
      <c r="W96" s="3">
        <f t="shared" si="20"/>
        <v>4.0210767241379308</v>
      </c>
      <c r="X96" s="4">
        <f t="shared" si="21"/>
        <v>0.84537784482758616</v>
      </c>
      <c r="Y96" s="4">
        <f t="shared" si="22"/>
        <v>1.1223293103448275</v>
      </c>
      <c r="Z96" s="4">
        <f t="shared" si="23"/>
        <v>2.5371131167715245E-4</v>
      </c>
      <c r="AA96" s="4">
        <f t="shared" si="24"/>
        <v>5.7906909107124411</v>
      </c>
      <c r="AB96" s="4"/>
    </row>
    <row r="97" spans="1:28">
      <c r="A97" s="18" t="s">
        <v>1060</v>
      </c>
      <c r="B97" s="19" t="s">
        <v>1061</v>
      </c>
      <c r="C97" s="19" t="s">
        <v>1073</v>
      </c>
      <c r="D97" s="18" t="s">
        <v>14</v>
      </c>
      <c r="E97" s="18">
        <v>68500</v>
      </c>
      <c r="F97" s="20">
        <v>8.2374085999999999E-2</v>
      </c>
      <c r="G97" s="20">
        <v>0.12669516</v>
      </c>
      <c r="H97" s="20">
        <v>4.4783330000000001E-3</v>
      </c>
      <c r="I97" s="20">
        <v>5.1953977999999998E-2</v>
      </c>
      <c r="J97" s="20">
        <v>4.3324029999999999E-2</v>
      </c>
      <c r="K97" s="20">
        <v>8.5732800000000008E-3</v>
      </c>
      <c r="L97" s="20">
        <v>1.2907470000000001E-2</v>
      </c>
      <c r="M97" s="20">
        <v>1.63655914E-4</v>
      </c>
      <c r="N97" s="20">
        <v>0.59804263441000005</v>
      </c>
      <c r="O97" s="18">
        <v>0</v>
      </c>
      <c r="P97" s="18">
        <v>-1952.2149999999999</v>
      </c>
      <c r="Q97" s="18">
        <v>-13146319</v>
      </c>
      <c r="S97" s="3">
        <f t="shared" si="16"/>
        <v>7.1012143103448278</v>
      </c>
      <c r="T97" s="3">
        <f t="shared" si="17"/>
        <v>10.921996551724138</v>
      </c>
      <c r="U97" s="3">
        <f t="shared" si="18"/>
        <v>0.38606318965517245</v>
      </c>
      <c r="V97" s="3">
        <f t="shared" si="19"/>
        <v>4.4787912068965516</v>
      </c>
      <c r="W97" s="3">
        <f t="shared" si="20"/>
        <v>3.7348301724137936</v>
      </c>
      <c r="X97" s="4">
        <f t="shared" si="21"/>
        <v>0.73907586206896558</v>
      </c>
      <c r="Y97" s="4">
        <f t="shared" si="22"/>
        <v>1.1127129310344828</v>
      </c>
      <c r="Z97" s="4">
        <f t="shared" si="23"/>
        <v>5.1836030522940599E-3</v>
      </c>
      <c r="AA97" s="4">
        <f t="shared" si="24"/>
        <v>12.315803849638975</v>
      </c>
      <c r="AB97" s="4"/>
    </row>
    <row r="98" spans="1:28">
      <c r="A98" s="18" t="s">
        <v>1060</v>
      </c>
      <c r="B98" s="19" t="s">
        <v>1061</v>
      </c>
      <c r="C98" s="19" t="s">
        <v>1073</v>
      </c>
      <c r="D98" s="18" t="s">
        <v>15</v>
      </c>
      <c r="E98" s="18">
        <v>68300</v>
      </c>
      <c r="F98" s="20">
        <v>8.3415761000000005E-2</v>
      </c>
      <c r="G98" s="20">
        <v>0.12553581999999999</v>
      </c>
      <c r="H98" s="20">
        <v>4.4594020000000003E-3</v>
      </c>
      <c r="I98" s="20">
        <v>5.1324620000000001E-2</v>
      </c>
      <c r="J98" s="20">
        <v>4.324397E-2</v>
      </c>
      <c r="K98" s="20">
        <v>8.6696740000000005E-3</v>
      </c>
      <c r="L98" s="20">
        <v>1.2928749999999999E-2</v>
      </c>
      <c r="M98" s="20">
        <v>7.8097826100000006E-5</v>
      </c>
      <c r="N98" s="20">
        <v>0.58288701087000006</v>
      </c>
      <c r="O98" s="18">
        <v>0</v>
      </c>
      <c r="P98" s="18">
        <v>-1952.4390000000001</v>
      </c>
      <c r="Q98" s="18">
        <v>-13146482</v>
      </c>
      <c r="S98" s="3">
        <f t="shared" si="16"/>
        <v>7.1910138793103453</v>
      </c>
      <c r="T98" s="3">
        <f t="shared" si="17"/>
        <v>10.822053448275863</v>
      </c>
      <c r="U98" s="3">
        <f t="shared" si="18"/>
        <v>0.38443120689655175</v>
      </c>
      <c r="V98" s="3">
        <f t="shared" si="19"/>
        <v>4.4245362068965521</v>
      </c>
      <c r="W98" s="3">
        <f t="shared" si="20"/>
        <v>3.7279284482758621</v>
      </c>
      <c r="X98" s="4">
        <f t="shared" si="21"/>
        <v>0.74738568965517249</v>
      </c>
      <c r="Y98" s="4">
        <f t="shared" si="22"/>
        <v>1.1145474137931033</v>
      </c>
      <c r="Z98" s="4">
        <f t="shared" si="23"/>
        <v>2.4510186599202254E-3</v>
      </c>
      <c r="AA98" s="4">
        <f t="shared" si="24"/>
        <v>12.155490897184082</v>
      </c>
      <c r="AB98" s="4"/>
    </row>
    <row r="99" spans="1:28">
      <c r="A99" s="18" t="s">
        <v>1060</v>
      </c>
      <c r="B99" s="19" t="s">
        <v>1061</v>
      </c>
      <c r="C99" s="19" t="s">
        <v>1073</v>
      </c>
      <c r="D99" s="18" t="s">
        <v>16</v>
      </c>
      <c r="E99" s="18">
        <v>66200</v>
      </c>
      <c r="F99" s="20">
        <v>0.123237546</v>
      </c>
      <c r="G99" s="20">
        <v>8.9638899999999994E-2</v>
      </c>
      <c r="H99" s="20">
        <v>4.4601229999999999E-3</v>
      </c>
      <c r="I99" s="20">
        <v>5.1809876999999997E-2</v>
      </c>
      <c r="J99" s="20">
        <v>4.3345769999999999E-2</v>
      </c>
      <c r="K99" s="20">
        <v>8.6776070000000004E-3</v>
      </c>
      <c r="L99" s="20">
        <v>1.284571E-2</v>
      </c>
      <c r="M99" s="20">
        <v>0.55150926380370002</v>
      </c>
      <c r="N99" s="20">
        <v>1.4116564E-4</v>
      </c>
      <c r="O99" s="18">
        <v>0</v>
      </c>
      <c r="P99" s="18">
        <v>-1952.864</v>
      </c>
      <c r="Q99" s="18">
        <v>-13146739</v>
      </c>
      <c r="S99" s="3">
        <f t="shared" si="16"/>
        <v>10.623926379310346</v>
      </c>
      <c r="T99" s="3">
        <f t="shared" si="17"/>
        <v>7.7274913793103446</v>
      </c>
      <c r="U99" s="3">
        <f t="shared" si="18"/>
        <v>0.38449336206896551</v>
      </c>
      <c r="V99" s="3">
        <f t="shared" si="19"/>
        <v>4.4663687068965521</v>
      </c>
      <c r="W99" s="3">
        <f t="shared" si="20"/>
        <v>3.7367043103448272</v>
      </c>
      <c r="X99" s="4">
        <f t="shared" si="21"/>
        <v>0.74806956896551735</v>
      </c>
      <c r="Y99" s="4">
        <f t="shared" si="22"/>
        <v>1.1073887931034483</v>
      </c>
      <c r="Z99" s="4">
        <f t="shared" si="23"/>
        <v>12.359170936793371</v>
      </c>
      <c r="AA99" s="4">
        <f t="shared" si="24"/>
        <v>4.3492267632798606E-3</v>
      </c>
      <c r="AB99" s="4"/>
    </row>
    <row r="100" spans="1:28">
      <c r="A100" s="18" t="s">
        <v>1060</v>
      </c>
      <c r="B100" s="19" t="s">
        <v>1065</v>
      </c>
      <c r="C100" s="19" t="s">
        <v>1073</v>
      </c>
      <c r="D100" s="18" t="s">
        <v>14</v>
      </c>
      <c r="E100" s="18">
        <v>68200</v>
      </c>
      <c r="F100" s="20">
        <v>0.108735574</v>
      </c>
      <c r="G100" s="20">
        <v>5.8256830000000003E-2</v>
      </c>
      <c r="H100" s="20">
        <v>4.6586889999999997E-3</v>
      </c>
      <c r="I100" s="20">
        <v>3.266667E-3</v>
      </c>
      <c r="J100" s="20">
        <v>7.8794260000000005E-2</v>
      </c>
      <c r="K100" s="20">
        <v>1.3695792E-2</v>
      </c>
      <c r="L100" s="20">
        <v>1.388667E-2</v>
      </c>
      <c r="M100" s="20">
        <v>1.6336612022E-3</v>
      </c>
      <c r="N100" s="20">
        <v>0.19458491803</v>
      </c>
      <c r="O100" s="18">
        <v>0</v>
      </c>
      <c r="P100" s="18">
        <v>-1963.6679999999999</v>
      </c>
      <c r="Q100" s="18">
        <v>-13173747</v>
      </c>
      <c r="S100" s="3">
        <f t="shared" ref="S100:S120" si="25">F100/(4*$AD$5)/1000000</f>
        <v>9.3737563793103451</v>
      </c>
      <c r="T100" s="3">
        <f t="shared" ref="T100:T120" si="26">G100/(4*$AD$5)/1000000</f>
        <v>5.0221405172413789</v>
      </c>
      <c r="U100" s="3">
        <f t="shared" ref="U100:U120" si="27">H100/(4*$AD$5)/1000000</f>
        <v>0.40161112068965521</v>
      </c>
      <c r="V100" s="3">
        <f t="shared" ref="V100:V120" si="28">I100/(4*$AD$5)/1000000</f>
        <v>0.28160922413793105</v>
      </c>
      <c r="W100" s="3">
        <f t="shared" ref="W100:W120" si="29">J100/(4*$AD$5)/1000000</f>
        <v>6.7926086206896557</v>
      </c>
      <c r="X100" s="4">
        <f t="shared" ref="X100:X120" si="30">K100/$AD$5*$AD$6/1000000</f>
        <v>1.1806717241379312</v>
      </c>
      <c r="Y100" s="4">
        <f t="shared" ref="Y100:Y120" si="31">L100/$AD$5*$AD$6/1000000</f>
        <v>1.1971267241379311</v>
      </c>
      <c r="Z100" s="4">
        <f t="shared" si="23"/>
        <v>2.3792980733540258E-2</v>
      </c>
      <c r="AA100" s="4">
        <f t="shared" si="24"/>
        <v>5.2895756884337501</v>
      </c>
      <c r="AB100" s="4"/>
    </row>
    <row r="101" spans="1:28">
      <c r="A101" s="18" t="s">
        <v>1060</v>
      </c>
      <c r="B101" s="19" t="s">
        <v>1065</v>
      </c>
      <c r="C101" s="19" t="s">
        <v>1073</v>
      </c>
      <c r="D101" s="18" t="s">
        <v>15</v>
      </c>
      <c r="E101" s="18">
        <v>66800</v>
      </c>
      <c r="F101" s="20">
        <v>0.108964793</v>
      </c>
      <c r="G101" s="20">
        <v>5.8284019999999999E-2</v>
      </c>
      <c r="H101" s="20">
        <v>4.6389939999999996E-3</v>
      </c>
      <c r="I101" s="20">
        <v>2.6447340000000001E-3</v>
      </c>
      <c r="J101" s="20">
        <v>7.7963019999999994E-2</v>
      </c>
      <c r="K101" s="20">
        <v>1.357503E-2</v>
      </c>
      <c r="L101" s="20">
        <v>1.3718640000000001E-2</v>
      </c>
      <c r="M101" s="20">
        <v>1.7168639053E-3</v>
      </c>
      <c r="N101" s="20">
        <v>0.1931316568</v>
      </c>
      <c r="O101" s="18">
        <v>0</v>
      </c>
      <c r="P101" s="18">
        <v>-1963.76</v>
      </c>
      <c r="Q101" s="18">
        <v>-13174230</v>
      </c>
      <c r="S101" s="3">
        <f t="shared" si="25"/>
        <v>9.393516637931036</v>
      </c>
      <c r="T101" s="3">
        <f t="shared" si="26"/>
        <v>5.0244844827586208</v>
      </c>
      <c r="U101" s="3">
        <f t="shared" si="27"/>
        <v>0.39991327586206893</v>
      </c>
      <c r="V101" s="3">
        <f t="shared" si="28"/>
        <v>0.22799431034482759</v>
      </c>
      <c r="W101" s="3">
        <f t="shared" si="29"/>
        <v>6.7209500000000002</v>
      </c>
      <c r="X101" s="4">
        <f t="shared" si="30"/>
        <v>1.1702612068965517</v>
      </c>
      <c r="Y101" s="4">
        <f t="shared" si="31"/>
        <v>1.1826413793103447</v>
      </c>
      <c r="Z101" s="4">
        <f t="shared" si="23"/>
        <v>2.5016432548445829E-2</v>
      </c>
      <c r="AA101" s="4">
        <f t="shared" si="24"/>
        <v>5.2611377512397608</v>
      </c>
      <c r="AB101" s="4"/>
    </row>
    <row r="102" spans="1:28">
      <c r="A102" s="18" t="s">
        <v>1060</v>
      </c>
      <c r="B102" s="19" t="s">
        <v>1065</v>
      </c>
      <c r="C102" s="19" t="s">
        <v>1073</v>
      </c>
      <c r="D102" s="18" t="s">
        <v>16</v>
      </c>
      <c r="E102" s="18">
        <v>67300</v>
      </c>
      <c r="F102" s="20">
        <v>0.121040805</v>
      </c>
      <c r="G102" s="20">
        <v>2.0696840000000001E-2</v>
      </c>
      <c r="H102" s="20">
        <v>4.5916669999999998E-3</v>
      </c>
      <c r="I102" s="20">
        <v>4.0669770000000001E-2</v>
      </c>
      <c r="J102" s="20">
        <v>7.2198559999999995E-2</v>
      </c>
      <c r="K102" s="20">
        <v>9.3276439999999995E-3</v>
      </c>
      <c r="L102" s="20">
        <v>1.33358E-2</v>
      </c>
      <c r="M102" s="20">
        <v>0.40095132183909998</v>
      </c>
      <c r="N102" s="20">
        <v>3.4971264000000001E-4</v>
      </c>
      <c r="O102" s="18">
        <v>0</v>
      </c>
      <c r="P102" s="18">
        <v>-1966.4690000000001</v>
      </c>
      <c r="Q102" s="18">
        <v>-13175267</v>
      </c>
      <c r="S102" s="3">
        <f t="shared" si="25"/>
        <v>10.434552155172415</v>
      </c>
      <c r="T102" s="3">
        <f t="shared" si="26"/>
        <v>1.7842103448275863</v>
      </c>
      <c r="U102" s="3">
        <f t="shared" si="27"/>
        <v>0.39583336206896552</v>
      </c>
      <c r="V102" s="3">
        <f t="shared" si="28"/>
        <v>3.5060146551724141</v>
      </c>
      <c r="W102" s="3">
        <f t="shared" si="29"/>
        <v>6.224013793103448</v>
      </c>
      <c r="X102" s="4">
        <f t="shared" si="30"/>
        <v>0.80410724137931033</v>
      </c>
      <c r="Y102" s="4">
        <f t="shared" si="31"/>
        <v>1.1496379310344829</v>
      </c>
      <c r="Z102" s="4">
        <f t="shared" si="23"/>
        <v>2.0746063389730898</v>
      </c>
      <c r="AA102" s="4">
        <f t="shared" si="24"/>
        <v>1.05823748660688E-2</v>
      </c>
      <c r="AB102" s="4"/>
    </row>
    <row r="103" spans="1:28">
      <c r="A103" s="18" t="s">
        <v>1060</v>
      </c>
      <c r="B103" s="19" t="s">
        <v>1066</v>
      </c>
      <c r="C103" s="19" t="s">
        <v>1073</v>
      </c>
      <c r="D103" s="18" t="s">
        <v>14</v>
      </c>
      <c r="E103" s="18">
        <v>97100</v>
      </c>
      <c r="F103" s="20">
        <v>0.103395742</v>
      </c>
      <c r="G103" s="20">
        <v>9.0086230000000003E-2</v>
      </c>
      <c r="H103" s="20">
        <v>4.5132840000000002E-3</v>
      </c>
      <c r="I103" s="20">
        <v>4.3877118999999999E-2</v>
      </c>
      <c r="J103" s="20">
        <v>4.1541969999999998E-2</v>
      </c>
      <c r="K103" s="20">
        <v>1.0017648000000001E-2</v>
      </c>
      <c r="L103" s="20">
        <v>1.33264E-2</v>
      </c>
      <c r="M103" s="20">
        <v>1.529661017E-4</v>
      </c>
      <c r="N103" s="20">
        <v>0.35451834745999999</v>
      </c>
      <c r="O103" s="18">
        <v>0</v>
      </c>
      <c r="P103" s="18">
        <v>-1881.3009999999999</v>
      </c>
      <c r="Q103" s="18">
        <v>-12637194</v>
      </c>
      <c r="S103" s="3">
        <f t="shared" si="25"/>
        <v>8.9134260344827592</v>
      </c>
      <c r="T103" s="3">
        <f t="shared" si="26"/>
        <v>7.7660543103448285</v>
      </c>
      <c r="U103" s="3">
        <f t="shared" si="27"/>
        <v>0.38907620689655176</v>
      </c>
      <c r="V103" s="3">
        <f t="shared" si="28"/>
        <v>3.7825102586206896</v>
      </c>
      <c r="W103" s="3">
        <f t="shared" si="29"/>
        <v>3.5812043103448272</v>
      </c>
      <c r="X103" s="4">
        <f t="shared" si="30"/>
        <v>0.86359034482758634</v>
      </c>
      <c r="Y103" s="4">
        <f t="shared" si="31"/>
        <v>1.1488275862068966</v>
      </c>
      <c r="Z103" s="4">
        <f t="shared" si="23"/>
        <v>3.4450348549873978E-3</v>
      </c>
      <c r="AA103" s="4">
        <f t="shared" si="24"/>
        <v>9.1639218970601277</v>
      </c>
      <c r="AB103" s="4"/>
    </row>
    <row r="104" spans="1:28">
      <c r="A104" s="18" t="s">
        <v>1060</v>
      </c>
      <c r="B104" s="19" t="s">
        <v>1066</v>
      </c>
      <c r="C104" s="19" t="s">
        <v>1073</v>
      </c>
      <c r="D104" s="18" t="s">
        <v>15</v>
      </c>
      <c r="E104" s="18">
        <v>96700</v>
      </c>
      <c r="F104" s="20">
        <v>0.129091709</v>
      </c>
      <c r="G104" s="20">
        <v>3.5226599999999997E-2</v>
      </c>
      <c r="H104" s="20">
        <v>4.4913890000000001E-3</v>
      </c>
      <c r="I104" s="20">
        <v>5.2252307999999997E-2</v>
      </c>
      <c r="J104" s="20">
        <v>4.1176879999999999E-2</v>
      </c>
      <c r="K104" s="20">
        <v>8.5543159999999993E-3</v>
      </c>
      <c r="L104" s="20">
        <v>1.314162E-2</v>
      </c>
      <c r="M104" s="20">
        <v>0.67439942307690004</v>
      </c>
      <c r="N104" s="20">
        <v>4.732906E-4</v>
      </c>
      <c r="O104" s="18">
        <v>0</v>
      </c>
      <c r="P104" s="18">
        <v>-1886.655</v>
      </c>
      <c r="Q104" s="18">
        <v>-12634491</v>
      </c>
      <c r="S104" s="3">
        <f t="shared" si="25"/>
        <v>11.128595603448275</v>
      </c>
      <c r="T104" s="3">
        <f t="shared" si="26"/>
        <v>3.0367758620689655</v>
      </c>
      <c r="U104" s="3">
        <f t="shared" si="27"/>
        <v>0.38718870689655177</v>
      </c>
      <c r="V104" s="3">
        <f t="shared" si="28"/>
        <v>4.5045093103448277</v>
      </c>
      <c r="W104" s="3">
        <f t="shared" si="29"/>
        <v>3.5497310344827584</v>
      </c>
      <c r="X104" s="4">
        <f t="shared" si="30"/>
        <v>0.73744103448275866</v>
      </c>
      <c r="Y104" s="4">
        <f t="shared" si="31"/>
        <v>1.1328982758620689</v>
      </c>
      <c r="Z104" s="4">
        <f t="shared" si="23"/>
        <v>5.9391996792401809</v>
      </c>
      <c r="AA104" s="4">
        <f t="shared" si="24"/>
        <v>1.527447310190885E-2</v>
      </c>
      <c r="AB104" s="4"/>
    </row>
    <row r="105" spans="1:28">
      <c r="A105" s="18" t="s">
        <v>1060</v>
      </c>
      <c r="B105" s="19" t="s">
        <v>1066</v>
      </c>
      <c r="C105" s="19" t="s">
        <v>1073</v>
      </c>
      <c r="D105" s="18" t="s">
        <v>16</v>
      </c>
      <c r="E105" s="18">
        <v>97700</v>
      </c>
      <c r="F105" s="20">
        <v>0.102385481</v>
      </c>
      <c r="G105" s="20">
        <v>9.0203389999999994E-2</v>
      </c>
      <c r="H105" s="20">
        <v>4.5190789999999996E-3</v>
      </c>
      <c r="I105" s="20">
        <v>4.3730774E-2</v>
      </c>
      <c r="J105" s="20">
        <v>4.1499599999999998E-2</v>
      </c>
      <c r="K105" s="20">
        <v>1.0008243E-2</v>
      </c>
      <c r="L105" s="20">
        <v>1.332556E-2</v>
      </c>
      <c r="M105" s="20">
        <v>2.0161087870000001E-4</v>
      </c>
      <c r="N105" s="20">
        <v>0.35603211296999998</v>
      </c>
      <c r="O105" s="18">
        <v>0</v>
      </c>
      <c r="P105" s="18">
        <v>-1880.893</v>
      </c>
      <c r="Q105" s="18">
        <v>-12634821</v>
      </c>
      <c r="S105" s="3">
        <f t="shared" si="25"/>
        <v>8.8263345689655175</v>
      </c>
      <c r="T105" s="3">
        <f t="shared" si="26"/>
        <v>7.7761543103448272</v>
      </c>
      <c r="U105" s="3">
        <f t="shared" si="27"/>
        <v>0.38957577586206893</v>
      </c>
      <c r="V105" s="3">
        <f t="shared" si="28"/>
        <v>3.7698943103448279</v>
      </c>
      <c r="W105" s="3">
        <f t="shared" si="29"/>
        <v>3.5775517241379311</v>
      </c>
      <c r="X105" s="4">
        <f t="shared" si="30"/>
        <v>0.86277956896551722</v>
      </c>
      <c r="Y105" s="4">
        <f t="shared" si="31"/>
        <v>1.1487551724137932</v>
      </c>
      <c r="Z105" s="4">
        <f t="shared" si="23"/>
        <v>4.5464961799046985E-3</v>
      </c>
      <c r="AA105" s="4">
        <f t="shared" si="24"/>
        <v>9.1131297844699457</v>
      </c>
      <c r="AB105" s="4"/>
    </row>
    <row r="106" spans="1:28">
      <c r="A106" s="18" t="s">
        <v>1061</v>
      </c>
      <c r="B106" s="19" t="s">
        <v>1065</v>
      </c>
      <c r="C106" s="19" t="s">
        <v>1073</v>
      </c>
      <c r="D106" s="18" t="s">
        <v>14</v>
      </c>
      <c r="E106" s="18">
        <v>68400</v>
      </c>
      <c r="F106" s="20">
        <v>0.10934432400000001</v>
      </c>
      <c r="G106" s="20">
        <v>5.7263620000000001E-2</v>
      </c>
      <c r="H106" s="20">
        <v>4.7447569999999996E-3</v>
      </c>
      <c r="I106" s="20">
        <v>9.4871350000000007E-3</v>
      </c>
      <c r="J106" s="20">
        <v>8.6918380000000003E-2</v>
      </c>
      <c r="K106" s="20">
        <v>1.3760324000000001E-2</v>
      </c>
      <c r="L106" s="20">
        <v>1.475108E-2</v>
      </c>
      <c r="M106" s="20">
        <v>1.4196756757000001E-3</v>
      </c>
      <c r="N106" s="20">
        <v>0.20096610811000001</v>
      </c>
      <c r="O106" s="18">
        <v>0</v>
      </c>
      <c r="P106" s="18">
        <v>-1950.4839999999999</v>
      </c>
      <c r="Q106" s="18">
        <v>-13089600</v>
      </c>
      <c r="S106" s="3">
        <f t="shared" si="25"/>
        <v>9.4262348275862067</v>
      </c>
      <c r="T106" s="3">
        <f t="shared" si="26"/>
        <v>4.9365189655172417</v>
      </c>
      <c r="U106" s="3">
        <f t="shared" si="27"/>
        <v>0.40903077586206893</v>
      </c>
      <c r="V106" s="3">
        <f t="shared" si="28"/>
        <v>0.81785646551724156</v>
      </c>
      <c r="W106" s="3">
        <f t="shared" si="29"/>
        <v>7.4929637931034492</v>
      </c>
      <c r="X106" s="4">
        <f t="shared" si="30"/>
        <v>1.1862348275862071</v>
      </c>
      <c r="Y106" s="4">
        <f t="shared" si="31"/>
        <v>1.2716448275862069</v>
      </c>
      <c r="Z106" s="4">
        <f t="shared" si="23"/>
        <v>2.0323942104132013E-2</v>
      </c>
      <c r="AA106" s="4">
        <f t="shared" si="24"/>
        <v>5.4936258095497177</v>
      </c>
      <c r="AB106" s="4"/>
    </row>
    <row r="107" spans="1:28">
      <c r="A107" s="18" t="s">
        <v>1061</v>
      </c>
      <c r="B107" s="19" t="s">
        <v>1065</v>
      </c>
      <c r="C107" s="19" t="s">
        <v>1073</v>
      </c>
      <c r="D107" s="18" t="s">
        <v>15</v>
      </c>
      <c r="E107" s="18">
        <v>68400</v>
      </c>
      <c r="F107" s="20">
        <v>0.117463946</v>
      </c>
      <c r="G107" s="20">
        <v>2.0726919999999999E-2</v>
      </c>
      <c r="H107" s="20">
        <v>4.6535140000000001E-3</v>
      </c>
      <c r="I107" s="20">
        <v>3.5081081E-2</v>
      </c>
      <c r="J107" s="20">
        <v>7.6984159999999996E-2</v>
      </c>
      <c r="K107" s="20">
        <v>9.6079459999999992E-3</v>
      </c>
      <c r="L107" s="20">
        <v>1.392324E-2</v>
      </c>
      <c r="M107" s="20">
        <v>0.39975767567569997</v>
      </c>
      <c r="N107" s="20">
        <v>2.9945946000000003E-4</v>
      </c>
      <c r="O107" s="18">
        <v>0</v>
      </c>
      <c r="P107" s="18">
        <v>-1952.625</v>
      </c>
      <c r="Q107" s="18">
        <v>-13088923</v>
      </c>
      <c r="S107" s="3">
        <f t="shared" si="25"/>
        <v>10.12620224137931</v>
      </c>
      <c r="T107" s="3">
        <f t="shared" si="26"/>
        <v>1.7868034482758621</v>
      </c>
      <c r="U107" s="3">
        <f t="shared" si="27"/>
        <v>0.40116499999999999</v>
      </c>
      <c r="V107" s="3">
        <f t="shared" si="28"/>
        <v>3.0242311206896551</v>
      </c>
      <c r="W107" s="3">
        <f t="shared" si="29"/>
        <v>6.6365655172413796</v>
      </c>
      <c r="X107" s="4">
        <f t="shared" si="30"/>
        <v>0.82827120689655165</v>
      </c>
      <c r="Y107" s="4">
        <f t="shared" si="31"/>
        <v>1.2002793103448275</v>
      </c>
      <c r="Z107" s="4">
        <f t="shared" si="23"/>
        <v>2.0714363407790448</v>
      </c>
      <c r="AA107" s="4">
        <f t="shared" si="24"/>
        <v>8.7939224596572906E-3</v>
      </c>
      <c r="AB107" s="4"/>
    </row>
    <row r="108" spans="1:28">
      <c r="A108" s="18" t="s">
        <v>1061</v>
      </c>
      <c r="B108" s="19" t="s">
        <v>1065</v>
      </c>
      <c r="C108" s="19" t="s">
        <v>1073</v>
      </c>
      <c r="D108" s="18" t="s">
        <v>16</v>
      </c>
      <c r="E108" s="18">
        <v>67700</v>
      </c>
      <c r="F108" s="20">
        <v>0.108991011</v>
      </c>
      <c r="G108" s="20">
        <v>5.7351520000000003E-2</v>
      </c>
      <c r="H108" s="20">
        <v>4.7428649999999998E-3</v>
      </c>
      <c r="I108" s="20">
        <v>1.0411629E-2</v>
      </c>
      <c r="J108" s="20">
        <v>8.6140510000000003E-2</v>
      </c>
      <c r="K108" s="20">
        <v>1.3636067E-2</v>
      </c>
      <c r="L108" s="20">
        <v>1.4671969999999999E-2</v>
      </c>
      <c r="M108" s="20">
        <v>1.1719662921E-3</v>
      </c>
      <c r="N108" s="20">
        <v>0.19953415729999999</v>
      </c>
      <c r="O108" s="18">
        <v>0</v>
      </c>
      <c r="P108" s="18">
        <v>-1950.7139999999999</v>
      </c>
      <c r="Q108" s="18">
        <v>-13088691</v>
      </c>
      <c r="S108" s="3">
        <f t="shared" si="25"/>
        <v>9.3957768103448291</v>
      </c>
      <c r="T108" s="3">
        <f t="shared" si="26"/>
        <v>4.9440965517241384</v>
      </c>
      <c r="U108" s="3">
        <f t="shared" si="27"/>
        <v>0.40886767241379313</v>
      </c>
      <c r="V108" s="3">
        <f t="shared" si="28"/>
        <v>0.89755422413793118</v>
      </c>
      <c r="W108" s="3">
        <f t="shared" si="29"/>
        <v>7.4259060344827592</v>
      </c>
      <c r="X108" s="4">
        <f t="shared" si="30"/>
        <v>1.1755230172413793</v>
      </c>
      <c r="Y108" s="4">
        <f t="shared" si="31"/>
        <v>1.2648250000000001</v>
      </c>
      <c r="Z108" s="4">
        <f t="shared" si="23"/>
        <v>1.680351206017475E-2</v>
      </c>
      <c r="AA108" s="4">
        <f t="shared" si="24"/>
        <v>5.4368573832900067</v>
      </c>
      <c r="AB108" s="4"/>
    </row>
    <row r="109" spans="1:28">
      <c r="A109" s="18" t="s">
        <v>1061</v>
      </c>
      <c r="B109" s="19" t="s">
        <v>1066</v>
      </c>
      <c r="C109" s="19" t="s">
        <v>1073</v>
      </c>
      <c r="D109" s="18" t="s">
        <v>14</v>
      </c>
      <c r="E109" s="18">
        <v>98000</v>
      </c>
      <c r="F109" s="20">
        <v>0.116178753</v>
      </c>
      <c r="G109" s="20">
        <v>4.4973060000000002E-2</v>
      </c>
      <c r="H109" s="20">
        <v>4.4968810000000003E-3</v>
      </c>
      <c r="I109" s="20">
        <v>4.8373181000000001E-2</v>
      </c>
      <c r="J109" s="20">
        <v>4.3588519999999999E-2</v>
      </c>
      <c r="K109" s="20">
        <v>8.7694799999999996E-3</v>
      </c>
      <c r="L109" s="20">
        <v>1.3021929999999999E-2</v>
      </c>
      <c r="M109" s="20">
        <v>0.35149735966739998</v>
      </c>
      <c r="N109" s="20">
        <v>7.2696466000000005E-4</v>
      </c>
      <c r="O109" s="18">
        <v>0</v>
      </c>
      <c r="P109" s="18">
        <v>-1889.232</v>
      </c>
      <c r="Q109" s="18">
        <v>-12618565</v>
      </c>
      <c r="S109" s="3">
        <f t="shared" si="25"/>
        <v>10.01540974137931</v>
      </c>
      <c r="T109" s="3">
        <f t="shared" si="26"/>
        <v>3.876987931034483</v>
      </c>
      <c r="U109" s="3">
        <f t="shared" si="27"/>
        <v>0.38766215517241387</v>
      </c>
      <c r="V109" s="3">
        <f t="shared" si="28"/>
        <v>4.1701018103448275</v>
      </c>
      <c r="W109" s="3">
        <f t="shared" si="29"/>
        <v>3.7576310344827584</v>
      </c>
      <c r="X109" s="4">
        <f t="shared" si="30"/>
        <v>0.75598965517241379</v>
      </c>
      <c r="Y109" s="4">
        <f t="shared" si="31"/>
        <v>1.1225801724137932</v>
      </c>
      <c r="Z109" s="4">
        <f t="shared" si="23"/>
        <v>3.9519779615408899</v>
      </c>
      <c r="AA109" s="4">
        <f t="shared" si="24"/>
        <v>2.1114461918467244E-2</v>
      </c>
      <c r="AB109" s="4"/>
    </row>
    <row r="110" spans="1:28">
      <c r="A110" s="18" t="s">
        <v>1061</v>
      </c>
      <c r="B110" s="19" t="s">
        <v>1066</v>
      </c>
      <c r="C110" s="19" t="s">
        <v>1073</v>
      </c>
      <c r="D110" s="18" t="s">
        <v>15</v>
      </c>
      <c r="E110" s="18">
        <v>98600</v>
      </c>
      <c r="F110" s="20">
        <v>9.0783183000000003E-2</v>
      </c>
      <c r="G110" s="20">
        <v>8.6136260000000006E-2</v>
      </c>
      <c r="H110" s="20">
        <v>4.5131210000000001E-3</v>
      </c>
      <c r="I110" s="20">
        <v>4.2516077999999999E-2</v>
      </c>
      <c r="J110" s="20">
        <v>4.3878479999999997E-2</v>
      </c>
      <c r="K110" s="20">
        <v>9.7516019999999998E-3</v>
      </c>
      <c r="L110" s="20">
        <v>1.31491E-2</v>
      </c>
      <c r="M110" s="20">
        <v>2.908829569E-4</v>
      </c>
      <c r="N110" s="20">
        <v>0.26487158110999998</v>
      </c>
      <c r="O110" s="18">
        <v>0</v>
      </c>
      <c r="P110" s="18">
        <v>-1882.441</v>
      </c>
      <c r="Q110" s="18">
        <v>-12616395</v>
      </c>
      <c r="S110" s="3">
        <f t="shared" si="25"/>
        <v>7.8261364655172416</v>
      </c>
      <c r="T110" s="3">
        <f t="shared" si="26"/>
        <v>7.4255396551724138</v>
      </c>
      <c r="U110" s="3">
        <f t="shared" si="27"/>
        <v>0.38906215517241377</v>
      </c>
      <c r="V110" s="3">
        <f t="shared" si="28"/>
        <v>3.6651791379310343</v>
      </c>
      <c r="W110" s="3">
        <f t="shared" si="29"/>
        <v>3.7826275862068961</v>
      </c>
      <c r="X110" s="4">
        <f t="shared" si="30"/>
        <v>0.84065534482758619</v>
      </c>
      <c r="Y110" s="4">
        <f t="shared" si="31"/>
        <v>1.1335431034482759</v>
      </c>
      <c r="Z110" s="4">
        <f t="shared" si="23"/>
        <v>6.2638925012767988E-3</v>
      </c>
      <c r="AA110" s="4">
        <f t="shared" si="24"/>
        <v>6.011471304852118</v>
      </c>
      <c r="AB110" s="4"/>
    </row>
    <row r="111" spans="1:28">
      <c r="A111" s="18" t="s">
        <v>1061</v>
      </c>
      <c r="B111" s="19" t="s">
        <v>1066</v>
      </c>
      <c r="C111" s="19" t="s">
        <v>1073</v>
      </c>
      <c r="D111" s="18" t="s">
        <v>16</v>
      </c>
      <c r="E111" s="18">
        <v>96800</v>
      </c>
      <c r="F111" s="20">
        <v>0.116212409</v>
      </c>
      <c r="G111" s="20">
        <v>4.4715909999999998E-2</v>
      </c>
      <c r="H111" s="20">
        <v>4.4922599999999997E-3</v>
      </c>
      <c r="I111" s="20">
        <v>4.8810553999999999E-2</v>
      </c>
      <c r="J111" s="20">
        <v>4.3491170000000003E-2</v>
      </c>
      <c r="K111" s="20">
        <v>8.7511510000000004E-3</v>
      </c>
      <c r="L111" s="20">
        <v>1.301154E-2</v>
      </c>
      <c r="M111" s="20">
        <v>0.34930257995739999</v>
      </c>
      <c r="N111" s="20">
        <v>1.9530917000000001E-4</v>
      </c>
      <c r="O111" s="18">
        <v>0</v>
      </c>
      <c r="P111" s="18">
        <v>-1889.297</v>
      </c>
      <c r="Q111" s="18">
        <v>-12617661</v>
      </c>
      <c r="S111" s="3">
        <f t="shared" si="25"/>
        <v>10.018311120689656</v>
      </c>
      <c r="T111" s="3">
        <f t="shared" si="26"/>
        <v>3.8548198275862067</v>
      </c>
      <c r="U111" s="3">
        <f t="shared" si="27"/>
        <v>0.38726379310344822</v>
      </c>
      <c r="V111" s="3">
        <f t="shared" si="28"/>
        <v>4.2078063793103455</v>
      </c>
      <c r="W111" s="3">
        <f t="shared" si="29"/>
        <v>3.7492387931034488</v>
      </c>
      <c r="X111" s="4">
        <f t="shared" si="30"/>
        <v>0.75440956896551736</v>
      </c>
      <c r="Y111" s="4">
        <f t="shared" si="31"/>
        <v>1.1216844827586208</v>
      </c>
      <c r="Z111" s="4">
        <f t="shared" si="23"/>
        <v>3.9048456820357251</v>
      </c>
      <c r="AA111" s="4">
        <f t="shared" si="24"/>
        <v>5.6743372863726329E-3</v>
      </c>
      <c r="AB111" s="4"/>
    </row>
    <row r="112" spans="1:28">
      <c r="A112" s="18" t="s">
        <v>1065</v>
      </c>
      <c r="B112" s="19" t="s">
        <v>1066</v>
      </c>
      <c r="C112" s="19" t="s">
        <v>1073</v>
      </c>
      <c r="D112" s="18" t="s">
        <v>14</v>
      </c>
      <c r="E112" s="18">
        <v>96800</v>
      </c>
      <c r="F112" s="20">
        <v>2.4165565E-2</v>
      </c>
      <c r="G112" s="20">
        <v>9.3901899999999996E-2</v>
      </c>
      <c r="H112" s="20">
        <v>4.6515139999999998E-3</v>
      </c>
      <c r="I112" s="20">
        <v>3.0222644E-2</v>
      </c>
      <c r="J112" s="20">
        <v>7.6804929999999993E-2</v>
      </c>
      <c r="K112" s="20">
        <v>1.0552985000000001E-2</v>
      </c>
      <c r="L112" s="20">
        <v>1.365631E-2</v>
      </c>
      <c r="M112" s="20">
        <v>2.0716417909999999E-4</v>
      </c>
      <c r="N112" s="20">
        <v>0.30640189764999998</v>
      </c>
      <c r="O112" s="18">
        <v>0</v>
      </c>
      <c r="P112" s="18">
        <v>-1879.8620000000001</v>
      </c>
      <c r="Q112" s="18">
        <v>-12578407</v>
      </c>
      <c r="S112" s="3">
        <f t="shared" si="25"/>
        <v>2.0832383620689656</v>
      </c>
      <c r="T112" s="3">
        <f t="shared" si="26"/>
        <v>8.0949913793103452</v>
      </c>
      <c r="U112" s="3">
        <f t="shared" si="27"/>
        <v>0.40099258620689654</v>
      </c>
      <c r="V112" s="3">
        <f t="shared" si="28"/>
        <v>2.6054003448275864</v>
      </c>
      <c r="W112" s="3">
        <f t="shared" si="29"/>
        <v>6.6211146551724136</v>
      </c>
      <c r="X112" s="4">
        <f t="shared" si="30"/>
        <v>0.90974008620689673</v>
      </c>
      <c r="Y112" s="4">
        <f t="shared" si="31"/>
        <v>1.1772681034482759</v>
      </c>
      <c r="Z112" s="4">
        <f t="shared" si="23"/>
        <v>4.8632775073575718E-3</v>
      </c>
      <c r="AA112" s="4">
        <f t="shared" si="24"/>
        <v>1.8510937434461054</v>
      </c>
      <c r="AB112" s="4"/>
    </row>
    <row r="113" spans="1:28">
      <c r="A113" s="18" t="s">
        <v>1065</v>
      </c>
      <c r="B113" s="19" t="s">
        <v>1066</v>
      </c>
      <c r="C113" s="19" t="s">
        <v>1073</v>
      </c>
      <c r="D113" s="18" t="s">
        <v>15</v>
      </c>
      <c r="E113" s="18">
        <v>98000</v>
      </c>
      <c r="F113" s="20">
        <v>2.4416923E-2</v>
      </c>
      <c r="G113" s="20">
        <v>9.3413529999999995E-2</v>
      </c>
      <c r="H113" s="20">
        <v>4.6324740000000001E-3</v>
      </c>
      <c r="I113" s="20">
        <v>3.0331101999999999E-2</v>
      </c>
      <c r="J113" s="20">
        <v>7.6506900000000003E-2</v>
      </c>
      <c r="K113" s="20">
        <v>1.0540915E-2</v>
      </c>
      <c r="L113" s="20">
        <v>1.35742E-2</v>
      </c>
      <c r="M113" s="20">
        <v>2.1185031189999999E-4</v>
      </c>
      <c r="N113" s="20">
        <v>0.30060561331000002</v>
      </c>
      <c r="O113" s="18">
        <v>0</v>
      </c>
      <c r="P113" s="18">
        <v>-1880.056</v>
      </c>
      <c r="Q113" s="18">
        <v>-12578277</v>
      </c>
      <c r="S113" s="3">
        <f t="shared" si="25"/>
        <v>2.1049071551724139</v>
      </c>
      <c r="T113" s="3">
        <f t="shared" si="26"/>
        <v>8.0528905172413801</v>
      </c>
      <c r="U113" s="3">
        <f t="shared" si="27"/>
        <v>0.39935120689655179</v>
      </c>
      <c r="V113" s="3">
        <f t="shared" si="28"/>
        <v>2.6147501724137929</v>
      </c>
      <c r="W113" s="3">
        <f t="shared" si="29"/>
        <v>6.5954224137931039</v>
      </c>
      <c r="X113" s="4">
        <f t="shared" si="30"/>
        <v>0.90869956896551718</v>
      </c>
      <c r="Y113" s="4">
        <f t="shared" si="31"/>
        <v>1.170189655172414</v>
      </c>
      <c r="Z113" s="4">
        <f t="shared" si="23"/>
        <v>4.9474213665450014E-3</v>
      </c>
      <c r="AA113" s="4">
        <f t="shared" si="24"/>
        <v>1.8349660283895115</v>
      </c>
      <c r="AB113" s="4"/>
    </row>
    <row r="114" spans="1:28">
      <c r="A114" s="18" t="s">
        <v>1065</v>
      </c>
      <c r="B114" s="19" t="s">
        <v>1066</v>
      </c>
      <c r="C114" s="19" t="s">
        <v>1073</v>
      </c>
      <c r="D114" s="18" t="s">
        <v>16</v>
      </c>
      <c r="E114" s="18">
        <v>87900</v>
      </c>
      <c r="F114" s="20">
        <v>5.5854658000000001E-2</v>
      </c>
      <c r="G114" s="20">
        <v>6.7332740000000002E-2</v>
      </c>
      <c r="H114" s="20">
        <v>4.6727110000000004E-3</v>
      </c>
      <c r="I114" s="20">
        <v>1.4699470000000001E-3</v>
      </c>
      <c r="J114" s="20">
        <v>8.1491549999999996E-2</v>
      </c>
      <c r="K114" s="20">
        <v>1.3748158E-2</v>
      </c>
      <c r="L114" s="20">
        <v>1.384166E-2</v>
      </c>
      <c r="M114" s="20">
        <v>0.1745857631579</v>
      </c>
      <c r="N114" s="20">
        <v>5.2377631599999997E-3</v>
      </c>
      <c r="O114" s="18">
        <v>0</v>
      </c>
      <c r="P114" s="18">
        <v>-1882.904</v>
      </c>
      <c r="Q114" s="18">
        <v>-12579745</v>
      </c>
      <c r="S114" s="3">
        <f t="shared" si="25"/>
        <v>4.8150567241379312</v>
      </c>
      <c r="T114" s="3">
        <f t="shared" si="26"/>
        <v>5.8045465517241386</v>
      </c>
      <c r="U114" s="3">
        <f t="shared" si="27"/>
        <v>0.4028199137931035</v>
      </c>
      <c r="V114" s="3">
        <f t="shared" si="28"/>
        <v>0.12671956896551725</v>
      </c>
      <c r="W114" s="3">
        <f t="shared" si="29"/>
        <v>7.0251336206896546</v>
      </c>
      <c r="X114" s="4">
        <f t="shared" si="30"/>
        <v>1.1851860344827587</v>
      </c>
      <c r="Y114" s="4">
        <f t="shared" si="31"/>
        <v>1.193246551724138</v>
      </c>
      <c r="Z114" s="4">
        <f t="shared" si="23"/>
        <v>2.9388344496031151</v>
      </c>
      <c r="AA114" s="4">
        <f t="shared" si="24"/>
        <v>7.313836749669983E-2</v>
      </c>
      <c r="AB114" s="4"/>
    </row>
    <row r="115" spans="1:28">
      <c r="A115" s="28" t="s">
        <v>989</v>
      </c>
      <c r="B115" s="29" t="s">
        <v>1067</v>
      </c>
      <c r="C115" s="29" t="s">
        <v>1073</v>
      </c>
      <c r="D115" s="28" t="s">
        <v>14</v>
      </c>
      <c r="E115" s="28">
        <v>71900</v>
      </c>
      <c r="F115" s="30">
        <v>0.120252182</v>
      </c>
      <c r="G115" s="30">
        <v>0.10658558999999999</v>
      </c>
      <c r="H115" s="30">
        <v>4.4624089999999996E-3</v>
      </c>
      <c r="I115" s="30">
        <v>4.9047773000000003E-2</v>
      </c>
      <c r="J115" s="30">
        <v>4.7688769999999998E-2</v>
      </c>
      <c r="K115" s="30">
        <v>8.9438639999999993E-3</v>
      </c>
      <c r="L115" s="30">
        <v>1.275655E-2</v>
      </c>
      <c r="M115" s="30">
        <v>0.59811145454549997</v>
      </c>
      <c r="N115" s="30">
        <v>1.0722727E-4</v>
      </c>
      <c r="O115" s="28">
        <v>0</v>
      </c>
      <c r="P115" s="28">
        <v>-1950.886</v>
      </c>
      <c r="Q115" s="28">
        <v>-13139607</v>
      </c>
      <c r="R115" s="24"/>
      <c r="S115" s="1">
        <f t="shared" si="25"/>
        <v>10.366567413793105</v>
      </c>
      <c r="T115" s="1">
        <f t="shared" si="26"/>
        <v>9.1884129310344829</v>
      </c>
      <c r="U115" s="1">
        <f t="shared" si="27"/>
        <v>0.38469043103448275</v>
      </c>
      <c r="V115" s="1">
        <f t="shared" si="28"/>
        <v>4.2282562931034491</v>
      </c>
      <c r="W115" s="1">
        <f t="shared" si="29"/>
        <v>4.111100862068966</v>
      </c>
      <c r="X115" s="2">
        <f t="shared" si="30"/>
        <v>0.77102275862068959</v>
      </c>
      <c r="Y115" s="2">
        <f t="shared" si="31"/>
        <v>1.0997025862068968</v>
      </c>
      <c r="Z115" s="2">
        <f t="shared" si="23"/>
        <v>15.937515567122574</v>
      </c>
      <c r="AA115" s="2">
        <f t="shared" si="24"/>
        <v>3.2235782968507848E-3</v>
      </c>
      <c r="AB115" s="4"/>
    </row>
    <row r="116" spans="1:28">
      <c r="A116" s="18" t="s">
        <v>989</v>
      </c>
      <c r="B116" s="19" t="s">
        <v>1067</v>
      </c>
      <c r="C116" s="19" t="s">
        <v>1073</v>
      </c>
      <c r="D116" s="18" t="s">
        <v>15</v>
      </c>
      <c r="E116" s="18">
        <v>72200</v>
      </c>
      <c r="F116" s="20">
        <v>6.1445022000000002E-2</v>
      </c>
      <c r="G116" s="20">
        <v>0.14222219999999999</v>
      </c>
      <c r="H116" s="20">
        <v>4.4568610000000003E-3</v>
      </c>
      <c r="I116" s="20">
        <v>5.4237981999999997E-2</v>
      </c>
      <c r="J116" s="20">
        <v>4.754825E-2</v>
      </c>
      <c r="K116" s="20">
        <v>8.1856949999999998E-3</v>
      </c>
      <c r="L116" s="20">
        <v>1.259242E-2</v>
      </c>
      <c r="M116" s="20">
        <v>5.8878923799999999E-5</v>
      </c>
      <c r="N116" s="20">
        <v>1.03933192825</v>
      </c>
      <c r="O116" s="18">
        <v>0</v>
      </c>
      <c r="P116" s="18">
        <v>-1947.0350000000001</v>
      </c>
      <c r="Q116" s="18">
        <v>-13138725</v>
      </c>
      <c r="S116" s="3">
        <f t="shared" si="25"/>
        <v>5.2969846551724142</v>
      </c>
      <c r="T116" s="3">
        <f t="shared" si="26"/>
        <v>12.26053448275862</v>
      </c>
      <c r="U116" s="3">
        <f t="shared" si="27"/>
        <v>0.38421215517241386</v>
      </c>
      <c r="V116" s="3">
        <f t="shared" si="28"/>
        <v>4.6756881034482758</v>
      </c>
      <c r="W116" s="3">
        <f t="shared" si="29"/>
        <v>4.098987068965517</v>
      </c>
      <c r="X116" s="4">
        <f t="shared" si="30"/>
        <v>0.70566336206896552</v>
      </c>
      <c r="Y116" s="4">
        <f t="shared" si="31"/>
        <v>1.085553448275862</v>
      </c>
      <c r="Z116" s="4">
        <f t="shared" si="23"/>
        <v>2.0934725191170899E-3</v>
      </c>
      <c r="AA116" s="4">
        <f t="shared" si="24"/>
        <v>15.965443299155917</v>
      </c>
      <c r="AB116" s="4"/>
    </row>
    <row r="117" spans="1:28">
      <c r="A117" s="18" t="s">
        <v>989</v>
      </c>
      <c r="B117" s="19" t="s">
        <v>1067</v>
      </c>
      <c r="C117" s="19" t="s">
        <v>1073</v>
      </c>
      <c r="D117" s="18" t="s">
        <v>16</v>
      </c>
      <c r="E117" s="18">
        <v>73200</v>
      </c>
      <c r="F117" s="20">
        <v>6.3670086000000001E-2</v>
      </c>
      <c r="G117" s="20">
        <v>0.14018283000000001</v>
      </c>
      <c r="H117" s="20">
        <v>4.4547639999999999E-3</v>
      </c>
      <c r="I117" s="20">
        <v>5.3675536000000003E-2</v>
      </c>
      <c r="J117" s="20">
        <v>4.7553650000000003E-2</v>
      </c>
      <c r="K117" s="20">
        <v>8.252489E-3</v>
      </c>
      <c r="L117" s="20">
        <v>1.261494E-2</v>
      </c>
      <c r="M117" s="20">
        <v>7.3304720999999994E-5</v>
      </c>
      <c r="N117" s="20">
        <v>0.95213575107000004</v>
      </c>
      <c r="O117" s="18">
        <v>0</v>
      </c>
      <c r="P117" s="18">
        <v>-1947.778</v>
      </c>
      <c r="Q117" s="18">
        <v>-13139118</v>
      </c>
      <c r="S117" s="3">
        <f t="shared" si="25"/>
        <v>5.488800517241379</v>
      </c>
      <c r="T117" s="3">
        <f t="shared" si="26"/>
        <v>12.084726724137932</v>
      </c>
      <c r="U117" s="3">
        <f t="shared" si="27"/>
        <v>0.38403137931034481</v>
      </c>
      <c r="V117" s="3">
        <f t="shared" si="28"/>
        <v>4.6272013793103453</v>
      </c>
      <c r="W117" s="3">
        <f t="shared" si="29"/>
        <v>4.0994525862068967</v>
      </c>
      <c r="X117" s="4">
        <f t="shared" si="30"/>
        <v>0.71142146551724139</v>
      </c>
      <c r="Y117" s="4">
        <f t="shared" si="31"/>
        <v>1.0874948275862069</v>
      </c>
      <c r="Z117" s="4">
        <f t="shared" si="23"/>
        <v>2.5690158105351074E-3</v>
      </c>
      <c r="AA117" s="4">
        <f t="shared" si="24"/>
        <v>15.155641288575374</v>
      </c>
      <c r="AB117" s="4"/>
    </row>
    <row r="118" spans="1:28">
      <c r="A118" s="18" t="s">
        <v>989</v>
      </c>
      <c r="B118" s="19" t="s">
        <v>990</v>
      </c>
      <c r="C118" s="19" t="s">
        <v>1073</v>
      </c>
      <c r="D118" s="18" t="s">
        <v>14</v>
      </c>
      <c r="E118" s="18">
        <v>71500</v>
      </c>
      <c r="F118" s="20">
        <v>0.114449722</v>
      </c>
      <c r="G118" s="20">
        <v>0.10372389</v>
      </c>
      <c r="H118" s="20">
        <v>4.4692129999999997E-3</v>
      </c>
      <c r="I118" s="20">
        <v>4.5178749999999997E-2</v>
      </c>
      <c r="J118" s="20">
        <v>4.7013149999999997E-2</v>
      </c>
      <c r="K118" s="20">
        <v>9.0433800000000002E-3</v>
      </c>
      <c r="L118" s="20">
        <v>1.279361E-2</v>
      </c>
      <c r="M118" s="20">
        <v>0.5068114351852</v>
      </c>
      <c r="N118" s="20">
        <v>2.7430556000000001E-4</v>
      </c>
      <c r="O118" s="18">
        <v>0</v>
      </c>
      <c r="P118" s="18">
        <v>-1940.424</v>
      </c>
      <c r="Q118" s="18">
        <v>-13063974</v>
      </c>
      <c r="S118" s="3">
        <f t="shared" si="25"/>
        <v>9.8663553448275874</v>
      </c>
      <c r="T118" s="3">
        <f t="shared" si="26"/>
        <v>8.9417146551724134</v>
      </c>
      <c r="U118" s="3">
        <f t="shared" si="27"/>
        <v>0.38527698275862071</v>
      </c>
      <c r="V118" s="3">
        <f t="shared" si="28"/>
        <v>3.8947198275862065</v>
      </c>
      <c r="W118" s="3">
        <f t="shared" si="29"/>
        <v>4.0528577586206893</v>
      </c>
      <c r="X118" s="4">
        <f t="shared" si="30"/>
        <v>0.77960172413793116</v>
      </c>
      <c r="Y118" s="4">
        <f t="shared" si="31"/>
        <v>1.1028974137931036</v>
      </c>
      <c r="Z118" s="4">
        <f t="shared" si="23"/>
        <v>13.142113388472954</v>
      </c>
      <c r="AA118" s="4">
        <f t="shared" si="24"/>
        <v>7.8485487712635811E-3</v>
      </c>
      <c r="AB118" s="4"/>
    </row>
    <row r="119" spans="1:28">
      <c r="A119" s="18" t="s">
        <v>989</v>
      </c>
      <c r="B119" s="19" t="s">
        <v>990</v>
      </c>
      <c r="C119" s="19" t="s">
        <v>1073</v>
      </c>
      <c r="D119" s="18" t="s">
        <v>15</v>
      </c>
      <c r="E119" s="18">
        <v>72500</v>
      </c>
      <c r="F119" s="20">
        <v>6.6554911999999994E-2</v>
      </c>
      <c r="G119" s="20">
        <v>0.13290646</v>
      </c>
      <c r="H119" s="20">
        <v>4.4712390000000001E-3</v>
      </c>
      <c r="I119" s="20">
        <v>4.9708141999999997E-2</v>
      </c>
      <c r="J119" s="20">
        <v>4.6822040000000002E-2</v>
      </c>
      <c r="K119" s="20">
        <v>8.3983630000000007E-3</v>
      </c>
      <c r="L119" s="20">
        <v>1.2667609999999999E-2</v>
      </c>
      <c r="M119" s="20">
        <v>2.37610619E-5</v>
      </c>
      <c r="N119" s="20">
        <v>0.74088376105999998</v>
      </c>
      <c r="O119" s="18">
        <v>0</v>
      </c>
      <c r="P119" s="18">
        <v>-1938.0129999999999</v>
      </c>
      <c r="Q119" s="18">
        <v>-13063685</v>
      </c>
      <c r="S119" s="3">
        <f t="shared" si="25"/>
        <v>5.7374924137931025</v>
      </c>
      <c r="T119" s="3">
        <f t="shared" si="26"/>
        <v>11.457453448275862</v>
      </c>
      <c r="U119" s="3">
        <f t="shared" si="27"/>
        <v>0.38545163793103449</v>
      </c>
      <c r="V119" s="3">
        <f t="shared" si="28"/>
        <v>4.2851846551724133</v>
      </c>
      <c r="W119" s="3">
        <f t="shared" si="29"/>
        <v>4.0363827586206904</v>
      </c>
      <c r="X119" s="4">
        <f t="shared" si="30"/>
        <v>0.72399681034482766</v>
      </c>
      <c r="Y119" s="4">
        <f t="shared" si="31"/>
        <v>1.0920353448275861</v>
      </c>
      <c r="Z119" s="4">
        <f t="shared" si="23"/>
        <v>7.894996557424685E-4</v>
      </c>
      <c r="AA119" s="4">
        <f t="shared" si="24"/>
        <v>12.327363379894329</v>
      </c>
      <c r="AB119" s="4"/>
    </row>
    <row r="120" spans="1:28">
      <c r="A120" s="31" t="s">
        <v>989</v>
      </c>
      <c r="B120" s="32" t="s">
        <v>990</v>
      </c>
      <c r="C120" s="32" t="s">
        <v>1073</v>
      </c>
      <c r="D120" s="31" t="s">
        <v>16</v>
      </c>
      <c r="E120" s="31">
        <v>72900</v>
      </c>
      <c r="F120" s="33">
        <v>6.8562174000000004E-2</v>
      </c>
      <c r="G120" s="33">
        <v>0.13187421999999999</v>
      </c>
      <c r="H120" s="33">
        <v>4.4646089999999996E-3</v>
      </c>
      <c r="I120" s="33">
        <v>4.9404825999999999E-2</v>
      </c>
      <c r="J120" s="33">
        <v>4.6783480000000002E-2</v>
      </c>
      <c r="K120" s="33">
        <v>8.3927389999999998E-3</v>
      </c>
      <c r="L120" s="33">
        <v>1.2691569999999999E-2</v>
      </c>
      <c r="M120" s="33">
        <v>1.65E-4</v>
      </c>
      <c r="N120" s="33">
        <v>0.70452300000000001</v>
      </c>
      <c r="O120" s="31">
        <v>0</v>
      </c>
      <c r="P120" s="31">
        <v>-1938.4749999999999</v>
      </c>
      <c r="Q120" s="31">
        <v>-13064451</v>
      </c>
      <c r="R120" s="27"/>
      <c r="S120" s="5">
        <f t="shared" si="25"/>
        <v>5.9105322413793102</v>
      </c>
      <c r="T120" s="5">
        <f t="shared" si="26"/>
        <v>11.36846724137931</v>
      </c>
      <c r="U120" s="5">
        <f t="shared" si="27"/>
        <v>0.38488008620689651</v>
      </c>
      <c r="V120" s="5">
        <f t="shared" si="28"/>
        <v>4.259036724137931</v>
      </c>
      <c r="W120" s="5">
        <f t="shared" si="29"/>
        <v>4.0330586206896557</v>
      </c>
      <c r="X120" s="6">
        <f t="shared" si="30"/>
        <v>0.72351198275862061</v>
      </c>
      <c r="Y120" s="6">
        <f t="shared" si="31"/>
        <v>1.0941008620689656</v>
      </c>
      <c r="Z120" s="6">
        <f t="shared" si="23"/>
        <v>5.439811575E-3</v>
      </c>
      <c r="AA120" s="6">
        <f t="shared" si="24"/>
        <v>12.075907128250501</v>
      </c>
      <c r="AB120" s="4"/>
    </row>
    <row r="121" spans="1:28">
      <c r="A121" s="18"/>
      <c r="B121" s="19"/>
      <c r="C121" s="19"/>
      <c r="D121" s="18"/>
      <c r="E121" s="18"/>
      <c r="F121" s="20"/>
      <c r="G121" s="20"/>
      <c r="H121" s="20"/>
      <c r="I121" s="20"/>
      <c r="J121" s="20"/>
      <c r="K121" s="20"/>
      <c r="L121" s="20"/>
      <c r="M121" s="20"/>
      <c r="N121" s="20"/>
      <c r="O121" s="18"/>
      <c r="P121" s="18"/>
      <c r="Q121" s="18"/>
      <c r="S121" s="3"/>
      <c r="T121" s="3"/>
      <c r="U121" s="3"/>
      <c r="V121" s="3"/>
      <c r="W121" s="3"/>
      <c r="X121" s="4"/>
      <c r="Y121" s="4"/>
      <c r="Z121" s="4"/>
      <c r="AA121" s="4"/>
      <c r="AB121" s="4"/>
    </row>
    <row r="122" spans="1:28">
      <c r="A122" s="18"/>
      <c r="B122" s="19"/>
      <c r="C122" s="19"/>
      <c r="D122" s="18"/>
      <c r="E122" s="18"/>
      <c r="F122" s="20"/>
      <c r="G122" s="20"/>
      <c r="H122" s="20"/>
      <c r="I122" s="20"/>
      <c r="J122" s="20"/>
      <c r="K122" s="20"/>
      <c r="L122" s="20"/>
      <c r="M122" s="20"/>
      <c r="N122" s="20"/>
      <c r="O122" s="18"/>
      <c r="P122" s="18"/>
      <c r="Q122" s="18"/>
      <c r="S122" s="3"/>
      <c r="T122" s="3"/>
      <c r="U122" s="3"/>
      <c r="V122" s="3"/>
      <c r="W122" s="3"/>
      <c r="X122" s="4"/>
      <c r="Y122" s="4"/>
      <c r="Z122" s="4"/>
      <c r="AA122" s="4"/>
      <c r="AB122" s="4"/>
    </row>
    <row r="123" spans="1:28">
      <c r="A123" s="18"/>
      <c r="B123" s="19"/>
      <c r="C123" s="19"/>
      <c r="D123" s="18"/>
      <c r="E123" s="18"/>
      <c r="F123" s="20"/>
      <c r="G123" s="20"/>
      <c r="H123" s="20"/>
      <c r="I123" s="20"/>
      <c r="J123" s="20"/>
      <c r="K123" s="20"/>
      <c r="L123" s="20"/>
      <c r="M123" s="20"/>
      <c r="N123" s="20"/>
      <c r="O123" s="18"/>
      <c r="P123" s="18"/>
      <c r="Q123" s="18"/>
      <c r="S123" s="3"/>
      <c r="T123" s="3"/>
      <c r="U123" s="3"/>
      <c r="V123" s="3"/>
      <c r="W123" s="3"/>
      <c r="X123" s="4"/>
      <c r="Y123" s="4"/>
      <c r="Z123" s="4"/>
      <c r="AA123" s="4"/>
      <c r="AB123" s="4"/>
    </row>
    <row r="124" spans="1:28">
      <c r="A124" s="18"/>
      <c r="B124" s="19"/>
      <c r="C124" s="19"/>
      <c r="D124" s="18"/>
      <c r="E124" s="18"/>
      <c r="F124" s="20"/>
      <c r="G124" s="20"/>
      <c r="H124" s="20"/>
      <c r="I124" s="20"/>
      <c r="J124" s="20"/>
      <c r="K124" s="20"/>
      <c r="L124" s="20"/>
      <c r="M124" s="20"/>
      <c r="N124" s="20"/>
      <c r="O124" s="18"/>
      <c r="P124" s="18"/>
      <c r="Q124" s="18"/>
      <c r="S124" s="3"/>
      <c r="T124" s="3"/>
      <c r="U124" s="3"/>
      <c r="V124" s="3"/>
      <c r="W124" s="3"/>
      <c r="X124" s="4"/>
      <c r="Y124" s="4"/>
      <c r="Z124" s="4"/>
      <c r="AA124" s="4"/>
      <c r="AB124" s="4"/>
    </row>
    <row r="125" spans="1:28">
      <c r="A125" s="18"/>
      <c r="B125" s="19"/>
      <c r="C125" s="19"/>
      <c r="D125" s="18"/>
      <c r="E125" s="18"/>
      <c r="F125" s="20"/>
      <c r="G125" s="20"/>
      <c r="H125" s="20"/>
      <c r="I125" s="20"/>
      <c r="J125" s="20"/>
      <c r="K125" s="20"/>
      <c r="L125" s="20"/>
      <c r="M125" s="20"/>
      <c r="N125" s="20"/>
      <c r="O125" s="18"/>
      <c r="P125" s="18"/>
      <c r="Q125" s="18"/>
      <c r="S125" s="3"/>
      <c r="T125" s="3"/>
      <c r="U125" s="3"/>
      <c r="V125" s="3"/>
      <c r="W125" s="3"/>
      <c r="X125" s="4"/>
      <c r="Y125" s="4"/>
      <c r="Z125" s="4"/>
      <c r="AA125" s="4"/>
      <c r="AB125" s="4"/>
    </row>
    <row r="126" spans="1:28">
      <c r="A126" s="18"/>
      <c r="B126" s="19"/>
      <c r="C126" s="19"/>
      <c r="D126" s="18"/>
      <c r="E126" s="18"/>
      <c r="F126" s="20"/>
      <c r="G126" s="20"/>
      <c r="H126" s="20"/>
      <c r="I126" s="20"/>
      <c r="J126" s="20"/>
      <c r="K126" s="20"/>
      <c r="L126" s="20"/>
      <c r="M126" s="20"/>
      <c r="N126" s="20"/>
      <c r="O126" s="18"/>
      <c r="P126" s="18"/>
      <c r="Q126" s="18"/>
      <c r="S126" s="3"/>
      <c r="T126" s="3"/>
      <c r="U126" s="3"/>
      <c r="V126" s="3"/>
      <c r="W126" s="3"/>
      <c r="X126" s="4"/>
      <c r="Y126" s="4"/>
      <c r="Z126" s="4"/>
      <c r="AA126" s="4"/>
      <c r="AB126" s="4"/>
    </row>
    <row r="127" spans="1:28">
      <c r="A127" s="18"/>
      <c r="B127" s="19"/>
      <c r="C127" s="19"/>
      <c r="D127" s="18"/>
      <c r="E127" s="18"/>
      <c r="F127" s="20"/>
      <c r="G127" s="20"/>
      <c r="H127" s="20"/>
      <c r="I127" s="20"/>
      <c r="J127" s="20"/>
      <c r="K127" s="20"/>
      <c r="L127" s="20"/>
      <c r="M127" s="20"/>
      <c r="N127" s="20"/>
      <c r="O127" s="18"/>
      <c r="P127" s="18"/>
      <c r="Q127" s="18"/>
      <c r="S127" s="3"/>
      <c r="T127" s="3"/>
      <c r="U127" s="3"/>
      <c r="V127" s="3"/>
      <c r="W127" s="3"/>
      <c r="X127" s="4"/>
      <c r="Y127" s="4"/>
      <c r="Z127" s="4"/>
      <c r="AA127" s="4"/>
      <c r="AB127" s="4"/>
    </row>
    <row r="128" spans="1:28">
      <c r="A128" s="18"/>
      <c r="B128" s="19"/>
      <c r="C128" s="19"/>
      <c r="D128" s="18"/>
      <c r="E128" s="18"/>
      <c r="F128" s="20"/>
      <c r="G128" s="20"/>
      <c r="H128" s="20"/>
      <c r="I128" s="20"/>
      <c r="J128" s="20"/>
      <c r="K128" s="20"/>
      <c r="L128" s="20"/>
      <c r="M128" s="20"/>
      <c r="N128" s="20"/>
      <c r="O128" s="18"/>
      <c r="P128" s="18"/>
      <c r="Q128" s="18"/>
      <c r="S128" s="3"/>
      <c r="T128" s="3"/>
      <c r="U128" s="3"/>
      <c r="V128" s="3"/>
      <c r="W128" s="3"/>
      <c r="X128" s="4"/>
      <c r="Y128" s="4"/>
      <c r="Z128" s="4"/>
      <c r="AA128" s="4"/>
      <c r="AB128" s="4"/>
    </row>
    <row r="129" spans="1:28">
      <c r="A129" s="18"/>
      <c r="B129" s="19"/>
      <c r="C129" s="19"/>
      <c r="D129" s="18"/>
      <c r="E129" s="18"/>
      <c r="F129" s="20"/>
      <c r="G129" s="20"/>
      <c r="H129" s="20"/>
      <c r="I129" s="20"/>
      <c r="J129" s="20"/>
      <c r="K129" s="20"/>
      <c r="L129" s="20"/>
      <c r="M129" s="20"/>
      <c r="N129" s="20"/>
      <c r="O129" s="18"/>
      <c r="P129" s="18"/>
      <c r="Q129" s="18"/>
      <c r="S129" s="3"/>
      <c r="T129" s="3"/>
      <c r="U129" s="3"/>
      <c r="V129" s="3"/>
      <c r="W129" s="3"/>
      <c r="X129" s="4"/>
      <c r="Y129" s="4"/>
      <c r="Z129" s="4"/>
      <c r="AA129" s="4"/>
      <c r="AB129" s="4"/>
    </row>
    <row r="130" spans="1:28">
      <c r="A130" s="18"/>
      <c r="B130" s="19"/>
      <c r="C130" s="19"/>
      <c r="D130" s="18"/>
      <c r="E130" s="18"/>
      <c r="F130" s="20"/>
      <c r="G130" s="20"/>
      <c r="H130" s="20"/>
      <c r="I130" s="20"/>
      <c r="J130" s="20"/>
      <c r="K130" s="20"/>
      <c r="L130" s="20"/>
      <c r="M130" s="20"/>
      <c r="N130" s="20"/>
      <c r="O130" s="18"/>
      <c r="P130" s="18"/>
      <c r="Q130" s="18"/>
      <c r="S130" s="3"/>
      <c r="T130" s="3"/>
      <c r="U130" s="3"/>
      <c r="V130" s="3"/>
      <c r="W130" s="3"/>
      <c r="X130" s="4"/>
      <c r="Y130" s="4"/>
      <c r="Z130" s="4"/>
      <c r="AA130" s="4"/>
      <c r="AB130" s="4"/>
    </row>
    <row r="131" spans="1:28">
      <c r="A131" s="18"/>
      <c r="B131" s="19"/>
      <c r="C131" s="19"/>
      <c r="D131" s="18"/>
      <c r="E131" s="18"/>
      <c r="F131" s="20"/>
      <c r="G131" s="20"/>
      <c r="H131" s="20"/>
      <c r="I131" s="20"/>
      <c r="J131" s="20"/>
      <c r="K131" s="20"/>
      <c r="L131" s="20"/>
      <c r="M131" s="20"/>
      <c r="N131" s="20"/>
      <c r="O131" s="18"/>
      <c r="P131" s="18"/>
      <c r="Q131" s="18"/>
      <c r="S131" s="3"/>
      <c r="T131" s="3"/>
      <c r="U131" s="3"/>
      <c r="V131" s="3"/>
      <c r="W131" s="3"/>
      <c r="X131" s="4"/>
      <c r="Y131" s="4"/>
      <c r="Z131" s="4"/>
      <c r="AA131" s="4"/>
      <c r="AB131" s="4"/>
    </row>
    <row r="132" spans="1:28">
      <c r="A132" s="18"/>
      <c r="B132" s="19"/>
      <c r="C132" s="19"/>
      <c r="D132" s="18"/>
      <c r="E132" s="18"/>
      <c r="F132" s="20"/>
      <c r="G132" s="20"/>
      <c r="H132" s="20"/>
      <c r="I132" s="20"/>
      <c r="J132" s="20"/>
      <c r="K132" s="20"/>
      <c r="L132" s="20"/>
      <c r="M132" s="20"/>
      <c r="N132" s="20"/>
      <c r="O132" s="18"/>
      <c r="P132" s="18"/>
      <c r="Q132" s="18"/>
      <c r="S132" s="3"/>
      <c r="T132" s="3"/>
      <c r="U132" s="3"/>
      <c r="V132" s="3"/>
      <c r="W132" s="3"/>
      <c r="X132" s="4"/>
      <c r="Y132" s="4"/>
      <c r="Z132" s="4"/>
      <c r="AA132" s="4"/>
      <c r="AB132" s="4"/>
    </row>
    <row r="133" spans="1:28">
      <c r="A133" s="18"/>
      <c r="B133" s="19"/>
      <c r="C133" s="19"/>
      <c r="D133" s="18"/>
      <c r="E133" s="18"/>
      <c r="F133" s="20"/>
      <c r="G133" s="20"/>
      <c r="H133" s="20"/>
      <c r="I133" s="20"/>
      <c r="J133" s="20"/>
      <c r="K133" s="20"/>
      <c r="L133" s="20"/>
      <c r="M133" s="20"/>
      <c r="N133" s="20"/>
      <c r="O133" s="18"/>
      <c r="P133" s="18"/>
      <c r="Q133" s="18"/>
      <c r="S133" s="3"/>
      <c r="T133" s="3"/>
      <c r="U133" s="3"/>
      <c r="V133" s="3"/>
      <c r="W133" s="3"/>
      <c r="X133" s="4"/>
      <c r="Y133" s="4"/>
      <c r="Z133" s="4"/>
      <c r="AA133" s="4"/>
      <c r="AB133" s="4"/>
    </row>
    <row r="134" spans="1:28">
      <c r="A134" s="18"/>
      <c r="B134" s="19"/>
      <c r="C134" s="19"/>
      <c r="D134" s="18"/>
      <c r="E134" s="18"/>
      <c r="F134" s="20"/>
      <c r="G134" s="20"/>
      <c r="H134" s="20"/>
      <c r="I134" s="20"/>
      <c r="J134" s="20"/>
      <c r="K134" s="20"/>
      <c r="L134" s="20"/>
      <c r="M134" s="20"/>
      <c r="N134" s="20"/>
      <c r="O134" s="18"/>
      <c r="P134" s="18"/>
      <c r="Q134" s="18"/>
      <c r="S134" s="3"/>
      <c r="T134" s="3"/>
      <c r="U134" s="3"/>
      <c r="V134" s="3"/>
      <c r="W134" s="3"/>
      <c r="X134" s="4"/>
      <c r="Y134" s="4"/>
      <c r="Z134" s="4"/>
      <c r="AA134" s="4"/>
      <c r="AB134" s="4"/>
    </row>
    <row r="135" spans="1:28">
      <c r="A135" s="18"/>
      <c r="B135" s="19"/>
      <c r="C135" s="19"/>
      <c r="D135" s="18"/>
      <c r="E135" s="18"/>
      <c r="F135" s="20"/>
      <c r="G135" s="20"/>
      <c r="H135" s="20"/>
      <c r="I135" s="20"/>
      <c r="J135" s="20"/>
      <c r="K135" s="20"/>
      <c r="L135" s="20"/>
      <c r="M135" s="20"/>
      <c r="N135" s="20"/>
      <c r="O135" s="18"/>
      <c r="P135" s="18"/>
      <c r="Q135" s="18"/>
      <c r="S135" s="3"/>
      <c r="T135" s="3"/>
      <c r="U135" s="3"/>
      <c r="V135" s="3"/>
      <c r="W135" s="3"/>
      <c r="X135" s="4"/>
      <c r="Y135" s="4"/>
      <c r="Z135" s="4"/>
      <c r="AA135" s="4"/>
      <c r="AB135" s="4"/>
    </row>
    <row r="136" spans="1:28">
      <c r="A136" s="18"/>
      <c r="B136" s="19"/>
      <c r="C136" s="19"/>
      <c r="D136" s="18"/>
      <c r="E136" s="18"/>
      <c r="F136" s="20"/>
      <c r="G136" s="20"/>
      <c r="H136" s="20"/>
      <c r="I136" s="20"/>
      <c r="J136" s="20"/>
      <c r="K136" s="20"/>
      <c r="L136" s="20"/>
      <c r="M136" s="20"/>
      <c r="N136" s="20"/>
      <c r="O136" s="18"/>
      <c r="P136" s="18"/>
      <c r="Q136" s="18"/>
      <c r="S136" s="3"/>
      <c r="T136" s="3"/>
      <c r="U136" s="3"/>
      <c r="V136" s="3"/>
      <c r="W136" s="3"/>
      <c r="X136" s="4"/>
      <c r="Y136" s="4"/>
      <c r="Z136" s="4"/>
      <c r="AA136" s="4"/>
      <c r="AB136" s="4"/>
    </row>
    <row r="137" spans="1:28">
      <c r="A137" s="18"/>
      <c r="B137" s="19"/>
      <c r="C137" s="19"/>
      <c r="D137" s="18"/>
      <c r="E137" s="18"/>
      <c r="F137" s="20"/>
      <c r="G137" s="20"/>
      <c r="H137" s="20"/>
      <c r="I137" s="20"/>
      <c r="J137" s="20"/>
      <c r="K137" s="20"/>
      <c r="L137" s="20"/>
      <c r="M137" s="20"/>
      <c r="N137" s="20"/>
      <c r="O137" s="18"/>
      <c r="P137" s="18"/>
      <c r="Q137" s="18"/>
      <c r="S137" s="3"/>
      <c r="T137" s="3"/>
      <c r="U137" s="3"/>
      <c r="V137" s="3"/>
      <c r="W137" s="3"/>
      <c r="X137" s="4"/>
      <c r="Y137" s="4"/>
      <c r="Z137" s="4"/>
      <c r="AA137" s="4"/>
      <c r="AB137" s="4"/>
    </row>
    <row r="138" spans="1:28">
      <c r="A138" s="18"/>
      <c r="B138" s="19"/>
      <c r="C138" s="19"/>
      <c r="D138" s="18"/>
      <c r="E138" s="18"/>
      <c r="F138" s="20"/>
      <c r="G138" s="20"/>
      <c r="H138" s="20"/>
      <c r="I138" s="20"/>
      <c r="J138" s="20"/>
      <c r="K138" s="20"/>
      <c r="L138" s="20"/>
      <c r="M138" s="20"/>
      <c r="N138" s="20"/>
      <c r="O138" s="18"/>
      <c r="P138" s="18"/>
      <c r="Q138" s="18"/>
      <c r="S138" s="3"/>
      <c r="T138" s="3"/>
      <c r="U138" s="3"/>
      <c r="V138" s="3"/>
      <c r="W138" s="3"/>
      <c r="X138" s="4"/>
      <c r="Y138" s="4"/>
      <c r="Z138" s="4"/>
      <c r="AA138" s="4"/>
      <c r="AB138" s="4"/>
    </row>
    <row r="139" spans="1:28">
      <c r="A139" s="18"/>
      <c r="B139" s="19"/>
      <c r="C139" s="19"/>
      <c r="D139" s="18"/>
      <c r="E139" s="18"/>
      <c r="F139" s="20"/>
      <c r="G139" s="20"/>
      <c r="H139" s="20"/>
      <c r="I139" s="20"/>
      <c r="J139" s="20"/>
      <c r="K139" s="20"/>
      <c r="L139" s="20"/>
      <c r="M139" s="20"/>
      <c r="N139" s="20"/>
      <c r="O139" s="18"/>
      <c r="P139" s="18"/>
      <c r="Q139" s="18"/>
      <c r="S139" s="3"/>
      <c r="T139" s="3"/>
      <c r="U139" s="3"/>
      <c r="V139" s="3"/>
      <c r="W139" s="3"/>
      <c r="X139" s="4"/>
      <c r="Y139" s="4"/>
      <c r="Z139" s="4"/>
      <c r="AA139" s="4"/>
      <c r="AB139" s="4"/>
    </row>
    <row r="140" spans="1:28">
      <c r="A140" s="18"/>
      <c r="B140" s="19"/>
      <c r="C140" s="19"/>
      <c r="D140" s="18"/>
      <c r="E140" s="18"/>
      <c r="F140" s="20"/>
      <c r="G140" s="20"/>
      <c r="H140" s="20"/>
      <c r="I140" s="20"/>
      <c r="J140" s="20"/>
      <c r="K140" s="20"/>
      <c r="L140" s="20"/>
      <c r="M140" s="20"/>
      <c r="N140" s="20"/>
      <c r="O140" s="18"/>
      <c r="P140" s="18"/>
      <c r="Q140" s="18"/>
      <c r="S140" s="3"/>
      <c r="T140" s="3"/>
      <c r="U140" s="3"/>
      <c r="V140" s="3"/>
      <c r="W140" s="3"/>
      <c r="X140" s="4"/>
      <c r="Y140" s="4"/>
      <c r="Z140" s="4"/>
      <c r="AA140" s="4"/>
      <c r="AB140" s="4"/>
    </row>
    <row r="141" spans="1:28">
      <c r="A141" s="18"/>
      <c r="B141" s="19"/>
      <c r="C141" s="19"/>
      <c r="D141" s="18"/>
      <c r="E141" s="18"/>
      <c r="F141" s="20"/>
      <c r="G141" s="20"/>
      <c r="H141" s="20"/>
      <c r="I141" s="20"/>
      <c r="J141" s="20"/>
      <c r="K141" s="20"/>
      <c r="L141" s="20"/>
      <c r="M141" s="20"/>
      <c r="N141" s="20"/>
      <c r="O141" s="18"/>
      <c r="P141" s="18"/>
      <c r="Q141" s="18"/>
      <c r="S141" s="3"/>
      <c r="T141" s="3"/>
      <c r="U141" s="3"/>
      <c r="V141" s="3"/>
      <c r="W141" s="3"/>
      <c r="X141" s="4"/>
      <c r="Y141" s="4"/>
      <c r="Z141" s="4"/>
      <c r="AA141" s="4"/>
      <c r="AB141" s="4"/>
    </row>
    <row r="142" spans="1:28">
      <c r="A142" s="18"/>
      <c r="B142" s="19"/>
      <c r="C142" s="19"/>
      <c r="D142" s="18"/>
      <c r="E142" s="18"/>
      <c r="F142" s="20"/>
      <c r="G142" s="20"/>
      <c r="H142" s="20"/>
      <c r="I142" s="20"/>
      <c r="J142" s="20"/>
      <c r="K142" s="20"/>
      <c r="L142" s="20"/>
      <c r="M142" s="20"/>
      <c r="N142" s="20"/>
      <c r="O142" s="18"/>
      <c r="P142" s="18"/>
      <c r="Q142" s="18"/>
      <c r="S142" s="3"/>
      <c r="T142" s="3"/>
      <c r="U142" s="3"/>
      <c r="V142" s="3"/>
      <c r="W142" s="3"/>
      <c r="X142" s="4"/>
      <c r="Y142" s="4"/>
      <c r="Z142" s="4"/>
      <c r="AA142" s="4"/>
      <c r="AB142" s="4"/>
    </row>
    <row r="143" spans="1:28">
      <c r="A143" s="18"/>
      <c r="B143" s="19"/>
      <c r="C143" s="19"/>
      <c r="D143" s="18"/>
      <c r="E143" s="18"/>
      <c r="F143" s="20"/>
      <c r="G143" s="20"/>
      <c r="H143" s="20"/>
      <c r="I143" s="20"/>
      <c r="J143" s="20"/>
      <c r="K143" s="20"/>
      <c r="L143" s="20"/>
      <c r="M143" s="20"/>
      <c r="N143" s="20"/>
      <c r="O143" s="18"/>
      <c r="P143" s="18"/>
      <c r="Q143" s="18"/>
      <c r="S143" s="3"/>
      <c r="T143" s="3"/>
      <c r="U143" s="3"/>
      <c r="V143" s="3"/>
      <c r="W143" s="3"/>
      <c r="X143" s="4"/>
      <c r="Y143" s="4"/>
      <c r="Z143" s="4"/>
      <c r="AA143" s="4"/>
      <c r="AB143" s="4"/>
    </row>
    <row r="144" spans="1:28">
      <c r="A144" s="18"/>
      <c r="B144" s="19"/>
      <c r="C144" s="19"/>
      <c r="D144" s="18"/>
      <c r="E144" s="18"/>
      <c r="F144" s="20"/>
      <c r="G144" s="20"/>
      <c r="H144" s="20"/>
      <c r="I144" s="20"/>
      <c r="J144" s="20"/>
      <c r="K144" s="20"/>
      <c r="L144" s="20"/>
      <c r="M144" s="20"/>
      <c r="N144" s="20"/>
      <c r="O144" s="18"/>
      <c r="P144" s="18"/>
      <c r="Q144" s="18"/>
      <c r="S144" s="3"/>
      <c r="T144" s="3"/>
      <c r="U144" s="3"/>
      <c r="V144" s="3"/>
      <c r="W144" s="3"/>
      <c r="X144" s="4"/>
      <c r="Y144" s="4"/>
      <c r="Z144" s="4"/>
      <c r="AA144" s="4"/>
      <c r="AB144" s="4"/>
    </row>
    <row r="145" spans="1:28">
      <c r="A145" s="18"/>
      <c r="B145" s="19"/>
      <c r="C145" s="19"/>
      <c r="D145" s="18"/>
      <c r="E145" s="18"/>
      <c r="F145" s="20"/>
      <c r="G145" s="20"/>
      <c r="H145" s="20"/>
      <c r="I145" s="20"/>
      <c r="J145" s="20"/>
      <c r="K145" s="20"/>
      <c r="L145" s="20"/>
      <c r="M145" s="20"/>
      <c r="N145" s="20"/>
      <c r="O145" s="18"/>
      <c r="P145" s="18"/>
      <c r="Q145" s="18"/>
      <c r="S145" s="3"/>
      <c r="T145" s="3"/>
      <c r="U145" s="3"/>
      <c r="V145" s="3"/>
      <c r="W145" s="3"/>
      <c r="X145" s="4"/>
      <c r="Y145" s="4"/>
      <c r="Z145" s="4"/>
      <c r="AA145" s="4"/>
      <c r="AB145" s="4"/>
    </row>
    <row r="146" spans="1:28">
      <c r="A146" s="18"/>
      <c r="B146" s="19"/>
      <c r="C146" s="19"/>
      <c r="D146" s="18"/>
      <c r="E146" s="18"/>
      <c r="F146" s="20"/>
      <c r="G146" s="20"/>
      <c r="H146" s="20"/>
      <c r="I146" s="20"/>
      <c r="J146" s="20"/>
      <c r="K146" s="20"/>
      <c r="L146" s="20"/>
      <c r="M146" s="20"/>
      <c r="N146" s="20"/>
      <c r="O146" s="18"/>
      <c r="P146" s="18"/>
      <c r="Q146" s="18"/>
      <c r="S146" s="3"/>
      <c r="T146" s="3"/>
      <c r="U146" s="3"/>
      <c r="V146" s="3"/>
      <c r="W146" s="3"/>
      <c r="X146" s="4"/>
      <c r="Y146" s="4"/>
      <c r="Z146" s="4"/>
      <c r="AA146" s="4"/>
      <c r="AB146" s="4"/>
    </row>
    <row r="147" spans="1:28">
      <c r="A147" s="18"/>
      <c r="B147" s="19"/>
      <c r="C147" s="19"/>
      <c r="D147" s="18"/>
      <c r="E147" s="18"/>
      <c r="F147" s="20"/>
      <c r="G147" s="20"/>
      <c r="H147" s="20"/>
      <c r="I147" s="20"/>
      <c r="J147" s="20"/>
      <c r="K147" s="20"/>
      <c r="L147" s="20"/>
      <c r="M147" s="20"/>
      <c r="N147" s="20"/>
      <c r="O147" s="18"/>
      <c r="P147" s="18"/>
      <c r="Q147" s="18"/>
      <c r="S147" s="3"/>
      <c r="T147" s="3"/>
      <c r="U147" s="3"/>
      <c r="V147" s="3"/>
      <c r="W147" s="3"/>
      <c r="X147" s="4"/>
      <c r="Y147" s="4"/>
      <c r="Z147" s="4"/>
      <c r="AA147" s="4"/>
      <c r="AB147" s="4"/>
    </row>
    <row r="148" spans="1:28">
      <c r="A148" s="18"/>
      <c r="B148" s="19"/>
      <c r="C148" s="19"/>
      <c r="D148" s="18"/>
      <c r="E148" s="18"/>
      <c r="F148" s="20"/>
      <c r="G148" s="20"/>
      <c r="H148" s="20"/>
      <c r="I148" s="20"/>
      <c r="J148" s="20"/>
      <c r="K148" s="20"/>
      <c r="L148" s="20"/>
      <c r="M148" s="20"/>
      <c r="N148" s="20"/>
      <c r="O148" s="18"/>
      <c r="P148" s="18"/>
      <c r="Q148" s="18"/>
      <c r="S148" s="3"/>
      <c r="T148" s="3"/>
      <c r="U148" s="3"/>
      <c r="V148" s="3"/>
      <c r="W148" s="3"/>
      <c r="X148" s="4"/>
      <c r="Y148" s="4"/>
      <c r="Z148" s="4"/>
      <c r="AA148" s="4"/>
      <c r="AB148" s="4"/>
    </row>
    <row r="149" spans="1:28">
      <c r="A149" s="18"/>
      <c r="B149" s="19"/>
      <c r="C149" s="19"/>
      <c r="D149" s="18"/>
      <c r="E149" s="18"/>
      <c r="F149" s="20"/>
      <c r="G149" s="20"/>
      <c r="H149" s="20"/>
      <c r="I149" s="20"/>
      <c r="J149" s="20"/>
      <c r="K149" s="20"/>
      <c r="L149" s="20"/>
      <c r="M149" s="20"/>
      <c r="N149" s="20"/>
      <c r="O149" s="18"/>
      <c r="P149" s="18"/>
      <c r="Q149" s="18"/>
      <c r="S149" s="3"/>
      <c r="T149" s="3"/>
      <c r="U149" s="3"/>
      <c r="V149" s="3"/>
      <c r="W149" s="3"/>
      <c r="X149" s="4"/>
      <c r="Y149" s="4"/>
      <c r="Z149" s="4"/>
      <c r="AA149" s="4"/>
      <c r="AB149" s="4"/>
    </row>
    <row r="150" spans="1:28">
      <c r="A150" s="18"/>
      <c r="B150" s="19"/>
      <c r="C150" s="19"/>
      <c r="D150" s="18"/>
      <c r="E150" s="18"/>
      <c r="F150" s="20"/>
      <c r="G150" s="20"/>
      <c r="H150" s="20"/>
      <c r="I150" s="20"/>
      <c r="J150" s="20"/>
      <c r="K150" s="20"/>
      <c r="L150" s="20"/>
      <c r="M150" s="20"/>
      <c r="N150" s="20"/>
      <c r="O150" s="18"/>
      <c r="P150" s="18"/>
      <c r="Q150" s="18"/>
      <c r="S150" s="3"/>
      <c r="T150" s="3"/>
      <c r="U150" s="3"/>
      <c r="V150" s="3"/>
      <c r="W150" s="3"/>
      <c r="X150" s="4"/>
      <c r="Y150" s="4"/>
      <c r="Z150" s="4"/>
      <c r="AA150" s="4"/>
      <c r="AB150" s="4"/>
    </row>
    <row r="151" spans="1:28">
      <c r="A151" s="18"/>
      <c r="B151" s="19"/>
      <c r="C151" s="19"/>
      <c r="D151" s="18"/>
      <c r="E151" s="18"/>
      <c r="F151" s="20"/>
      <c r="G151" s="20"/>
      <c r="H151" s="20"/>
      <c r="I151" s="20"/>
      <c r="J151" s="20"/>
      <c r="K151" s="20"/>
      <c r="L151" s="20"/>
      <c r="M151" s="20"/>
      <c r="N151" s="20"/>
      <c r="O151" s="18"/>
      <c r="P151" s="18"/>
      <c r="Q151" s="18"/>
      <c r="S151" s="3"/>
      <c r="T151" s="3"/>
      <c r="U151" s="3"/>
      <c r="V151" s="3"/>
      <c r="W151" s="3"/>
      <c r="X151" s="4"/>
      <c r="Y151" s="4"/>
      <c r="Z151" s="4"/>
      <c r="AA151" s="4"/>
      <c r="AB151" s="4"/>
    </row>
    <row r="152" spans="1:28">
      <c r="A152" s="18"/>
      <c r="B152" s="19"/>
      <c r="C152" s="19"/>
      <c r="D152" s="18"/>
      <c r="E152" s="18"/>
      <c r="F152" s="20"/>
      <c r="G152" s="20"/>
      <c r="H152" s="20"/>
      <c r="I152" s="20"/>
      <c r="J152" s="20"/>
      <c r="K152" s="20"/>
      <c r="L152" s="20"/>
      <c r="M152" s="20"/>
      <c r="N152" s="20"/>
      <c r="O152" s="18"/>
      <c r="P152" s="18"/>
      <c r="Q152" s="18"/>
      <c r="S152" s="3"/>
      <c r="T152" s="3"/>
      <c r="U152" s="3"/>
      <c r="V152" s="3"/>
      <c r="W152" s="3"/>
      <c r="X152" s="4"/>
      <c r="Y152" s="4"/>
      <c r="Z152" s="4"/>
      <c r="AA152" s="4"/>
      <c r="AB152" s="4"/>
    </row>
    <row r="153" spans="1:28">
      <c r="A153" s="18"/>
      <c r="B153" s="19"/>
      <c r="C153" s="19"/>
      <c r="D153" s="18"/>
      <c r="E153" s="18"/>
      <c r="F153" s="20"/>
      <c r="G153" s="20"/>
      <c r="H153" s="20"/>
      <c r="I153" s="20"/>
      <c r="J153" s="20"/>
      <c r="K153" s="20"/>
      <c r="L153" s="20"/>
      <c r="M153" s="20"/>
      <c r="N153" s="20"/>
      <c r="O153" s="18"/>
      <c r="P153" s="18"/>
      <c r="Q153" s="18"/>
      <c r="S153" s="3"/>
      <c r="T153" s="3"/>
      <c r="U153" s="3"/>
      <c r="V153" s="3"/>
      <c r="W153" s="3"/>
      <c r="X153" s="4"/>
      <c r="Y153" s="4"/>
      <c r="Z153" s="4"/>
      <c r="AA153" s="4"/>
      <c r="AB153" s="4"/>
    </row>
    <row r="154" spans="1:28">
      <c r="A154" s="18"/>
      <c r="B154" s="19"/>
      <c r="C154" s="19"/>
      <c r="D154" s="18"/>
      <c r="E154" s="18"/>
      <c r="F154" s="20"/>
      <c r="G154" s="20"/>
      <c r="H154" s="20"/>
      <c r="I154" s="20"/>
      <c r="J154" s="20"/>
      <c r="K154" s="20"/>
      <c r="L154" s="20"/>
      <c r="M154" s="20"/>
      <c r="N154" s="20"/>
      <c r="O154" s="18"/>
      <c r="P154" s="18"/>
      <c r="Q154" s="18"/>
      <c r="S154" s="3"/>
      <c r="T154" s="3"/>
      <c r="U154" s="3"/>
      <c r="V154" s="3"/>
      <c r="W154" s="3"/>
      <c r="X154" s="4"/>
      <c r="Y154" s="4"/>
      <c r="Z154" s="4"/>
      <c r="AA154" s="4"/>
      <c r="AB154" s="4"/>
    </row>
    <row r="155" spans="1:28">
      <c r="A155" s="18"/>
      <c r="B155" s="19"/>
      <c r="C155" s="19"/>
      <c r="D155" s="18"/>
      <c r="E155" s="18"/>
      <c r="F155" s="20"/>
      <c r="G155" s="20"/>
      <c r="H155" s="20"/>
      <c r="I155" s="20"/>
      <c r="J155" s="20"/>
      <c r="K155" s="20"/>
      <c r="L155" s="20"/>
      <c r="M155" s="20"/>
      <c r="N155" s="20"/>
      <c r="O155" s="18"/>
      <c r="P155" s="18"/>
      <c r="Q155" s="18"/>
      <c r="S155" s="3"/>
      <c r="T155" s="3"/>
      <c r="U155" s="3"/>
      <c r="V155" s="3"/>
      <c r="W155" s="3"/>
      <c r="X155" s="4"/>
      <c r="Y155" s="4"/>
      <c r="Z155" s="4"/>
      <c r="AA155" s="4"/>
      <c r="AB155" s="4"/>
    </row>
    <row r="156" spans="1:28">
      <c r="A156" s="18"/>
      <c r="B156" s="19"/>
      <c r="C156" s="19"/>
      <c r="D156" s="18"/>
      <c r="E156" s="18"/>
      <c r="F156" s="20"/>
      <c r="G156" s="20"/>
      <c r="H156" s="20"/>
      <c r="I156" s="20"/>
      <c r="J156" s="20"/>
      <c r="K156" s="20"/>
      <c r="L156" s="20"/>
      <c r="M156" s="20"/>
      <c r="N156" s="20"/>
      <c r="O156" s="18"/>
      <c r="P156" s="18"/>
      <c r="Q156" s="18"/>
      <c r="S156" s="3"/>
      <c r="T156" s="3"/>
      <c r="U156" s="3"/>
      <c r="V156" s="3"/>
      <c r="W156" s="3"/>
      <c r="X156" s="4"/>
      <c r="Y156" s="4"/>
      <c r="Z156" s="4"/>
      <c r="AA156" s="4"/>
      <c r="AB156" s="4"/>
    </row>
    <row r="157" spans="1:28">
      <c r="A157" s="18"/>
      <c r="B157" s="19"/>
      <c r="C157" s="19"/>
      <c r="D157" s="18"/>
      <c r="E157" s="18"/>
      <c r="F157" s="20"/>
      <c r="G157" s="20"/>
      <c r="H157" s="20"/>
      <c r="I157" s="20"/>
      <c r="J157" s="20"/>
      <c r="K157" s="20"/>
      <c r="L157" s="20"/>
      <c r="M157" s="20"/>
      <c r="N157" s="20"/>
      <c r="O157" s="18"/>
      <c r="P157" s="18"/>
      <c r="Q157" s="18"/>
      <c r="S157" s="3"/>
      <c r="T157" s="3"/>
      <c r="U157" s="3"/>
      <c r="V157" s="3"/>
      <c r="W157" s="3"/>
      <c r="X157" s="4"/>
      <c r="Y157" s="4"/>
      <c r="Z157" s="4"/>
      <c r="AA157" s="4"/>
      <c r="AB157" s="4"/>
    </row>
    <row r="158" spans="1:28">
      <c r="A158" s="18"/>
      <c r="B158" s="19"/>
      <c r="C158" s="19"/>
      <c r="D158" s="18"/>
      <c r="E158" s="18"/>
      <c r="F158" s="20"/>
      <c r="G158" s="20"/>
      <c r="H158" s="20"/>
      <c r="I158" s="20"/>
      <c r="J158" s="20"/>
      <c r="K158" s="20"/>
      <c r="L158" s="20"/>
      <c r="M158" s="20"/>
      <c r="N158" s="20"/>
      <c r="O158" s="18"/>
      <c r="P158" s="18"/>
      <c r="Q158" s="18"/>
      <c r="S158" s="3"/>
      <c r="T158" s="3"/>
      <c r="U158" s="3"/>
      <c r="V158" s="3"/>
      <c r="W158" s="3"/>
      <c r="X158" s="4"/>
      <c r="Y158" s="4"/>
      <c r="Z158" s="4"/>
      <c r="AA158" s="4"/>
      <c r="AB158" s="4"/>
    </row>
    <row r="159" spans="1:28">
      <c r="A159" s="18"/>
      <c r="B159" s="19"/>
      <c r="C159" s="19"/>
      <c r="D159" s="18"/>
      <c r="E159" s="18"/>
      <c r="F159" s="20"/>
      <c r="G159" s="20"/>
      <c r="H159" s="20"/>
      <c r="I159" s="20"/>
      <c r="J159" s="20"/>
      <c r="K159" s="20"/>
      <c r="L159" s="20"/>
      <c r="M159" s="20"/>
      <c r="N159" s="20"/>
      <c r="O159" s="18"/>
      <c r="P159" s="18"/>
      <c r="Q159" s="18"/>
      <c r="S159" s="3"/>
      <c r="T159" s="3"/>
      <c r="U159" s="3"/>
      <c r="V159" s="3"/>
      <c r="W159" s="3"/>
      <c r="X159" s="4"/>
      <c r="Y159" s="4"/>
      <c r="Z159" s="4"/>
      <c r="AA159" s="4"/>
      <c r="AB159" s="4"/>
    </row>
    <row r="160" spans="1:28">
      <c r="A160" s="18"/>
      <c r="B160" s="19"/>
      <c r="C160" s="19"/>
      <c r="D160" s="18"/>
      <c r="E160" s="18"/>
      <c r="F160" s="20"/>
      <c r="G160" s="20"/>
      <c r="H160" s="20"/>
      <c r="I160" s="20"/>
      <c r="J160" s="20"/>
      <c r="K160" s="20"/>
      <c r="L160" s="20"/>
      <c r="M160" s="20"/>
      <c r="N160" s="20"/>
      <c r="O160" s="18"/>
      <c r="P160" s="18"/>
      <c r="Q160" s="18"/>
      <c r="S160" s="3"/>
      <c r="T160" s="3"/>
      <c r="U160" s="3"/>
      <c r="V160" s="3"/>
      <c r="W160" s="3"/>
      <c r="X160" s="4"/>
      <c r="Y160" s="4"/>
      <c r="Z160" s="4"/>
      <c r="AA160" s="4"/>
      <c r="AB160" s="4"/>
    </row>
    <row r="161" spans="1:28">
      <c r="A161" s="18"/>
      <c r="B161" s="19"/>
      <c r="C161" s="19"/>
      <c r="D161" s="18"/>
      <c r="E161" s="18"/>
      <c r="F161" s="20"/>
      <c r="G161" s="20"/>
      <c r="H161" s="20"/>
      <c r="I161" s="20"/>
      <c r="J161" s="20"/>
      <c r="K161" s="20"/>
      <c r="L161" s="20"/>
      <c r="M161" s="20"/>
      <c r="N161" s="20"/>
      <c r="O161" s="18"/>
      <c r="P161" s="18"/>
      <c r="Q161" s="18"/>
      <c r="S161" s="3"/>
      <c r="T161" s="3"/>
      <c r="U161" s="3"/>
      <c r="V161" s="3"/>
      <c r="W161" s="3"/>
      <c r="X161" s="4"/>
      <c r="Y161" s="4"/>
      <c r="Z161" s="4"/>
      <c r="AA161" s="4"/>
      <c r="AB161" s="4"/>
    </row>
    <row r="162" spans="1:28">
      <c r="A162" s="18"/>
      <c r="B162" s="19"/>
      <c r="C162" s="19"/>
      <c r="D162" s="18"/>
      <c r="E162" s="18"/>
      <c r="F162" s="20"/>
      <c r="G162" s="20"/>
      <c r="H162" s="20"/>
      <c r="I162" s="20"/>
      <c r="J162" s="20"/>
      <c r="K162" s="20"/>
      <c r="L162" s="20"/>
      <c r="M162" s="20"/>
      <c r="N162" s="20"/>
      <c r="O162" s="18"/>
      <c r="P162" s="18"/>
      <c r="Q162" s="18"/>
      <c r="S162" s="3"/>
      <c r="T162" s="3"/>
      <c r="U162" s="3"/>
      <c r="V162" s="3"/>
      <c r="W162" s="3"/>
      <c r="X162" s="4"/>
      <c r="Y162" s="4"/>
      <c r="Z162" s="4"/>
      <c r="AA162" s="4"/>
      <c r="AB162" s="4"/>
    </row>
    <row r="163" spans="1:28">
      <c r="A163" s="18"/>
      <c r="B163" s="19"/>
      <c r="C163" s="19"/>
      <c r="D163" s="18"/>
      <c r="E163" s="18"/>
      <c r="F163" s="20"/>
      <c r="G163" s="20"/>
      <c r="H163" s="20"/>
      <c r="I163" s="20"/>
      <c r="J163" s="20"/>
      <c r="K163" s="20"/>
      <c r="L163" s="20"/>
      <c r="M163" s="20"/>
      <c r="N163" s="20"/>
      <c r="O163" s="18"/>
      <c r="P163" s="18"/>
      <c r="Q163" s="18"/>
      <c r="S163" s="3"/>
      <c r="T163" s="3"/>
      <c r="U163" s="3"/>
      <c r="V163" s="3"/>
      <c r="W163" s="3"/>
      <c r="X163" s="4"/>
      <c r="Y163" s="4"/>
      <c r="Z163" s="4"/>
      <c r="AA163" s="4"/>
      <c r="AB163" s="4"/>
    </row>
    <row r="349" spans="1:28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</row>
    <row r="350" spans="1:28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</row>
    <row r="351" spans="1:28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</row>
    <row r="352" spans="1:28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</row>
    <row r="353" spans="1:28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</row>
    <row r="354" spans="1:28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</row>
    <row r="355" spans="1:28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</row>
    <row r="356" spans="1:28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</row>
    <row r="357" spans="1:28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</row>
    <row r="358" spans="1:2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</row>
    <row r="359" spans="1:28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</row>
    <row r="360" spans="1:28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</row>
    <row r="361" spans="1:28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</row>
    <row r="362" spans="1:28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</row>
    <row r="363" spans="1:28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</row>
    <row r="364" spans="1:28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</row>
    <row r="365" spans="1:28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</row>
    <row r="366" spans="1:28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</row>
    <row r="367" spans="1:28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</row>
    <row r="368" spans="1:2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</row>
    <row r="369" spans="1:28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</row>
    <row r="370" spans="1:28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</row>
    <row r="371" spans="1:28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</row>
    <row r="372" spans="1:28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</row>
    <row r="373" spans="1:28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</row>
    <row r="374" spans="1:28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</row>
    <row r="375" spans="1:28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</row>
    <row r="376" spans="1:28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</row>
    <row r="377" spans="1:28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</row>
    <row r="378" spans="1:2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</row>
    <row r="379" spans="1:28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</row>
    <row r="380" spans="1:28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</row>
    <row r="381" spans="1:28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</row>
    <row r="382" spans="1:28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</row>
    <row r="383" spans="1:28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</row>
    <row r="384" spans="1:28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</row>
    <row r="385" spans="1:28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</row>
    <row r="386" spans="1:28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</row>
    <row r="387" spans="1:28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</row>
    <row r="388" spans="1:2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</row>
    <row r="389" spans="1:28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</row>
    <row r="390" spans="1:28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</row>
    <row r="391" spans="1:28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</row>
    <row r="392" spans="1:28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</row>
    <row r="393" spans="1:28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</row>
    <row r="394" spans="1:28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</row>
    <row r="395" spans="1:28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</row>
    <row r="396" spans="1:28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</row>
    <row r="397" spans="1:28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</row>
    <row r="398" spans="1:2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</row>
    <row r="399" spans="1:28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</row>
    <row r="400" spans="1:28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</row>
    <row r="401" spans="1:28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</row>
    <row r="402" spans="1:28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</row>
    <row r="403" spans="1:28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</row>
    <row r="404" spans="1:28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</row>
    <row r="405" spans="1:28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</row>
    <row r="406" spans="1:28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</row>
    <row r="407" spans="1:28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</row>
    <row r="408" spans="1:2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</row>
    <row r="409" spans="1:28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</row>
    <row r="410" spans="1:28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</row>
    <row r="411" spans="1:28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</row>
    <row r="412" spans="1:28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</row>
    <row r="413" spans="1:28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</row>
    <row r="414" spans="1:28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</row>
    <row r="415" spans="1:28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</row>
    <row r="416" spans="1:28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</row>
    <row r="417" spans="1:28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</row>
    <row r="418" spans="1:2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</row>
    <row r="419" spans="1:28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</row>
    <row r="420" spans="1:28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</row>
    <row r="421" spans="1:28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</row>
    <row r="422" spans="1:28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</row>
    <row r="423" spans="1:28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</row>
    <row r="424" spans="1:28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</row>
    <row r="425" spans="1:28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</row>
    <row r="426" spans="1:28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</row>
    <row r="427" spans="1:28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</row>
    <row r="428" spans="1: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</row>
    <row r="429" spans="1:28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</row>
    <row r="430" spans="1:28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</row>
    <row r="431" spans="1:28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</row>
    <row r="432" spans="1:28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</row>
    <row r="433" spans="1:28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</row>
    <row r="434" spans="1:28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</row>
    <row r="435" spans="1:28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</row>
    <row r="436" spans="1:28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</row>
    <row r="437" spans="1:28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</row>
    <row r="438" spans="1:2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</row>
    <row r="439" spans="1:28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</row>
    <row r="440" spans="1:28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</row>
    <row r="441" spans="1:28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</row>
    <row r="442" spans="1:28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</row>
    <row r="443" spans="1:28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</row>
    <row r="444" spans="1:28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</row>
    <row r="445" spans="1:28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</row>
    <row r="446" spans="1:28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</row>
    <row r="447" spans="1:28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</row>
    <row r="448" spans="1:2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</row>
    <row r="449" spans="1:28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</row>
    <row r="450" spans="1:28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</row>
    <row r="451" spans="1:28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</row>
    <row r="452" spans="1:28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</row>
    <row r="453" spans="1:28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</row>
    <row r="454" spans="1:28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</row>
    <row r="455" spans="1:28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</row>
    <row r="456" spans="1:28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</row>
    <row r="457" spans="1:28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</row>
    <row r="458" spans="1:2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</row>
    <row r="459" spans="1:28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</row>
    <row r="460" spans="1:28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</row>
    <row r="461" spans="1:28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</row>
    <row r="462" spans="1:28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</row>
    <row r="463" spans="1:28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</row>
    <row r="464" spans="1:28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</row>
    <row r="465" spans="1:28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</row>
    <row r="466" spans="1:28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</row>
    <row r="467" spans="1:28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</row>
    <row r="468" spans="1:28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</row>
  </sheetData>
  <mergeCells count="2">
    <mergeCell ref="F2:Q2"/>
    <mergeCell ref="S2:AA2"/>
  </mergeCells>
  <conditionalFormatting sqref="Z4:AB16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A0564-4D0D-1846-8DBF-5B033345BC7E}">
  <dimension ref="A1:AC92"/>
  <sheetViews>
    <sheetView zoomScaleNormal="110" workbookViewId="0">
      <selection activeCell="L12" sqref="L12"/>
    </sheetView>
  </sheetViews>
  <sheetFormatPr defaultColWidth="11" defaultRowHeight="15.6"/>
  <cols>
    <col min="2" max="2" width="12.69921875" bestFit="1" customWidth="1"/>
    <col min="3" max="3" width="14.296875" bestFit="1" customWidth="1"/>
    <col min="4" max="5" width="14.19921875" bestFit="1" customWidth="1"/>
    <col min="6" max="6" width="12.19921875" bestFit="1" customWidth="1"/>
    <col min="7" max="7" width="12.69921875" bestFit="1" customWidth="1"/>
    <col min="8" max="8" width="12.296875" bestFit="1" customWidth="1"/>
    <col min="9" max="9" width="13.19921875" bestFit="1" customWidth="1"/>
    <col min="10" max="10" width="12.19921875" bestFit="1" customWidth="1"/>
    <col min="11" max="11" width="15.296875" bestFit="1" customWidth="1"/>
    <col min="17" max="17" width="12.19921875" bestFit="1" customWidth="1"/>
    <col min="19" max="19" width="12.19921875" bestFit="1" customWidth="1"/>
  </cols>
  <sheetData>
    <row r="1" spans="2:29">
      <c r="B1" s="45"/>
      <c r="C1" s="45"/>
    </row>
    <row r="2" spans="2:29">
      <c r="B2" s="204" t="s">
        <v>55</v>
      </c>
      <c r="C2" s="76" t="s">
        <v>69</v>
      </c>
      <c r="D2" s="202" t="s">
        <v>51</v>
      </c>
      <c r="E2" s="203"/>
      <c r="F2" s="203"/>
      <c r="G2" s="203"/>
      <c r="H2" s="203"/>
    </row>
    <row r="3" spans="2:29" ht="16.2" thickBot="1">
      <c r="B3" s="205"/>
      <c r="C3" s="75" t="s">
        <v>70</v>
      </c>
      <c r="D3" s="72" t="s">
        <v>70</v>
      </c>
      <c r="E3" s="74">
        <v>2.5000000000000001E-2</v>
      </c>
      <c r="F3" s="74">
        <v>0.97499999999999998</v>
      </c>
      <c r="G3" s="73" t="s">
        <v>53</v>
      </c>
      <c r="H3" s="73" t="s">
        <v>54</v>
      </c>
      <c r="W3" s="47"/>
      <c r="X3" s="47"/>
      <c r="Y3" s="47"/>
      <c r="Z3" s="47"/>
      <c r="AA3" s="47"/>
      <c r="AB3" s="47"/>
      <c r="AC3" s="47"/>
    </row>
    <row r="4" spans="2:29" ht="16.8" thickTop="1">
      <c r="B4" s="59" t="s">
        <v>59</v>
      </c>
      <c r="C4" s="70">
        <v>293579</v>
      </c>
      <c r="D4" s="70">
        <v>242754.179999999</v>
      </c>
      <c r="E4" s="70">
        <v>152869.674999999</v>
      </c>
      <c r="F4" s="70">
        <v>355269.549999999</v>
      </c>
      <c r="G4" s="70">
        <v>150395</v>
      </c>
      <c r="H4" s="71">
        <v>365532</v>
      </c>
      <c r="W4" s="47"/>
      <c r="X4" s="47"/>
      <c r="Y4" s="47"/>
      <c r="Z4" s="47"/>
      <c r="AA4" s="47"/>
      <c r="AB4" s="47"/>
      <c r="AC4" s="47"/>
    </row>
    <row r="5" spans="2:29" ht="16.2">
      <c r="B5" s="51" t="s">
        <v>62</v>
      </c>
      <c r="C5" s="52">
        <v>6286409</v>
      </c>
      <c r="D5" s="52">
        <v>5790350.1799999904</v>
      </c>
      <c r="E5" s="52">
        <v>4134777.8999999901</v>
      </c>
      <c r="F5" s="52">
        <v>7520474.1499999901</v>
      </c>
      <c r="G5" s="52">
        <v>3997522</v>
      </c>
      <c r="H5" s="53">
        <v>7624167</v>
      </c>
    </row>
    <row r="6" spans="2:29" ht="16.2">
      <c r="B6" s="51" t="s">
        <v>60</v>
      </c>
      <c r="C6" s="52">
        <v>9043418</v>
      </c>
      <c r="D6" s="52">
        <v>9496395.0999999903</v>
      </c>
      <c r="E6" s="52">
        <v>8395372.0749999899</v>
      </c>
      <c r="F6" s="52">
        <v>10827093.7749999</v>
      </c>
      <c r="G6" s="52">
        <v>8326843.0000000009</v>
      </c>
      <c r="H6" s="53">
        <v>11102309</v>
      </c>
    </row>
    <row r="7" spans="2:29" ht="16.2">
      <c r="B7" s="51" t="s">
        <v>61</v>
      </c>
      <c r="C7" s="52">
        <v>2693480</v>
      </c>
      <c r="D7" s="52">
        <v>2634252.14</v>
      </c>
      <c r="E7" s="52">
        <v>2404551.54999999</v>
      </c>
      <c r="F7" s="52">
        <v>2903455.67499999</v>
      </c>
      <c r="G7" s="52">
        <v>2317485</v>
      </c>
      <c r="H7" s="53">
        <v>2916611</v>
      </c>
    </row>
    <row r="8" spans="2:29" ht="16.2">
      <c r="B8" s="51" t="s">
        <v>1080</v>
      </c>
      <c r="C8" s="52">
        <v>128078</v>
      </c>
      <c r="D8" s="52">
        <v>100759.66</v>
      </c>
      <c r="E8" s="52">
        <v>21807.4749999999</v>
      </c>
      <c r="F8" s="52">
        <v>298786.77499999898</v>
      </c>
      <c r="G8" s="52">
        <v>20481</v>
      </c>
      <c r="H8" s="53">
        <v>364995</v>
      </c>
    </row>
    <row r="9" spans="2:29" ht="16.2">
      <c r="B9" s="51" t="s">
        <v>1081</v>
      </c>
      <c r="C9" s="52">
        <v>11068711</v>
      </c>
      <c r="D9" s="52">
        <v>10086675.759999899</v>
      </c>
      <c r="E9" s="52">
        <v>2789849.125</v>
      </c>
      <c r="F9" s="52">
        <v>12923732.6</v>
      </c>
      <c r="G9" s="52">
        <v>1879428</v>
      </c>
      <c r="H9" s="53">
        <v>13051059</v>
      </c>
    </row>
    <row r="10" spans="2:29" ht="16.2">
      <c r="B10" s="56" t="s">
        <v>1082</v>
      </c>
      <c r="C10" s="57">
        <v>22668</v>
      </c>
      <c r="D10" s="57">
        <v>28904.080000000002</v>
      </c>
      <c r="E10" s="57">
        <v>8639.7250000000004</v>
      </c>
      <c r="F10" s="57">
        <v>74442.649999999907</v>
      </c>
      <c r="G10" s="57">
        <v>7773</v>
      </c>
      <c r="H10" s="58">
        <v>105974</v>
      </c>
    </row>
    <row r="11" spans="2:29" ht="16.2">
      <c r="B11" s="62" t="s">
        <v>56</v>
      </c>
      <c r="C11" s="63">
        <v>44814.25</v>
      </c>
      <c r="D11" s="63">
        <v>140034.829999999</v>
      </c>
      <c r="E11" s="63">
        <v>32173.468749999996</v>
      </c>
      <c r="F11" s="63">
        <v>338009.59375</v>
      </c>
      <c r="G11" s="63">
        <v>29260.75</v>
      </c>
      <c r="H11" s="64">
        <v>346384.25</v>
      </c>
    </row>
    <row r="12" spans="2:29" ht="16.2">
      <c r="B12" s="51" t="s">
        <v>57</v>
      </c>
      <c r="C12" s="52">
        <v>220795.25</v>
      </c>
      <c r="D12" s="52">
        <v>261104.35500000001</v>
      </c>
      <c r="E12" s="52">
        <v>173831.35</v>
      </c>
      <c r="F12" s="52">
        <v>400010.58750000002</v>
      </c>
      <c r="G12" s="52">
        <v>162250</v>
      </c>
      <c r="H12" s="53">
        <v>415232.5</v>
      </c>
    </row>
    <row r="13" spans="2:29" ht="16.2">
      <c r="B13" s="51" t="s">
        <v>58</v>
      </c>
      <c r="C13" s="52">
        <v>204088.5</v>
      </c>
      <c r="D13" s="52">
        <v>395625.72499999899</v>
      </c>
      <c r="E13" s="52">
        <v>171445.149999999</v>
      </c>
      <c r="F13" s="52">
        <v>920961.18125000002</v>
      </c>
      <c r="G13" s="52">
        <v>162131</v>
      </c>
      <c r="H13" s="53">
        <v>955026.25</v>
      </c>
    </row>
    <row r="14" spans="2:29" ht="16.2">
      <c r="B14" s="65" t="s">
        <v>1079</v>
      </c>
      <c r="C14" s="66">
        <v>932577.75</v>
      </c>
      <c r="D14" s="66">
        <v>1015837.36499999</v>
      </c>
      <c r="E14" s="66">
        <v>876584.21875</v>
      </c>
      <c r="F14" s="66">
        <v>1949597.84375</v>
      </c>
      <c r="G14" s="66">
        <v>863338.75</v>
      </c>
      <c r="H14" s="67">
        <v>2063043.0000000002</v>
      </c>
    </row>
    <row r="15" spans="2:29" ht="16.2">
      <c r="B15" s="59" t="s">
        <v>63</v>
      </c>
      <c r="C15" s="60">
        <v>0.42824904030699995</v>
      </c>
      <c r="D15" s="60">
        <v>0.38156886050316002</v>
      </c>
      <c r="E15" s="60">
        <v>0.20380504561289001</v>
      </c>
      <c r="F15" s="60">
        <v>0.66845766720415001</v>
      </c>
      <c r="G15" s="60">
        <v>0.1901464581</v>
      </c>
      <c r="H15" s="61">
        <v>0.6743731600606</v>
      </c>
    </row>
    <row r="16" spans="2:29" ht="16.2">
      <c r="B16" s="51" t="s">
        <v>64</v>
      </c>
      <c r="C16" s="54">
        <v>0.53782381052399997</v>
      </c>
      <c r="D16" s="54">
        <v>0.43897146656204</v>
      </c>
      <c r="E16" s="54">
        <v>0.3501596784348</v>
      </c>
      <c r="F16" s="54">
        <v>0.57954097902025004</v>
      </c>
      <c r="G16" s="54">
        <v>0.34675779382799998</v>
      </c>
      <c r="H16" s="55">
        <v>0.629936736</v>
      </c>
    </row>
    <row r="17" spans="1:9" ht="16.2">
      <c r="B17" s="51" t="s">
        <v>65</v>
      </c>
      <c r="C17" s="54">
        <v>20.547756457399998</v>
      </c>
      <c r="D17" s="54">
        <v>24.871599145301701</v>
      </c>
      <c r="E17" s="54">
        <v>12.191299828505199</v>
      </c>
      <c r="F17" s="54">
        <v>46.720666947103901</v>
      </c>
      <c r="G17" s="54">
        <v>11.527276952334001</v>
      </c>
      <c r="H17" s="55">
        <v>52.957739998679997</v>
      </c>
    </row>
    <row r="18" spans="1:9" ht="16.2">
      <c r="B18" s="51" t="s">
        <v>66</v>
      </c>
      <c r="C18" s="54">
        <v>51.99903786894</v>
      </c>
      <c r="D18" s="54">
        <v>42.766025273209998</v>
      </c>
      <c r="E18" s="54">
        <v>34.314261276488999</v>
      </c>
      <c r="F18" s="54">
        <v>56.329373428435503</v>
      </c>
      <c r="G18" s="54">
        <v>33.428796501980003</v>
      </c>
      <c r="H18" s="55">
        <v>65.728099098499996</v>
      </c>
    </row>
    <row r="19" spans="1:9" ht="16.2">
      <c r="B19" s="51" t="s">
        <v>67</v>
      </c>
      <c r="C19" s="54">
        <v>4.2275623079199995</v>
      </c>
      <c r="D19" s="54">
        <v>3.6876827658486802</v>
      </c>
      <c r="E19" s="54">
        <v>2.9488027115503002</v>
      </c>
      <c r="F19" s="54">
        <v>4.8458102536601002</v>
      </c>
      <c r="G19" s="54">
        <v>2.9397380222599998</v>
      </c>
      <c r="H19" s="55">
        <v>5.1198888510440002</v>
      </c>
    </row>
    <row r="20" spans="1:9" ht="16.2">
      <c r="B20" s="51" t="s">
        <v>68</v>
      </c>
      <c r="C20" s="54">
        <v>3.5259201571840002</v>
      </c>
      <c r="D20" s="54">
        <v>2.8217104126046002</v>
      </c>
      <c r="E20" s="54">
        <v>1.6907394946807299</v>
      </c>
      <c r="F20" s="54">
        <v>4.0585422719602002</v>
      </c>
      <c r="G20" s="54">
        <v>1.5906958582966</v>
      </c>
      <c r="H20" s="55">
        <v>4.3756719076000001</v>
      </c>
    </row>
    <row r="21" spans="1:9" ht="16.2">
      <c r="B21" s="51" t="s">
        <v>1083</v>
      </c>
      <c r="C21" s="54">
        <v>29.354442946219997</v>
      </c>
      <c r="D21" s="54">
        <v>176.97229665595199</v>
      </c>
      <c r="E21" s="54">
        <v>9.1580881773109996E-2</v>
      </c>
      <c r="F21" s="54">
        <v>1486.7393681456899</v>
      </c>
      <c r="G21" s="54">
        <v>8.3361745615200003E-2</v>
      </c>
      <c r="H21" s="55">
        <v>3310.5576186179901</v>
      </c>
    </row>
    <row r="22" spans="1:9" ht="16.2">
      <c r="B22" s="51" t="s">
        <v>1084</v>
      </c>
      <c r="C22" s="68">
        <v>17.822181778000001</v>
      </c>
      <c r="D22" s="68">
        <v>67.882551472021603</v>
      </c>
      <c r="E22" s="68">
        <v>9.8009510051200004E-3</v>
      </c>
      <c r="F22" s="68">
        <v>318.542814774249</v>
      </c>
      <c r="G22" s="68">
        <v>5.0403271463999996E-3</v>
      </c>
      <c r="H22" s="69">
        <v>376.14548084400002</v>
      </c>
    </row>
    <row r="23" spans="1:9">
      <c r="B23" s="62" t="s">
        <v>49</v>
      </c>
      <c r="C23" s="63">
        <v>-124818.12300000001</v>
      </c>
      <c r="D23" s="63">
        <v>-78482.824640000006</v>
      </c>
      <c r="E23" s="63">
        <v>-89228.134949999905</v>
      </c>
      <c r="F23" s="63">
        <v>-71786.116624999995</v>
      </c>
      <c r="G23" s="63">
        <v>-90254.994000000006</v>
      </c>
      <c r="H23" s="64">
        <v>-70990.41</v>
      </c>
    </row>
    <row r="24" spans="1:9">
      <c r="B24" s="65" t="s">
        <v>50</v>
      </c>
      <c r="C24" s="66">
        <v>-124264.243</v>
      </c>
      <c r="D24" s="66">
        <v>-78129.604860000007</v>
      </c>
      <c r="E24" s="66">
        <v>-88842.731574999998</v>
      </c>
      <c r="F24" s="66">
        <v>-71471.272024999897</v>
      </c>
      <c r="G24" s="66">
        <v>-89850.266000000003</v>
      </c>
      <c r="H24" s="67">
        <v>-70638.095000000001</v>
      </c>
    </row>
    <row r="28" spans="1:9">
      <c r="A28" s="34"/>
    </row>
    <row r="29" spans="1:9">
      <c r="A29" s="34"/>
      <c r="G29" s="49"/>
      <c r="H29" s="49"/>
      <c r="I29" s="49"/>
    </row>
    <row r="30" spans="1:9">
      <c r="A30" s="49"/>
      <c r="B30" s="49"/>
      <c r="G30" s="49"/>
      <c r="H30" s="49"/>
      <c r="I30" s="49"/>
    </row>
    <row r="31" spans="1:9">
      <c r="A31" s="49"/>
      <c r="B31" s="49"/>
      <c r="G31" s="49"/>
      <c r="H31" s="49"/>
      <c r="I31" s="49"/>
    </row>
    <row r="32" spans="1:9">
      <c r="A32" s="49"/>
      <c r="B32" s="49"/>
      <c r="G32" s="49"/>
      <c r="H32" s="49"/>
      <c r="I32" s="49"/>
    </row>
    <row r="33" spans="1:14">
      <c r="A33" s="49"/>
      <c r="B33" s="49"/>
      <c r="G33" s="49"/>
      <c r="H33" s="49"/>
      <c r="I33" s="49"/>
    </row>
    <row r="34" spans="1:14">
      <c r="A34" s="49"/>
      <c r="B34" s="49"/>
      <c r="G34" s="49"/>
      <c r="H34" s="49"/>
      <c r="I34" s="49"/>
    </row>
    <row r="35" spans="1:14">
      <c r="A35" s="49"/>
      <c r="B35" s="49"/>
      <c r="G35" s="49"/>
      <c r="H35" s="49"/>
      <c r="I35" s="49"/>
    </row>
    <row r="36" spans="1:14">
      <c r="A36" s="49"/>
      <c r="B36" s="49"/>
      <c r="G36" s="49"/>
      <c r="H36" s="49"/>
      <c r="I36" s="49"/>
    </row>
    <row r="37" spans="1:14">
      <c r="A37" s="49"/>
      <c r="B37" s="49"/>
      <c r="G37" s="49"/>
      <c r="H37" s="49"/>
      <c r="I37" s="49"/>
    </row>
    <row r="38" spans="1:14">
      <c r="A38" s="49"/>
      <c r="B38" s="49"/>
      <c r="G38" s="49"/>
      <c r="H38" s="49"/>
      <c r="I38" s="49"/>
    </row>
    <row r="39" spans="1:14">
      <c r="A39" s="49"/>
      <c r="B39" s="49"/>
      <c r="G39" s="49"/>
      <c r="H39" s="49"/>
      <c r="I39" s="49"/>
    </row>
    <row r="40" spans="1:14">
      <c r="A40" s="49"/>
      <c r="B40" s="49"/>
      <c r="G40" s="49"/>
      <c r="H40" s="49"/>
      <c r="I40" s="49"/>
    </row>
    <row r="41" spans="1:14">
      <c r="A41" s="49"/>
      <c r="B41" s="49"/>
      <c r="G41" s="49"/>
      <c r="H41" s="49"/>
      <c r="I41" s="49"/>
    </row>
    <row r="42" spans="1:14">
      <c r="A42" s="49"/>
      <c r="B42" s="49"/>
      <c r="G42" s="49"/>
      <c r="H42" s="49"/>
      <c r="I42" s="49"/>
    </row>
    <row r="43" spans="1:14">
      <c r="A43" s="49"/>
      <c r="B43" s="49"/>
      <c r="G43" s="49"/>
      <c r="H43" s="49"/>
      <c r="I43" s="49"/>
    </row>
    <row r="44" spans="1:14">
      <c r="A44" s="49"/>
      <c r="B44" s="49"/>
      <c r="G44" s="49"/>
      <c r="H44" s="49"/>
      <c r="I44" s="49"/>
      <c r="J44" s="49"/>
      <c r="K44" s="49"/>
      <c r="L44" s="49"/>
      <c r="M44" s="49"/>
      <c r="N44" s="49"/>
    </row>
    <row r="45" spans="1:14">
      <c r="A45" s="49"/>
      <c r="B45" s="49"/>
      <c r="G45" s="49"/>
      <c r="H45" s="49"/>
      <c r="I45" s="49"/>
      <c r="J45" s="49"/>
      <c r="K45" s="49"/>
      <c r="L45" s="49"/>
      <c r="M45" s="49"/>
      <c r="N45" s="49"/>
    </row>
    <row r="46" spans="1:14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</row>
    <row r="47" spans="1:14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</row>
    <row r="48" spans="1:14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</row>
    <row r="49" spans="1:1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</row>
    <row r="50" spans="1:19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</row>
    <row r="51" spans="1:1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</row>
    <row r="52" spans="1:19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</row>
    <row r="53" spans="1:19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50"/>
      <c r="P53" s="50"/>
      <c r="Q53" s="47"/>
      <c r="R53" s="47"/>
      <c r="S53" s="47"/>
    </row>
    <row r="54" spans="1:19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</row>
    <row r="55" spans="1:19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</row>
    <row r="56" spans="1:19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</row>
    <row r="57" spans="1:19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</row>
    <row r="58" spans="1:19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</row>
    <row r="59" spans="1:1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</row>
    <row r="60" spans="1:19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</row>
    <row r="61" spans="1:19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</row>
    <row r="62" spans="1:19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</row>
    <row r="63" spans="1:19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</row>
    <row r="64" spans="1:19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</row>
    <row r="65" spans="1:16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</row>
    <row r="66" spans="1:1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</row>
    <row r="67" spans="1:16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</row>
    <row r="68" spans="1:16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</row>
    <row r="69" spans="1:16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</row>
    <row r="70" spans="1:16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</row>
    <row r="71" spans="1:16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</row>
    <row r="72" spans="1:16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</row>
    <row r="73" spans="1:16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</row>
    <row r="74" spans="1:16">
      <c r="E74" s="46"/>
    </row>
    <row r="75" spans="1:16">
      <c r="E75" s="46"/>
    </row>
    <row r="76" spans="1:16">
      <c r="E76" s="46"/>
    </row>
    <row r="77" spans="1:16">
      <c r="E77" s="46"/>
    </row>
    <row r="91" spans="13:19">
      <c r="M91" s="44"/>
      <c r="N91" s="48"/>
      <c r="O91" s="48"/>
      <c r="P91" s="48"/>
      <c r="Q91" s="48"/>
      <c r="R91" s="48"/>
      <c r="S91" s="48"/>
    </row>
    <row r="92" spans="13:19">
      <c r="M92" s="44"/>
      <c r="N92" s="48"/>
      <c r="O92" s="48"/>
      <c r="P92" s="48"/>
      <c r="Q92" s="48"/>
      <c r="R92" s="48"/>
      <c r="S92" s="48"/>
    </row>
  </sheetData>
  <mergeCells count="2">
    <mergeCell ref="D2:H2"/>
    <mergeCell ref="B2:B3"/>
  </mergeCells>
  <phoneticPr fontId="16" type="noConversion"/>
  <conditionalFormatting sqref="E74:E77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4F8F-729F-FE4A-82CF-656C2F253EEE}">
  <dimension ref="B2:J31"/>
  <sheetViews>
    <sheetView workbookViewId="0">
      <selection activeCell="G2" sqref="G2"/>
    </sheetView>
  </sheetViews>
  <sheetFormatPr defaultColWidth="11" defaultRowHeight="15.6"/>
  <cols>
    <col min="2" max="2" width="15.19921875" bestFit="1" customWidth="1"/>
    <col min="3" max="6" width="13.19921875" bestFit="1" customWidth="1"/>
  </cols>
  <sheetData>
    <row r="2" spans="2:10" ht="16.2" thickBot="1">
      <c r="B2" s="100" t="s">
        <v>1078</v>
      </c>
      <c r="C2" s="100" t="s">
        <v>981</v>
      </c>
      <c r="D2" s="100" t="s">
        <v>982</v>
      </c>
      <c r="E2" s="100" t="s">
        <v>983</v>
      </c>
      <c r="F2" s="100" t="s">
        <v>984</v>
      </c>
      <c r="G2" s="100" t="s">
        <v>985</v>
      </c>
      <c r="H2" s="100" t="s">
        <v>986</v>
      </c>
      <c r="I2" s="100" t="s">
        <v>987</v>
      </c>
      <c r="J2" s="100" t="s">
        <v>988</v>
      </c>
    </row>
    <row r="3" spans="2:10" ht="16.2" thickTop="1">
      <c r="B3" s="101" t="s">
        <v>1076</v>
      </c>
      <c r="C3" s="101" t="s">
        <v>989</v>
      </c>
      <c r="D3" s="101" t="s">
        <v>990</v>
      </c>
      <c r="E3" s="101" t="s">
        <v>991</v>
      </c>
      <c r="F3" s="101" t="s">
        <v>992</v>
      </c>
      <c r="G3" s="165">
        <v>-8.7265110000000003E-6</v>
      </c>
      <c r="H3" s="165">
        <v>4.6609980000000001E-5</v>
      </c>
      <c r="I3" s="166">
        <v>-0.1872241</v>
      </c>
      <c r="J3" s="167">
        <v>0.85148491999999998</v>
      </c>
    </row>
    <row r="4" spans="2:10">
      <c r="B4" s="102" t="s">
        <v>1076</v>
      </c>
      <c r="C4" s="102" t="s">
        <v>989</v>
      </c>
      <c r="D4" s="102" t="s">
        <v>990</v>
      </c>
      <c r="E4" s="102" t="s">
        <v>991</v>
      </c>
      <c r="F4" s="102" t="s">
        <v>993</v>
      </c>
      <c r="G4" s="168">
        <v>-2.3634299999999998E-5</v>
      </c>
      <c r="H4" s="168">
        <v>5.1746819999999999E-5</v>
      </c>
      <c r="I4" s="169">
        <v>-0.45672950000000001</v>
      </c>
      <c r="J4" s="170">
        <v>0.64786547000000005</v>
      </c>
    </row>
    <row r="5" spans="2:10">
      <c r="B5" s="103" t="s">
        <v>1077</v>
      </c>
      <c r="C5" s="103" t="s">
        <v>989</v>
      </c>
      <c r="D5" s="103" t="s">
        <v>994</v>
      </c>
      <c r="E5" s="103" t="s">
        <v>991</v>
      </c>
      <c r="F5" s="103" t="s">
        <v>995</v>
      </c>
      <c r="G5" s="171">
        <v>-9.2355580000000006E-5</v>
      </c>
      <c r="H5" s="171">
        <v>4.8803649999999998E-5</v>
      </c>
      <c r="I5" s="172">
        <v>-1.8923908</v>
      </c>
      <c r="J5" s="173">
        <v>5.843893E-2</v>
      </c>
    </row>
    <row r="6" spans="2:10">
      <c r="B6" s="103" t="s">
        <v>1077</v>
      </c>
      <c r="C6" s="103" t="s">
        <v>989</v>
      </c>
      <c r="D6" s="103" t="s">
        <v>994</v>
      </c>
      <c r="E6" s="103" t="s">
        <v>991</v>
      </c>
      <c r="F6" s="103" t="s">
        <v>996</v>
      </c>
      <c r="G6" s="171">
        <v>-7.4084439999999994E-5</v>
      </c>
      <c r="H6" s="171">
        <v>6.2156120000000001E-5</v>
      </c>
      <c r="I6" s="172">
        <v>-1.1919090000000001</v>
      </c>
      <c r="J6" s="173">
        <v>0.23329691999999999</v>
      </c>
    </row>
    <row r="7" spans="2:10">
      <c r="B7" s="103" t="s">
        <v>1077</v>
      </c>
      <c r="C7" s="103" t="s">
        <v>989</v>
      </c>
      <c r="D7" s="103" t="s">
        <v>994</v>
      </c>
      <c r="E7" s="103" t="s">
        <v>991</v>
      </c>
      <c r="F7" s="103" t="s">
        <v>997</v>
      </c>
      <c r="G7" s="171">
        <v>-9.7900550000000006E-5</v>
      </c>
      <c r="H7" s="171">
        <v>5.5090589999999997E-5</v>
      </c>
      <c r="I7" s="172">
        <v>-1.7770828999999999</v>
      </c>
      <c r="J7" s="173">
        <v>7.5554609999999994E-2</v>
      </c>
    </row>
    <row r="8" spans="2:10">
      <c r="B8" s="103" t="s">
        <v>1077</v>
      </c>
      <c r="C8" s="103" t="s">
        <v>989</v>
      </c>
      <c r="D8" s="103" t="s">
        <v>998</v>
      </c>
      <c r="E8" s="103" t="s">
        <v>991</v>
      </c>
      <c r="F8" s="103" t="s">
        <v>995</v>
      </c>
      <c r="G8" s="171">
        <v>-7.1630109999999998E-5</v>
      </c>
      <c r="H8" s="171">
        <v>7.128607E-5</v>
      </c>
      <c r="I8" s="172">
        <v>-1.0048263</v>
      </c>
      <c r="J8" s="173">
        <v>0.31498050999999999</v>
      </c>
    </row>
    <row r="9" spans="2:10">
      <c r="B9" s="103" t="s">
        <v>1077</v>
      </c>
      <c r="C9" s="103" t="s">
        <v>989</v>
      </c>
      <c r="D9" s="103" t="s">
        <v>998</v>
      </c>
      <c r="E9" s="103" t="s">
        <v>991</v>
      </c>
      <c r="F9" s="103" t="s">
        <v>996</v>
      </c>
      <c r="G9" s="171">
        <v>-5.654052E-5</v>
      </c>
      <c r="H9" s="171">
        <v>7.7057309999999999E-5</v>
      </c>
      <c r="I9" s="172">
        <v>-0.73374640000000002</v>
      </c>
      <c r="J9" s="173">
        <v>0.46310331999999998</v>
      </c>
    </row>
    <row r="10" spans="2:10">
      <c r="B10" s="103" t="s">
        <v>1077</v>
      </c>
      <c r="C10" s="103" t="s">
        <v>989</v>
      </c>
      <c r="D10" s="103" t="s">
        <v>998</v>
      </c>
      <c r="E10" s="103" t="s">
        <v>991</v>
      </c>
      <c r="F10" s="103" t="s">
        <v>997</v>
      </c>
      <c r="G10" s="171">
        <v>-5.8540350000000003E-5</v>
      </c>
      <c r="H10" s="171">
        <v>7.0498529999999998E-5</v>
      </c>
      <c r="I10" s="172">
        <v>-0.83037689999999997</v>
      </c>
      <c r="J10" s="173">
        <v>0.40632573999999999</v>
      </c>
    </row>
    <row r="11" spans="2:10">
      <c r="B11" s="103" t="s">
        <v>1077</v>
      </c>
      <c r="C11" s="103" t="s">
        <v>989</v>
      </c>
      <c r="D11" s="103" t="s">
        <v>999</v>
      </c>
      <c r="E11" s="103" t="s">
        <v>991</v>
      </c>
      <c r="F11" s="103" t="s">
        <v>995</v>
      </c>
      <c r="G11" s="171">
        <v>-1.2280750000000001E-4</v>
      </c>
      <c r="H11" s="171">
        <v>7.5886149999999995E-5</v>
      </c>
      <c r="I11" s="172">
        <v>-1.618312</v>
      </c>
      <c r="J11" s="173">
        <v>0.10559536999999999</v>
      </c>
    </row>
    <row r="12" spans="2:10">
      <c r="B12" s="103" t="s">
        <v>1077</v>
      </c>
      <c r="C12" s="103" t="s">
        <v>989</v>
      </c>
      <c r="D12" s="103" t="s">
        <v>999</v>
      </c>
      <c r="E12" s="103" t="s">
        <v>991</v>
      </c>
      <c r="F12" s="103" t="s">
        <v>996</v>
      </c>
      <c r="G12" s="171">
        <v>-1.191714E-4</v>
      </c>
      <c r="H12" s="171">
        <v>7.7915739999999999E-5</v>
      </c>
      <c r="I12" s="172">
        <v>-1.5294909999999999</v>
      </c>
      <c r="J12" s="173">
        <v>0.12614275999999999</v>
      </c>
    </row>
    <row r="13" spans="2:10">
      <c r="B13" s="103" t="s">
        <v>1077</v>
      </c>
      <c r="C13" s="103" t="s">
        <v>989</v>
      </c>
      <c r="D13" s="103" t="s">
        <v>999</v>
      </c>
      <c r="E13" s="103" t="s">
        <v>991</v>
      </c>
      <c r="F13" s="103" t="s">
        <v>997</v>
      </c>
      <c r="G13" s="171">
        <v>-1.4080590000000001E-4</v>
      </c>
      <c r="H13" s="171">
        <v>7.2529100000000003E-5</v>
      </c>
      <c r="I13" s="172">
        <v>-1.941371</v>
      </c>
      <c r="J13" s="173">
        <v>5.2213290000000002E-2</v>
      </c>
    </row>
    <row r="14" spans="2:10">
      <c r="B14" s="103" t="s">
        <v>1077</v>
      </c>
      <c r="C14" s="103" t="s">
        <v>990</v>
      </c>
      <c r="D14" s="103" t="s">
        <v>994</v>
      </c>
      <c r="E14" s="103" t="s">
        <v>992</v>
      </c>
      <c r="F14" s="103" t="s">
        <v>995</v>
      </c>
      <c r="G14" s="171">
        <v>1.353518E-4</v>
      </c>
      <c r="H14" s="171">
        <v>1.146888E-4</v>
      </c>
      <c r="I14" s="172">
        <v>1.1801663</v>
      </c>
      <c r="J14" s="173">
        <v>0.23793407999999999</v>
      </c>
    </row>
    <row r="15" spans="2:10">
      <c r="B15" s="103" t="s">
        <v>1077</v>
      </c>
      <c r="C15" s="103" t="s">
        <v>990</v>
      </c>
      <c r="D15" s="103" t="s">
        <v>994</v>
      </c>
      <c r="E15" s="103" t="s">
        <v>992</v>
      </c>
      <c r="F15" s="103" t="s">
        <v>996</v>
      </c>
      <c r="G15" s="171">
        <v>1.683489E-4</v>
      </c>
      <c r="H15" s="171">
        <v>1.200356E-4</v>
      </c>
      <c r="I15" s="172">
        <v>1.4024920999999999</v>
      </c>
      <c r="J15" s="173">
        <v>0.16076835</v>
      </c>
    </row>
    <row r="16" spans="2:10">
      <c r="B16" s="103" t="s">
        <v>1077</v>
      </c>
      <c r="C16" s="103" t="s">
        <v>990</v>
      </c>
      <c r="D16" s="103" t="s">
        <v>994</v>
      </c>
      <c r="E16" s="103" t="s">
        <v>992</v>
      </c>
      <c r="F16" s="103" t="s">
        <v>997</v>
      </c>
      <c r="G16" s="171">
        <v>1.579862E-4</v>
      </c>
      <c r="H16" s="171">
        <v>1.1595649999999999E-4</v>
      </c>
      <c r="I16" s="172">
        <v>1.3624613999999999</v>
      </c>
      <c r="J16" s="173">
        <v>0.17305233</v>
      </c>
    </row>
    <row r="17" spans="2:10">
      <c r="B17" s="103" t="s">
        <v>1077</v>
      </c>
      <c r="C17" s="103" t="s">
        <v>990</v>
      </c>
      <c r="D17" s="103" t="s">
        <v>998</v>
      </c>
      <c r="E17" s="103" t="s">
        <v>992</v>
      </c>
      <c r="F17" s="103" t="s">
        <v>995</v>
      </c>
      <c r="G17" s="171">
        <v>1.3117040000000001E-4</v>
      </c>
      <c r="H17" s="171">
        <v>6.7010769999999997E-5</v>
      </c>
      <c r="I17" s="172">
        <v>1.9574522000000001</v>
      </c>
      <c r="J17" s="173">
        <v>5.0294329999999998E-2</v>
      </c>
    </row>
    <row r="18" spans="2:10">
      <c r="B18" s="103" t="s">
        <v>1077</v>
      </c>
      <c r="C18" s="103" t="s">
        <v>990</v>
      </c>
      <c r="D18" s="103" t="s">
        <v>998</v>
      </c>
      <c r="E18" s="103" t="s">
        <v>992</v>
      </c>
      <c r="F18" s="103" t="s">
        <v>996</v>
      </c>
      <c r="G18" s="171">
        <v>1.6098600000000001E-4</v>
      </c>
      <c r="H18" s="171">
        <v>7.3138909999999999E-5</v>
      </c>
      <c r="I18" s="172">
        <v>2.2010983999999998</v>
      </c>
      <c r="J18" s="173">
        <v>2.772906E-2</v>
      </c>
    </row>
    <row r="19" spans="2:10">
      <c r="B19" s="103" t="s">
        <v>1077</v>
      </c>
      <c r="C19" s="103" t="s">
        <v>990</v>
      </c>
      <c r="D19" s="103" t="s">
        <v>998</v>
      </c>
      <c r="E19" s="103" t="s">
        <v>992</v>
      </c>
      <c r="F19" s="103" t="s">
        <v>997</v>
      </c>
      <c r="G19" s="171">
        <v>1.7243949999999999E-4</v>
      </c>
      <c r="H19" s="171">
        <v>7.0284629999999997E-5</v>
      </c>
      <c r="I19" s="172">
        <v>2.4534454999999999</v>
      </c>
      <c r="J19" s="173">
        <v>1.4149500000000001E-2</v>
      </c>
    </row>
    <row r="20" spans="2:10">
      <c r="B20" s="103" t="s">
        <v>1077</v>
      </c>
      <c r="C20" s="103" t="s">
        <v>990</v>
      </c>
      <c r="D20" s="103" t="s">
        <v>999</v>
      </c>
      <c r="E20" s="103" t="s">
        <v>992</v>
      </c>
      <c r="F20" s="103" t="s">
        <v>995</v>
      </c>
      <c r="G20" s="171">
        <v>8.8992229999999993E-5</v>
      </c>
      <c r="H20" s="171">
        <v>6.4964850000000002E-5</v>
      </c>
      <c r="I20" s="172">
        <v>1.3698520999999999</v>
      </c>
      <c r="J20" s="173">
        <v>0.17073305999999999</v>
      </c>
    </row>
    <row r="21" spans="2:10">
      <c r="B21" s="103" t="s">
        <v>1077</v>
      </c>
      <c r="C21" s="103" t="s">
        <v>990</v>
      </c>
      <c r="D21" s="103" t="s">
        <v>999</v>
      </c>
      <c r="E21" s="103" t="s">
        <v>992</v>
      </c>
      <c r="F21" s="103" t="s">
        <v>996</v>
      </c>
      <c r="G21" s="171">
        <v>1.073543E-4</v>
      </c>
      <c r="H21" s="171">
        <v>7.059174E-5</v>
      </c>
      <c r="I21" s="172">
        <v>1.5207767000000001</v>
      </c>
      <c r="J21" s="173">
        <v>0.12831588999999999</v>
      </c>
    </row>
    <row r="22" spans="2:10">
      <c r="B22" s="103" t="s">
        <v>1077</v>
      </c>
      <c r="C22" s="103" t="s">
        <v>990</v>
      </c>
      <c r="D22" s="103" t="s">
        <v>999</v>
      </c>
      <c r="E22" s="103" t="s">
        <v>992</v>
      </c>
      <c r="F22" s="103" t="s">
        <v>997</v>
      </c>
      <c r="G22" s="171">
        <v>9.9173160000000005E-5</v>
      </c>
      <c r="H22" s="171">
        <v>6.6542440000000005E-5</v>
      </c>
      <c r="I22" s="172">
        <v>1.4903746</v>
      </c>
      <c r="J22" s="173">
        <v>0.13612574999999999</v>
      </c>
    </row>
    <row r="23" spans="2:10">
      <c r="B23" s="103" t="s">
        <v>1077</v>
      </c>
      <c r="C23" s="103" t="s">
        <v>990</v>
      </c>
      <c r="D23" s="103" t="s">
        <v>994</v>
      </c>
      <c r="E23" s="103" t="s">
        <v>993</v>
      </c>
      <c r="F23" s="103" t="s">
        <v>995</v>
      </c>
      <c r="G23" s="171">
        <v>1.100813E-4</v>
      </c>
      <c r="H23" s="171">
        <v>1.1507909999999999E-4</v>
      </c>
      <c r="I23" s="172">
        <v>0.9565707</v>
      </c>
      <c r="J23" s="173">
        <v>0.33878401000000002</v>
      </c>
    </row>
    <row r="24" spans="2:10">
      <c r="B24" s="103" t="s">
        <v>1077</v>
      </c>
      <c r="C24" s="103" t="s">
        <v>990</v>
      </c>
      <c r="D24" s="103" t="s">
        <v>994</v>
      </c>
      <c r="E24" s="103" t="s">
        <v>993</v>
      </c>
      <c r="F24" s="103" t="s">
        <v>996</v>
      </c>
      <c r="G24" s="171">
        <v>1.4307839999999999E-4</v>
      </c>
      <c r="H24" s="171">
        <v>1.1978190000000001E-4</v>
      </c>
      <c r="I24" s="172">
        <v>1.1944908000000001</v>
      </c>
      <c r="J24" s="173">
        <v>0.23228603</v>
      </c>
    </row>
    <row r="25" spans="2:10">
      <c r="B25" s="103" t="s">
        <v>1077</v>
      </c>
      <c r="C25" s="103" t="s">
        <v>990</v>
      </c>
      <c r="D25" s="103" t="s">
        <v>994</v>
      </c>
      <c r="E25" s="103" t="s">
        <v>993</v>
      </c>
      <c r="F25" s="103" t="s">
        <v>997</v>
      </c>
      <c r="G25" s="171">
        <v>1.3271569999999999E-4</v>
      </c>
      <c r="H25" s="171">
        <v>1.1765860000000001E-4</v>
      </c>
      <c r="I25" s="172">
        <v>1.1279729999999999</v>
      </c>
      <c r="J25" s="173">
        <v>0.25933129999999999</v>
      </c>
    </row>
    <row r="26" spans="2:10">
      <c r="B26" s="103" t="s">
        <v>1077</v>
      </c>
      <c r="C26" s="103" t="s">
        <v>990</v>
      </c>
      <c r="D26" s="103" t="s">
        <v>998</v>
      </c>
      <c r="E26" s="103" t="s">
        <v>993</v>
      </c>
      <c r="F26" s="103" t="s">
        <v>995</v>
      </c>
      <c r="G26" s="171">
        <v>1.090814E-4</v>
      </c>
      <c r="H26" s="171">
        <v>7.0602410000000001E-5</v>
      </c>
      <c r="I26" s="172">
        <v>1.5450094000000001</v>
      </c>
      <c r="J26" s="173">
        <v>0.12234399</v>
      </c>
    </row>
    <row r="27" spans="2:10">
      <c r="B27" s="103" t="s">
        <v>1077</v>
      </c>
      <c r="C27" s="103" t="s">
        <v>990</v>
      </c>
      <c r="D27" s="103" t="s">
        <v>998</v>
      </c>
      <c r="E27" s="103" t="s">
        <v>993</v>
      </c>
      <c r="F27" s="103" t="s">
        <v>996</v>
      </c>
      <c r="G27" s="171">
        <v>1.38897E-4</v>
      </c>
      <c r="H27" s="171">
        <v>7.558807E-5</v>
      </c>
      <c r="I27" s="172">
        <v>1.8375515</v>
      </c>
      <c r="J27" s="173">
        <v>6.6128510000000001E-2</v>
      </c>
    </row>
    <row r="28" spans="2:10">
      <c r="B28" s="103" t="s">
        <v>1077</v>
      </c>
      <c r="C28" s="103" t="s">
        <v>990</v>
      </c>
      <c r="D28" s="103" t="s">
        <v>998</v>
      </c>
      <c r="E28" s="103" t="s">
        <v>993</v>
      </c>
      <c r="F28" s="103" t="s">
        <v>997</v>
      </c>
      <c r="G28" s="171">
        <v>1.503505E-4</v>
      </c>
      <c r="H28" s="171">
        <v>7.1544309999999999E-5</v>
      </c>
      <c r="I28" s="172">
        <v>2.1015020999999998</v>
      </c>
      <c r="J28" s="173">
        <v>3.5596919999999997E-2</v>
      </c>
    </row>
    <row r="29" spans="2:10">
      <c r="B29" s="103" t="s">
        <v>1077</v>
      </c>
      <c r="C29" s="103" t="s">
        <v>990</v>
      </c>
      <c r="D29" s="103" t="s">
        <v>999</v>
      </c>
      <c r="E29" s="103" t="s">
        <v>993</v>
      </c>
      <c r="F29" s="103" t="s">
        <v>995</v>
      </c>
      <c r="G29" s="171">
        <v>7.2266420000000005E-5</v>
      </c>
      <c r="H29" s="171">
        <v>6.79105E-5</v>
      </c>
      <c r="I29" s="172">
        <v>1.0641421</v>
      </c>
      <c r="J29" s="173">
        <v>0.28726431000000002</v>
      </c>
    </row>
    <row r="30" spans="2:10">
      <c r="B30" s="103" t="s">
        <v>1077</v>
      </c>
      <c r="C30" s="103" t="s">
        <v>990</v>
      </c>
      <c r="D30" s="103" t="s">
        <v>999</v>
      </c>
      <c r="E30" s="103" t="s">
        <v>993</v>
      </c>
      <c r="F30" s="103" t="s">
        <v>996</v>
      </c>
      <c r="G30" s="171">
        <v>9.0628450000000005E-5</v>
      </c>
      <c r="H30" s="171">
        <v>7.1895000000000002E-5</v>
      </c>
      <c r="I30" s="172">
        <v>1.2605668000000001</v>
      </c>
      <c r="J30" s="173">
        <v>0.20746497</v>
      </c>
    </row>
    <row r="31" spans="2:10">
      <c r="B31" s="104" t="s">
        <v>1077</v>
      </c>
      <c r="C31" s="104" t="s">
        <v>990</v>
      </c>
      <c r="D31" s="104" t="s">
        <v>999</v>
      </c>
      <c r="E31" s="104" t="s">
        <v>993</v>
      </c>
      <c r="F31" s="104" t="s">
        <v>997</v>
      </c>
      <c r="G31" s="174">
        <v>8.2447350000000003E-5</v>
      </c>
      <c r="H31" s="174">
        <v>6.8255669999999996E-5</v>
      </c>
      <c r="I31" s="175">
        <v>1.2079194</v>
      </c>
      <c r="J31" s="176">
        <v>0.22707827999999999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4DFC-A283-4307-8CAF-0D19C9269855}">
  <dimension ref="A1:Y122"/>
  <sheetViews>
    <sheetView zoomScale="75" zoomScaleNormal="70" workbookViewId="0">
      <selection activeCell="K2" sqref="K2"/>
    </sheetView>
  </sheetViews>
  <sheetFormatPr defaultColWidth="8.796875" defaultRowHeight="15.6"/>
  <cols>
    <col min="2" max="2" width="23.296875" customWidth="1"/>
    <col min="3" max="3" width="22.19921875" customWidth="1"/>
    <col min="4" max="5" width="9" bestFit="1" customWidth="1"/>
    <col min="6" max="6" width="21.796875" bestFit="1" customWidth="1"/>
    <col min="7" max="7" width="9" bestFit="1" customWidth="1"/>
    <col min="9" max="9" width="43.69921875" bestFit="1" customWidth="1"/>
    <col min="20" max="20" width="12.296875" bestFit="1" customWidth="1"/>
    <col min="23" max="25" width="9" bestFit="1" customWidth="1"/>
  </cols>
  <sheetData>
    <row r="1" spans="1:25">
      <c r="A1" s="206" t="s">
        <v>73</v>
      </c>
      <c r="B1" s="206"/>
      <c r="C1" s="206"/>
      <c r="D1" s="206" t="s">
        <v>74</v>
      </c>
      <c r="E1" s="206"/>
      <c r="F1" s="206"/>
      <c r="G1" s="206"/>
      <c r="H1" s="206"/>
      <c r="I1" s="206"/>
      <c r="J1" s="206" t="s">
        <v>75</v>
      </c>
      <c r="K1" s="206"/>
      <c r="L1" s="206" t="s">
        <v>76</v>
      </c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7"/>
      <c r="X1" s="206" t="s">
        <v>77</v>
      </c>
      <c r="Y1" s="206"/>
    </row>
    <row r="2" spans="1:25" ht="16.2" thickBot="1">
      <c r="A2" s="88" t="s">
        <v>78</v>
      </c>
      <c r="B2" s="88" t="s">
        <v>79</v>
      </c>
      <c r="C2" s="88" t="s">
        <v>80</v>
      </c>
      <c r="D2" s="97" t="s">
        <v>81</v>
      </c>
      <c r="E2" s="88" t="s">
        <v>82</v>
      </c>
      <c r="F2" s="88" t="s">
        <v>83</v>
      </c>
      <c r="G2" s="88" t="s">
        <v>84</v>
      </c>
      <c r="H2" s="88" t="s">
        <v>85</v>
      </c>
      <c r="I2" s="88" t="s">
        <v>86</v>
      </c>
      <c r="J2" s="88" t="s">
        <v>75</v>
      </c>
      <c r="K2" s="88" t="s">
        <v>87</v>
      </c>
      <c r="L2" s="88" t="s">
        <v>88</v>
      </c>
      <c r="M2" s="88" t="s">
        <v>89</v>
      </c>
      <c r="N2" s="88" t="s">
        <v>90</v>
      </c>
      <c r="O2" s="88" t="s">
        <v>91</v>
      </c>
      <c r="P2" s="88" t="s">
        <v>90</v>
      </c>
      <c r="Q2" s="88" t="s">
        <v>92</v>
      </c>
      <c r="R2" s="88" t="s">
        <v>93</v>
      </c>
      <c r="S2" s="88" t="s">
        <v>94</v>
      </c>
      <c r="T2" s="88" t="s">
        <v>95</v>
      </c>
      <c r="U2" s="88" t="s">
        <v>96</v>
      </c>
      <c r="V2" s="88" t="s">
        <v>97</v>
      </c>
      <c r="W2" s="88" t="s">
        <v>98</v>
      </c>
      <c r="X2" s="88" t="s">
        <v>99</v>
      </c>
      <c r="Y2" s="88" t="s">
        <v>100</v>
      </c>
    </row>
    <row r="3" spans="1:25">
      <c r="A3" t="s">
        <v>101</v>
      </c>
      <c r="B3" t="s">
        <v>102</v>
      </c>
      <c r="C3" t="s">
        <v>103</v>
      </c>
      <c r="D3">
        <v>7.6</v>
      </c>
      <c r="E3">
        <v>10</v>
      </c>
      <c r="F3" t="s">
        <v>104</v>
      </c>
      <c r="G3">
        <v>3.39</v>
      </c>
      <c r="H3" t="s">
        <v>105</v>
      </c>
      <c r="I3" t="s">
        <v>106</v>
      </c>
      <c r="J3" t="s">
        <v>107</v>
      </c>
      <c r="K3" t="s">
        <v>108</v>
      </c>
      <c r="L3" t="s">
        <v>109</v>
      </c>
      <c r="M3" t="s">
        <v>110</v>
      </c>
      <c r="N3" t="s">
        <v>111</v>
      </c>
      <c r="W3">
        <v>0.12</v>
      </c>
      <c r="X3">
        <v>1000</v>
      </c>
      <c r="Y3" t="b">
        <v>1</v>
      </c>
    </row>
    <row r="4" spans="1:25">
      <c r="A4" t="s">
        <v>101</v>
      </c>
      <c r="B4" t="s">
        <v>102</v>
      </c>
      <c r="C4" t="s">
        <v>103</v>
      </c>
      <c r="D4">
        <v>52.66</v>
      </c>
      <c r="E4">
        <v>18</v>
      </c>
      <c r="F4" t="s">
        <v>112</v>
      </c>
      <c r="G4">
        <v>1.1299999999999999</v>
      </c>
      <c r="H4" t="s">
        <v>113</v>
      </c>
      <c r="I4" t="s">
        <v>114</v>
      </c>
      <c r="J4" t="s">
        <v>107</v>
      </c>
      <c r="K4" t="s">
        <v>108</v>
      </c>
      <c r="L4" t="s">
        <v>115</v>
      </c>
      <c r="M4" t="s">
        <v>116</v>
      </c>
      <c r="N4" t="s">
        <v>117</v>
      </c>
      <c r="W4">
        <v>0.57999999999999996</v>
      </c>
      <c r="X4">
        <v>1000</v>
      </c>
      <c r="Y4" t="b">
        <v>1</v>
      </c>
    </row>
    <row r="5" spans="1:25">
      <c r="A5" t="s">
        <v>101</v>
      </c>
      <c r="B5" t="s">
        <v>102</v>
      </c>
      <c r="C5" t="s">
        <v>118</v>
      </c>
      <c r="D5">
        <v>11.71</v>
      </c>
      <c r="E5">
        <v>10</v>
      </c>
      <c r="F5" t="s">
        <v>119</v>
      </c>
      <c r="G5">
        <v>0</v>
      </c>
      <c r="H5" t="s">
        <v>120</v>
      </c>
      <c r="I5" t="s">
        <v>121</v>
      </c>
      <c r="J5" t="s">
        <v>107</v>
      </c>
      <c r="K5" t="s">
        <v>108</v>
      </c>
      <c r="L5" t="s">
        <v>122</v>
      </c>
      <c r="M5" t="s">
        <v>123</v>
      </c>
      <c r="N5" t="s">
        <v>124</v>
      </c>
      <c r="W5">
        <v>0.18</v>
      </c>
      <c r="X5">
        <v>1000</v>
      </c>
      <c r="Y5" t="b">
        <v>1</v>
      </c>
    </row>
    <row r="6" spans="1:25">
      <c r="A6" t="s">
        <v>101</v>
      </c>
      <c r="B6" t="s">
        <v>102</v>
      </c>
      <c r="C6" t="s">
        <v>118</v>
      </c>
      <c r="D6">
        <v>7.82</v>
      </c>
      <c r="E6">
        <v>12</v>
      </c>
      <c r="F6" t="s">
        <v>125</v>
      </c>
      <c r="G6">
        <v>41.19</v>
      </c>
      <c r="H6" t="s">
        <v>126</v>
      </c>
      <c r="I6" t="s">
        <v>127</v>
      </c>
      <c r="J6" t="s">
        <v>107</v>
      </c>
      <c r="K6" t="s">
        <v>108</v>
      </c>
      <c r="L6" t="s">
        <v>128</v>
      </c>
      <c r="M6" t="s">
        <v>129</v>
      </c>
      <c r="N6" t="s">
        <v>130</v>
      </c>
      <c r="W6">
        <v>0.12</v>
      </c>
      <c r="X6">
        <v>1000</v>
      </c>
      <c r="Y6" t="b">
        <v>1</v>
      </c>
    </row>
    <row r="7" spans="1:25">
      <c r="A7" t="s">
        <v>101</v>
      </c>
      <c r="B7" t="s">
        <v>102</v>
      </c>
      <c r="C7" t="s">
        <v>118</v>
      </c>
      <c r="D7">
        <v>5.92</v>
      </c>
      <c r="E7">
        <v>13</v>
      </c>
      <c r="F7" t="s">
        <v>131</v>
      </c>
      <c r="G7">
        <v>25.12</v>
      </c>
      <c r="H7" t="s">
        <v>132</v>
      </c>
      <c r="I7" t="s">
        <v>133</v>
      </c>
      <c r="J7" t="s">
        <v>107</v>
      </c>
      <c r="K7" t="s">
        <v>108</v>
      </c>
      <c r="L7" t="s">
        <v>134</v>
      </c>
      <c r="M7" t="s">
        <v>135</v>
      </c>
      <c r="N7" t="s">
        <v>136</v>
      </c>
      <c r="W7">
        <v>0.09</v>
      </c>
      <c r="X7">
        <v>1000</v>
      </c>
      <c r="Y7" t="b">
        <v>1</v>
      </c>
    </row>
    <row r="8" spans="1:25">
      <c r="A8" t="s">
        <v>101</v>
      </c>
      <c r="B8" t="s">
        <v>102</v>
      </c>
      <c r="C8" t="s">
        <v>118</v>
      </c>
      <c r="D8">
        <v>24.6</v>
      </c>
      <c r="E8">
        <v>15</v>
      </c>
      <c r="F8" t="s">
        <v>137</v>
      </c>
      <c r="G8">
        <v>5.88</v>
      </c>
      <c r="H8" t="s">
        <v>138</v>
      </c>
      <c r="I8" t="s">
        <v>139</v>
      </c>
      <c r="J8" t="s">
        <v>107</v>
      </c>
      <c r="K8" t="s">
        <v>108</v>
      </c>
      <c r="L8" t="s">
        <v>140</v>
      </c>
      <c r="M8" t="s">
        <v>141</v>
      </c>
      <c r="N8" t="s">
        <v>142</v>
      </c>
      <c r="W8">
        <v>0.33</v>
      </c>
      <c r="X8">
        <v>1000</v>
      </c>
      <c r="Y8" t="b">
        <v>1</v>
      </c>
    </row>
    <row r="9" spans="1:25">
      <c r="A9" t="s">
        <v>101</v>
      </c>
      <c r="B9" t="s">
        <v>102</v>
      </c>
      <c r="C9" t="s">
        <v>118</v>
      </c>
      <c r="D9">
        <v>4.09</v>
      </c>
      <c r="E9">
        <v>18</v>
      </c>
      <c r="F9" t="s">
        <v>112</v>
      </c>
      <c r="G9">
        <v>1.1299999999999999</v>
      </c>
      <c r="H9" t="s">
        <v>143</v>
      </c>
      <c r="I9" t="s">
        <v>144</v>
      </c>
      <c r="J9" t="s">
        <v>107</v>
      </c>
      <c r="K9" t="s">
        <v>108</v>
      </c>
      <c r="L9" t="s">
        <v>145</v>
      </c>
      <c r="M9" t="s">
        <v>146</v>
      </c>
      <c r="N9" t="s">
        <v>147</v>
      </c>
      <c r="W9">
        <v>7.0000000000000007E-2</v>
      </c>
      <c r="X9">
        <v>1000</v>
      </c>
      <c r="Y9" t="b">
        <v>1</v>
      </c>
    </row>
    <row r="10" spans="1:25">
      <c r="A10" t="s">
        <v>101</v>
      </c>
      <c r="B10" t="s">
        <v>102</v>
      </c>
      <c r="C10" t="s">
        <v>148</v>
      </c>
      <c r="D10">
        <v>21.3</v>
      </c>
      <c r="E10">
        <v>10</v>
      </c>
      <c r="F10" t="s">
        <v>149</v>
      </c>
      <c r="G10">
        <v>5.2</v>
      </c>
      <c r="H10" t="s">
        <v>150</v>
      </c>
      <c r="I10" t="s">
        <v>151</v>
      </c>
      <c r="J10" t="s">
        <v>107</v>
      </c>
      <c r="K10" t="s">
        <v>108</v>
      </c>
      <c r="L10" t="s">
        <v>152</v>
      </c>
      <c r="M10" t="s">
        <v>153</v>
      </c>
      <c r="N10" t="s">
        <v>154</v>
      </c>
      <c r="W10">
        <v>0.3</v>
      </c>
      <c r="X10">
        <v>1000</v>
      </c>
      <c r="Y10" t="b">
        <v>1</v>
      </c>
    </row>
    <row r="11" spans="1:25">
      <c r="A11" t="s">
        <v>101</v>
      </c>
      <c r="B11" t="s">
        <v>102</v>
      </c>
      <c r="C11" t="s">
        <v>148</v>
      </c>
      <c r="D11">
        <v>16.559999999999999</v>
      </c>
      <c r="E11">
        <v>15</v>
      </c>
      <c r="F11" t="s">
        <v>155</v>
      </c>
      <c r="G11">
        <v>0.45</v>
      </c>
      <c r="H11" t="s">
        <v>156</v>
      </c>
      <c r="I11" t="s">
        <v>157</v>
      </c>
      <c r="J11" t="s">
        <v>107</v>
      </c>
      <c r="K11" t="s">
        <v>108</v>
      </c>
      <c r="L11" t="s">
        <v>158</v>
      </c>
      <c r="M11" t="s">
        <v>159</v>
      </c>
      <c r="N11" t="s">
        <v>160</v>
      </c>
      <c r="W11">
        <v>0.24</v>
      </c>
      <c r="X11">
        <v>1000</v>
      </c>
      <c r="Y11" t="b">
        <v>1</v>
      </c>
    </row>
    <row r="12" spans="1:25">
      <c r="A12" t="s">
        <v>101</v>
      </c>
      <c r="B12" t="s">
        <v>102</v>
      </c>
      <c r="C12" t="s">
        <v>148</v>
      </c>
      <c r="D12">
        <v>7.67</v>
      </c>
      <c r="E12">
        <v>18</v>
      </c>
      <c r="F12" t="s">
        <v>161</v>
      </c>
      <c r="G12">
        <v>0</v>
      </c>
      <c r="H12" t="s">
        <v>162</v>
      </c>
      <c r="I12" t="s">
        <v>163</v>
      </c>
      <c r="J12" t="s">
        <v>107</v>
      </c>
      <c r="K12" t="s">
        <v>108</v>
      </c>
      <c r="L12" t="s">
        <v>164</v>
      </c>
      <c r="M12" t="s">
        <v>165</v>
      </c>
      <c r="N12" t="s">
        <v>166</v>
      </c>
      <c r="W12">
        <v>0.12</v>
      </c>
      <c r="X12">
        <v>1000</v>
      </c>
      <c r="Y12" t="b">
        <v>1</v>
      </c>
    </row>
    <row r="13" spans="1:25">
      <c r="A13" t="s">
        <v>101</v>
      </c>
      <c r="B13" t="s">
        <v>102</v>
      </c>
      <c r="C13" t="s">
        <v>167</v>
      </c>
      <c r="D13">
        <v>7.97</v>
      </c>
      <c r="E13">
        <v>18</v>
      </c>
      <c r="F13" t="s">
        <v>168</v>
      </c>
      <c r="G13">
        <v>3.39</v>
      </c>
      <c r="H13" t="s">
        <v>169</v>
      </c>
      <c r="I13" t="s">
        <v>170</v>
      </c>
      <c r="J13" t="s">
        <v>107</v>
      </c>
      <c r="K13" t="s">
        <v>108</v>
      </c>
      <c r="L13" t="s">
        <v>171</v>
      </c>
      <c r="M13" t="s">
        <v>172</v>
      </c>
      <c r="N13" t="s">
        <v>173</v>
      </c>
      <c r="W13">
        <v>0.12</v>
      </c>
      <c r="X13">
        <v>1000</v>
      </c>
      <c r="Y13" t="b">
        <v>1</v>
      </c>
    </row>
    <row r="14" spans="1:25">
      <c r="A14" t="s">
        <v>101</v>
      </c>
      <c r="B14" t="s">
        <v>102</v>
      </c>
      <c r="C14" t="s">
        <v>174</v>
      </c>
      <c r="D14">
        <v>9.32</v>
      </c>
      <c r="E14">
        <v>10</v>
      </c>
      <c r="F14" t="s">
        <v>175</v>
      </c>
      <c r="G14">
        <v>9.5</v>
      </c>
      <c r="H14" t="s">
        <v>176</v>
      </c>
      <c r="I14" t="s">
        <v>177</v>
      </c>
      <c r="J14" t="s">
        <v>107</v>
      </c>
      <c r="K14" t="s">
        <v>108</v>
      </c>
      <c r="L14" t="s">
        <v>178</v>
      </c>
      <c r="M14" t="s">
        <v>179</v>
      </c>
      <c r="N14" t="s">
        <v>180</v>
      </c>
      <c r="W14">
        <v>0.14000000000000001</v>
      </c>
      <c r="X14">
        <v>1000</v>
      </c>
      <c r="Y14" t="b">
        <v>1</v>
      </c>
    </row>
    <row r="15" spans="1:25">
      <c r="A15" t="s">
        <v>101</v>
      </c>
      <c r="B15" t="s">
        <v>102</v>
      </c>
      <c r="C15" t="s">
        <v>174</v>
      </c>
      <c r="D15">
        <v>6.92</v>
      </c>
      <c r="E15">
        <v>12</v>
      </c>
      <c r="F15" t="s">
        <v>181</v>
      </c>
      <c r="G15">
        <v>26.25</v>
      </c>
      <c r="H15" t="s">
        <v>182</v>
      </c>
      <c r="I15" t="s">
        <v>183</v>
      </c>
      <c r="J15" t="s">
        <v>107</v>
      </c>
      <c r="K15" t="s">
        <v>108</v>
      </c>
      <c r="L15" t="s">
        <v>184</v>
      </c>
      <c r="M15" t="s">
        <v>185</v>
      </c>
      <c r="N15" t="s">
        <v>186</v>
      </c>
      <c r="W15">
        <v>0.11</v>
      </c>
      <c r="X15">
        <v>1000</v>
      </c>
      <c r="Y15" t="b">
        <v>1</v>
      </c>
    </row>
    <row r="16" spans="1:25">
      <c r="A16" t="s">
        <v>101</v>
      </c>
      <c r="B16" t="s">
        <v>102</v>
      </c>
      <c r="C16" t="s">
        <v>174</v>
      </c>
      <c r="D16">
        <v>7.62</v>
      </c>
      <c r="E16">
        <v>13</v>
      </c>
      <c r="F16" t="s">
        <v>187</v>
      </c>
      <c r="G16">
        <v>14.49</v>
      </c>
      <c r="H16" t="s">
        <v>188</v>
      </c>
      <c r="I16" t="s">
        <v>189</v>
      </c>
      <c r="J16" t="s">
        <v>107</v>
      </c>
      <c r="K16" t="s">
        <v>108</v>
      </c>
      <c r="L16" t="s">
        <v>190</v>
      </c>
      <c r="M16" t="s">
        <v>191</v>
      </c>
      <c r="N16" t="s">
        <v>192</v>
      </c>
      <c r="W16">
        <v>0.12</v>
      </c>
      <c r="X16">
        <v>1000</v>
      </c>
      <c r="Y16" t="b">
        <v>1</v>
      </c>
    </row>
    <row r="17" spans="1:25">
      <c r="A17" t="s">
        <v>101</v>
      </c>
      <c r="B17" t="s">
        <v>102</v>
      </c>
      <c r="C17" t="s">
        <v>174</v>
      </c>
      <c r="D17">
        <v>20.58</v>
      </c>
      <c r="E17">
        <v>15</v>
      </c>
      <c r="F17" t="s">
        <v>193</v>
      </c>
      <c r="G17">
        <v>0</v>
      </c>
      <c r="H17" t="s">
        <v>194</v>
      </c>
      <c r="I17" t="s">
        <v>195</v>
      </c>
      <c r="J17" t="s">
        <v>107</v>
      </c>
      <c r="K17" t="s">
        <v>108</v>
      </c>
      <c r="L17" t="s">
        <v>196</v>
      </c>
      <c r="M17" t="s">
        <v>197</v>
      </c>
      <c r="N17" t="s">
        <v>198</v>
      </c>
      <c r="W17">
        <v>0.28999999999999998</v>
      </c>
      <c r="X17">
        <v>1000</v>
      </c>
      <c r="Y17" t="b">
        <v>1</v>
      </c>
    </row>
    <row r="18" spans="1:25">
      <c r="A18" t="s">
        <v>101</v>
      </c>
      <c r="B18" t="s">
        <v>102</v>
      </c>
      <c r="C18" t="s">
        <v>199</v>
      </c>
      <c r="D18">
        <v>3.9</v>
      </c>
      <c r="E18">
        <v>5</v>
      </c>
      <c r="F18" t="s">
        <v>200</v>
      </c>
      <c r="G18">
        <v>47.79</v>
      </c>
      <c r="H18" t="s">
        <v>201</v>
      </c>
      <c r="I18" t="s">
        <v>202</v>
      </c>
      <c r="J18" t="s">
        <v>107</v>
      </c>
      <c r="K18" t="s">
        <v>108</v>
      </c>
      <c r="L18" t="s">
        <v>203</v>
      </c>
      <c r="M18" t="s">
        <v>204</v>
      </c>
      <c r="N18" t="s">
        <v>205</v>
      </c>
      <c r="W18">
        <v>0.06</v>
      </c>
      <c r="X18">
        <v>1000</v>
      </c>
      <c r="Y18" t="b">
        <v>1</v>
      </c>
    </row>
    <row r="19" spans="1:25">
      <c r="A19" t="s">
        <v>101</v>
      </c>
      <c r="B19" t="s">
        <v>102</v>
      </c>
      <c r="C19" t="s">
        <v>199</v>
      </c>
      <c r="D19">
        <v>6.05</v>
      </c>
      <c r="E19">
        <v>15</v>
      </c>
      <c r="F19" t="s">
        <v>206</v>
      </c>
      <c r="G19">
        <v>23.08</v>
      </c>
      <c r="H19" t="s">
        <v>207</v>
      </c>
      <c r="I19" t="s">
        <v>208</v>
      </c>
      <c r="J19" t="s">
        <v>107</v>
      </c>
      <c r="K19" t="s">
        <v>108</v>
      </c>
      <c r="L19" t="s">
        <v>209</v>
      </c>
      <c r="M19" t="s">
        <v>210</v>
      </c>
      <c r="N19" t="s">
        <v>211</v>
      </c>
      <c r="W19">
        <v>0.09</v>
      </c>
      <c r="X19">
        <v>1000</v>
      </c>
      <c r="Y19" t="b">
        <v>1</v>
      </c>
    </row>
    <row r="20" spans="1:25">
      <c r="A20" t="s">
        <v>101</v>
      </c>
      <c r="B20" t="s">
        <v>102</v>
      </c>
      <c r="C20" t="s">
        <v>199</v>
      </c>
      <c r="D20">
        <v>5.3</v>
      </c>
      <c r="E20">
        <v>18</v>
      </c>
      <c r="F20" t="s">
        <v>212</v>
      </c>
      <c r="G20">
        <v>8.3699999999999992</v>
      </c>
      <c r="H20" t="s">
        <v>213</v>
      </c>
      <c r="I20" t="s">
        <v>214</v>
      </c>
      <c r="J20" t="s">
        <v>107</v>
      </c>
      <c r="K20" t="s">
        <v>108</v>
      </c>
      <c r="L20" t="s">
        <v>215</v>
      </c>
      <c r="M20" t="s">
        <v>216</v>
      </c>
      <c r="N20" t="s">
        <v>217</v>
      </c>
      <c r="W20">
        <v>0.08</v>
      </c>
      <c r="X20">
        <v>1000</v>
      </c>
      <c r="Y20" t="b">
        <v>1</v>
      </c>
    </row>
    <row r="21" spans="1:25">
      <c r="A21" t="s">
        <v>101</v>
      </c>
      <c r="B21" t="s">
        <v>102</v>
      </c>
      <c r="C21" t="s">
        <v>218</v>
      </c>
      <c r="D21">
        <v>6.31</v>
      </c>
      <c r="E21">
        <v>1</v>
      </c>
      <c r="F21" t="s">
        <v>219</v>
      </c>
      <c r="G21">
        <v>33.49</v>
      </c>
      <c r="H21" t="s">
        <v>220</v>
      </c>
      <c r="I21" t="s">
        <v>221</v>
      </c>
      <c r="J21" t="s">
        <v>107</v>
      </c>
      <c r="K21" t="s">
        <v>108</v>
      </c>
      <c r="L21" t="s">
        <v>222</v>
      </c>
      <c r="M21" t="s">
        <v>223</v>
      </c>
      <c r="N21" t="s">
        <v>224</v>
      </c>
      <c r="W21">
        <v>0.1</v>
      </c>
      <c r="X21">
        <v>1000</v>
      </c>
      <c r="Y21" t="b">
        <v>1</v>
      </c>
    </row>
    <row r="22" spans="1:25">
      <c r="A22" t="s">
        <v>101</v>
      </c>
      <c r="B22" t="s">
        <v>102</v>
      </c>
      <c r="C22" t="s">
        <v>225</v>
      </c>
      <c r="D22">
        <v>12.95</v>
      </c>
      <c r="E22">
        <v>12</v>
      </c>
      <c r="F22" t="s">
        <v>226</v>
      </c>
      <c r="G22">
        <v>28.06</v>
      </c>
      <c r="H22" t="s">
        <v>227</v>
      </c>
      <c r="I22" t="s">
        <v>228</v>
      </c>
      <c r="J22" t="s">
        <v>107</v>
      </c>
      <c r="K22" t="s">
        <v>108</v>
      </c>
      <c r="L22" t="s">
        <v>229</v>
      </c>
      <c r="M22" t="s">
        <v>230</v>
      </c>
      <c r="N22" t="s">
        <v>231</v>
      </c>
      <c r="W22">
        <v>0.19</v>
      </c>
      <c r="X22">
        <v>1000</v>
      </c>
      <c r="Y22" t="b">
        <v>1</v>
      </c>
    </row>
    <row r="23" spans="1:25">
      <c r="A23" t="s">
        <v>101</v>
      </c>
      <c r="B23" t="s">
        <v>102</v>
      </c>
      <c r="C23" t="s">
        <v>225</v>
      </c>
      <c r="D23">
        <v>10.28</v>
      </c>
      <c r="E23">
        <v>18</v>
      </c>
      <c r="F23" t="s">
        <v>232</v>
      </c>
      <c r="G23">
        <v>3.17</v>
      </c>
      <c r="H23" t="s">
        <v>233</v>
      </c>
      <c r="I23" t="s">
        <v>234</v>
      </c>
      <c r="J23" t="s">
        <v>107</v>
      </c>
      <c r="K23" t="s">
        <v>108</v>
      </c>
      <c r="L23" t="s">
        <v>235</v>
      </c>
      <c r="M23" t="s">
        <v>236</v>
      </c>
      <c r="N23" t="s">
        <v>237</v>
      </c>
      <c r="W23">
        <v>0.16</v>
      </c>
      <c r="X23">
        <v>1000</v>
      </c>
      <c r="Y23" t="b">
        <v>1</v>
      </c>
    </row>
    <row r="24" spans="1:25">
      <c r="A24" t="s">
        <v>101</v>
      </c>
      <c r="B24" t="s">
        <v>102</v>
      </c>
      <c r="C24" t="s">
        <v>238</v>
      </c>
      <c r="D24">
        <v>5.33</v>
      </c>
      <c r="E24">
        <v>1</v>
      </c>
      <c r="F24" t="s">
        <v>239</v>
      </c>
      <c r="G24">
        <v>35.979999999999997</v>
      </c>
      <c r="H24" t="s">
        <v>240</v>
      </c>
      <c r="I24" t="s">
        <v>241</v>
      </c>
      <c r="J24" t="s">
        <v>107</v>
      </c>
      <c r="K24" t="s">
        <v>108</v>
      </c>
      <c r="L24" t="s">
        <v>242</v>
      </c>
      <c r="M24" t="s">
        <v>243</v>
      </c>
      <c r="N24" t="s">
        <v>244</v>
      </c>
      <c r="W24">
        <v>0.08</v>
      </c>
      <c r="X24">
        <v>1000</v>
      </c>
      <c r="Y24" t="b">
        <v>1</v>
      </c>
    </row>
    <row r="25" spans="1:25">
      <c r="A25" s="89" t="s">
        <v>101</v>
      </c>
      <c r="B25" s="89" t="s">
        <v>102</v>
      </c>
      <c r="C25" s="89" t="s">
        <v>245</v>
      </c>
      <c r="D25" s="89">
        <v>5.64</v>
      </c>
      <c r="E25" s="89">
        <v>13</v>
      </c>
      <c r="F25" s="89" t="s">
        <v>246</v>
      </c>
      <c r="G25" s="89">
        <v>29.87</v>
      </c>
      <c r="H25" s="89" t="s">
        <v>247</v>
      </c>
      <c r="I25" s="89" t="s">
        <v>248</v>
      </c>
      <c r="J25" s="89" t="s">
        <v>107</v>
      </c>
      <c r="K25" s="89" t="s">
        <v>108</v>
      </c>
      <c r="L25" s="89" t="s">
        <v>249</v>
      </c>
      <c r="M25" s="89" t="s">
        <v>250</v>
      </c>
      <c r="N25" s="89" t="s">
        <v>251</v>
      </c>
      <c r="O25" s="89"/>
      <c r="P25" s="89"/>
      <c r="Q25" s="89"/>
      <c r="R25" s="89"/>
      <c r="S25" s="89"/>
      <c r="T25" s="89"/>
      <c r="U25" s="89"/>
      <c r="V25" s="89"/>
      <c r="W25" s="89">
        <v>0.09</v>
      </c>
      <c r="X25" s="89">
        <v>1000</v>
      </c>
      <c r="Y25" s="89" t="b">
        <v>1</v>
      </c>
    </row>
    <row r="26" spans="1:25">
      <c r="A26" t="s">
        <v>252</v>
      </c>
      <c r="B26" t="s">
        <v>102</v>
      </c>
      <c r="C26" t="s">
        <v>103</v>
      </c>
      <c r="D26">
        <v>8.8000000000000007</v>
      </c>
      <c r="E26">
        <v>10</v>
      </c>
      <c r="F26" t="s">
        <v>253</v>
      </c>
      <c r="G26">
        <v>3.17</v>
      </c>
      <c r="H26" t="s">
        <v>105</v>
      </c>
      <c r="I26" t="s">
        <v>106</v>
      </c>
      <c r="J26" t="s">
        <v>254</v>
      </c>
      <c r="K26" t="s">
        <v>108</v>
      </c>
      <c r="L26" t="s">
        <v>255</v>
      </c>
      <c r="M26" t="s">
        <v>256</v>
      </c>
      <c r="N26" t="s">
        <v>257</v>
      </c>
      <c r="T26">
        <v>33316901.23</v>
      </c>
      <c r="X26">
        <v>1000</v>
      </c>
      <c r="Y26" t="b">
        <v>1</v>
      </c>
    </row>
    <row r="27" spans="1:25">
      <c r="A27" t="s">
        <v>252</v>
      </c>
      <c r="B27" t="s">
        <v>102</v>
      </c>
      <c r="C27" t="s">
        <v>103</v>
      </c>
      <c r="D27">
        <v>58.57</v>
      </c>
      <c r="E27">
        <v>18</v>
      </c>
      <c r="F27" t="s">
        <v>112</v>
      </c>
      <c r="G27">
        <v>1.1299999999999999</v>
      </c>
      <c r="H27" t="s">
        <v>258</v>
      </c>
      <c r="I27" t="s">
        <v>259</v>
      </c>
      <c r="J27" t="s">
        <v>254</v>
      </c>
      <c r="K27" t="s">
        <v>108</v>
      </c>
      <c r="L27" t="s">
        <v>260</v>
      </c>
      <c r="M27" t="s">
        <v>261</v>
      </c>
      <c r="N27" t="s">
        <v>262</v>
      </c>
      <c r="T27">
        <v>19315863.559999999</v>
      </c>
      <c r="X27">
        <v>1000</v>
      </c>
      <c r="Y27" t="b">
        <v>1</v>
      </c>
    </row>
    <row r="28" spans="1:25">
      <c r="A28" t="s">
        <v>252</v>
      </c>
      <c r="B28" t="s">
        <v>102</v>
      </c>
      <c r="C28" t="s">
        <v>118</v>
      </c>
      <c r="D28">
        <v>12.36</v>
      </c>
      <c r="E28">
        <v>10</v>
      </c>
      <c r="F28" t="s">
        <v>263</v>
      </c>
      <c r="G28">
        <v>0.45</v>
      </c>
      <c r="H28" t="s">
        <v>120</v>
      </c>
      <c r="I28" t="s">
        <v>121</v>
      </c>
      <c r="J28" t="s">
        <v>254</v>
      </c>
      <c r="K28" t="s">
        <v>108</v>
      </c>
      <c r="L28" t="s">
        <v>264</v>
      </c>
      <c r="M28" t="s">
        <v>265</v>
      </c>
      <c r="N28" t="s">
        <v>266</v>
      </c>
      <c r="T28">
        <v>32459302.84</v>
      </c>
      <c r="X28">
        <v>1000</v>
      </c>
      <c r="Y28" t="b">
        <v>1</v>
      </c>
    </row>
    <row r="29" spans="1:25">
      <c r="A29" t="s">
        <v>252</v>
      </c>
      <c r="B29" t="s">
        <v>102</v>
      </c>
      <c r="C29" t="s">
        <v>118</v>
      </c>
      <c r="D29">
        <v>8.51</v>
      </c>
      <c r="E29">
        <v>12</v>
      </c>
      <c r="F29" t="s">
        <v>125</v>
      </c>
      <c r="G29">
        <v>41.19</v>
      </c>
      <c r="H29" t="s">
        <v>126</v>
      </c>
      <c r="I29" t="s">
        <v>127</v>
      </c>
      <c r="J29" t="s">
        <v>254</v>
      </c>
      <c r="K29" t="s">
        <v>108</v>
      </c>
      <c r="L29" t="s">
        <v>267</v>
      </c>
      <c r="M29" t="s">
        <v>268</v>
      </c>
      <c r="N29" t="s">
        <v>269</v>
      </c>
      <c r="T29">
        <v>9025379.1300000008</v>
      </c>
      <c r="X29">
        <v>1000</v>
      </c>
      <c r="Y29" t="b">
        <v>1</v>
      </c>
    </row>
    <row r="30" spans="1:25">
      <c r="A30" t="s">
        <v>252</v>
      </c>
      <c r="B30" t="s">
        <v>102</v>
      </c>
      <c r="C30" t="s">
        <v>118</v>
      </c>
      <c r="D30">
        <v>7.23</v>
      </c>
      <c r="E30">
        <v>13</v>
      </c>
      <c r="F30" t="s">
        <v>131</v>
      </c>
      <c r="G30">
        <v>25.12</v>
      </c>
      <c r="H30" t="s">
        <v>270</v>
      </c>
      <c r="I30" t="s">
        <v>271</v>
      </c>
      <c r="J30" t="s">
        <v>254</v>
      </c>
      <c r="K30" t="s">
        <v>108</v>
      </c>
      <c r="L30" t="s">
        <v>272</v>
      </c>
      <c r="M30" t="s">
        <v>273</v>
      </c>
      <c r="N30" t="s">
        <v>274</v>
      </c>
      <c r="T30">
        <v>10528720.369999999</v>
      </c>
      <c r="X30">
        <v>1000</v>
      </c>
      <c r="Y30" t="b">
        <v>1</v>
      </c>
    </row>
    <row r="31" spans="1:25">
      <c r="A31" t="s">
        <v>252</v>
      </c>
      <c r="B31" t="s">
        <v>102</v>
      </c>
      <c r="C31" t="s">
        <v>118</v>
      </c>
      <c r="D31">
        <v>25.92</v>
      </c>
      <c r="E31">
        <v>15</v>
      </c>
      <c r="F31" t="s">
        <v>137</v>
      </c>
      <c r="G31">
        <v>5.88</v>
      </c>
      <c r="H31" t="s">
        <v>138</v>
      </c>
      <c r="I31" t="s">
        <v>139</v>
      </c>
      <c r="J31" t="s">
        <v>254</v>
      </c>
      <c r="K31" t="s">
        <v>108</v>
      </c>
      <c r="L31" t="s">
        <v>275</v>
      </c>
      <c r="M31" t="s">
        <v>276</v>
      </c>
      <c r="N31" t="s">
        <v>277</v>
      </c>
      <c r="T31">
        <v>4013083.6</v>
      </c>
      <c r="X31">
        <v>1000</v>
      </c>
      <c r="Y31" t="b">
        <v>1</v>
      </c>
    </row>
    <row r="32" spans="1:25">
      <c r="A32" t="s">
        <v>252</v>
      </c>
      <c r="B32" t="s">
        <v>102</v>
      </c>
      <c r="C32" t="s">
        <v>118</v>
      </c>
      <c r="D32">
        <v>4.91</v>
      </c>
      <c r="E32">
        <v>18</v>
      </c>
      <c r="F32" t="s">
        <v>112</v>
      </c>
      <c r="G32">
        <v>1.1299999999999999</v>
      </c>
      <c r="H32" t="s">
        <v>278</v>
      </c>
      <c r="I32" t="s">
        <v>279</v>
      </c>
      <c r="J32" t="s">
        <v>254</v>
      </c>
      <c r="K32" t="s">
        <v>108</v>
      </c>
      <c r="L32" t="s">
        <v>280</v>
      </c>
      <c r="M32" t="s">
        <v>281</v>
      </c>
      <c r="N32" t="s">
        <v>282</v>
      </c>
      <c r="T32">
        <v>13424183.27</v>
      </c>
      <c r="X32">
        <v>1000</v>
      </c>
      <c r="Y32" t="b">
        <v>1</v>
      </c>
    </row>
    <row r="33" spans="1:25">
      <c r="A33" t="s">
        <v>252</v>
      </c>
      <c r="B33" t="s">
        <v>102</v>
      </c>
      <c r="C33" t="s">
        <v>148</v>
      </c>
      <c r="D33">
        <v>25.55</v>
      </c>
      <c r="E33">
        <v>10</v>
      </c>
      <c r="F33" t="s">
        <v>149</v>
      </c>
      <c r="G33">
        <v>5.2</v>
      </c>
      <c r="H33" t="s">
        <v>150</v>
      </c>
      <c r="I33" t="s">
        <v>151</v>
      </c>
      <c r="J33" t="s">
        <v>254</v>
      </c>
      <c r="K33" t="s">
        <v>108</v>
      </c>
      <c r="L33" t="s">
        <v>283</v>
      </c>
      <c r="M33" t="s">
        <v>284</v>
      </c>
      <c r="N33" t="s">
        <v>285</v>
      </c>
      <c r="T33">
        <v>0</v>
      </c>
      <c r="X33">
        <v>1000</v>
      </c>
      <c r="Y33" t="b">
        <v>1</v>
      </c>
    </row>
    <row r="34" spans="1:25">
      <c r="A34" t="s">
        <v>252</v>
      </c>
      <c r="B34" t="s">
        <v>102</v>
      </c>
      <c r="C34" t="s">
        <v>148</v>
      </c>
      <c r="D34">
        <v>18.97</v>
      </c>
      <c r="E34">
        <v>15</v>
      </c>
      <c r="F34" t="s">
        <v>155</v>
      </c>
      <c r="G34">
        <v>0.45</v>
      </c>
      <c r="H34" t="s">
        <v>156</v>
      </c>
      <c r="I34" t="s">
        <v>157</v>
      </c>
      <c r="J34" t="s">
        <v>254</v>
      </c>
      <c r="K34" t="s">
        <v>108</v>
      </c>
      <c r="L34" t="s">
        <v>286</v>
      </c>
      <c r="M34" t="s">
        <v>287</v>
      </c>
      <c r="N34" t="s">
        <v>288</v>
      </c>
      <c r="T34">
        <v>0</v>
      </c>
      <c r="X34">
        <v>1000</v>
      </c>
      <c r="Y34" t="b">
        <v>1</v>
      </c>
    </row>
    <row r="35" spans="1:25">
      <c r="A35" t="s">
        <v>252</v>
      </c>
      <c r="B35" t="s">
        <v>102</v>
      </c>
      <c r="C35" t="s">
        <v>148</v>
      </c>
      <c r="D35">
        <v>7.57</v>
      </c>
      <c r="E35">
        <v>18</v>
      </c>
      <c r="F35" t="s">
        <v>161</v>
      </c>
      <c r="G35">
        <v>0</v>
      </c>
      <c r="H35" t="s">
        <v>289</v>
      </c>
      <c r="I35" t="s">
        <v>290</v>
      </c>
      <c r="J35" t="s">
        <v>254</v>
      </c>
      <c r="K35" t="s">
        <v>108</v>
      </c>
      <c r="L35" t="s">
        <v>291</v>
      </c>
      <c r="M35" t="s">
        <v>292</v>
      </c>
      <c r="N35" t="s">
        <v>293</v>
      </c>
      <c r="T35">
        <v>3958574.11</v>
      </c>
      <c r="X35">
        <v>1000</v>
      </c>
      <c r="Y35" t="b">
        <v>1</v>
      </c>
    </row>
    <row r="36" spans="1:25">
      <c r="A36" t="s">
        <v>252</v>
      </c>
      <c r="B36" t="s">
        <v>102</v>
      </c>
      <c r="C36" t="s">
        <v>167</v>
      </c>
      <c r="D36">
        <v>4.2300000000000004</v>
      </c>
      <c r="E36">
        <v>8</v>
      </c>
      <c r="F36" t="s">
        <v>294</v>
      </c>
      <c r="G36">
        <v>30.12</v>
      </c>
      <c r="H36" t="s">
        <v>295</v>
      </c>
      <c r="I36" t="s">
        <v>296</v>
      </c>
      <c r="J36" t="s">
        <v>254</v>
      </c>
      <c r="K36" t="s">
        <v>108</v>
      </c>
      <c r="L36" t="s">
        <v>297</v>
      </c>
      <c r="M36" t="s">
        <v>298</v>
      </c>
      <c r="N36" t="s">
        <v>299</v>
      </c>
      <c r="T36">
        <v>0</v>
      </c>
      <c r="X36">
        <v>1000</v>
      </c>
      <c r="Y36" t="b">
        <v>1</v>
      </c>
    </row>
    <row r="37" spans="1:25">
      <c r="A37" t="s">
        <v>252</v>
      </c>
      <c r="B37" t="s">
        <v>102</v>
      </c>
      <c r="C37" t="s">
        <v>167</v>
      </c>
      <c r="D37">
        <v>8.35</v>
      </c>
      <c r="E37">
        <v>18</v>
      </c>
      <c r="F37" t="s">
        <v>168</v>
      </c>
      <c r="G37">
        <v>3.39</v>
      </c>
      <c r="H37" t="s">
        <v>169</v>
      </c>
      <c r="I37" t="s">
        <v>170</v>
      </c>
      <c r="J37" t="s">
        <v>254</v>
      </c>
      <c r="K37" t="s">
        <v>108</v>
      </c>
      <c r="L37" t="s">
        <v>300</v>
      </c>
      <c r="M37" t="s">
        <v>301</v>
      </c>
      <c r="N37" t="s">
        <v>302</v>
      </c>
      <c r="T37">
        <v>5239364.72</v>
      </c>
      <c r="X37">
        <v>1000</v>
      </c>
      <c r="Y37" t="b">
        <v>1</v>
      </c>
    </row>
    <row r="38" spans="1:25">
      <c r="A38" t="s">
        <v>252</v>
      </c>
      <c r="B38" t="s">
        <v>102</v>
      </c>
      <c r="C38" t="s">
        <v>174</v>
      </c>
      <c r="D38">
        <v>10.52</v>
      </c>
      <c r="E38">
        <v>10</v>
      </c>
      <c r="F38" t="s">
        <v>175</v>
      </c>
      <c r="G38">
        <v>9.5</v>
      </c>
      <c r="H38" t="s">
        <v>303</v>
      </c>
      <c r="I38" t="s">
        <v>304</v>
      </c>
      <c r="J38" t="s">
        <v>254</v>
      </c>
      <c r="K38" t="s">
        <v>108</v>
      </c>
      <c r="L38" t="s">
        <v>305</v>
      </c>
      <c r="M38" t="s">
        <v>306</v>
      </c>
      <c r="N38" t="s">
        <v>307</v>
      </c>
      <c r="T38">
        <v>1658282.16</v>
      </c>
      <c r="X38">
        <v>1000</v>
      </c>
      <c r="Y38" t="b">
        <v>1</v>
      </c>
    </row>
    <row r="39" spans="1:25">
      <c r="A39" t="s">
        <v>252</v>
      </c>
      <c r="B39" t="s">
        <v>102</v>
      </c>
      <c r="C39" t="s">
        <v>174</v>
      </c>
      <c r="D39">
        <v>8.01</v>
      </c>
      <c r="E39">
        <v>12</v>
      </c>
      <c r="F39" t="s">
        <v>181</v>
      </c>
      <c r="G39">
        <v>26.25</v>
      </c>
      <c r="H39" t="s">
        <v>308</v>
      </c>
      <c r="I39" t="s">
        <v>309</v>
      </c>
      <c r="J39" t="s">
        <v>254</v>
      </c>
      <c r="K39" t="s">
        <v>108</v>
      </c>
      <c r="L39" t="s">
        <v>310</v>
      </c>
      <c r="M39" t="s">
        <v>311</v>
      </c>
      <c r="N39" t="s">
        <v>312</v>
      </c>
      <c r="T39">
        <v>1518355.15</v>
      </c>
      <c r="X39">
        <v>1000</v>
      </c>
      <c r="Y39" t="b">
        <v>1</v>
      </c>
    </row>
    <row r="40" spans="1:25">
      <c r="A40" t="s">
        <v>252</v>
      </c>
      <c r="B40" t="s">
        <v>102</v>
      </c>
      <c r="C40" t="s">
        <v>174</v>
      </c>
      <c r="D40">
        <v>8.8800000000000008</v>
      </c>
      <c r="E40">
        <v>13</v>
      </c>
      <c r="F40" t="s">
        <v>313</v>
      </c>
      <c r="G40">
        <v>11.77</v>
      </c>
      <c r="H40" t="s">
        <v>314</v>
      </c>
      <c r="I40" t="s">
        <v>315</v>
      </c>
      <c r="J40" t="s">
        <v>254</v>
      </c>
      <c r="K40" t="s">
        <v>108</v>
      </c>
      <c r="L40" t="s">
        <v>316</v>
      </c>
      <c r="M40" t="s">
        <v>317</v>
      </c>
      <c r="N40" t="s">
        <v>318</v>
      </c>
      <c r="T40">
        <v>1938080.75</v>
      </c>
      <c r="X40">
        <v>1000</v>
      </c>
      <c r="Y40" t="b">
        <v>1</v>
      </c>
    </row>
    <row r="41" spans="1:25">
      <c r="A41" t="s">
        <v>252</v>
      </c>
      <c r="B41" t="s">
        <v>102</v>
      </c>
      <c r="C41" t="s">
        <v>174</v>
      </c>
      <c r="D41">
        <v>20.58</v>
      </c>
      <c r="E41">
        <v>15</v>
      </c>
      <c r="F41" t="s">
        <v>193</v>
      </c>
      <c r="G41">
        <v>0</v>
      </c>
      <c r="H41" t="s">
        <v>194</v>
      </c>
      <c r="I41" t="s">
        <v>195</v>
      </c>
      <c r="J41" t="s">
        <v>254</v>
      </c>
      <c r="K41" t="s">
        <v>108</v>
      </c>
      <c r="L41" t="s">
        <v>319</v>
      </c>
      <c r="M41" t="s">
        <v>320</v>
      </c>
      <c r="N41" t="s">
        <v>321</v>
      </c>
      <c r="T41">
        <v>7306733.6900000004</v>
      </c>
      <c r="X41">
        <v>1000</v>
      </c>
      <c r="Y41" t="b">
        <v>1</v>
      </c>
    </row>
    <row r="42" spans="1:25">
      <c r="A42" t="s">
        <v>252</v>
      </c>
      <c r="B42" t="s">
        <v>102</v>
      </c>
      <c r="C42" t="s">
        <v>199</v>
      </c>
      <c r="D42">
        <v>4.32</v>
      </c>
      <c r="E42">
        <v>5</v>
      </c>
      <c r="F42" t="s">
        <v>200</v>
      </c>
      <c r="G42">
        <v>47.79</v>
      </c>
      <c r="H42" t="s">
        <v>322</v>
      </c>
      <c r="I42" t="s">
        <v>202</v>
      </c>
      <c r="J42" t="s">
        <v>254</v>
      </c>
      <c r="K42" t="s">
        <v>108</v>
      </c>
      <c r="L42" t="s">
        <v>323</v>
      </c>
      <c r="M42" t="s">
        <v>324</v>
      </c>
      <c r="N42" t="s">
        <v>325</v>
      </c>
      <c r="T42">
        <v>3788210.26</v>
      </c>
      <c r="X42">
        <v>1000</v>
      </c>
      <c r="Y42" t="b">
        <v>1</v>
      </c>
    </row>
    <row r="43" spans="1:25">
      <c r="A43" t="s">
        <v>252</v>
      </c>
      <c r="B43" t="s">
        <v>102</v>
      </c>
      <c r="C43" t="s">
        <v>199</v>
      </c>
      <c r="D43">
        <v>6.05</v>
      </c>
      <c r="E43">
        <v>15</v>
      </c>
      <c r="F43" t="s">
        <v>206</v>
      </c>
      <c r="G43">
        <v>23.08</v>
      </c>
      <c r="H43" t="s">
        <v>326</v>
      </c>
      <c r="I43" t="s">
        <v>327</v>
      </c>
      <c r="J43" t="s">
        <v>254</v>
      </c>
      <c r="K43" t="s">
        <v>108</v>
      </c>
      <c r="L43" t="s">
        <v>328</v>
      </c>
      <c r="M43" t="s">
        <v>329</v>
      </c>
      <c r="N43" t="s">
        <v>330</v>
      </c>
      <c r="T43">
        <v>2898611.92</v>
      </c>
      <c r="X43">
        <v>1000</v>
      </c>
      <c r="Y43" t="b">
        <v>1</v>
      </c>
    </row>
    <row r="44" spans="1:25">
      <c r="A44" t="s">
        <v>252</v>
      </c>
      <c r="B44" t="s">
        <v>102</v>
      </c>
      <c r="C44" t="s">
        <v>199</v>
      </c>
      <c r="D44">
        <v>5.31</v>
      </c>
      <c r="E44">
        <v>18</v>
      </c>
      <c r="F44" t="s">
        <v>212</v>
      </c>
      <c r="G44">
        <v>8.3699999999999992</v>
      </c>
      <c r="H44" t="s">
        <v>331</v>
      </c>
      <c r="I44" t="s">
        <v>214</v>
      </c>
      <c r="J44" t="s">
        <v>254</v>
      </c>
      <c r="K44" t="s">
        <v>108</v>
      </c>
      <c r="L44" t="s">
        <v>332</v>
      </c>
      <c r="M44" t="s">
        <v>333</v>
      </c>
      <c r="N44" t="s">
        <v>334</v>
      </c>
      <c r="T44">
        <v>2722871.9</v>
      </c>
      <c r="X44">
        <v>1000</v>
      </c>
      <c r="Y44" t="b">
        <v>1</v>
      </c>
    </row>
    <row r="45" spans="1:25">
      <c r="A45" t="s">
        <v>252</v>
      </c>
      <c r="B45" t="s">
        <v>102</v>
      </c>
      <c r="C45" t="s">
        <v>218</v>
      </c>
      <c r="D45">
        <v>6.75</v>
      </c>
      <c r="E45">
        <v>1</v>
      </c>
      <c r="F45" t="s">
        <v>335</v>
      </c>
      <c r="G45">
        <v>33.26</v>
      </c>
      <c r="H45" t="s">
        <v>336</v>
      </c>
      <c r="I45" t="s">
        <v>221</v>
      </c>
      <c r="J45" t="s">
        <v>254</v>
      </c>
      <c r="K45" t="s">
        <v>108</v>
      </c>
      <c r="L45" t="s">
        <v>337</v>
      </c>
      <c r="M45" t="s">
        <v>338</v>
      </c>
      <c r="N45" t="s">
        <v>339</v>
      </c>
      <c r="T45">
        <v>0</v>
      </c>
      <c r="X45">
        <v>1000</v>
      </c>
      <c r="Y45" t="b">
        <v>1</v>
      </c>
    </row>
    <row r="46" spans="1:25">
      <c r="A46" t="s">
        <v>252</v>
      </c>
      <c r="B46" t="s">
        <v>102</v>
      </c>
      <c r="C46" t="s">
        <v>225</v>
      </c>
      <c r="D46">
        <v>12.57</v>
      </c>
      <c r="E46">
        <v>12</v>
      </c>
      <c r="F46" t="s">
        <v>226</v>
      </c>
      <c r="G46">
        <v>28.06</v>
      </c>
      <c r="H46" t="s">
        <v>227</v>
      </c>
      <c r="I46" t="s">
        <v>228</v>
      </c>
      <c r="J46" t="s">
        <v>254</v>
      </c>
      <c r="K46" t="s">
        <v>108</v>
      </c>
      <c r="L46" t="s">
        <v>340</v>
      </c>
      <c r="M46" t="s">
        <v>341</v>
      </c>
      <c r="N46" t="s">
        <v>342</v>
      </c>
      <c r="T46">
        <v>181619.48</v>
      </c>
      <c r="X46">
        <v>1000</v>
      </c>
      <c r="Y46" t="b">
        <v>1</v>
      </c>
    </row>
    <row r="47" spans="1:25">
      <c r="A47" t="s">
        <v>252</v>
      </c>
      <c r="B47" t="s">
        <v>102</v>
      </c>
      <c r="C47" t="s">
        <v>225</v>
      </c>
      <c r="D47">
        <v>13.56</v>
      </c>
      <c r="E47">
        <v>18</v>
      </c>
      <c r="F47" t="s">
        <v>232</v>
      </c>
      <c r="G47">
        <v>3.17</v>
      </c>
      <c r="H47" t="s">
        <v>343</v>
      </c>
      <c r="I47" t="s">
        <v>344</v>
      </c>
      <c r="J47" t="s">
        <v>254</v>
      </c>
      <c r="K47" t="s">
        <v>108</v>
      </c>
      <c r="L47" t="s">
        <v>345</v>
      </c>
      <c r="M47" t="s">
        <v>346</v>
      </c>
      <c r="N47" t="s">
        <v>347</v>
      </c>
      <c r="T47">
        <v>0</v>
      </c>
      <c r="X47">
        <v>1000</v>
      </c>
      <c r="Y47" t="b">
        <v>1</v>
      </c>
    </row>
    <row r="48" spans="1:25">
      <c r="A48" t="s">
        <v>252</v>
      </c>
      <c r="B48" t="s">
        <v>102</v>
      </c>
      <c r="C48" t="s">
        <v>238</v>
      </c>
      <c r="D48">
        <v>5.36</v>
      </c>
      <c r="E48">
        <v>1</v>
      </c>
      <c r="F48" t="s">
        <v>348</v>
      </c>
      <c r="G48">
        <v>35.75</v>
      </c>
      <c r="H48" t="s">
        <v>349</v>
      </c>
      <c r="I48" t="s">
        <v>350</v>
      </c>
      <c r="J48" t="s">
        <v>254</v>
      </c>
      <c r="K48" t="s">
        <v>108</v>
      </c>
      <c r="L48" t="s">
        <v>351</v>
      </c>
      <c r="M48" t="s">
        <v>352</v>
      </c>
      <c r="N48" t="s">
        <v>353</v>
      </c>
      <c r="T48">
        <v>0</v>
      </c>
      <c r="X48">
        <v>1000</v>
      </c>
      <c r="Y48" t="b">
        <v>1</v>
      </c>
    </row>
    <row r="49" spans="1:25" ht="16.2" thickBot="1">
      <c r="A49" s="90" t="s">
        <v>252</v>
      </c>
      <c r="B49" s="90" t="s">
        <v>102</v>
      </c>
      <c r="C49" s="90" t="s">
        <v>245</v>
      </c>
      <c r="D49" s="90">
        <v>6.16</v>
      </c>
      <c r="E49" s="90">
        <v>13</v>
      </c>
      <c r="F49" s="90" t="s">
        <v>246</v>
      </c>
      <c r="G49" s="90">
        <v>29.87</v>
      </c>
      <c r="H49" s="90" t="s">
        <v>354</v>
      </c>
      <c r="I49" s="90" t="s">
        <v>355</v>
      </c>
      <c r="J49" s="90" t="s">
        <v>254</v>
      </c>
      <c r="K49" s="90" t="s">
        <v>108</v>
      </c>
      <c r="L49" s="90" t="s">
        <v>356</v>
      </c>
      <c r="M49" s="90" t="s">
        <v>357</v>
      </c>
      <c r="N49" s="90" t="s">
        <v>358</v>
      </c>
      <c r="O49" s="90"/>
      <c r="P49" s="90"/>
      <c r="Q49" s="90"/>
      <c r="R49" s="90"/>
      <c r="S49" s="90"/>
      <c r="T49" s="90">
        <v>0</v>
      </c>
      <c r="U49" s="90"/>
      <c r="V49" s="90"/>
      <c r="W49" s="90"/>
      <c r="X49" s="90">
        <v>1000</v>
      </c>
      <c r="Y49" s="90" t="b">
        <v>1</v>
      </c>
    </row>
    <row r="50" spans="1:25">
      <c r="A50" t="s">
        <v>101</v>
      </c>
      <c r="B50" t="s">
        <v>359</v>
      </c>
      <c r="C50" t="s">
        <v>103</v>
      </c>
      <c r="D50">
        <v>7.23</v>
      </c>
      <c r="E50">
        <v>13</v>
      </c>
      <c r="F50" t="s">
        <v>360</v>
      </c>
      <c r="G50">
        <v>28</v>
      </c>
      <c r="H50" t="s">
        <v>361</v>
      </c>
      <c r="I50" t="s">
        <v>362</v>
      </c>
      <c r="J50" t="s">
        <v>107</v>
      </c>
      <c r="K50" t="s">
        <v>108</v>
      </c>
      <c r="L50" t="s">
        <v>363</v>
      </c>
      <c r="M50" t="s">
        <v>364</v>
      </c>
      <c r="N50" t="s">
        <v>365</v>
      </c>
      <c r="W50">
        <v>0.11</v>
      </c>
      <c r="X50">
        <v>1000</v>
      </c>
      <c r="Y50" t="b">
        <v>1</v>
      </c>
    </row>
    <row r="51" spans="1:25">
      <c r="A51" t="s">
        <v>101</v>
      </c>
      <c r="B51" t="s">
        <v>359</v>
      </c>
      <c r="C51" t="s">
        <v>103</v>
      </c>
      <c r="D51">
        <v>11.93</v>
      </c>
      <c r="E51">
        <v>18</v>
      </c>
      <c r="F51" t="s">
        <v>366</v>
      </c>
      <c r="G51">
        <v>2.94</v>
      </c>
      <c r="H51" t="s">
        <v>367</v>
      </c>
      <c r="I51" t="s">
        <v>368</v>
      </c>
      <c r="J51" t="s">
        <v>107</v>
      </c>
      <c r="K51" t="s">
        <v>108</v>
      </c>
      <c r="L51" t="s">
        <v>369</v>
      </c>
      <c r="M51" t="s">
        <v>370</v>
      </c>
      <c r="N51" t="s">
        <v>371</v>
      </c>
      <c r="W51">
        <v>0.18</v>
      </c>
      <c r="X51">
        <v>1000</v>
      </c>
      <c r="Y51" t="b">
        <v>1</v>
      </c>
    </row>
    <row r="52" spans="1:25">
      <c r="A52" t="s">
        <v>101</v>
      </c>
      <c r="B52" t="s">
        <v>359</v>
      </c>
      <c r="C52" t="s">
        <v>174</v>
      </c>
      <c r="D52">
        <v>8.77</v>
      </c>
      <c r="E52">
        <v>1</v>
      </c>
      <c r="F52" t="s">
        <v>372</v>
      </c>
      <c r="G52">
        <v>31.23</v>
      </c>
      <c r="H52" t="s">
        <v>373</v>
      </c>
      <c r="I52" t="s">
        <v>374</v>
      </c>
      <c r="J52" t="s">
        <v>107</v>
      </c>
      <c r="K52" t="s">
        <v>108</v>
      </c>
      <c r="L52" t="s">
        <v>375</v>
      </c>
      <c r="M52" t="s">
        <v>376</v>
      </c>
      <c r="N52" t="s">
        <v>377</v>
      </c>
      <c r="W52">
        <v>0.13</v>
      </c>
      <c r="X52">
        <v>1000</v>
      </c>
      <c r="Y52" t="b">
        <v>1</v>
      </c>
    </row>
    <row r="53" spans="1:25">
      <c r="A53" t="s">
        <v>101</v>
      </c>
      <c r="B53" t="s">
        <v>359</v>
      </c>
      <c r="C53" t="s">
        <v>174</v>
      </c>
      <c r="D53">
        <v>10.24</v>
      </c>
      <c r="E53">
        <v>13</v>
      </c>
      <c r="F53" t="s">
        <v>378</v>
      </c>
      <c r="G53">
        <v>27.38</v>
      </c>
      <c r="H53" t="s">
        <v>379</v>
      </c>
      <c r="I53" t="s">
        <v>380</v>
      </c>
      <c r="J53" t="s">
        <v>107</v>
      </c>
      <c r="K53" t="s">
        <v>108</v>
      </c>
      <c r="L53" t="s">
        <v>381</v>
      </c>
      <c r="M53" t="s">
        <v>382</v>
      </c>
      <c r="N53" t="s">
        <v>383</v>
      </c>
      <c r="W53">
        <v>0.16</v>
      </c>
      <c r="X53">
        <v>1000</v>
      </c>
      <c r="Y53" t="b">
        <v>1</v>
      </c>
    </row>
    <row r="54" spans="1:25">
      <c r="A54" t="s">
        <v>101</v>
      </c>
      <c r="B54" t="s">
        <v>359</v>
      </c>
      <c r="C54" t="s">
        <v>174</v>
      </c>
      <c r="D54">
        <v>6.16</v>
      </c>
      <c r="E54">
        <v>18</v>
      </c>
      <c r="F54" t="s">
        <v>384</v>
      </c>
      <c r="G54">
        <v>0.23</v>
      </c>
      <c r="H54" t="s">
        <v>385</v>
      </c>
      <c r="I54" t="s">
        <v>386</v>
      </c>
      <c r="J54" t="s">
        <v>107</v>
      </c>
      <c r="K54" t="s">
        <v>108</v>
      </c>
      <c r="L54" t="s">
        <v>387</v>
      </c>
      <c r="M54" t="s">
        <v>388</v>
      </c>
      <c r="N54" t="s">
        <v>389</v>
      </c>
      <c r="W54">
        <v>0.1</v>
      </c>
      <c r="X54">
        <v>1000</v>
      </c>
      <c r="Y54" t="b">
        <v>1</v>
      </c>
    </row>
    <row r="55" spans="1:25">
      <c r="A55" t="s">
        <v>101</v>
      </c>
      <c r="B55" t="s">
        <v>359</v>
      </c>
      <c r="C55" t="s">
        <v>390</v>
      </c>
      <c r="D55">
        <v>5.13</v>
      </c>
      <c r="E55">
        <v>1</v>
      </c>
      <c r="F55" t="s">
        <v>391</v>
      </c>
      <c r="G55">
        <v>38.020000000000003</v>
      </c>
      <c r="H55" t="s">
        <v>392</v>
      </c>
      <c r="I55" t="s">
        <v>393</v>
      </c>
      <c r="J55" t="s">
        <v>107</v>
      </c>
      <c r="K55" t="s">
        <v>108</v>
      </c>
      <c r="L55" t="s">
        <v>394</v>
      </c>
      <c r="M55" t="s">
        <v>395</v>
      </c>
      <c r="N55" t="s">
        <v>396</v>
      </c>
      <c r="W55">
        <v>0.08</v>
      </c>
      <c r="X55">
        <v>1000</v>
      </c>
      <c r="Y55" t="b">
        <v>1</v>
      </c>
    </row>
    <row r="56" spans="1:25">
      <c r="A56" t="s">
        <v>101</v>
      </c>
      <c r="B56" t="s">
        <v>359</v>
      </c>
      <c r="C56" t="s">
        <v>397</v>
      </c>
      <c r="D56">
        <v>5.79</v>
      </c>
      <c r="E56">
        <v>18</v>
      </c>
      <c r="F56" t="s">
        <v>384</v>
      </c>
      <c r="G56">
        <v>0.23</v>
      </c>
      <c r="H56" t="s">
        <v>398</v>
      </c>
      <c r="I56" t="s">
        <v>399</v>
      </c>
      <c r="J56" t="s">
        <v>107</v>
      </c>
      <c r="K56" t="s">
        <v>108</v>
      </c>
      <c r="L56" t="s">
        <v>400</v>
      </c>
      <c r="M56" t="s">
        <v>401</v>
      </c>
      <c r="N56" t="s">
        <v>402</v>
      </c>
      <c r="W56">
        <v>0.09</v>
      </c>
      <c r="X56">
        <v>1000</v>
      </c>
      <c r="Y56" t="b">
        <v>1</v>
      </c>
    </row>
    <row r="57" spans="1:25">
      <c r="A57" t="s">
        <v>101</v>
      </c>
      <c r="B57" t="s">
        <v>359</v>
      </c>
      <c r="C57" t="s">
        <v>218</v>
      </c>
      <c r="D57">
        <v>4.41</v>
      </c>
      <c r="E57">
        <v>1</v>
      </c>
      <c r="F57" t="s">
        <v>403</v>
      </c>
      <c r="G57">
        <v>40.28</v>
      </c>
      <c r="H57" t="s">
        <v>404</v>
      </c>
      <c r="I57" t="s">
        <v>405</v>
      </c>
      <c r="J57" t="s">
        <v>107</v>
      </c>
      <c r="K57" t="s">
        <v>108</v>
      </c>
      <c r="L57" t="s">
        <v>406</v>
      </c>
      <c r="M57" t="s">
        <v>407</v>
      </c>
      <c r="N57" t="s">
        <v>408</v>
      </c>
      <c r="W57">
        <v>7.0000000000000007E-2</v>
      </c>
      <c r="X57">
        <v>1000</v>
      </c>
      <c r="Y57" t="b">
        <v>1</v>
      </c>
    </row>
    <row r="58" spans="1:25">
      <c r="A58" t="s">
        <v>101</v>
      </c>
      <c r="B58" t="s">
        <v>359</v>
      </c>
      <c r="C58" t="s">
        <v>218</v>
      </c>
      <c r="D58">
        <v>5.2</v>
      </c>
      <c r="E58">
        <v>18</v>
      </c>
      <c r="F58" t="s">
        <v>409</v>
      </c>
      <c r="G58">
        <v>1.81</v>
      </c>
      <c r="H58" t="s">
        <v>410</v>
      </c>
      <c r="I58" t="s">
        <v>411</v>
      </c>
      <c r="J58" t="s">
        <v>107</v>
      </c>
      <c r="K58" t="s">
        <v>108</v>
      </c>
      <c r="L58" t="s">
        <v>412</v>
      </c>
      <c r="M58" t="s">
        <v>413</v>
      </c>
      <c r="N58" t="s">
        <v>414</v>
      </c>
      <c r="W58">
        <v>0.08</v>
      </c>
      <c r="X58">
        <v>1000</v>
      </c>
      <c r="Y58" t="b">
        <v>1</v>
      </c>
    </row>
    <row r="59" spans="1:25">
      <c r="A59" t="s">
        <v>101</v>
      </c>
      <c r="B59" t="s">
        <v>359</v>
      </c>
      <c r="C59" t="s">
        <v>415</v>
      </c>
      <c r="D59">
        <v>4.22</v>
      </c>
      <c r="E59">
        <v>13</v>
      </c>
      <c r="F59" t="s">
        <v>416</v>
      </c>
      <c r="G59">
        <v>31.46</v>
      </c>
      <c r="H59" t="s">
        <v>417</v>
      </c>
      <c r="I59" t="s">
        <v>418</v>
      </c>
      <c r="J59" t="s">
        <v>107</v>
      </c>
      <c r="K59" t="s">
        <v>108</v>
      </c>
      <c r="L59" t="s">
        <v>419</v>
      </c>
      <c r="M59" t="s">
        <v>420</v>
      </c>
      <c r="N59" t="s">
        <v>421</v>
      </c>
      <c r="W59">
        <v>7.0000000000000007E-2</v>
      </c>
      <c r="X59">
        <v>1000</v>
      </c>
      <c r="Y59" t="b">
        <v>1</v>
      </c>
    </row>
    <row r="60" spans="1:25">
      <c r="A60" t="s">
        <v>101</v>
      </c>
      <c r="B60" t="s">
        <v>359</v>
      </c>
      <c r="C60" t="s">
        <v>415</v>
      </c>
      <c r="D60">
        <v>4.57</v>
      </c>
      <c r="E60">
        <v>18</v>
      </c>
      <c r="F60" t="s">
        <v>112</v>
      </c>
      <c r="G60">
        <v>1.1299999999999999</v>
      </c>
      <c r="H60" t="s">
        <v>422</v>
      </c>
      <c r="I60" t="s">
        <v>423</v>
      </c>
      <c r="J60" t="s">
        <v>107</v>
      </c>
      <c r="K60" t="s">
        <v>108</v>
      </c>
      <c r="L60" t="s">
        <v>424</v>
      </c>
      <c r="M60" t="s">
        <v>425</v>
      </c>
      <c r="N60" t="s">
        <v>426</v>
      </c>
      <c r="W60">
        <v>7.0000000000000007E-2</v>
      </c>
      <c r="X60">
        <v>1000</v>
      </c>
      <c r="Y60" t="b">
        <v>1</v>
      </c>
    </row>
    <row r="61" spans="1:25">
      <c r="A61" t="s">
        <v>101</v>
      </c>
      <c r="B61" t="s">
        <v>359</v>
      </c>
      <c r="C61" t="s">
        <v>427</v>
      </c>
      <c r="D61">
        <v>3.9</v>
      </c>
      <c r="E61">
        <v>9</v>
      </c>
      <c r="F61" t="s">
        <v>428</v>
      </c>
      <c r="G61">
        <v>14.54</v>
      </c>
      <c r="H61" t="s">
        <v>429</v>
      </c>
      <c r="I61" t="s">
        <v>430</v>
      </c>
      <c r="J61" t="s">
        <v>107</v>
      </c>
      <c r="K61" t="s">
        <v>108</v>
      </c>
      <c r="L61" t="s">
        <v>431</v>
      </c>
      <c r="M61" t="s">
        <v>432</v>
      </c>
      <c r="N61" t="s">
        <v>433</v>
      </c>
      <c r="W61">
        <v>0.06</v>
      </c>
      <c r="X61">
        <v>1000</v>
      </c>
      <c r="Y61" t="b">
        <v>1</v>
      </c>
    </row>
    <row r="62" spans="1:25">
      <c r="A62" t="s">
        <v>101</v>
      </c>
      <c r="B62" t="s">
        <v>359</v>
      </c>
      <c r="C62" t="s">
        <v>245</v>
      </c>
      <c r="D62">
        <v>4.24</v>
      </c>
      <c r="E62">
        <v>18</v>
      </c>
      <c r="F62" t="s">
        <v>434</v>
      </c>
      <c r="G62">
        <v>44.35</v>
      </c>
      <c r="H62" t="s">
        <v>435</v>
      </c>
      <c r="I62" t="s">
        <v>436</v>
      </c>
      <c r="J62" t="s">
        <v>107</v>
      </c>
      <c r="K62" t="s">
        <v>108</v>
      </c>
      <c r="L62" t="s">
        <v>437</v>
      </c>
      <c r="M62" t="s">
        <v>438</v>
      </c>
      <c r="N62" t="s">
        <v>439</v>
      </c>
      <c r="W62">
        <v>7.0000000000000007E-2</v>
      </c>
      <c r="X62">
        <v>1000</v>
      </c>
      <c r="Y62" t="b">
        <v>1</v>
      </c>
    </row>
    <row r="63" spans="1:25">
      <c r="A63" s="89" t="s">
        <v>101</v>
      </c>
      <c r="B63" s="89" t="s">
        <v>359</v>
      </c>
      <c r="C63" s="89" t="s">
        <v>440</v>
      </c>
      <c r="D63" s="98">
        <v>3.71</v>
      </c>
      <c r="E63" s="89">
        <v>13</v>
      </c>
      <c r="F63" s="89" t="s">
        <v>441</v>
      </c>
      <c r="G63" s="89">
        <v>36.44</v>
      </c>
      <c r="H63" s="89" t="s">
        <v>442</v>
      </c>
      <c r="I63" s="89" t="s">
        <v>443</v>
      </c>
      <c r="J63" s="89" t="s">
        <v>107</v>
      </c>
      <c r="K63" s="89" t="s">
        <v>108</v>
      </c>
      <c r="L63" s="89" t="s">
        <v>444</v>
      </c>
      <c r="M63" s="89" t="s">
        <v>445</v>
      </c>
      <c r="N63" s="89" t="s">
        <v>446</v>
      </c>
      <c r="O63" s="89"/>
      <c r="P63" s="89"/>
      <c r="Q63" s="89"/>
      <c r="R63" s="89"/>
      <c r="S63" s="89"/>
      <c r="T63" s="89"/>
      <c r="U63" s="89"/>
      <c r="V63" s="89"/>
      <c r="W63" s="89">
        <v>0.06</v>
      </c>
      <c r="X63" s="89">
        <v>1000</v>
      </c>
      <c r="Y63" s="89" t="b">
        <v>1</v>
      </c>
    </row>
    <row r="64" spans="1:25">
      <c r="A64" t="s">
        <v>252</v>
      </c>
      <c r="B64" t="s">
        <v>359</v>
      </c>
      <c r="C64" t="s">
        <v>103</v>
      </c>
      <c r="D64">
        <v>8.39</v>
      </c>
      <c r="E64">
        <v>13</v>
      </c>
      <c r="F64" t="s">
        <v>378</v>
      </c>
      <c r="G64">
        <v>27.38</v>
      </c>
      <c r="H64" t="s">
        <v>447</v>
      </c>
      <c r="I64" t="s">
        <v>448</v>
      </c>
      <c r="J64" t="s">
        <v>254</v>
      </c>
      <c r="K64" t="s">
        <v>108</v>
      </c>
      <c r="L64" t="s">
        <v>449</v>
      </c>
      <c r="M64" t="s">
        <v>450</v>
      </c>
      <c r="N64" t="s">
        <v>451</v>
      </c>
      <c r="T64">
        <v>24223365.559999999</v>
      </c>
      <c r="X64">
        <v>1000</v>
      </c>
      <c r="Y64" t="b">
        <v>1</v>
      </c>
    </row>
    <row r="65" spans="1:25">
      <c r="A65" t="s">
        <v>252</v>
      </c>
      <c r="B65" t="s">
        <v>359</v>
      </c>
      <c r="C65" t="s">
        <v>118</v>
      </c>
      <c r="D65">
        <v>3.98</v>
      </c>
      <c r="E65">
        <v>18</v>
      </c>
      <c r="F65" t="s">
        <v>452</v>
      </c>
      <c r="G65">
        <v>15.39</v>
      </c>
      <c r="H65" t="s">
        <v>453</v>
      </c>
      <c r="I65" t="s">
        <v>454</v>
      </c>
      <c r="J65" t="s">
        <v>254</v>
      </c>
      <c r="K65" t="s">
        <v>108</v>
      </c>
      <c r="L65" t="s">
        <v>455</v>
      </c>
      <c r="M65" t="s">
        <v>456</v>
      </c>
      <c r="N65" t="s">
        <v>457</v>
      </c>
      <c r="T65">
        <v>1924855.69</v>
      </c>
      <c r="X65">
        <v>1000</v>
      </c>
      <c r="Y65" t="b">
        <v>1</v>
      </c>
    </row>
    <row r="66" spans="1:25">
      <c r="A66" t="s">
        <v>252</v>
      </c>
      <c r="B66" t="s">
        <v>359</v>
      </c>
      <c r="C66" t="s">
        <v>148</v>
      </c>
      <c r="D66">
        <v>4.76</v>
      </c>
      <c r="E66">
        <v>18</v>
      </c>
      <c r="F66" t="s">
        <v>458</v>
      </c>
      <c r="G66">
        <v>7.69</v>
      </c>
      <c r="H66" t="s">
        <v>459</v>
      </c>
      <c r="I66" t="s">
        <v>460</v>
      </c>
      <c r="J66" t="s">
        <v>254</v>
      </c>
      <c r="K66" t="s">
        <v>108</v>
      </c>
      <c r="L66" t="s">
        <v>461</v>
      </c>
      <c r="M66" t="s">
        <v>462</v>
      </c>
      <c r="N66" t="s">
        <v>463</v>
      </c>
      <c r="T66">
        <v>559469.46</v>
      </c>
      <c r="X66">
        <v>1000</v>
      </c>
      <c r="Y66" t="b">
        <v>1</v>
      </c>
    </row>
    <row r="67" spans="1:25">
      <c r="A67" t="s">
        <v>252</v>
      </c>
      <c r="B67" t="s">
        <v>359</v>
      </c>
      <c r="C67" t="s">
        <v>167</v>
      </c>
      <c r="D67">
        <v>3.86</v>
      </c>
      <c r="E67">
        <v>1</v>
      </c>
      <c r="F67" t="s">
        <v>464</v>
      </c>
      <c r="G67">
        <v>35.299999999999997</v>
      </c>
      <c r="H67" t="s">
        <v>465</v>
      </c>
      <c r="I67" t="s">
        <v>466</v>
      </c>
      <c r="J67" t="s">
        <v>254</v>
      </c>
      <c r="K67" t="s">
        <v>108</v>
      </c>
      <c r="L67" t="s">
        <v>467</v>
      </c>
      <c r="M67" t="s">
        <v>468</v>
      </c>
      <c r="N67" t="s">
        <v>469</v>
      </c>
      <c r="T67">
        <v>2392201.4900000002</v>
      </c>
      <c r="X67">
        <v>1000</v>
      </c>
      <c r="Y67" t="b">
        <v>1</v>
      </c>
    </row>
    <row r="68" spans="1:25">
      <c r="A68" t="s">
        <v>252</v>
      </c>
      <c r="B68" t="s">
        <v>359</v>
      </c>
      <c r="C68" t="s">
        <v>174</v>
      </c>
      <c r="D68">
        <v>9.25</v>
      </c>
      <c r="E68">
        <v>1</v>
      </c>
      <c r="F68" t="s">
        <v>372</v>
      </c>
      <c r="G68">
        <v>31.23</v>
      </c>
      <c r="H68" t="s">
        <v>373</v>
      </c>
      <c r="I68" t="s">
        <v>374</v>
      </c>
      <c r="J68" t="s">
        <v>254</v>
      </c>
      <c r="K68" t="s">
        <v>108</v>
      </c>
      <c r="L68" t="s">
        <v>470</v>
      </c>
      <c r="M68" t="s">
        <v>471</v>
      </c>
      <c r="N68" t="s">
        <v>472</v>
      </c>
      <c r="T68">
        <v>1032135.9</v>
      </c>
      <c r="X68">
        <v>1000</v>
      </c>
      <c r="Y68" t="b">
        <v>1</v>
      </c>
    </row>
    <row r="69" spans="1:25">
      <c r="A69" t="s">
        <v>252</v>
      </c>
      <c r="B69" t="s">
        <v>359</v>
      </c>
      <c r="C69" t="s">
        <v>174</v>
      </c>
      <c r="D69">
        <v>5.08</v>
      </c>
      <c r="E69">
        <v>18</v>
      </c>
      <c r="F69" t="s">
        <v>384</v>
      </c>
      <c r="G69">
        <v>0.23</v>
      </c>
      <c r="H69" t="s">
        <v>473</v>
      </c>
      <c r="I69" t="s">
        <v>474</v>
      </c>
      <c r="J69" t="s">
        <v>254</v>
      </c>
      <c r="K69" t="s">
        <v>108</v>
      </c>
      <c r="L69" t="s">
        <v>475</v>
      </c>
      <c r="M69" t="s">
        <v>476</v>
      </c>
      <c r="N69" t="s">
        <v>477</v>
      </c>
      <c r="T69">
        <v>878945.72</v>
      </c>
      <c r="X69">
        <v>1000</v>
      </c>
      <c r="Y69" t="b">
        <v>1</v>
      </c>
    </row>
    <row r="70" spans="1:25">
      <c r="A70" t="s">
        <v>252</v>
      </c>
      <c r="B70" t="s">
        <v>359</v>
      </c>
      <c r="C70" t="s">
        <v>390</v>
      </c>
      <c r="D70">
        <v>5.2</v>
      </c>
      <c r="E70">
        <v>1</v>
      </c>
      <c r="F70" t="s">
        <v>391</v>
      </c>
      <c r="G70">
        <v>38.020000000000003</v>
      </c>
      <c r="H70" t="s">
        <v>478</v>
      </c>
      <c r="I70" t="s">
        <v>479</v>
      </c>
      <c r="J70" t="s">
        <v>254</v>
      </c>
      <c r="K70" t="s">
        <v>108</v>
      </c>
      <c r="L70" t="s">
        <v>480</v>
      </c>
      <c r="M70" t="s">
        <v>481</v>
      </c>
      <c r="N70" t="s">
        <v>482</v>
      </c>
      <c r="T70">
        <v>529833.88</v>
      </c>
      <c r="X70">
        <v>1000</v>
      </c>
      <c r="Y70" t="b">
        <v>1</v>
      </c>
    </row>
    <row r="71" spans="1:25">
      <c r="A71" t="s">
        <v>252</v>
      </c>
      <c r="B71" t="s">
        <v>359</v>
      </c>
      <c r="C71" t="s">
        <v>397</v>
      </c>
      <c r="D71">
        <v>5.45</v>
      </c>
      <c r="E71">
        <v>18</v>
      </c>
      <c r="F71" t="s">
        <v>384</v>
      </c>
      <c r="G71">
        <v>0.23</v>
      </c>
      <c r="H71" t="s">
        <v>398</v>
      </c>
      <c r="I71" t="s">
        <v>399</v>
      </c>
      <c r="J71" t="s">
        <v>254</v>
      </c>
      <c r="K71" t="s">
        <v>108</v>
      </c>
      <c r="L71" t="s">
        <v>483</v>
      </c>
      <c r="M71" t="s">
        <v>484</v>
      </c>
      <c r="N71" t="s">
        <v>485</v>
      </c>
      <c r="T71">
        <v>303731.3</v>
      </c>
      <c r="X71">
        <v>1000</v>
      </c>
      <c r="Y71" t="b">
        <v>1</v>
      </c>
    </row>
    <row r="72" spans="1:25">
      <c r="A72" t="s">
        <v>252</v>
      </c>
      <c r="B72" t="s">
        <v>359</v>
      </c>
      <c r="C72" t="s">
        <v>218</v>
      </c>
      <c r="D72">
        <v>4.07</v>
      </c>
      <c r="E72">
        <v>1</v>
      </c>
      <c r="F72" t="s">
        <v>486</v>
      </c>
      <c r="G72">
        <v>40.049999999999997</v>
      </c>
      <c r="H72" t="s">
        <v>487</v>
      </c>
      <c r="I72" t="s">
        <v>488</v>
      </c>
      <c r="J72" t="s">
        <v>254</v>
      </c>
      <c r="K72" t="s">
        <v>108</v>
      </c>
      <c r="L72" t="s">
        <v>489</v>
      </c>
      <c r="M72" t="s">
        <v>490</v>
      </c>
      <c r="N72" t="s">
        <v>491</v>
      </c>
      <c r="T72">
        <v>0</v>
      </c>
      <c r="X72">
        <v>1000</v>
      </c>
      <c r="Y72" t="b">
        <v>1</v>
      </c>
    </row>
    <row r="73" spans="1:25">
      <c r="A73" t="s">
        <v>252</v>
      </c>
      <c r="B73" t="s">
        <v>359</v>
      </c>
      <c r="C73" t="s">
        <v>218</v>
      </c>
      <c r="D73">
        <v>5.55</v>
      </c>
      <c r="E73">
        <v>18</v>
      </c>
      <c r="F73" t="s">
        <v>492</v>
      </c>
      <c r="G73">
        <v>1.36</v>
      </c>
      <c r="H73" t="s">
        <v>493</v>
      </c>
      <c r="I73" t="s">
        <v>494</v>
      </c>
      <c r="J73" t="s">
        <v>254</v>
      </c>
      <c r="K73" t="s">
        <v>108</v>
      </c>
      <c r="L73" t="s">
        <v>495</v>
      </c>
      <c r="M73" t="s">
        <v>496</v>
      </c>
      <c r="N73" t="s">
        <v>497</v>
      </c>
      <c r="T73">
        <v>0</v>
      </c>
      <c r="X73">
        <v>1000</v>
      </c>
      <c r="Y73" t="b">
        <v>1</v>
      </c>
    </row>
    <row r="74" spans="1:25">
      <c r="A74" t="s">
        <v>252</v>
      </c>
      <c r="B74" t="s">
        <v>359</v>
      </c>
      <c r="C74" t="s">
        <v>415</v>
      </c>
      <c r="D74">
        <v>3.97</v>
      </c>
      <c r="E74">
        <v>18</v>
      </c>
      <c r="F74" t="s">
        <v>112</v>
      </c>
      <c r="G74">
        <v>1.1299999999999999</v>
      </c>
      <c r="H74" t="s">
        <v>498</v>
      </c>
      <c r="I74" t="s">
        <v>499</v>
      </c>
      <c r="J74" t="s">
        <v>254</v>
      </c>
      <c r="K74" t="s">
        <v>108</v>
      </c>
      <c r="L74" t="s">
        <v>500</v>
      </c>
      <c r="M74" t="s">
        <v>501</v>
      </c>
      <c r="N74" t="s">
        <v>502</v>
      </c>
      <c r="T74">
        <v>0</v>
      </c>
      <c r="X74">
        <v>1000</v>
      </c>
      <c r="Y74" t="b">
        <v>1</v>
      </c>
    </row>
    <row r="75" spans="1:25">
      <c r="A75" t="s">
        <v>252</v>
      </c>
      <c r="B75" t="s">
        <v>359</v>
      </c>
      <c r="C75" t="s">
        <v>245</v>
      </c>
      <c r="D75">
        <v>5.1100000000000003</v>
      </c>
      <c r="E75">
        <v>18</v>
      </c>
      <c r="F75" t="s">
        <v>434</v>
      </c>
      <c r="G75">
        <v>44.35</v>
      </c>
      <c r="H75" t="s">
        <v>503</v>
      </c>
      <c r="I75" t="s">
        <v>504</v>
      </c>
      <c r="J75" t="s">
        <v>254</v>
      </c>
      <c r="K75" t="s">
        <v>108</v>
      </c>
      <c r="L75" t="s">
        <v>505</v>
      </c>
      <c r="M75" t="s">
        <v>506</v>
      </c>
      <c r="N75" t="s">
        <v>507</v>
      </c>
      <c r="T75">
        <v>584941.11</v>
      </c>
      <c r="X75">
        <v>1000</v>
      </c>
      <c r="Y75" t="b">
        <v>1</v>
      </c>
    </row>
    <row r="76" spans="1:25" ht="16.2" thickBot="1">
      <c r="A76" s="90" t="s">
        <v>252</v>
      </c>
      <c r="B76" s="90" t="s">
        <v>359</v>
      </c>
      <c r="C76" s="90" t="s">
        <v>440</v>
      </c>
      <c r="D76" s="90">
        <v>4.37</v>
      </c>
      <c r="E76" s="90">
        <v>13</v>
      </c>
      <c r="F76" s="90" t="s">
        <v>441</v>
      </c>
      <c r="G76" s="90">
        <v>36.44</v>
      </c>
      <c r="H76" s="90" t="s">
        <v>442</v>
      </c>
      <c r="I76" s="90" t="s">
        <v>443</v>
      </c>
      <c r="J76" s="90" t="s">
        <v>254</v>
      </c>
      <c r="K76" s="90" t="s">
        <v>108</v>
      </c>
      <c r="L76" s="90" t="s">
        <v>508</v>
      </c>
      <c r="M76" s="90" t="s">
        <v>509</v>
      </c>
      <c r="N76" s="90" t="s">
        <v>510</v>
      </c>
      <c r="O76" s="90"/>
      <c r="P76" s="90"/>
      <c r="Q76" s="90"/>
      <c r="R76" s="90"/>
      <c r="S76" s="90"/>
      <c r="T76" s="90">
        <v>0</v>
      </c>
      <c r="U76" s="90"/>
      <c r="V76" s="90"/>
      <c r="W76" s="90"/>
      <c r="X76" s="90">
        <v>1000</v>
      </c>
      <c r="Y76" s="90" t="b">
        <v>1</v>
      </c>
    </row>
    <row r="77" spans="1:25" ht="16.2" thickBot="1">
      <c r="A77" s="91" t="s">
        <v>101</v>
      </c>
      <c r="B77" s="91" t="s">
        <v>511</v>
      </c>
      <c r="C77" s="91" t="s">
        <v>512</v>
      </c>
      <c r="D77" s="91">
        <v>4.95</v>
      </c>
      <c r="E77" s="91">
        <v>12</v>
      </c>
      <c r="F77" s="91" t="s">
        <v>513</v>
      </c>
      <c r="G77" s="91">
        <v>30.78</v>
      </c>
      <c r="H77" s="91" t="s">
        <v>514</v>
      </c>
      <c r="I77" s="91" t="s">
        <v>515</v>
      </c>
      <c r="J77" s="91" t="s">
        <v>107</v>
      </c>
      <c r="K77" s="91" t="s">
        <v>108</v>
      </c>
      <c r="L77" s="91" t="s">
        <v>516</v>
      </c>
      <c r="M77" s="91" t="s">
        <v>517</v>
      </c>
      <c r="N77" s="91" t="s">
        <v>518</v>
      </c>
      <c r="O77" s="91"/>
      <c r="P77" s="91"/>
      <c r="Q77" s="91"/>
      <c r="R77" s="91"/>
      <c r="S77" s="91"/>
      <c r="T77" s="91"/>
      <c r="U77" s="91"/>
      <c r="V77" s="91"/>
      <c r="W77" s="91">
        <v>0.43</v>
      </c>
      <c r="X77" s="91">
        <v>1000</v>
      </c>
      <c r="Y77" s="91" t="b">
        <v>1</v>
      </c>
    </row>
    <row r="78" spans="1:25">
      <c r="A78" t="s">
        <v>101</v>
      </c>
      <c r="B78" t="s">
        <v>519</v>
      </c>
      <c r="C78" t="s">
        <v>520</v>
      </c>
      <c r="D78">
        <v>4.28</v>
      </c>
      <c r="E78">
        <v>2</v>
      </c>
      <c r="F78" t="s">
        <v>521</v>
      </c>
      <c r="G78">
        <v>33.020000000000003</v>
      </c>
      <c r="H78" t="s">
        <v>522</v>
      </c>
      <c r="I78" t="s">
        <v>523</v>
      </c>
      <c r="J78" t="s">
        <v>107</v>
      </c>
      <c r="K78" t="s">
        <v>524</v>
      </c>
      <c r="L78" t="s">
        <v>525</v>
      </c>
      <c r="M78" t="s">
        <v>526</v>
      </c>
      <c r="N78" t="s">
        <v>527</v>
      </c>
      <c r="W78">
        <v>0.56000000000000005</v>
      </c>
      <c r="X78">
        <v>1000</v>
      </c>
      <c r="Y78" t="b">
        <v>0</v>
      </c>
    </row>
    <row r="79" spans="1:25" ht="16.2" thickBot="1">
      <c r="A79" s="90" t="s">
        <v>101</v>
      </c>
      <c r="B79" s="90" t="s">
        <v>519</v>
      </c>
      <c r="C79" s="90" t="s">
        <v>520</v>
      </c>
      <c r="D79" s="90">
        <v>5.63</v>
      </c>
      <c r="E79" s="90">
        <v>2</v>
      </c>
      <c r="F79" s="90" t="s">
        <v>521</v>
      </c>
      <c r="G79" s="90">
        <v>33.020000000000003</v>
      </c>
      <c r="H79" s="90" t="s">
        <v>528</v>
      </c>
      <c r="I79" s="90" t="s">
        <v>529</v>
      </c>
      <c r="J79" s="90" t="s">
        <v>530</v>
      </c>
      <c r="K79" s="90" t="s">
        <v>524</v>
      </c>
      <c r="L79" s="90" t="s">
        <v>531</v>
      </c>
      <c r="M79" s="92" t="s">
        <v>532</v>
      </c>
      <c r="N79" s="92" t="s">
        <v>533</v>
      </c>
      <c r="O79" s="90"/>
      <c r="P79" s="90"/>
      <c r="Q79" s="90"/>
      <c r="R79" s="90"/>
      <c r="S79" s="90"/>
      <c r="T79" s="90"/>
      <c r="U79" s="90"/>
      <c r="V79" s="90">
        <v>0.1</v>
      </c>
      <c r="W79" s="90"/>
      <c r="X79" s="90">
        <v>1000</v>
      </c>
      <c r="Y79" s="90" t="b">
        <v>0</v>
      </c>
    </row>
    <row r="80" spans="1:25">
      <c r="A80" t="s">
        <v>101</v>
      </c>
      <c r="B80" t="s">
        <v>534</v>
      </c>
      <c r="C80" t="s">
        <v>536</v>
      </c>
      <c r="D80">
        <v>3.11</v>
      </c>
      <c r="E80">
        <v>20</v>
      </c>
      <c r="F80" t="s">
        <v>537</v>
      </c>
      <c r="G80">
        <v>46.4</v>
      </c>
      <c r="H80" t="s">
        <v>538</v>
      </c>
      <c r="I80" t="s">
        <v>539</v>
      </c>
      <c r="J80" t="s">
        <v>107</v>
      </c>
      <c r="K80" t="s">
        <v>524</v>
      </c>
      <c r="L80" t="s">
        <v>540</v>
      </c>
      <c r="M80" t="s">
        <v>541</v>
      </c>
      <c r="N80" t="s">
        <v>542</v>
      </c>
      <c r="W80">
        <v>0.15</v>
      </c>
      <c r="X80">
        <v>1000</v>
      </c>
      <c r="Y80" t="b">
        <v>0</v>
      </c>
    </row>
    <row r="81" spans="1:25" ht="16.2" thickBot="1">
      <c r="A81" s="90" t="s">
        <v>101</v>
      </c>
      <c r="B81" s="90" t="s">
        <v>534</v>
      </c>
      <c r="C81" s="90" t="s">
        <v>543</v>
      </c>
      <c r="D81" s="90">
        <v>3.14</v>
      </c>
      <c r="E81" s="90">
        <v>20</v>
      </c>
      <c r="F81" s="90" t="s">
        <v>537</v>
      </c>
      <c r="G81" s="90">
        <v>46.4</v>
      </c>
      <c r="H81" s="90" t="s">
        <v>544</v>
      </c>
      <c r="I81" s="90" t="s">
        <v>545</v>
      </c>
      <c r="J81" s="90" t="s">
        <v>530</v>
      </c>
      <c r="K81" s="90" t="s">
        <v>524</v>
      </c>
      <c r="L81" s="90" t="s">
        <v>546</v>
      </c>
      <c r="M81" s="90" t="s">
        <v>547</v>
      </c>
      <c r="N81" s="90" t="s">
        <v>548</v>
      </c>
      <c r="O81" s="90"/>
      <c r="P81" s="90"/>
      <c r="Q81" s="90"/>
      <c r="R81" s="90"/>
      <c r="S81" s="90"/>
      <c r="T81" s="90"/>
      <c r="U81" s="90"/>
      <c r="V81" s="90">
        <v>1.18</v>
      </c>
      <c r="W81" s="90"/>
      <c r="X81" s="90">
        <v>1000</v>
      </c>
      <c r="Y81" s="90" t="b">
        <v>0</v>
      </c>
    </row>
    <row r="82" spans="1:25">
      <c r="A82" t="s">
        <v>101</v>
      </c>
      <c r="B82" t="s">
        <v>549</v>
      </c>
      <c r="C82" t="s">
        <v>559</v>
      </c>
      <c r="D82">
        <v>11.55</v>
      </c>
      <c r="E82">
        <v>20</v>
      </c>
      <c r="F82" t="s">
        <v>557</v>
      </c>
      <c r="G82">
        <v>45.04</v>
      </c>
      <c r="H82" t="s">
        <v>550</v>
      </c>
      <c r="I82" t="s">
        <v>551</v>
      </c>
      <c r="J82" t="s">
        <v>107</v>
      </c>
      <c r="K82" t="s">
        <v>108</v>
      </c>
      <c r="L82" t="s">
        <v>560</v>
      </c>
      <c r="M82" t="s">
        <v>561</v>
      </c>
      <c r="N82" t="s">
        <v>562</v>
      </c>
      <c r="W82">
        <v>0.35</v>
      </c>
      <c r="X82">
        <v>1000</v>
      </c>
      <c r="Y82" t="b">
        <v>0</v>
      </c>
    </row>
    <row r="83" spans="1:25">
      <c r="A83" t="s">
        <v>101</v>
      </c>
      <c r="B83" t="s">
        <v>549</v>
      </c>
      <c r="C83" t="s">
        <v>563</v>
      </c>
      <c r="D83">
        <v>6.18</v>
      </c>
      <c r="E83">
        <v>19</v>
      </c>
      <c r="F83" t="s">
        <v>564</v>
      </c>
      <c r="G83">
        <v>55.8</v>
      </c>
      <c r="H83" t="s">
        <v>565</v>
      </c>
      <c r="I83" t="s">
        <v>552</v>
      </c>
      <c r="J83" t="s">
        <v>107</v>
      </c>
      <c r="K83" t="s">
        <v>108</v>
      </c>
      <c r="L83" t="s">
        <v>566</v>
      </c>
      <c r="M83" t="s">
        <v>567</v>
      </c>
      <c r="N83" t="s">
        <v>568</v>
      </c>
      <c r="W83">
        <v>0.21</v>
      </c>
      <c r="X83">
        <v>1000</v>
      </c>
      <c r="Y83" t="b">
        <v>0</v>
      </c>
    </row>
    <row r="84" spans="1:25">
      <c r="A84" t="s">
        <v>101</v>
      </c>
      <c r="B84" t="s">
        <v>549</v>
      </c>
      <c r="C84" t="s">
        <v>569</v>
      </c>
      <c r="D84">
        <v>4.3499999999999996</v>
      </c>
      <c r="E84">
        <v>19</v>
      </c>
      <c r="F84" t="s">
        <v>570</v>
      </c>
      <c r="G84">
        <v>38.369999999999997</v>
      </c>
      <c r="H84" t="s">
        <v>571</v>
      </c>
      <c r="I84" t="s">
        <v>555</v>
      </c>
      <c r="J84" t="s">
        <v>107</v>
      </c>
      <c r="K84" t="s">
        <v>108</v>
      </c>
      <c r="L84" t="s">
        <v>572</v>
      </c>
      <c r="M84" t="s">
        <v>573</v>
      </c>
      <c r="N84" t="s">
        <v>574</v>
      </c>
      <c r="W84">
        <v>0.15</v>
      </c>
      <c r="X84">
        <v>1000</v>
      </c>
      <c r="Y84" t="b">
        <v>0</v>
      </c>
    </row>
    <row r="85" spans="1:25">
      <c r="A85" t="s">
        <v>101</v>
      </c>
      <c r="B85" t="s">
        <v>549</v>
      </c>
      <c r="C85" t="s">
        <v>575</v>
      </c>
      <c r="D85">
        <v>4.18</v>
      </c>
      <c r="E85">
        <v>7</v>
      </c>
      <c r="F85" t="s">
        <v>576</v>
      </c>
      <c r="G85">
        <v>29.2</v>
      </c>
      <c r="H85" t="s">
        <v>577</v>
      </c>
      <c r="I85" t="s">
        <v>578</v>
      </c>
      <c r="J85" t="s">
        <v>107</v>
      </c>
      <c r="K85" t="s">
        <v>108</v>
      </c>
      <c r="L85" t="s">
        <v>579</v>
      </c>
      <c r="M85" t="s">
        <v>580</v>
      </c>
      <c r="N85" t="s">
        <v>558</v>
      </c>
      <c r="W85">
        <v>0.14000000000000001</v>
      </c>
      <c r="X85">
        <v>1000</v>
      </c>
      <c r="Y85" t="b">
        <v>0</v>
      </c>
    </row>
    <row r="86" spans="1:25">
      <c r="A86" s="89" t="s">
        <v>101</v>
      </c>
      <c r="B86" s="89" t="s">
        <v>549</v>
      </c>
      <c r="C86" s="89" t="s">
        <v>581</v>
      </c>
      <c r="D86" s="89">
        <v>4.6100000000000003</v>
      </c>
      <c r="E86" s="89">
        <v>13</v>
      </c>
      <c r="F86" s="89" t="s">
        <v>582</v>
      </c>
      <c r="G86" s="89">
        <v>11</v>
      </c>
      <c r="H86" s="89" t="s">
        <v>583</v>
      </c>
      <c r="I86" s="89" t="s">
        <v>584</v>
      </c>
      <c r="J86" s="89" t="s">
        <v>107</v>
      </c>
      <c r="K86" s="89" t="s">
        <v>108</v>
      </c>
      <c r="L86" s="89" t="s">
        <v>585</v>
      </c>
      <c r="M86" s="89" t="s">
        <v>586</v>
      </c>
      <c r="N86" s="89" t="s">
        <v>587</v>
      </c>
      <c r="O86" s="89"/>
      <c r="P86" s="89"/>
      <c r="Q86" s="89"/>
      <c r="R86" s="89"/>
      <c r="S86" s="89"/>
      <c r="T86" s="89"/>
      <c r="U86" s="89"/>
      <c r="V86" s="89"/>
      <c r="W86" s="89">
        <v>0.16</v>
      </c>
      <c r="X86" s="89">
        <v>1000</v>
      </c>
      <c r="Y86" s="89" t="b">
        <v>0</v>
      </c>
    </row>
    <row r="87" spans="1:25">
      <c r="A87" t="s">
        <v>252</v>
      </c>
      <c r="B87" t="s">
        <v>549</v>
      </c>
      <c r="C87" t="s">
        <v>559</v>
      </c>
      <c r="D87">
        <v>12.7</v>
      </c>
      <c r="E87">
        <v>20</v>
      </c>
      <c r="F87" t="s">
        <v>591</v>
      </c>
      <c r="G87">
        <v>44.81</v>
      </c>
      <c r="H87" t="s">
        <v>550</v>
      </c>
      <c r="I87" t="s">
        <v>551</v>
      </c>
      <c r="J87" t="s">
        <v>254</v>
      </c>
      <c r="K87" t="s">
        <v>108</v>
      </c>
      <c r="L87" t="s">
        <v>598</v>
      </c>
      <c r="M87" t="s">
        <v>599</v>
      </c>
      <c r="N87" t="s">
        <v>600</v>
      </c>
      <c r="T87">
        <v>0.78136112789757906</v>
      </c>
      <c r="U87" s="93"/>
      <c r="V87" s="93"/>
      <c r="W87" s="93"/>
      <c r="X87">
        <v>1000</v>
      </c>
      <c r="Y87" t="b">
        <v>0</v>
      </c>
    </row>
    <row r="88" spans="1:25">
      <c r="A88" t="s">
        <v>252</v>
      </c>
      <c r="B88" t="s">
        <v>549</v>
      </c>
      <c r="C88" t="s">
        <v>563</v>
      </c>
      <c r="D88">
        <v>7.86</v>
      </c>
      <c r="E88">
        <v>19</v>
      </c>
      <c r="F88" t="s">
        <v>596</v>
      </c>
      <c r="G88">
        <v>50.37</v>
      </c>
      <c r="H88" t="s">
        <v>595</v>
      </c>
      <c r="I88" t="s">
        <v>552</v>
      </c>
      <c r="J88" t="s">
        <v>254</v>
      </c>
      <c r="K88" t="s">
        <v>108</v>
      </c>
      <c r="L88" t="s">
        <v>601</v>
      </c>
      <c r="M88" t="s">
        <v>602</v>
      </c>
      <c r="N88" t="s">
        <v>603</v>
      </c>
      <c r="T88">
        <v>0</v>
      </c>
      <c r="U88" s="93"/>
      <c r="V88" s="93"/>
      <c r="W88" s="93"/>
      <c r="X88">
        <v>1000</v>
      </c>
      <c r="Y88" t="b">
        <v>0</v>
      </c>
    </row>
    <row r="89" spans="1:25">
      <c r="A89" t="s">
        <v>252</v>
      </c>
      <c r="B89" t="s">
        <v>549</v>
      </c>
      <c r="C89" t="s">
        <v>563</v>
      </c>
      <c r="D89">
        <v>4.59</v>
      </c>
      <c r="E89" t="s">
        <v>535</v>
      </c>
      <c r="F89" t="s">
        <v>597</v>
      </c>
      <c r="G89">
        <v>46.78</v>
      </c>
      <c r="H89" t="s">
        <v>604</v>
      </c>
      <c r="I89" t="s">
        <v>605</v>
      </c>
      <c r="J89" t="s">
        <v>254</v>
      </c>
      <c r="K89" t="s">
        <v>108</v>
      </c>
      <c r="L89" t="s">
        <v>606</v>
      </c>
      <c r="M89" t="s">
        <v>607</v>
      </c>
      <c r="N89" t="s">
        <v>608</v>
      </c>
      <c r="T89">
        <v>0.61719861866700898</v>
      </c>
      <c r="U89" s="93"/>
      <c r="V89" s="93"/>
      <c r="W89" s="93"/>
      <c r="X89">
        <v>1000</v>
      </c>
      <c r="Y89" t="b">
        <v>0</v>
      </c>
    </row>
    <row r="90" spans="1:25">
      <c r="A90" t="s">
        <v>252</v>
      </c>
      <c r="B90" t="s">
        <v>549</v>
      </c>
      <c r="C90" t="s">
        <v>569</v>
      </c>
      <c r="D90">
        <v>3.77</v>
      </c>
      <c r="E90">
        <v>19</v>
      </c>
      <c r="F90" t="s">
        <v>570</v>
      </c>
      <c r="G90">
        <v>38.369999999999997</v>
      </c>
      <c r="H90" t="s">
        <v>609</v>
      </c>
      <c r="I90" t="s">
        <v>610</v>
      </c>
      <c r="J90" t="s">
        <v>254</v>
      </c>
      <c r="K90" t="s">
        <v>108</v>
      </c>
      <c r="L90" t="s">
        <v>611</v>
      </c>
      <c r="M90" t="s">
        <v>612</v>
      </c>
      <c r="N90" t="s">
        <v>613</v>
      </c>
      <c r="T90">
        <v>0</v>
      </c>
      <c r="U90" s="93"/>
      <c r="V90" s="93"/>
      <c r="W90" s="93"/>
      <c r="X90">
        <v>1000</v>
      </c>
      <c r="Y90" t="b">
        <v>0</v>
      </c>
    </row>
    <row r="91" spans="1:25">
      <c r="A91" t="s">
        <v>252</v>
      </c>
      <c r="B91" t="s">
        <v>549</v>
      </c>
      <c r="C91" t="s">
        <v>575</v>
      </c>
      <c r="D91">
        <v>3.8</v>
      </c>
      <c r="E91">
        <v>7</v>
      </c>
      <c r="F91" t="s">
        <v>576</v>
      </c>
      <c r="G91">
        <v>29.2</v>
      </c>
      <c r="H91" t="s">
        <v>577</v>
      </c>
      <c r="I91" t="s">
        <v>578</v>
      </c>
      <c r="J91" t="s">
        <v>254</v>
      </c>
      <c r="K91" t="s">
        <v>108</v>
      </c>
      <c r="L91" t="s">
        <v>614</v>
      </c>
      <c r="M91" t="s">
        <v>615</v>
      </c>
      <c r="N91" t="s">
        <v>616</v>
      </c>
      <c r="T91">
        <v>0</v>
      </c>
      <c r="U91" s="93"/>
      <c r="V91" s="93"/>
      <c r="W91" s="93"/>
      <c r="X91">
        <v>1000</v>
      </c>
      <c r="Y91" t="b">
        <v>0</v>
      </c>
    </row>
    <row r="92" spans="1:25" ht="16.2" thickBot="1">
      <c r="A92" s="90" t="s">
        <v>252</v>
      </c>
      <c r="B92" s="90" t="s">
        <v>549</v>
      </c>
      <c r="C92" s="90" t="s">
        <v>581</v>
      </c>
      <c r="D92" s="90">
        <v>4.5599999999999996</v>
      </c>
      <c r="E92" s="90">
        <v>13</v>
      </c>
      <c r="F92" s="90" t="s">
        <v>617</v>
      </c>
      <c r="G92" s="90">
        <v>9.9600000000000009</v>
      </c>
      <c r="H92" s="90" t="s">
        <v>583</v>
      </c>
      <c r="I92" s="90" t="s">
        <v>584</v>
      </c>
      <c r="J92" s="90" t="s">
        <v>254</v>
      </c>
      <c r="K92" s="90" t="s">
        <v>108</v>
      </c>
      <c r="L92" s="90" t="s">
        <v>618</v>
      </c>
      <c r="M92" s="90" t="s">
        <v>619</v>
      </c>
      <c r="N92" s="90" t="s">
        <v>620</v>
      </c>
      <c r="O92" s="90"/>
      <c r="P92" s="90"/>
      <c r="Q92" s="90"/>
      <c r="R92" s="90"/>
      <c r="S92" s="90"/>
      <c r="T92" s="90">
        <v>0</v>
      </c>
      <c r="U92" s="94"/>
      <c r="V92" s="94"/>
      <c r="W92" s="94"/>
      <c r="X92" s="90">
        <v>1000</v>
      </c>
      <c r="Y92" s="90" t="b">
        <v>0</v>
      </c>
    </row>
    <row r="93" spans="1:25">
      <c r="A93" t="s">
        <v>101</v>
      </c>
      <c r="B93" t="s">
        <v>623</v>
      </c>
      <c r="C93" t="s">
        <v>103</v>
      </c>
      <c r="D93">
        <v>4.7300000000000004</v>
      </c>
      <c r="E93">
        <v>5</v>
      </c>
      <c r="F93" t="s">
        <v>624</v>
      </c>
      <c r="G93">
        <v>9.32</v>
      </c>
      <c r="H93" t="s">
        <v>625</v>
      </c>
      <c r="I93" t="s">
        <v>626</v>
      </c>
      <c r="J93" t="s">
        <v>107</v>
      </c>
      <c r="K93" t="s">
        <v>108</v>
      </c>
      <c r="L93" t="s">
        <v>627</v>
      </c>
      <c r="M93" t="s">
        <v>628</v>
      </c>
      <c r="N93" t="s">
        <v>629</v>
      </c>
      <c r="S93" t="s">
        <v>630</v>
      </c>
      <c r="W93">
        <v>0.11</v>
      </c>
      <c r="X93">
        <v>1000</v>
      </c>
      <c r="Y93" t="b">
        <v>1</v>
      </c>
    </row>
    <row r="94" spans="1:25">
      <c r="A94" t="s">
        <v>101</v>
      </c>
      <c r="B94" t="s">
        <v>623</v>
      </c>
      <c r="C94" t="s">
        <v>103</v>
      </c>
      <c r="D94">
        <v>4.22</v>
      </c>
      <c r="E94">
        <v>20</v>
      </c>
      <c r="F94" t="s">
        <v>556</v>
      </c>
      <c r="G94">
        <v>45.27</v>
      </c>
      <c r="H94" t="s">
        <v>631</v>
      </c>
      <c r="I94" t="s">
        <v>632</v>
      </c>
      <c r="J94" t="s">
        <v>107</v>
      </c>
      <c r="K94" t="s">
        <v>108</v>
      </c>
      <c r="L94" t="s">
        <v>627</v>
      </c>
      <c r="M94" t="s">
        <v>630</v>
      </c>
      <c r="N94" t="s">
        <v>629</v>
      </c>
      <c r="S94" t="s">
        <v>630</v>
      </c>
      <c r="W94">
        <v>0.1</v>
      </c>
      <c r="X94">
        <v>1000</v>
      </c>
      <c r="Y94" t="b">
        <v>1</v>
      </c>
    </row>
    <row r="95" spans="1:25">
      <c r="A95" t="s">
        <v>101</v>
      </c>
      <c r="B95" t="s">
        <v>623</v>
      </c>
      <c r="C95" t="s">
        <v>148</v>
      </c>
      <c r="D95">
        <v>5.0999999999999996</v>
      </c>
      <c r="E95">
        <v>8</v>
      </c>
      <c r="F95" t="s">
        <v>633</v>
      </c>
      <c r="G95">
        <v>25.36</v>
      </c>
      <c r="H95" t="s">
        <v>634</v>
      </c>
      <c r="I95" t="s">
        <v>635</v>
      </c>
      <c r="J95" t="s">
        <v>107</v>
      </c>
      <c r="K95" t="s">
        <v>108</v>
      </c>
      <c r="L95" t="s">
        <v>636</v>
      </c>
      <c r="M95" t="s">
        <v>630</v>
      </c>
      <c r="N95" t="s">
        <v>637</v>
      </c>
      <c r="S95" t="s">
        <v>638</v>
      </c>
      <c r="W95">
        <v>0.19</v>
      </c>
      <c r="X95">
        <v>1000</v>
      </c>
      <c r="Y95" t="b">
        <v>1</v>
      </c>
    </row>
    <row r="96" spans="1:25">
      <c r="A96" t="s">
        <v>101</v>
      </c>
      <c r="B96" t="s">
        <v>623</v>
      </c>
      <c r="C96" t="s">
        <v>427</v>
      </c>
      <c r="D96">
        <v>5.54</v>
      </c>
      <c r="E96" t="s">
        <v>535</v>
      </c>
      <c r="F96" t="s">
        <v>592</v>
      </c>
      <c r="G96">
        <v>0</v>
      </c>
      <c r="H96" t="s">
        <v>639</v>
      </c>
      <c r="I96" t="s">
        <v>640</v>
      </c>
      <c r="J96" t="s">
        <v>107</v>
      </c>
      <c r="K96" t="s">
        <v>108</v>
      </c>
      <c r="L96" t="s">
        <v>553</v>
      </c>
      <c r="M96" t="s">
        <v>641</v>
      </c>
      <c r="O96" t="s">
        <v>642</v>
      </c>
      <c r="P96" t="s">
        <v>641</v>
      </c>
      <c r="Q96" t="s">
        <v>630</v>
      </c>
      <c r="R96" t="s">
        <v>630</v>
      </c>
      <c r="S96" t="s">
        <v>630</v>
      </c>
      <c r="W96">
        <v>0.17</v>
      </c>
      <c r="X96">
        <v>1000</v>
      </c>
      <c r="Y96" t="b">
        <v>1</v>
      </c>
    </row>
    <row r="97" spans="1:25">
      <c r="A97" t="s">
        <v>101</v>
      </c>
      <c r="B97" t="s">
        <v>623</v>
      </c>
      <c r="C97" t="s">
        <v>643</v>
      </c>
      <c r="D97">
        <v>3.83</v>
      </c>
      <c r="E97">
        <v>19</v>
      </c>
      <c r="F97" t="s">
        <v>644</v>
      </c>
      <c r="G97">
        <v>34.479999999999997</v>
      </c>
      <c r="H97" t="s">
        <v>645</v>
      </c>
      <c r="I97" t="s">
        <v>646</v>
      </c>
      <c r="J97" t="s">
        <v>107</v>
      </c>
      <c r="K97" t="s">
        <v>108</v>
      </c>
      <c r="L97" t="s">
        <v>630</v>
      </c>
      <c r="M97" t="s">
        <v>642</v>
      </c>
      <c r="N97" t="s">
        <v>638</v>
      </c>
      <c r="S97" t="s">
        <v>630</v>
      </c>
      <c r="W97">
        <v>0.09</v>
      </c>
      <c r="X97">
        <v>1000</v>
      </c>
      <c r="Y97" t="b">
        <v>1</v>
      </c>
    </row>
    <row r="98" spans="1:25">
      <c r="A98" s="89" t="s">
        <v>101</v>
      </c>
      <c r="B98" s="89" t="s">
        <v>623</v>
      </c>
      <c r="C98" s="89" t="s">
        <v>647</v>
      </c>
      <c r="D98" s="89">
        <v>4.25</v>
      </c>
      <c r="E98" s="89">
        <v>14</v>
      </c>
      <c r="F98" s="89" t="s">
        <v>648</v>
      </c>
      <c r="G98" s="89">
        <v>49.71</v>
      </c>
      <c r="H98" s="89" t="s">
        <v>649</v>
      </c>
      <c r="I98" s="89" t="s">
        <v>650</v>
      </c>
      <c r="J98" s="89" t="s">
        <v>107</v>
      </c>
      <c r="K98" s="89" t="s">
        <v>108</v>
      </c>
      <c r="L98" s="89" t="s">
        <v>630</v>
      </c>
      <c r="M98" s="89" t="s">
        <v>651</v>
      </c>
      <c r="N98" s="89" t="s">
        <v>630</v>
      </c>
      <c r="O98" s="89"/>
      <c r="P98" s="89"/>
      <c r="Q98" s="89"/>
      <c r="R98" s="89"/>
      <c r="S98" s="89" t="s">
        <v>630</v>
      </c>
      <c r="T98" s="89"/>
      <c r="U98" s="89"/>
      <c r="V98" s="89"/>
      <c r="W98" s="89">
        <v>0.09</v>
      </c>
      <c r="X98" s="89">
        <v>1000</v>
      </c>
      <c r="Y98" s="89" t="b">
        <v>1</v>
      </c>
    </row>
    <row r="99" spans="1:25">
      <c r="A99" t="s">
        <v>252</v>
      </c>
      <c r="B99" t="s">
        <v>623</v>
      </c>
      <c r="C99" t="s">
        <v>103</v>
      </c>
      <c r="D99" s="96">
        <v>3.69</v>
      </c>
      <c r="E99">
        <v>5</v>
      </c>
      <c r="F99" t="s">
        <v>652</v>
      </c>
      <c r="G99">
        <v>7.28</v>
      </c>
      <c r="H99" t="s">
        <v>625</v>
      </c>
      <c r="I99" t="s">
        <v>626</v>
      </c>
      <c r="J99" t="s">
        <v>254</v>
      </c>
      <c r="K99" t="s">
        <v>108</v>
      </c>
      <c r="L99" t="s">
        <v>653</v>
      </c>
      <c r="M99" t="s">
        <v>590</v>
      </c>
      <c r="N99" t="s">
        <v>654</v>
      </c>
      <c r="S99" t="s">
        <v>630</v>
      </c>
      <c r="T99">
        <v>0</v>
      </c>
      <c r="X99">
        <v>1000</v>
      </c>
      <c r="Y99" t="b">
        <v>1</v>
      </c>
    </row>
    <row r="100" spans="1:25">
      <c r="A100" t="s">
        <v>252</v>
      </c>
      <c r="B100" t="s">
        <v>623</v>
      </c>
      <c r="C100" t="s">
        <v>103</v>
      </c>
      <c r="D100">
        <v>4.53</v>
      </c>
      <c r="E100">
        <v>20</v>
      </c>
      <c r="F100" t="s">
        <v>557</v>
      </c>
      <c r="G100">
        <v>45.04</v>
      </c>
      <c r="H100" t="s">
        <v>655</v>
      </c>
      <c r="I100" t="s">
        <v>656</v>
      </c>
      <c r="J100" t="s">
        <v>254</v>
      </c>
      <c r="K100" t="s">
        <v>108</v>
      </c>
      <c r="L100" t="s">
        <v>627</v>
      </c>
      <c r="M100" t="s">
        <v>630</v>
      </c>
      <c r="N100" t="s">
        <v>654</v>
      </c>
      <c r="S100" t="s">
        <v>630</v>
      </c>
      <c r="T100">
        <v>0</v>
      </c>
      <c r="X100">
        <v>1000</v>
      </c>
      <c r="Y100" t="b">
        <v>1</v>
      </c>
    </row>
    <row r="101" spans="1:25">
      <c r="A101" t="s">
        <v>252</v>
      </c>
      <c r="B101" t="s">
        <v>623</v>
      </c>
      <c r="C101" t="s">
        <v>148</v>
      </c>
      <c r="D101">
        <v>4.54</v>
      </c>
      <c r="E101">
        <v>8</v>
      </c>
      <c r="F101" t="s">
        <v>633</v>
      </c>
      <c r="G101">
        <v>25.36</v>
      </c>
      <c r="H101" t="s">
        <v>657</v>
      </c>
      <c r="I101" t="s">
        <v>658</v>
      </c>
      <c r="J101" t="s">
        <v>254</v>
      </c>
      <c r="K101" t="s">
        <v>108</v>
      </c>
      <c r="L101" t="s">
        <v>659</v>
      </c>
      <c r="M101" t="s">
        <v>630</v>
      </c>
      <c r="N101" t="s">
        <v>590</v>
      </c>
      <c r="S101" t="s">
        <v>630</v>
      </c>
      <c r="T101">
        <v>0</v>
      </c>
      <c r="X101">
        <v>1000</v>
      </c>
      <c r="Y101" t="b">
        <v>1</v>
      </c>
    </row>
    <row r="102" spans="1:25">
      <c r="A102" t="s">
        <v>252</v>
      </c>
      <c r="B102" t="s">
        <v>623</v>
      </c>
      <c r="C102" t="s">
        <v>148</v>
      </c>
      <c r="D102">
        <v>3.9</v>
      </c>
      <c r="E102">
        <v>18</v>
      </c>
      <c r="F102" t="s">
        <v>660</v>
      </c>
      <c r="G102">
        <v>6.56</v>
      </c>
      <c r="H102" t="s">
        <v>661</v>
      </c>
      <c r="I102" t="s">
        <v>662</v>
      </c>
      <c r="J102" t="s">
        <v>254</v>
      </c>
      <c r="K102" t="s">
        <v>108</v>
      </c>
      <c r="L102" t="s">
        <v>663</v>
      </c>
      <c r="M102" t="s">
        <v>630</v>
      </c>
      <c r="N102" t="s">
        <v>664</v>
      </c>
      <c r="S102" t="s">
        <v>630</v>
      </c>
      <c r="T102">
        <v>0</v>
      </c>
      <c r="X102">
        <v>1000</v>
      </c>
      <c r="Y102" t="b">
        <v>1</v>
      </c>
    </row>
    <row r="103" spans="1:25">
      <c r="A103" t="s">
        <v>252</v>
      </c>
      <c r="B103" t="s">
        <v>623</v>
      </c>
      <c r="C103" t="s">
        <v>427</v>
      </c>
      <c r="D103">
        <v>4.22</v>
      </c>
      <c r="E103" t="s">
        <v>535</v>
      </c>
      <c r="F103" t="s">
        <v>665</v>
      </c>
      <c r="G103">
        <v>28.47</v>
      </c>
      <c r="H103" t="s">
        <v>593</v>
      </c>
      <c r="I103" t="s">
        <v>594</v>
      </c>
      <c r="J103" t="s">
        <v>254</v>
      </c>
      <c r="K103" t="s">
        <v>108</v>
      </c>
      <c r="L103" t="s">
        <v>553</v>
      </c>
      <c r="M103" t="s">
        <v>630</v>
      </c>
      <c r="N103" t="s">
        <v>630</v>
      </c>
      <c r="S103" t="s">
        <v>630</v>
      </c>
      <c r="T103">
        <v>0</v>
      </c>
      <c r="U103">
        <v>0</v>
      </c>
      <c r="X103">
        <v>1000</v>
      </c>
      <c r="Y103" t="b">
        <v>1</v>
      </c>
    </row>
    <row r="104" spans="1:25">
      <c r="A104" t="s">
        <v>252</v>
      </c>
      <c r="B104" t="s">
        <v>623</v>
      </c>
      <c r="C104" t="s">
        <v>643</v>
      </c>
      <c r="D104">
        <v>4.3600000000000003</v>
      </c>
      <c r="E104">
        <v>19</v>
      </c>
      <c r="F104" t="s">
        <v>644</v>
      </c>
      <c r="G104">
        <v>34.479999999999997</v>
      </c>
      <c r="H104" t="s">
        <v>645</v>
      </c>
      <c r="I104" t="s">
        <v>646</v>
      </c>
      <c r="J104" t="s">
        <v>254</v>
      </c>
      <c r="K104" t="s">
        <v>108</v>
      </c>
      <c r="L104" t="s">
        <v>630</v>
      </c>
      <c r="M104" t="s">
        <v>630</v>
      </c>
      <c r="N104" t="s">
        <v>630</v>
      </c>
      <c r="S104" t="s">
        <v>630</v>
      </c>
      <c r="T104">
        <v>0</v>
      </c>
      <c r="X104">
        <v>1000</v>
      </c>
      <c r="Y104" t="b">
        <v>1</v>
      </c>
    </row>
    <row r="105" spans="1:25">
      <c r="A105" s="89" t="s">
        <v>252</v>
      </c>
      <c r="B105" s="89" t="s">
        <v>623</v>
      </c>
      <c r="C105" s="89" t="s">
        <v>666</v>
      </c>
      <c r="D105" s="89">
        <v>3.89</v>
      </c>
      <c r="E105" s="89">
        <v>8</v>
      </c>
      <c r="F105" s="89" t="s">
        <v>667</v>
      </c>
      <c r="G105" s="89">
        <v>27.4</v>
      </c>
      <c r="H105" s="89" t="s">
        <v>668</v>
      </c>
      <c r="I105" s="89" t="s">
        <v>669</v>
      </c>
      <c r="J105" s="89" t="s">
        <v>254</v>
      </c>
      <c r="K105" s="89" t="s">
        <v>108</v>
      </c>
      <c r="L105" s="89" t="s">
        <v>590</v>
      </c>
      <c r="M105" s="89" t="s">
        <v>630</v>
      </c>
      <c r="N105" s="89" t="s">
        <v>630</v>
      </c>
      <c r="O105" s="89"/>
      <c r="P105" s="89"/>
      <c r="Q105" s="89"/>
      <c r="R105" s="89"/>
      <c r="S105" s="89" t="s">
        <v>630</v>
      </c>
      <c r="T105" s="89">
        <v>0</v>
      </c>
      <c r="U105" s="89"/>
      <c r="V105" s="89"/>
      <c r="W105" s="89"/>
      <c r="X105" s="89">
        <v>1000</v>
      </c>
      <c r="Y105" s="89" t="b">
        <v>1</v>
      </c>
    </row>
    <row r="106" spans="1:25">
      <c r="A106" t="s">
        <v>101</v>
      </c>
      <c r="B106" t="s">
        <v>671</v>
      </c>
      <c r="C106" t="s">
        <v>118</v>
      </c>
      <c r="D106">
        <v>4.8899999999999997</v>
      </c>
      <c r="E106">
        <v>15</v>
      </c>
      <c r="F106" t="s">
        <v>672</v>
      </c>
      <c r="G106">
        <v>15.62</v>
      </c>
      <c r="H106" t="s">
        <v>673</v>
      </c>
      <c r="I106" t="s">
        <v>674</v>
      </c>
      <c r="J106" t="s">
        <v>107</v>
      </c>
      <c r="K106" t="s">
        <v>108</v>
      </c>
      <c r="L106" t="s">
        <v>675</v>
      </c>
      <c r="M106" t="s">
        <v>670</v>
      </c>
      <c r="N106" t="s">
        <v>676</v>
      </c>
      <c r="S106" t="s">
        <v>642</v>
      </c>
      <c r="W106">
        <v>0.11</v>
      </c>
      <c r="X106">
        <v>1000</v>
      </c>
      <c r="Y106" t="b">
        <v>1</v>
      </c>
    </row>
    <row r="107" spans="1:25">
      <c r="A107" t="s">
        <v>101</v>
      </c>
      <c r="B107" t="s">
        <v>671</v>
      </c>
      <c r="C107" t="s">
        <v>118</v>
      </c>
      <c r="D107">
        <v>7.7</v>
      </c>
      <c r="E107">
        <v>20</v>
      </c>
      <c r="F107" t="s">
        <v>537</v>
      </c>
      <c r="G107">
        <v>46.4</v>
      </c>
      <c r="H107" t="s">
        <v>677</v>
      </c>
      <c r="I107" t="s">
        <v>678</v>
      </c>
      <c r="J107" t="s">
        <v>107</v>
      </c>
      <c r="K107" t="s">
        <v>108</v>
      </c>
      <c r="L107" t="s">
        <v>554</v>
      </c>
      <c r="M107" t="s">
        <v>628</v>
      </c>
      <c r="N107" t="s">
        <v>629</v>
      </c>
      <c r="S107" t="s">
        <v>642</v>
      </c>
      <c r="W107">
        <v>0.15</v>
      </c>
      <c r="X107">
        <v>1000</v>
      </c>
      <c r="Y107" t="b">
        <v>1</v>
      </c>
    </row>
    <row r="108" spans="1:25">
      <c r="A108" t="s">
        <v>101</v>
      </c>
      <c r="B108" t="s">
        <v>671</v>
      </c>
      <c r="C108" t="s">
        <v>397</v>
      </c>
      <c r="D108">
        <v>3.82</v>
      </c>
      <c r="E108">
        <v>20</v>
      </c>
      <c r="F108" t="s">
        <v>679</v>
      </c>
      <c r="G108">
        <v>41.65</v>
      </c>
      <c r="H108" t="s">
        <v>544</v>
      </c>
      <c r="I108" t="s">
        <v>680</v>
      </c>
      <c r="J108" t="s">
        <v>107</v>
      </c>
      <c r="K108" t="s">
        <v>108</v>
      </c>
      <c r="L108" t="s">
        <v>553</v>
      </c>
      <c r="M108" t="s">
        <v>638</v>
      </c>
      <c r="N108" t="s">
        <v>638</v>
      </c>
      <c r="S108" t="s">
        <v>630</v>
      </c>
      <c r="W108">
        <v>0.06</v>
      </c>
      <c r="X108">
        <v>1000</v>
      </c>
      <c r="Y108" t="b">
        <v>1</v>
      </c>
    </row>
    <row r="109" spans="1:25">
      <c r="A109" t="s">
        <v>101</v>
      </c>
      <c r="B109" t="s">
        <v>671</v>
      </c>
      <c r="C109" t="s">
        <v>225</v>
      </c>
      <c r="D109">
        <v>4.01</v>
      </c>
      <c r="E109">
        <v>18</v>
      </c>
      <c r="F109" t="s">
        <v>681</v>
      </c>
      <c r="G109">
        <v>6.34</v>
      </c>
      <c r="H109" t="s">
        <v>682</v>
      </c>
      <c r="I109" t="s">
        <v>683</v>
      </c>
      <c r="J109" t="s">
        <v>107</v>
      </c>
      <c r="K109" t="s">
        <v>108</v>
      </c>
      <c r="L109" t="s">
        <v>684</v>
      </c>
      <c r="M109" t="s">
        <v>641</v>
      </c>
      <c r="N109" t="s">
        <v>637</v>
      </c>
      <c r="S109" t="s">
        <v>638</v>
      </c>
      <c r="W109">
        <v>0.12</v>
      </c>
      <c r="X109">
        <v>1000</v>
      </c>
      <c r="Y109" t="b">
        <v>1</v>
      </c>
    </row>
    <row r="110" spans="1:25">
      <c r="A110" t="s">
        <v>101</v>
      </c>
      <c r="B110" t="s">
        <v>671</v>
      </c>
      <c r="C110" t="s">
        <v>238</v>
      </c>
      <c r="D110">
        <v>5.1100000000000003</v>
      </c>
      <c r="E110">
        <v>13</v>
      </c>
      <c r="F110" t="s">
        <v>685</v>
      </c>
      <c r="G110">
        <v>0</v>
      </c>
      <c r="H110" t="s">
        <v>686</v>
      </c>
      <c r="I110" t="s">
        <v>687</v>
      </c>
      <c r="J110" t="s">
        <v>107</v>
      </c>
      <c r="K110" t="s">
        <v>108</v>
      </c>
      <c r="L110" t="s">
        <v>630</v>
      </c>
      <c r="M110" t="s">
        <v>630</v>
      </c>
      <c r="N110" t="s">
        <v>638</v>
      </c>
      <c r="S110" t="s">
        <v>630</v>
      </c>
      <c r="W110">
        <v>0.08</v>
      </c>
      <c r="X110">
        <v>1000</v>
      </c>
      <c r="Y110" t="b">
        <v>1</v>
      </c>
    </row>
    <row r="111" spans="1:25">
      <c r="A111" t="s">
        <v>101</v>
      </c>
      <c r="B111" t="s">
        <v>671</v>
      </c>
      <c r="C111" t="s">
        <v>440</v>
      </c>
      <c r="D111">
        <v>4.8099999999999996</v>
      </c>
      <c r="E111">
        <v>13</v>
      </c>
      <c r="F111" t="s">
        <v>582</v>
      </c>
      <c r="G111">
        <v>11.09</v>
      </c>
      <c r="H111" t="s">
        <v>688</v>
      </c>
      <c r="I111" t="s">
        <v>689</v>
      </c>
      <c r="J111" t="s">
        <v>107</v>
      </c>
      <c r="K111" t="s">
        <v>108</v>
      </c>
      <c r="L111" t="s">
        <v>590</v>
      </c>
      <c r="M111" t="s">
        <v>642</v>
      </c>
      <c r="N111" t="s">
        <v>638</v>
      </c>
      <c r="S111" t="s">
        <v>630</v>
      </c>
      <c r="W111">
        <v>0.08</v>
      </c>
      <c r="X111">
        <v>1000</v>
      </c>
      <c r="Y111" t="b">
        <v>1</v>
      </c>
    </row>
    <row r="112" spans="1:25">
      <c r="A112" s="89" t="s">
        <v>101</v>
      </c>
      <c r="B112" s="89" t="s">
        <v>671</v>
      </c>
      <c r="C112" s="89" t="s">
        <v>690</v>
      </c>
      <c r="D112" s="89">
        <v>5.63</v>
      </c>
      <c r="E112" s="89">
        <v>12</v>
      </c>
      <c r="F112" s="89" t="s">
        <v>691</v>
      </c>
      <c r="G112" s="99" t="s">
        <v>980</v>
      </c>
      <c r="H112" s="89" t="s">
        <v>692</v>
      </c>
      <c r="I112" s="89" t="s">
        <v>693</v>
      </c>
      <c r="J112" s="89" t="s">
        <v>107</v>
      </c>
      <c r="K112" s="89" t="s">
        <v>108</v>
      </c>
      <c r="L112" s="89" t="s">
        <v>630</v>
      </c>
      <c r="M112" s="89" t="s">
        <v>638</v>
      </c>
      <c r="N112" s="89" t="s">
        <v>638</v>
      </c>
      <c r="O112" s="89"/>
      <c r="P112" s="89"/>
      <c r="Q112" s="89"/>
      <c r="R112" s="89"/>
      <c r="S112" s="89" t="s">
        <v>651</v>
      </c>
      <c r="T112" s="89"/>
      <c r="U112" s="89"/>
      <c r="V112" s="89"/>
      <c r="W112" s="89">
        <v>0.1</v>
      </c>
      <c r="X112" s="89">
        <v>1000</v>
      </c>
      <c r="Y112" s="89" t="b">
        <v>1</v>
      </c>
    </row>
    <row r="113" spans="1:25">
      <c r="A113" t="s">
        <v>252</v>
      </c>
      <c r="B113" t="s">
        <v>671</v>
      </c>
      <c r="C113" t="s">
        <v>103</v>
      </c>
      <c r="D113">
        <v>4.05</v>
      </c>
      <c r="E113">
        <v>20</v>
      </c>
      <c r="F113" t="s">
        <v>694</v>
      </c>
      <c r="G113">
        <v>46.85</v>
      </c>
      <c r="H113" t="s">
        <v>695</v>
      </c>
      <c r="I113" t="s">
        <v>696</v>
      </c>
      <c r="J113" t="s">
        <v>254</v>
      </c>
      <c r="K113" t="s">
        <v>108</v>
      </c>
      <c r="L113" t="s">
        <v>653</v>
      </c>
      <c r="M113" t="s">
        <v>590</v>
      </c>
      <c r="N113" t="s">
        <v>654</v>
      </c>
      <c r="S113" t="s">
        <v>630</v>
      </c>
      <c r="T113">
        <v>0</v>
      </c>
      <c r="X113">
        <v>1000</v>
      </c>
      <c r="Y113" t="b">
        <v>1</v>
      </c>
    </row>
    <row r="114" spans="1:25">
      <c r="A114" t="s">
        <v>252</v>
      </c>
      <c r="B114" t="s">
        <v>671</v>
      </c>
      <c r="C114" t="s">
        <v>118</v>
      </c>
      <c r="D114">
        <v>4.54</v>
      </c>
      <c r="E114">
        <v>15</v>
      </c>
      <c r="F114" t="s">
        <v>672</v>
      </c>
      <c r="G114">
        <v>15.62</v>
      </c>
      <c r="H114" t="s">
        <v>673</v>
      </c>
      <c r="I114" t="s">
        <v>674</v>
      </c>
      <c r="J114" t="s">
        <v>254</v>
      </c>
      <c r="K114" t="s">
        <v>108</v>
      </c>
      <c r="L114" t="s">
        <v>697</v>
      </c>
      <c r="M114" t="s">
        <v>590</v>
      </c>
      <c r="N114" t="s">
        <v>664</v>
      </c>
      <c r="S114" t="s">
        <v>630</v>
      </c>
      <c r="T114">
        <v>0</v>
      </c>
      <c r="X114">
        <v>1000</v>
      </c>
      <c r="Y114" t="b">
        <v>1</v>
      </c>
    </row>
    <row r="115" spans="1:25">
      <c r="A115" t="s">
        <v>252</v>
      </c>
      <c r="B115" t="s">
        <v>671</v>
      </c>
      <c r="C115" t="s">
        <v>118</v>
      </c>
      <c r="D115">
        <v>8.6300000000000008</v>
      </c>
      <c r="E115">
        <v>20</v>
      </c>
      <c r="F115" t="s">
        <v>698</v>
      </c>
      <c r="G115">
        <v>46.17</v>
      </c>
      <c r="H115" t="s">
        <v>621</v>
      </c>
      <c r="I115" t="s">
        <v>622</v>
      </c>
      <c r="J115" t="s">
        <v>254</v>
      </c>
      <c r="K115" t="s">
        <v>108</v>
      </c>
      <c r="L115" t="s">
        <v>589</v>
      </c>
      <c r="M115" t="s">
        <v>590</v>
      </c>
      <c r="N115" t="s">
        <v>654</v>
      </c>
      <c r="S115" t="s">
        <v>630</v>
      </c>
      <c r="T115">
        <v>0</v>
      </c>
      <c r="X115">
        <v>1000</v>
      </c>
      <c r="Y115" t="b">
        <v>1</v>
      </c>
    </row>
    <row r="116" spans="1:25">
      <c r="A116" t="s">
        <v>252</v>
      </c>
      <c r="B116" t="s">
        <v>671</v>
      </c>
      <c r="C116" t="s">
        <v>148</v>
      </c>
      <c r="D116">
        <v>4.05</v>
      </c>
      <c r="E116">
        <v>20</v>
      </c>
      <c r="F116" t="s">
        <v>557</v>
      </c>
      <c r="G116">
        <v>45.04</v>
      </c>
      <c r="H116" t="s">
        <v>699</v>
      </c>
      <c r="I116" t="s">
        <v>700</v>
      </c>
      <c r="J116" t="s">
        <v>254</v>
      </c>
      <c r="K116" t="s">
        <v>108</v>
      </c>
      <c r="L116" t="s">
        <v>553</v>
      </c>
      <c r="M116" t="s">
        <v>630</v>
      </c>
      <c r="N116" t="s">
        <v>664</v>
      </c>
      <c r="S116" t="s">
        <v>630</v>
      </c>
      <c r="T116">
        <v>0</v>
      </c>
      <c r="X116">
        <v>1000</v>
      </c>
      <c r="Y116" t="b">
        <v>1</v>
      </c>
    </row>
    <row r="117" spans="1:25">
      <c r="A117" t="s">
        <v>252</v>
      </c>
      <c r="B117" t="s">
        <v>671</v>
      </c>
      <c r="C117" t="s">
        <v>225</v>
      </c>
      <c r="D117">
        <v>4.43</v>
      </c>
      <c r="E117">
        <v>18</v>
      </c>
      <c r="F117" t="s">
        <v>681</v>
      </c>
      <c r="G117">
        <v>6.34</v>
      </c>
      <c r="H117" t="s">
        <v>682</v>
      </c>
      <c r="I117" t="s">
        <v>683</v>
      </c>
      <c r="J117" t="s">
        <v>254</v>
      </c>
      <c r="K117" t="s">
        <v>108</v>
      </c>
      <c r="L117" t="s">
        <v>588</v>
      </c>
      <c r="M117" t="s">
        <v>630</v>
      </c>
      <c r="N117" t="s">
        <v>630</v>
      </c>
      <c r="S117" t="s">
        <v>630</v>
      </c>
      <c r="T117">
        <v>0</v>
      </c>
      <c r="X117">
        <v>1000</v>
      </c>
      <c r="Y117" t="b">
        <v>1</v>
      </c>
    </row>
    <row r="118" spans="1:25">
      <c r="A118" t="s">
        <v>252</v>
      </c>
      <c r="B118" t="s">
        <v>671</v>
      </c>
      <c r="C118" t="s">
        <v>238</v>
      </c>
      <c r="D118">
        <v>4.28</v>
      </c>
      <c r="E118">
        <v>13</v>
      </c>
      <c r="F118" t="s">
        <v>685</v>
      </c>
      <c r="G118">
        <v>0</v>
      </c>
      <c r="H118" t="s">
        <v>686</v>
      </c>
      <c r="I118" t="s">
        <v>687</v>
      </c>
      <c r="J118" t="s">
        <v>254</v>
      </c>
      <c r="K118" t="s">
        <v>108</v>
      </c>
      <c r="L118" t="s">
        <v>630</v>
      </c>
      <c r="M118" t="s">
        <v>630</v>
      </c>
      <c r="N118" t="s">
        <v>630</v>
      </c>
      <c r="S118" t="s">
        <v>630</v>
      </c>
      <c r="T118">
        <v>0</v>
      </c>
      <c r="X118">
        <v>1000</v>
      </c>
      <c r="Y118" t="b">
        <v>1</v>
      </c>
    </row>
    <row r="119" spans="1:25">
      <c r="A119" t="s">
        <v>252</v>
      </c>
      <c r="B119" t="s">
        <v>671</v>
      </c>
      <c r="C119" t="s">
        <v>415</v>
      </c>
      <c r="D119">
        <v>3.79</v>
      </c>
      <c r="E119" t="s">
        <v>535</v>
      </c>
      <c r="F119" t="s">
        <v>701</v>
      </c>
      <c r="G119">
        <v>5.66</v>
      </c>
      <c r="H119" t="s">
        <v>702</v>
      </c>
      <c r="I119" t="s">
        <v>703</v>
      </c>
      <c r="J119" t="s">
        <v>254</v>
      </c>
      <c r="K119" t="s">
        <v>108</v>
      </c>
      <c r="L119" t="s">
        <v>630</v>
      </c>
      <c r="M119" t="s">
        <v>630</v>
      </c>
      <c r="N119" t="s">
        <v>630</v>
      </c>
      <c r="S119" t="s">
        <v>630</v>
      </c>
      <c r="T119">
        <v>0</v>
      </c>
      <c r="U119">
        <v>0</v>
      </c>
      <c r="X119">
        <v>1000</v>
      </c>
      <c r="Y119" t="b">
        <v>1</v>
      </c>
    </row>
    <row r="120" spans="1:25">
      <c r="A120" t="s">
        <v>252</v>
      </c>
      <c r="B120" t="s">
        <v>671</v>
      </c>
      <c r="C120" t="s">
        <v>440</v>
      </c>
      <c r="D120">
        <v>4.53</v>
      </c>
      <c r="E120">
        <v>13</v>
      </c>
      <c r="F120" t="s">
        <v>582</v>
      </c>
      <c r="G120">
        <v>11.09</v>
      </c>
      <c r="H120" t="s">
        <v>688</v>
      </c>
      <c r="I120" t="s">
        <v>689</v>
      </c>
      <c r="J120" t="s">
        <v>254</v>
      </c>
      <c r="K120" t="s">
        <v>108</v>
      </c>
      <c r="L120" t="s">
        <v>630</v>
      </c>
      <c r="M120" t="s">
        <v>630</v>
      </c>
      <c r="N120" t="s">
        <v>630</v>
      </c>
      <c r="S120" t="s">
        <v>630</v>
      </c>
      <c r="T120">
        <v>0</v>
      </c>
      <c r="X120">
        <v>1000</v>
      </c>
      <c r="Y120" t="b">
        <v>1</v>
      </c>
    </row>
    <row r="121" spans="1:25">
      <c r="A121" t="s">
        <v>252</v>
      </c>
      <c r="B121" t="s">
        <v>671</v>
      </c>
      <c r="C121" t="s">
        <v>690</v>
      </c>
      <c r="D121">
        <v>4.5599999999999996</v>
      </c>
      <c r="E121">
        <v>12</v>
      </c>
      <c r="F121" t="s">
        <v>691</v>
      </c>
      <c r="G121">
        <v>30.55</v>
      </c>
      <c r="H121" t="s">
        <v>704</v>
      </c>
      <c r="I121" t="s">
        <v>705</v>
      </c>
      <c r="J121" t="s">
        <v>254</v>
      </c>
      <c r="K121" t="s">
        <v>108</v>
      </c>
      <c r="L121" t="s">
        <v>630</v>
      </c>
      <c r="M121" t="s">
        <v>630</v>
      </c>
      <c r="N121" t="s">
        <v>630</v>
      </c>
      <c r="S121" t="s">
        <v>630</v>
      </c>
      <c r="T121">
        <v>0</v>
      </c>
      <c r="X121">
        <v>1000</v>
      </c>
      <c r="Y121" t="b">
        <v>1</v>
      </c>
    </row>
    <row r="122" spans="1:25" ht="16.2" thickBot="1">
      <c r="A122" s="90" t="s">
        <v>252</v>
      </c>
      <c r="B122" s="90" t="s">
        <v>671</v>
      </c>
      <c r="C122" s="90" t="s">
        <v>706</v>
      </c>
      <c r="D122" s="95">
        <v>3.66</v>
      </c>
      <c r="E122" s="90">
        <v>6</v>
      </c>
      <c r="F122" s="90" t="s">
        <v>707</v>
      </c>
      <c r="G122" s="90">
        <v>2.71</v>
      </c>
      <c r="H122" s="90" t="s">
        <v>708</v>
      </c>
      <c r="I122" s="90" t="s">
        <v>709</v>
      </c>
      <c r="J122" s="90" t="s">
        <v>254</v>
      </c>
      <c r="K122" s="90" t="s">
        <v>108</v>
      </c>
      <c r="L122" s="90" t="s">
        <v>630</v>
      </c>
      <c r="M122" s="90" t="s">
        <v>630</v>
      </c>
      <c r="N122" s="90" t="s">
        <v>630</v>
      </c>
      <c r="O122" s="90"/>
      <c r="P122" s="90"/>
      <c r="Q122" s="90"/>
      <c r="R122" s="90"/>
      <c r="S122" s="90" t="s">
        <v>630</v>
      </c>
      <c r="T122" s="90">
        <v>0</v>
      </c>
      <c r="U122" s="90"/>
      <c r="V122" s="90"/>
      <c r="W122" s="90"/>
      <c r="X122" s="90">
        <v>1000</v>
      </c>
      <c r="Y122" s="90" t="b">
        <v>1</v>
      </c>
    </row>
  </sheetData>
  <mergeCells count="5">
    <mergeCell ref="A1:C1"/>
    <mergeCell ref="D1:I1"/>
    <mergeCell ref="J1:K1"/>
    <mergeCell ref="L1:W1"/>
    <mergeCell ref="X1:Y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A550-79A5-3349-9D11-3E75948D4AE2}">
  <dimension ref="B1:AW62"/>
  <sheetViews>
    <sheetView topLeftCell="A14" zoomScale="90" zoomScaleNormal="90" workbookViewId="0">
      <selection activeCell="G21" sqref="G21"/>
    </sheetView>
  </sheetViews>
  <sheetFormatPr defaultColWidth="11" defaultRowHeight="15.6"/>
  <cols>
    <col min="2" max="2" width="13.5" bestFit="1" customWidth="1"/>
    <col min="45" max="45" width="12.19921875" bestFit="1" customWidth="1"/>
    <col min="48" max="48" width="12.19921875" bestFit="1" customWidth="1"/>
  </cols>
  <sheetData>
    <row r="1" spans="2:49">
      <c r="B1" s="208" t="s">
        <v>47</v>
      </c>
      <c r="C1" s="208"/>
      <c r="D1" s="208"/>
      <c r="E1" s="208"/>
      <c r="F1" s="208"/>
      <c r="G1" s="208"/>
      <c r="H1" s="208"/>
      <c r="I1" s="208"/>
      <c r="J1" s="208"/>
      <c r="K1" s="208" t="s">
        <v>48</v>
      </c>
      <c r="L1" s="208"/>
      <c r="M1" s="208"/>
      <c r="N1" s="208"/>
      <c r="O1" s="208"/>
      <c r="P1" s="208"/>
      <c r="Q1" s="208"/>
      <c r="R1" s="208"/>
      <c r="S1" s="208"/>
      <c r="T1" s="208"/>
      <c r="U1" s="208"/>
      <c r="AS1" s="13"/>
      <c r="AT1" s="13"/>
      <c r="AU1" s="13"/>
    </row>
    <row r="2" spans="2:49" ht="16.2" thickBot="1">
      <c r="B2" s="81" t="s">
        <v>0</v>
      </c>
      <c r="C2" s="81" t="s">
        <v>1</v>
      </c>
      <c r="D2" s="81" t="s">
        <v>2</v>
      </c>
      <c r="E2" s="81" t="s">
        <v>19</v>
      </c>
      <c r="F2" s="81" t="s">
        <v>20</v>
      </c>
      <c r="G2" s="81" t="s">
        <v>21</v>
      </c>
      <c r="H2" s="81" t="s">
        <v>12</v>
      </c>
      <c r="I2" s="81" t="s">
        <v>13</v>
      </c>
      <c r="J2" s="81" t="s">
        <v>52</v>
      </c>
      <c r="K2" s="81" t="s">
        <v>1</v>
      </c>
      <c r="L2" s="81" t="s">
        <v>2</v>
      </c>
      <c r="M2" s="81" t="s">
        <v>19</v>
      </c>
      <c r="N2" s="81" t="s">
        <v>20</v>
      </c>
      <c r="O2" s="81" t="s">
        <v>21</v>
      </c>
      <c r="P2" s="81" t="s">
        <v>43</v>
      </c>
      <c r="Q2" s="81" t="s">
        <v>44</v>
      </c>
      <c r="R2" s="81" t="s">
        <v>45</v>
      </c>
      <c r="S2" s="81" t="s">
        <v>46</v>
      </c>
      <c r="T2" s="81" t="s">
        <v>12</v>
      </c>
      <c r="U2" s="81" t="s">
        <v>13</v>
      </c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S2" s="13"/>
      <c r="AT2" s="13"/>
      <c r="AU2" s="13"/>
    </row>
    <row r="3" spans="2:49" ht="16.2" thickTop="1">
      <c r="B3" s="82" t="s">
        <v>17</v>
      </c>
      <c r="C3" s="82">
        <v>1</v>
      </c>
      <c r="D3" s="82">
        <v>2</v>
      </c>
      <c r="E3" s="82">
        <v>1</v>
      </c>
      <c r="F3" s="82">
        <v>1</v>
      </c>
      <c r="G3" s="82">
        <v>0.4</v>
      </c>
      <c r="H3" s="83" t="s">
        <v>22</v>
      </c>
      <c r="I3" s="83">
        <v>0.01</v>
      </c>
      <c r="J3" s="82" t="s">
        <v>14</v>
      </c>
      <c r="K3" s="10">
        <v>1.0317540999999999</v>
      </c>
      <c r="L3" s="10">
        <v>2.1006469999999999</v>
      </c>
      <c r="M3" s="10">
        <v>0.97399550000000001</v>
      </c>
      <c r="N3" s="10">
        <v>1.0108606</v>
      </c>
      <c r="O3" s="10">
        <v>0.45225280000000001</v>
      </c>
      <c r="P3" s="10">
        <v>1.0831675000000001</v>
      </c>
      <c r="Q3" s="10">
        <v>0.24102970000000001</v>
      </c>
      <c r="R3" s="40">
        <v>5.4793490000000002E-5</v>
      </c>
      <c r="S3" s="40">
        <v>5.0561949999999997E-4</v>
      </c>
      <c r="T3" s="10">
        <v>6.3975830000000003E-4</v>
      </c>
      <c r="U3" s="10">
        <v>5.7185270000000002E-3</v>
      </c>
      <c r="X3" s="43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S3" s="13"/>
      <c r="AT3" s="13"/>
      <c r="AU3" s="13"/>
    </row>
    <row r="4" spans="2:49">
      <c r="B4" s="82" t="s">
        <v>17</v>
      </c>
      <c r="C4" s="82">
        <v>1</v>
      </c>
      <c r="D4" s="82">
        <v>2</v>
      </c>
      <c r="E4" s="82">
        <v>1</v>
      </c>
      <c r="F4" s="82">
        <v>1</v>
      </c>
      <c r="G4" s="82">
        <v>0.4</v>
      </c>
      <c r="H4" s="83" t="s">
        <v>22</v>
      </c>
      <c r="I4" s="83">
        <v>0.01</v>
      </c>
      <c r="J4" s="82" t="s">
        <v>15</v>
      </c>
      <c r="K4" s="10">
        <v>1.0333798999999999</v>
      </c>
      <c r="L4" s="10">
        <v>2.1021130000000001</v>
      </c>
      <c r="M4" s="10">
        <v>0.97641180000000005</v>
      </c>
      <c r="N4" s="10">
        <v>1.0120232</v>
      </c>
      <c r="O4" s="10">
        <v>0.45171549999999999</v>
      </c>
      <c r="P4" s="10">
        <v>1.0822529000000001</v>
      </c>
      <c r="Q4" s="10">
        <v>0.24016689999999999</v>
      </c>
      <c r="R4" s="40">
        <v>6.2512509999999996E-5</v>
      </c>
      <c r="S4" s="40">
        <v>5.12022E-4</v>
      </c>
      <c r="T4" s="10">
        <v>7.375277E-4</v>
      </c>
      <c r="U4" s="10">
        <v>5.7910210000000004E-3</v>
      </c>
      <c r="Z4" s="34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S4" s="42"/>
      <c r="AT4" s="42"/>
      <c r="AV4" s="37"/>
      <c r="AW4" s="37"/>
    </row>
    <row r="5" spans="2:49">
      <c r="B5" s="160" t="s">
        <v>17</v>
      </c>
      <c r="C5" s="160">
        <v>1</v>
      </c>
      <c r="D5" s="160">
        <v>2</v>
      </c>
      <c r="E5" s="160">
        <v>1</v>
      </c>
      <c r="F5" s="160">
        <v>1</v>
      </c>
      <c r="G5" s="160">
        <v>0.4</v>
      </c>
      <c r="H5" s="161" t="s">
        <v>22</v>
      </c>
      <c r="I5" s="161">
        <v>0.01</v>
      </c>
      <c r="J5" s="160" t="s">
        <v>16</v>
      </c>
      <c r="K5" s="164">
        <v>1.0333798999999999</v>
      </c>
      <c r="L5" s="164">
        <v>2.1021130000000001</v>
      </c>
      <c r="M5" s="164">
        <v>0.97641180000000005</v>
      </c>
      <c r="N5" s="164">
        <v>1.0120232</v>
      </c>
      <c r="O5" s="164">
        <v>0.45171549999999999</v>
      </c>
      <c r="P5" s="164">
        <v>1.0822529000000001</v>
      </c>
      <c r="Q5" s="164">
        <v>0.24016689999999999</v>
      </c>
      <c r="R5" s="163">
        <v>6.2512509999999996E-5</v>
      </c>
      <c r="S5" s="163">
        <v>5.12022E-4</v>
      </c>
      <c r="T5" s="164">
        <v>7.375277E-4</v>
      </c>
      <c r="U5" s="164">
        <v>5.7910210000000004E-3</v>
      </c>
      <c r="Z5" s="34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</row>
    <row r="6" spans="2:49">
      <c r="B6" s="82" t="s">
        <v>17</v>
      </c>
      <c r="C6" s="82">
        <v>1</v>
      </c>
      <c r="D6" s="82">
        <v>2</v>
      </c>
      <c r="E6" s="82">
        <v>1</v>
      </c>
      <c r="F6" s="82">
        <v>1</v>
      </c>
      <c r="G6" s="82">
        <v>0.4</v>
      </c>
      <c r="H6" s="83" t="s">
        <v>22</v>
      </c>
      <c r="I6" s="83">
        <v>0.1</v>
      </c>
      <c r="J6" s="82" t="s">
        <v>14</v>
      </c>
      <c r="K6" s="10">
        <v>0.94438230000000001</v>
      </c>
      <c r="L6" s="10">
        <v>2.0226039999999998</v>
      </c>
      <c r="M6" s="10">
        <v>0.96829670000000001</v>
      </c>
      <c r="N6" s="10">
        <v>1.0205369</v>
      </c>
      <c r="O6" s="10">
        <v>0.30458479999999999</v>
      </c>
      <c r="P6" s="10">
        <v>1.092231</v>
      </c>
      <c r="Q6" s="10">
        <v>0.4009837</v>
      </c>
      <c r="R6" s="40">
        <v>1.0129129E-4</v>
      </c>
      <c r="S6" s="40">
        <v>6.4434534999999998E-3</v>
      </c>
      <c r="T6" s="10">
        <v>1.2058595000000001E-3</v>
      </c>
      <c r="U6" s="10">
        <v>7.2274214000000003E-2</v>
      </c>
      <c r="Z6" s="34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</row>
    <row r="7" spans="2:49">
      <c r="B7" s="82" t="s">
        <v>17</v>
      </c>
      <c r="C7" s="82">
        <v>1</v>
      </c>
      <c r="D7" s="82">
        <v>2</v>
      </c>
      <c r="E7" s="82">
        <v>1</v>
      </c>
      <c r="F7" s="82">
        <v>1</v>
      </c>
      <c r="G7" s="82">
        <v>0.4</v>
      </c>
      <c r="H7" s="83" t="s">
        <v>22</v>
      </c>
      <c r="I7" s="83">
        <v>0.1</v>
      </c>
      <c r="J7" s="82" t="s">
        <v>15</v>
      </c>
      <c r="K7" s="10">
        <v>0.94438230000000001</v>
      </c>
      <c r="L7" s="10">
        <v>2.0226039999999998</v>
      </c>
      <c r="M7" s="10">
        <v>0.96829670000000001</v>
      </c>
      <c r="N7" s="10">
        <v>1.0205369</v>
      </c>
      <c r="O7" s="10">
        <v>0.30458479999999999</v>
      </c>
      <c r="P7" s="10">
        <v>1.092231</v>
      </c>
      <c r="Q7" s="10">
        <v>0.4009837</v>
      </c>
      <c r="R7" s="40">
        <v>1.0129129E-4</v>
      </c>
      <c r="S7" s="40">
        <v>6.4434534999999998E-3</v>
      </c>
      <c r="T7" s="10">
        <v>1.2058595000000001E-3</v>
      </c>
      <c r="U7" s="10">
        <v>7.2274214000000003E-2</v>
      </c>
      <c r="Y7">
        <f>4*1000000*(0.0000000029)</f>
        <v>1.1599999999999999E-2</v>
      </c>
      <c r="Z7" s="34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</row>
    <row r="8" spans="2:49">
      <c r="B8" s="160" t="s">
        <v>17</v>
      </c>
      <c r="C8" s="160">
        <v>1</v>
      </c>
      <c r="D8" s="160">
        <v>2</v>
      </c>
      <c r="E8" s="160">
        <v>1</v>
      </c>
      <c r="F8" s="160">
        <v>1</v>
      </c>
      <c r="G8" s="160">
        <v>0.4</v>
      </c>
      <c r="H8" s="161" t="s">
        <v>22</v>
      </c>
      <c r="I8" s="161">
        <v>0.1</v>
      </c>
      <c r="J8" s="160" t="s">
        <v>16</v>
      </c>
      <c r="K8" s="164">
        <v>0.94438230000000001</v>
      </c>
      <c r="L8" s="164">
        <v>2.0226039999999998</v>
      </c>
      <c r="M8" s="164">
        <v>0.96829670000000001</v>
      </c>
      <c r="N8" s="164">
        <v>1.0205369</v>
      </c>
      <c r="O8" s="164">
        <v>0.30458479999999999</v>
      </c>
      <c r="P8" s="164">
        <v>1.092231</v>
      </c>
      <c r="Q8" s="164">
        <v>0.4009837</v>
      </c>
      <c r="R8" s="163">
        <v>1.0129129E-4</v>
      </c>
      <c r="S8" s="163">
        <v>6.4434534999999998E-3</v>
      </c>
      <c r="T8" s="164">
        <v>1.2058595000000001E-3</v>
      </c>
      <c r="U8" s="164">
        <v>7.2274214000000003E-2</v>
      </c>
      <c r="Z8" s="34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</row>
    <row r="9" spans="2:49">
      <c r="B9" s="82" t="s">
        <v>17</v>
      </c>
      <c r="C9" s="82">
        <v>1</v>
      </c>
      <c r="D9" s="82">
        <v>2</v>
      </c>
      <c r="E9" s="82">
        <v>1</v>
      </c>
      <c r="F9" s="82">
        <v>1</v>
      </c>
      <c r="G9" s="82">
        <v>0.4</v>
      </c>
      <c r="H9" s="83" t="s">
        <v>22</v>
      </c>
      <c r="I9" s="83">
        <v>1</v>
      </c>
      <c r="J9" s="82" t="s">
        <v>14</v>
      </c>
      <c r="K9" s="10">
        <v>0.9206008</v>
      </c>
      <c r="L9" s="10">
        <v>2.0028839999999999</v>
      </c>
      <c r="M9" s="10">
        <v>1.0819198999999999</v>
      </c>
      <c r="N9" s="10">
        <v>1.0186143000000001</v>
      </c>
      <c r="O9" s="10">
        <v>0.46407009999999999</v>
      </c>
      <c r="P9" s="10">
        <v>1.266545</v>
      </c>
      <c r="Q9" s="10">
        <v>0.4222516</v>
      </c>
      <c r="R9" s="40">
        <v>1.9127127E-4</v>
      </c>
      <c r="S9" s="40">
        <v>8.1988338300000005E-2</v>
      </c>
      <c r="T9" s="10">
        <v>2.1593732000000001E-3</v>
      </c>
      <c r="U9" s="10">
        <v>1.027050198</v>
      </c>
      <c r="Z9" s="34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</row>
    <row r="10" spans="2:49">
      <c r="B10" s="82" t="s">
        <v>17</v>
      </c>
      <c r="C10" s="82">
        <v>1</v>
      </c>
      <c r="D10" s="82">
        <v>2</v>
      </c>
      <c r="E10" s="82">
        <v>1</v>
      </c>
      <c r="F10" s="82">
        <v>1</v>
      </c>
      <c r="G10" s="82">
        <v>0.4</v>
      </c>
      <c r="H10" s="83" t="s">
        <v>22</v>
      </c>
      <c r="I10" s="83">
        <v>1</v>
      </c>
      <c r="J10" s="82" t="s">
        <v>15</v>
      </c>
      <c r="K10" s="10">
        <v>0.9206008</v>
      </c>
      <c r="L10" s="10">
        <v>2.0028839999999999</v>
      </c>
      <c r="M10" s="10">
        <v>1.0819198999999999</v>
      </c>
      <c r="N10" s="10">
        <v>1.0186143000000001</v>
      </c>
      <c r="O10" s="10">
        <v>0.46407009999999999</v>
      </c>
      <c r="P10" s="10">
        <v>1.266545</v>
      </c>
      <c r="Q10" s="10">
        <v>0.4222516</v>
      </c>
      <c r="R10" s="40">
        <v>1.9127127E-4</v>
      </c>
      <c r="S10" s="40">
        <v>8.1988338300000005E-2</v>
      </c>
      <c r="T10" s="10">
        <v>2.1593732000000001E-3</v>
      </c>
      <c r="U10" s="10">
        <v>1.027050198</v>
      </c>
      <c r="Z10" s="34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</row>
    <row r="11" spans="2:49">
      <c r="B11" s="160" t="s">
        <v>17</v>
      </c>
      <c r="C11" s="160">
        <v>1</v>
      </c>
      <c r="D11" s="160">
        <v>2</v>
      </c>
      <c r="E11" s="160">
        <v>1</v>
      </c>
      <c r="F11" s="160">
        <v>1</v>
      </c>
      <c r="G11" s="160">
        <v>0.4</v>
      </c>
      <c r="H11" s="161" t="s">
        <v>22</v>
      </c>
      <c r="I11" s="161">
        <v>1</v>
      </c>
      <c r="J11" s="160" t="s">
        <v>16</v>
      </c>
      <c r="K11" s="164">
        <v>0.9206008</v>
      </c>
      <c r="L11" s="164">
        <v>2.0028839999999999</v>
      </c>
      <c r="M11" s="164">
        <v>1.0819198999999999</v>
      </c>
      <c r="N11" s="164">
        <v>1.0186143000000001</v>
      </c>
      <c r="O11" s="164">
        <v>0.46407009999999999</v>
      </c>
      <c r="P11" s="164">
        <v>1.266545</v>
      </c>
      <c r="Q11" s="164">
        <v>0.4222516</v>
      </c>
      <c r="R11" s="163">
        <v>1.9127127E-4</v>
      </c>
      <c r="S11" s="163">
        <v>8.1988338300000005E-2</v>
      </c>
      <c r="T11" s="164">
        <v>2.1593732000000001E-3</v>
      </c>
      <c r="U11" s="164">
        <v>1.027050198</v>
      </c>
      <c r="Z11" s="34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</row>
    <row r="12" spans="2:49">
      <c r="B12" s="82" t="s">
        <v>17</v>
      </c>
      <c r="C12" s="82">
        <v>1</v>
      </c>
      <c r="D12" s="82">
        <v>2</v>
      </c>
      <c r="E12" s="82">
        <v>1</v>
      </c>
      <c r="F12" s="82">
        <v>1</v>
      </c>
      <c r="G12" s="82">
        <v>0.4</v>
      </c>
      <c r="H12" s="83" t="s">
        <v>22</v>
      </c>
      <c r="I12" s="83">
        <v>2</v>
      </c>
      <c r="J12" s="82" t="s">
        <v>14</v>
      </c>
      <c r="K12" s="10">
        <v>1.0358255000000001</v>
      </c>
      <c r="L12" s="10">
        <v>2.028073</v>
      </c>
      <c r="M12" s="10">
        <v>1.1225018</v>
      </c>
      <c r="N12" s="10">
        <v>0.95952939999999998</v>
      </c>
      <c r="O12" s="10">
        <v>0.42362529999999998</v>
      </c>
      <c r="P12" s="10">
        <v>1.0394783000000001</v>
      </c>
      <c r="Q12" s="10">
        <v>0.30978220000000001</v>
      </c>
      <c r="R12" s="40">
        <v>6.0970971000000004E-4</v>
      </c>
      <c r="S12" s="40">
        <v>0.1416751051</v>
      </c>
      <c r="T12" s="10">
        <v>6.5035144999999999E-3</v>
      </c>
      <c r="U12" s="10">
        <v>1.8423130889999999</v>
      </c>
      <c r="Z12" s="34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</row>
    <row r="13" spans="2:49">
      <c r="B13" s="82" t="s">
        <v>17</v>
      </c>
      <c r="C13" s="82">
        <v>1</v>
      </c>
      <c r="D13" s="82">
        <v>2</v>
      </c>
      <c r="E13" s="82">
        <v>1</v>
      </c>
      <c r="F13" s="82">
        <v>1</v>
      </c>
      <c r="G13" s="82">
        <v>0.4</v>
      </c>
      <c r="H13" s="83" t="s">
        <v>22</v>
      </c>
      <c r="I13" s="83">
        <v>2</v>
      </c>
      <c r="J13" s="82" t="s">
        <v>15</v>
      </c>
      <c r="K13" s="10">
        <v>1.0358255000000001</v>
      </c>
      <c r="L13" s="10">
        <v>2.028073</v>
      </c>
      <c r="M13" s="10">
        <v>1.1225018</v>
      </c>
      <c r="N13" s="10">
        <v>0.95952939999999998</v>
      </c>
      <c r="O13" s="10">
        <v>0.42362529999999998</v>
      </c>
      <c r="P13" s="10">
        <v>1.0394783000000001</v>
      </c>
      <c r="Q13" s="10">
        <v>0.30978220000000001</v>
      </c>
      <c r="R13" s="40">
        <v>6.0970971000000004E-4</v>
      </c>
      <c r="S13" s="40">
        <v>0.1416751051</v>
      </c>
      <c r="T13" s="10">
        <v>6.5035144999999999E-3</v>
      </c>
      <c r="U13" s="10">
        <v>1.8423130889999999</v>
      </c>
      <c r="Z13" s="34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</row>
    <row r="14" spans="2:49">
      <c r="B14" s="160" t="s">
        <v>17</v>
      </c>
      <c r="C14" s="160">
        <v>1</v>
      </c>
      <c r="D14" s="160">
        <v>2</v>
      </c>
      <c r="E14" s="160">
        <v>1</v>
      </c>
      <c r="F14" s="160">
        <v>1</v>
      </c>
      <c r="G14" s="160">
        <v>0.4</v>
      </c>
      <c r="H14" s="161" t="s">
        <v>22</v>
      </c>
      <c r="I14" s="161">
        <v>2</v>
      </c>
      <c r="J14" s="160" t="s">
        <v>16</v>
      </c>
      <c r="K14" s="164">
        <v>1.0358255000000001</v>
      </c>
      <c r="L14" s="164">
        <v>2.028073</v>
      </c>
      <c r="M14" s="164">
        <v>1.1225018</v>
      </c>
      <c r="N14" s="164">
        <v>0.95952939999999998</v>
      </c>
      <c r="O14" s="164">
        <v>0.42362529999999998</v>
      </c>
      <c r="P14" s="164">
        <v>1.0394783000000001</v>
      </c>
      <c r="Q14" s="164">
        <v>0.30978220000000001</v>
      </c>
      <c r="R14" s="163">
        <v>6.0970971000000004E-4</v>
      </c>
      <c r="S14" s="163">
        <v>0.1416751051</v>
      </c>
      <c r="T14" s="164">
        <v>6.5035144999999999E-3</v>
      </c>
      <c r="U14" s="164">
        <v>1.8423130889999999</v>
      </c>
      <c r="Z14" s="34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</row>
    <row r="15" spans="2:49">
      <c r="B15" s="82" t="s">
        <v>17</v>
      </c>
      <c r="C15" s="82">
        <v>1</v>
      </c>
      <c r="D15" s="82">
        <v>2</v>
      </c>
      <c r="E15" s="82">
        <v>1</v>
      </c>
      <c r="F15" s="82">
        <v>1</v>
      </c>
      <c r="G15" s="82">
        <v>0.4</v>
      </c>
      <c r="H15" s="83" t="s">
        <v>22</v>
      </c>
      <c r="I15" s="83">
        <v>10</v>
      </c>
      <c r="J15" s="82" t="s">
        <v>14</v>
      </c>
      <c r="K15" s="10">
        <v>1.3349427</v>
      </c>
      <c r="L15" s="10">
        <v>1.950952</v>
      </c>
      <c r="M15" s="10">
        <v>1.1814245000000001</v>
      </c>
      <c r="N15" s="10">
        <v>1.0374357000000001</v>
      </c>
      <c r="O15" s="10">
        <v>0.37600620000000001</v>
      </c>
      <c r="P15" s="10">
        <v>0.73902699999999999</v>
      </c>
      <c r="Q15" s="10">
        <v>0.50186220000000004</v>
      </c>
      <c r="R15" s="40">
        <v>1.5773273300000001E-3</v>
      </c>
      <c r="S15" s="40">
        <v>0.78644405409999996</v>
      </c>
      <c r="T15" s="10">
        <v>1.51623533E-2</v>
      </c>
      <c r="U15" s="10">
        <v>10.766398062</v>
      </c>
      <c r="X15" s="38"/>
      <c r="Z15" s="34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</row>
    <row r="16" spans="2:49">
      <c r="B16" s="82" t="s">
        <v>17</v>
      </c>
      <c r="C16" s="82">
        <v>1</v>
      </c>
      <c r="D16" s="82">
        <v>2</v>
      </c>
      <c r="E16" s="82">
        <v>1</v>
      </c>
      <c r="F16" s="82">
        <v>1</v>
      </c>
      <c r="G16" s="82">
        <v>0.4</v>
      </c>
      <c r="H16" s="83" t="s">
        <v>22</v>
      </c>
      <c r="I16" s="83">
        <v>10</v>
      </c>
      <c r="J16" s="82" t="s">
        <v>15</v>
      </c>
      <c r="K16" s="10">
        <v>1.4756282000000001</v>
      </c>
      <c r="L16" s="10">
        <v>1.9563090000000001</v>
      </c>
      <c r="M16" s="10">
        <v>1.215198</v>
      </c>
      <c r="N16" s="10">
        <v>1.0334635999999999</v>
      </c>
      <c r="O16" s="10">
        <v>0.3771349</v>
      </c>
      <c r="P16" s="10">
        <v>0.75178970000000001</v>
      </c>
      <c r="Q16" s="10">
        <v>0.49076150000000002</v>
      </c>
      <c r="R16" s="40">
        <v>2.2004704699999998E-3</v>
      </c>
      <c r="S16" s="40">
        <v>0.79062696700000001</v>
      </c>
      <c r="T16" s="10">
        <v>1.7548215299999999E-2</v>
      </c>
      <c r="U16" s="10">
        <v>11.137692441</v>
      </c>
      <c r="Z16" s="34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</row>
    <row r="17" spans="2:43">
      <c r="B17" s="84" t="s">
        <v>17</v>
      </c>
      <c r="C17" s="84">
        <v>1</v>
      </c>
      <c r="D17" s="84">
        <v>2</v>
      </c>
      <c r="E17" s="84">
        <v>1</v>
      </c>
      <c r="F17" s="84">
        <v>1</v>
      </c>
      <c r="G17" s="84">
        <v>0.4</v>
      </c>
      <c r="H17" s="85" t="s">
        <v>22</v>
      </c>
      <c r="I17" s="85">
        <v>10</v>
      </c>
      <c r="J17" s="84" t="s">
        <v>16</v>
      </c>
      <c r="K17" s="12">
        <v>1.4756282000000001</v>
      </c>
      <c r="L17" s="12">
        <v>1.9563090000000001</v>
      </c>
      <c r="M17" s="12">
        <v>1.215198</v>
      </c>
      <c r="N17" s="12">
        <v>1.0334635999999999</v>
      </c>
      <c r="O17" s="12">
        <v>0.3771349</v>
      </c>
      <c r="P17" s="12">
        <v>0.75178970000000001</v>
      </c>
      <c r="Q17" s="12">
        <v>0.49076150000000002</v>
      </c>
      <c r="R17" s="41">
        <v>2.2004704699999998E-3</v>
      </c>
      <c r="S17" s="41">
        <v>0.79062696700000001</v>
      </c>
      <c r="T17" s="12">
        <v>1.7548215299999999E-2</v>
      </c>
      <c r="U17" s="12">
        <v>11.137692441</v>
      </c>
      <c r="Z17" s="34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</row>
    <row r="18" spans="2:43">
      <c r="B18" s="86" t="s">
        <v>17</v>
      </c>
      <c r="C18" s="86">
        <v>1</v>
      </c>
      <c r="D18" s="86">
        <v>2</v>
      </c>
      <c r="E18" s="86">
        <v>5</v>
      </c>
      <c r="F18" s="86">
        <v>5</v>
      </c>
      <c r="G18" s="86">
        <v>0.4</v>
      </c>
      <c r="H18" s="87" t="s">
        <v>22</v>
      </c>
      <c r="I18" s="87">
        <v>0.01</v>
      </c>
      <c r="J18" s="86" t="s">
        <v>14</v>
      </c>
      <c r="K18" s="8">
        <v>1.0126755999999999</v>
      </c>
      <c r="L18" s="8">
        <v>2.0300029999999998</v>
      </c>
      <c r="M18" s="8">
        <v>5.2751130000000002</v>
      </c>
      <c r="N18" s="8">
        <v>4.8515524000000001</v>
      </c>
      <c r="O18" s="8">
        <v>0.47791070000000002</v>
      </c>
      <c r="P18" s="8">
        <v>5.3566912000000002</v>
      </c>
      <c r="Q18" s="8">
        <v>0.38138830000000001</v>
      </c>
      <c r="R18" s="39">
        <v>2.9896897000000001E-4</v>
      </c>
      <c r="S18" s="39">
        <v>2.4646649999999999E-4</v>
      </c>
      <c r="T18" s="7">
        <v>1.56440139E-2</v>
      </c>
      <c r="U18" s="7">
        <v>1.4459401E-2</v>
      </c>
      <c r="Z18" s="34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</row>
    <row r="19" spans="2:43">
      <c r="B19" s="82" t="s">
        <v>17</v>
      </c>
      <c r="C19" s="82">
        <v>1</v>
      </c>
      <c r="D19" s="82">
        <v>2</v>
      </c>
      <c r="E19" s="82">
        <v>5</v>
      </c>
      <c r="F19" s="82">
        <v>5</v>
      </c>
      <c r="G19" s="82">
        <v>0.4</v>
      </c>
      <c r="H19" s="83" t="s">
        <v>22</v>
      </c>
      <c r="I19" s="83">
        <v>0.01</v>
      </c>
      <c r="J19" s="82" t="s">
        <v>15</v>
      </c>
      <c r="K19" s="10">
        <v>1.0164716</v>
      </c>
      <c r="L19" s="10">
        <v>2.0289239999999999</v>
      </c>
      <c r="M19" s="10">
        <v>5.2672154999999998</v>
      </c>
      <c r="N19" s="10">
        <v>4.8578941000000002</v>
      </c>
      <c r="O19" s="10">
        <v>0.47648940000000001</v>
      </c>
      <c r="P19" s="10">
        <v>5.3877964</v>
      </c>
      <c r="Q19" s="10">
        <v>0.38730019999999998</v>
      </c>
      <c r="R19" s="40">
        <v>3.2294293999999998E-4</v>
      </c>
      <c r="S19" s="40">
        <v>3.7064059999999998E-4</v>
      </c>
      <c r="T19" s="9">
        <v>1.70679883E-2</v>
      </c>
      <c r="U19" s="9">
        <v>2.065384E-2</v>
      </c>
      <c r="Z19" s="34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</row>
    <row r="20" spans="2:43">
      <c r="B20" s="160" t="s">
        <v>17</v>
      </c>
      <c r="C20" s="160">
        <v>1</v>
      </c>
      <c r="D20" s="160">
        <v>2</v>
      </c>
      <c r="E20" s="160">
        <v>5</v>
      </c>
      <c r="F20" s="160">
        <v>5</v>
      </c>
      <c r="G20" s="160">
        <v>0.4</v>
      </c>
      <c r="H20" s="161" t="s">
        <v>22</v>
      </c>
      <c r="I20" s="161">
        <v>0.01</v>
      </c>
      <c r="J20" s="160" t="s">
        <v>16</v>
      </c>
      <c r="K20" s="164">
        <v>1.0126755999999999</v>
      </c>
      <c r="L20" s="164">
        <v>2.0300029999999998</v>
      </c>
      <c r="M20" s="164">
        <v>5.2751130000000002</v>
      </c>
      <c r="N20" s="164">
        <v>4.8515524000000001</v>
      </c>
      <c r="O20" s="164">
        <v>0.47791070000000002</v>
      </c>
      <c r="P20" s="164">
        <v>5.3566912000000002</v>
      </c>
      <c r="Q20" s="164">
        <v>0.38138830000000001</v>
      </c>
      <c r="R20" s="163">
        <v>2.9896897000000001E-4</v>
      </c>
      <c r="S20" s="163">
        <v>2.4646649999999999E-4</v>
      </c>
      <c r="T20" s="162">
        <v>1.56440139E-2</v>
      </c>
      <c r="U20" s="162">
        <v>1.4459401E-2</v>
      </c>
      <c r="Z20" s="34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</row>
    <row r="21" spans="2:43">
      <c r="B21" s="82" t="s">
        <v>17</v>
      </c>
      <c r="C21" s="82">
        <v>1</v>
      </c>
      <c r="D21" s="82">
        <v>2</v>
      </c>
      <c r="E21" s="82">
        <v>5</v>
      </c>
      <c r="F21" s="82">
        <v>5</v>
      </c>
      <c r="G21" s="82">
        <v>0.4</v>
      </c>
      <c r="H21" s="83" t="s">
        <v>22</v>
      </c>
      <c r="I21" s="83">
        <v>0.1</v>
      </c>
      <c r="J21" s="82" t="s">
        <v>14</v>
      </c>
      <c r="K21" s="10">
        <v>1.0085974</v>
      </c>
      <c r="L21" s="10">
        <v>1.955946</v>
      </c>
      <c r="M21" s="10">
        <v>4.6923208000000001</v>
      </c>
      <c r="N21" s="10">
        <v>4.8248378000000001</v>
      </c>
      <c r="O21" s="10">
        <v>0.49399399999999999</v>
      </c>
      <c r="P21" s="10">
        <v>5.0504176999999997</v>
      </c>
      <c r="Q21" s="10">
        <v>0.40006639999999999</v>
      </c>
      <c r="R21" s="40">
        <v>4.6523524E-4</v>
      </c>
      <c r="S21" s="40">
        <v>7.9524625000000002E-3</v>
      </c>
      <c r="T21" s="9">
        <v>2.4325439000000001E-2</v>
      </c>
      <c r="U21" s="9">
        <v>0.42757615100000002</v>
      </c>
      <c r="Z21" s="34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</row>
    <row r="22" spans="2:43">
      <c r="B22" s="82" t="s">
        <v>17</v>
      </c>
      <c r="C22" s="82">
        <v>1</v>
      </c>
      <c r="D22" s="82">
        <v>2</v>
      </c>
      <c r="E22" s="82">
        <v>5</v>
      </c>
      <c r="F22" s="82">
        <v>5</v>
      </c>
      <c r="G22" s="82">
        <v>0.4</v>
      </c>
      <c r="H22" s="83" t="s">
        <v>22</v>
      </c>
      <c r="I22" s="83">
        <v>0.1</v>
      </c>
      <c r="J22" s="82" t="s">
        <v>15</v>
      </c>
      <c r="K22" s="10">
        <v>1.0085974</v>
      </c>
      <c r="L22" s="10">
        <v>1.955946</v>
      </c>
      <c r="M22" s="10">
        <v>4.6923208000000001</v>
      </c>
      <c r="N22" s="10">
        <v>4.8248378000000001</v>
      </c>
      <c r="O22" s="10">
        <v>0.49399399999999999</v>
      </c>
      <c r="P22" s="10">
        <v>5.0504176999999997</v>
      </c>
      <c r="Q22" s="10">
        <v>0.40006639999999999</v>
      </c>
      <c r="R22" s="40">
        <v>4.6523524E-4</v>
      </c>
      <c r="S22" s="40">
        <v>7.9524625000000002E-3</v>
      </c>
      <c r="T22" s="9">
        <v>2.4325439000000001E-2</v>
      </c>
      <c r="U22" s="9">
        <v>0.42757615100000002</v>
      </c>
      <c r="Z22" s="34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</row>
    <row r="23" spans="2:43">
      <c r="B23" s="160" t="s">
        <v>17</v>
      </c>
      <c r="C23" s="160">
        <v>1</v>
      </c>
      <c r="D23" s="160">
        <v>2</v>
      </c>
      <c r="E23" s="160">
        <v>5</v>
      </c>
      <c r="F23" s="160">
        <v>5</v>
      </c>
      <c r="G23" s="160">
        <v>0.4</v>
      </c>
      <c r="H23" s="161" t="s">
        <v>22</v>
      </c>
      <c r="I23" s="161">
        <v>0.1</v>
      </c>
      <c r="J23" s="160" t="s">
        <v>16</v>
      </c>
      <c r="K23" s="164">
        <v>0.99242949999999996</v>
      </c>
      <c r="L23" s="164">
        <v>1.962661</v>
      </c>
      <c r="M23" s="164">
        <v>4.7471290000000002</v>
      </c>
      <c r="N23" s="164">
        <v>4.8577611999999997</v>
      </c>
      <c r="O23" s="164">
        <v>0.49244500000000002</v>
      </c>
      <c r="P23" s="164">
        <v>5.0743423999999999</v>
      </c>
      <c r="Q23" s="164">
        <v>0.3983855</v>
      </c>
      <c r="R23" s="163">
        <v>4.2024024000000002E-4</v>
      </c>
      <c r="S23" s="163">
        <v>7.3261562000000004E-3</v>
      </c>
      <c r="T23" s="162">
        <v>2.1709561400000001E-2</v>
      </c>
      <c r="U23" s="162">
        <v>0.40128069100000002</v>
      </c>
      <c r="Z23" s="34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</row>
    <row r="24" spans="2:43">
      <c r="B24" s="82" t="s">
        <v>17</v>
      </c>
      <c r="C24" s="82">
        <v>1</v>
      </c>
      <c r="D24" s="82">
        <v>2</v>
      </c>
      <c r="E24" s="82">
        <v>5</v>
      </c>
      <c r="F24" s="82">
        <v>5</v>
      </c>
      <c r="G24" s="82">
        <v>0.4</v>
      </c>
      <c r="H24" s="83" t="s">
        <v>22</v>
      </c>
      <c r="I24" s="83">
        <v>1</v>
      </c>
      <c r="J24" s="82" t="s">
        <v>14</v>
      </c>
      <c r="K24" s="10">
        <v>1.0664777000000001</v>
      </c>
      <c r="L24" s="10">
        <v>2.0573589999999999</v>
      </c>
      <c r="M24" s="10">
        <v>5.2049127000000004</v>
      </c>
      <c r="N24" s="10">
        <v>5.1633608000000004</v>
      </c>
      <c r="O24" s="10">
        <v>0.41628609999999999</v>
      </c>
      <c r="P24" s="10">
        <v>4.4160402000000003</v>
      </c>
      <c r="Q24" s="10">
        <v>0.31208190000000002</v>
      </c>
      <c r="R24" s="40">
        <v>3.9730731000000002E-4</v>
      </c>
      <c r="S24" s="40">
        <v>8.7603313299999999E-2</v>
      </c>
      <c r="T24" s="9">
        <v>2.1141423400000001E-2</v>
      </c>
      <c r="U24" s="9">
        <v>5.2736402959999999</v>
      </c>
      <c r="Z24" s="34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</row>
    <row r="25" spans="2:43">
      <c r="B25" s="82" t="s">
        <v>17</v>
      </c>
      <c r="C25" s="82">
        <v>1</v>
      </c>
      <c r="D25" s="82">
        <v>2</v>
      </c>
      <c r="E25" s="82">
        <v>5</v>
      </c>
      <c r="F25" s="82">
        <v>5</v>
      </c>
      <c r="G25" s="82">
        <v>0.4</v>
      </c>
      <c r="H25" s="83" t="s">
        <v>22</v>
      </c>
      <c r="I25" s="83">
        <v>1</v>
      </c>
      <c r="J25" s="82" t="s">
        <v>15</v>
      </c>
      <c r="K25" s="10">
        <v>1.0664777000000001</v>
      </c>
      <c r="L25" s="10">
        <v>2.0573589999999999</v>
      </c>
      <c r="M25" s="10">
        <v>5.2049127000000004</v>
      </c>
      <c r="N25" s="10">
        <v>5.1633608000000004</v>
      </c>
      <c r="O25" s="10">
        <v>0.41628609999999999</v>
      </c>
      <c r="P25" s="10">
        <v>4.4160402000000003</v>
      </c>
      <c r="Q25" s="10">
        <v>0.31208190000000002</v>
      </c>
      <c r="R25" s="40">
        <v>3.9730731000000002E-4</v>
      </c>
      <c r="S25" s="40">
        <v>8.7603313299999999E-2</v>
      </c>
      <c r="T25" s="9">
        <v>2.1141423400000001E-2</v>
      </c>
      <c r="U25" s="9">
        <v>5.2736402959999999</v>
      </c>
      <c r="Z25" s="34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</row>
    <row r="26" spans="2:43">
      <c r="B26" s="160" t="s">
        <v>17</v>
      </c>
      <c r="C26" s="160">
        <v>1</v>
      </c>
      <c r="D26" s="160">
        <v>2</v>
      </c>
      <c r="E26" s="160">
        <v>5</v>
      </c>
      <c r="F26" s="160">
        <v>5</v>
      </c>
      <c r="G26" s="160">
        <v>0.4</v>
      </c>
      <c r="H26" s="161" t="s">
        <v>22</v>
      </c>
      <c r="I26" s="161">
        <v>1</v>
      </c>
      <c r="J26" s="160" t="s">
        <v>16</v>
      </c>
      <c r="K26" s="164">
        <v>1.0664777000000001</v>
      </c>
      <c r="L26" s="164">
        <v>2.0573589999999999</v>
      </c>
      <c r="M26" s="164">
        <v>5.2049127000000004</v>
      </c>
      <c r="N26" s="164">
        <v>5.1633608000000004</v>
      </c>
      <c r="O26" s="164">
        <v>0.41628609999999999</v>
      </c>
      <c r="P26" s="164">
        <v>4.4160402000000003</v>
      </c>
      <c r="Q26" s="164">
        <v>0.31208190000000002</v>
      </c>
      <c r="R26" s="163">
        <v>3.9730731000000002E-4</v>
      </c>
      <c r="S26" s="163">
        <v>8.7603313299999999E-2</v>
      </c>
      <c r="T26" s="162">
        <v>2.1141423400000001E-2</v>
      </c>
      <c r="U26" s="162">
        <v>5.2736402959999999</v>
      </c>
      <c r="Z26" s="34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</row>
    <row r="27" spans="2:43">
      <c r="B27" s="82" t="s">
        <v>17</v>
      </c>
      <c r="C27" s="82">
        <v>1</v>
      </c>
      <c r="D27" s="82">
        <v>2</v>
      </c>
      <c r="E27" s="82">
        <v>5</v>
      </c>
      <c r="F27" s="82">
        <v>5</v>
      </c>
      <c r="G27" s="82">
        <v>0.4</v>
      </c>
      <c r="H27" s="83" t="s">
        <v>22</v>
      </c>
      <c r="I27" s="83">
        <v>2</v>
      </c>
      <c r="J27" s="82" t="s">
        <v>14</v>
      </c>
      <c r="K27" s="10">
        <v>1.3230308</v>
      </c>
      <c r="L27" s="10">
        <v>1.992429</v>
      </c>
      <c r="M27" s="10">
        <v>5.0227105999999999</v>
      </c>
      <c r="N27" s="10">
        <v>4.9589036999999996</v>
      </c>
      <c r="O27" s="10">
        <v>0.44130849999999999</v>
      </c>
      <c r="P27" s="10">
        <v>4.3084343000000001</v>
      </c>
      <c r="Q27" s="10">
        <v>0.45359579999999999</v>
      </c>
      <c r="R27" s="40">
        <v>6.6539539999999997E-4</v>
      </c>
      <c r="S27" s="40">
        <v>0.15899521520000001</v>
      </c>
      <c r="T27" s="9">
        <v>3.3632152200000001E-2</v>
      </c>
      <c r="U27" s="9">
        <v>9.2503349680000007</v>
      </c>
      <c r="Z27" s="34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</row>
    <row r="28" spans="2:43">
      <c r="B28" s="82" t="s">
        <v>17</v>
      </c>
      <c r="C28" s="82">
        <v>1</v>
      </c>
      <c r="D28" s="82">
        <v>2</v>
      </c>
      <c r="E28" s="82">
        <v>5</v>
      </c>
      <c r="F28" s="82">
        <v>5</v>
      </c>
      <c r="G28" s="82">
        <v>0.4</v>
      </c>
      <c r="H28" s="83" t="s">
        <v>22</v>
      </c>
      <c r="I28" s="83">
        <v>2</v>
      </c>
      <c r="J28" s="82" t="s">
        <v>15</v>
      </c>
      <c r="K28" s="10">
        <v>1.3209736000000001</v>
      </c>
      <c r="L28" s="10">
        <v>1.9905870000000001</v>
      </c>
      <c r="M28" s="10">
        <v>4.9844612000000001</v>
      </c>
      <c r="N28" s="10">
        <v>4.9343594</v>
      </c>
      <c r="O28" s="10">
        <v>0.43880780000000003</v>
      </c>
      <c r="P28" s="10">
        <v>4.3180620000000003</v>
      </c>
      <c r="Q28" s="10">
        <v>0.46089370000000002</v>
      </c>
      <c r="R28" s="40">
        <v>6.7024024000000002E-4</v>
      </c>
      <c r="S28" s="40">
        <v>0.16029406409999999</v>
      </c>
      <c r="T28" s="9">
        <v>3.1975379300000002E-2</v>
      </c>
      <c r="U28" s="9">
        <v>9.2684877780000008</v>
      </c>
      <c r="Z28" s="34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</row>
    <row r="29" spans="2:43">
      <c r="B29" s="160" t="s">
        <v>17</v>
      </c>
      <c r="C29" s="160">
        <v>1</v>
      </c>
      <c r="D29" s="160">
        <v>2</v>
      </c>
      <c r="E29" s="160">
        <v>5</v>
      </c>
      <c r="F29" s="160">
        <v>5</v>
      </c>
      <c r="G29" s="160">
        <v>0.4</v>
      </c>
      <c r="H29" s="161" t="s">
        <v>22</v>
      </c>
      <c r="I29" s="161">
        <v>2</v>
      </c>
      <c r="J29" s="160" t="s">
        <v>16</v>
      </c>
      <c r="K29" s="164">
        <v>1.3209736000000001</v>
      </c>
      <c r="L29" s="164">
        <v>1.9905870000000001</v>
      </c>
      <c r="M29" s="164">
        <v>4.9844612000000001</v>
      </c>
      <c r="N29" s="164">
        <v>4.9343594</v>
      </c>
      <c r="O29" s="164">
        <v>0.43880780000000003</v>
      </c>
      <c r="P29" s="164">
        <v>4.3180620000000003</v>
      </c>
      <c r="Q29" s="164">
        <v>0.46089370000000002</v>
      </c>
      <c r="R29" s="163">
        <v>6.7024024000000002E-4</v>
      </c>
      <c r="S29" s="163">
        <v>0.16029406409999999</v>
      </c>
      <c r="T29" s="162">
        <v>3.1975379300000002E-2</v>
      </c>
      <c r="U29" s="162">
        <v>9.2684877780000008</v>
      </c>
      <c r="Z29" s="34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</row>
    <row r="30" spans="2:43">
      <c r="B30" s="82" t="s">
        <v>17</v>
      </c>
      <c r="C30" s="82">
        <v>1</v>
      </c>
      <c r="D30" s="82">
        <v>2</v>
      </c>
      <c r="E30" s="82">
        <v>5</v>
      </c>
      <c r="F30" s="82">
        <v>5</v>
      </c>
      <c r="G30" s="82">
        <v>0.4</v>
      </c>
      <c r="H30" s="83" t="s">
        <v>22</v>
      </c>
      <c r="I30" s="83">
        <v>10</v>
      </c>
      <c r="J30" s="82" t="s">
        <v>14</v>
      </c>
      <c r="K30" s="10">
        <v>1.8299049000000001</v>
      </c>
      <c r="L30" s="10">
        <v>2.0027840000000001</v>
      </c>
      <c r="M30" s="10">
        <v>4.9444945000000002</v>
      </c>
      <c r="N30" s="10">
        <v>5.1410625999999997</v>
      </c>
      <c r="O30" s="10">
        <v>0.42933280000000001</v>
      </c>
      <c r="P30" s="10">
        <v>2.7418729000000002</v>
      </c>
      <c r="Q30" s="10">
        <v>0.37197970000000002</v>
      </c>
      <c r="R30" s="40">
        <v>6.1184184000000002E-4</v>
      </c>
      <c r="S30" s="40">
        <v>0.69458305310000001</v>
      </c>
      <c r="T30" s="9">
        <v>2.53424758E-2</v>
      </c>
      <c r="U30" s="9">
        <v>40.028140598</v>
      </c>
      <c r="Z30" s="34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</row>
    <row r="31" spans="2:43">
      <c r="B31" s="82" t="s">
        <v>17</v>
      </c>
      <c r="C31" s="82">
        <v>1</v>
      </c>
      <c r="D31" s="82">
        <v>2</v>
      </c>
      <c r="E31" s="82">
        <v>5</v>
      </c>
      <c r="F31" s="82">
        <v>5</v>
      </c>
      <c r="G31" s="82">
        <v>0.4</v>
      </c>
      <c r="H31" s="83" t="s">
        <v>22</v>
      </c>
      <c r="I31" s="83">
        <v>10</v>
      </c>
      <c r="J31" s="82" t="s">
        <v>15</v>
      </c>
      <c r="K31" s="10">
        <v>0.31278610000000001</v>
      </c>
      <c r="L31" s="10">
        <v>1.9917940000000001</v>
      </c>
      <c r="M31" s="10">
        <v>5.5957318999999996</v>
      </c>
      <c r="N31" s="10">
        <v>5.5881493999999998</v>
      </c>
      <c r="O31" s="10">
        <v>0.42705720000000003</v>
      </c>
      <c r="P31" s="10">
        <v>5.1774844</v>
      </c>
      <c r="Q31" s="10">
        <v>0.37844050000000001</v>
      </c>
      <c r="R31" s="40">
        <v>8.2575675700000007E-3</v>
      </c>
      <c r="S31" s="40">
        <v>0.58480326329999999</v>
      </c>
      <c r="T31" s="9">
        <v>0.51371093079999997</v>
      </c>
      <c r="U31" s="9">
        <v>36.686613766999997</v>
      </c>
      <c r="Z31" s="34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</row>
    <row r="32" spans="2:43">
      <c r="B32" s="84" t="s">
        <v>17</v>
      </c>
      <c r="C32" s="84">
        <v>1</v>
      </c>
      <c r="D32" s="84">
        <v>2</v>
      </c>
      <c r="E32" s="84">
        <v>5</v>
      </c>
      <c r="F32" s="84">
        <v>5</v>
      </c>
      <c r="G32" s="84">
        <v>0.4</v>
      </c>
      <c r="H32" s="85" t="s">
        <v>22</v>
      </c>
      <c r="I32" s="85">
        <v>10</v>
      </c>
      <c r="J32" s="84" t="s">
        <v>16</v>
      </c>
      <c r="K32" s="12">
        <v>0.65382370000000001</v>
      </c>
      <c r="L32" s="12">
        <v>1.9958689999999999</v>
      </c>
      <c r="M32" s="12">
        <v>6.3164673000000002</v>
      </c>
      <c r="N32" s="12">
        <v>3.1312036000000001</v>
      </c>
      <c r="O32" s="12">
        <v>0.42716510000000002</v>
      </c>
      <c r="P32" s="12">
        <v>5.0025465000000002</v>
      </c>
      <c r="Q32" s="12">
        <v>0.37282369999999998</v>
      </c>
      <c r="R32" s="41">
        <v>0.89156189189000001</v>
      </c>
      <c r="S32" s="41">
        <v>1.7104303999999999E-3</v>
      </c>
      <c r="T32" s="11">
        <v>30.453226642499999</v>
      </c>
      <c r="U32" s="11">
        <v>0.11220996699999999</v>
      </c>
      <c r="Z32" s="34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</row>
    <row r="33" spans="2:43">
      <c r="B33" s="86" t="s">
        <v>18</v>
      </c>
      <c r="C33" s="86">
        <v>1</v>
      </c>
      <c r="D33" s="86">
        <v>2</v>
      </c>
      <c r="E33" s="86">
        <v>1</v>
      </c>
      <c r="F33" s="86">
        <v>1</v>
      </c>
      <c r="G33" s="86">
        <v>0.4</v>
      </c>
      <c r="H33" s="87">
        <v>0.01</v>
      </c>
      <c r="I33" s="87">
        <v>0.01</v>
      </c>
      <c r="J33" s="86" t="s">
        <v>14</v>
      </c>
      <c r="K33" s="8">
        <v>1.0210456999999999</v>
      </c>
      <c r="L33" s="8">
        <v>1.9376819999999999</v>
      </c>
      <c r="M33" s="8">
        <v>1.0323001000000001</v>
      </c>
      <c r="N33" s="8">
        <v>0.97785489999999997</v>
      </c>
      <c r="O33" s="8">
        <v>0.42385089999999997</v>
      </c>
      <c r="P33" s="8">
        <v>0.85601830000000001</v>
      </c>
      <c r="Q33" s="8">
        <v>0.59938279999999999</v>
      </c>
      <c r="R33" s="39">
        <v>2.5965957E-3</v>
      </c>
      <c r="S33" s="39">
        <v>1.7279099999999999E-4</v>
      </c>
      <c r="T33" s="8">
        <v>2.9399850000000002E-2</v>
      </c>
      <c r="U33" s="8">
        <v>2.0663790000000001E-3</v>
      </c>
      <c r="Z33" s="34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</row>
    <row r="34" spans="2:43">
      <c r="B34" s="82" t="s">
        <v>18</v>
      </c>
      <c r="C34" s="82">
        <v>1</v>
      </c>
      <c r="D34" s="82">
        <v>2</v>
      </c>
      <c r="E34" s="82">
        <v>1</v>
      </c>
      <c r="F34" s="82">
        <v>1</v>
      </c>
      <c r="G34" s="82">
        <v>0.4</v>
      </c>
      <c r="H34" s="83">
        <v>0.01</v>
      </c>
      <c r="I34" s="83">
        <v>0.01</v>
      </c>
      <c r="J34" s="82" t="s">
        <v>15</v>
      </c>
      <c r="K34" s="10">
        <v>1.0224724999999999</v>
      </c>
      <c r="L34" s="10">
        <v>1.9381980000000001</v>
      </c>
      <c r="M34" s="10">
        <v>1.0334852000000001</v>
      </c>
      <c r="N34" s="10">
        <v>0.9784138</v>
      </c>
      <c r="O34" s="10">
        <v>0.4260157</v>
      </c>
      <c r="P34" s="10">
        <v>0.85529840000000001</v>
      </c>
      <c r="Q34" s="10">
        <v>0.59934419999999999</v>
      </c>
      <c r="R34" s="40">
        <v>2.5091991999999998E-3</v>
      </c>
      <c r="S34" s="40">
        <v>3.0322319999999999E-4</v>
      </c>
      <c r="T34" s="10">
        <v>2.8395449999999999E-2</v>
      </c>
      <c r="U34" s="10">
        <v>3.6140170000000002E-3</v>
      </c>
      <c r="Z34" s="36"/>
    </row>
    <row r="35" spans="2:43">
      <c r="B35" s="160" t="s">
        <v>18</v>
      </c>
      <c r="C35" s="160">
        <v>1</v>
      </c>
      <c r="D35" s="160">
        <v>2</v>
      </c>
      <c r="E35" s="160">
        <v>1</v>
      </c>
      <c r="F35" s="160">
        <v>1</v>
      </c>
      <c r="G35" s="160">
        <v>0.4</v>
      </c>
      <c r="H35" s="161">
        <v>0.01</v>
      </c>
      <c r="I35" s="161">
        <v>0.01</v>
      </c>
      <c r="J35" s="160" t="s">
        <v>16</v>
      </c>
      <c r="K35" s="164">
        <v>1.0224724999999999</v>
      </c>
      <c r="L35" s="164">
        <v>1.9381980000000001</v>
      </c>
      <c r="M35" s="164">
        <v>1.0334852000000001</v>
      </c>
      <c r="N35" s="164">
        <v>0.9784138</v>
      </c>
      <c r="O35" s="164">
        <v>0.4260157</v>
      </c>
      <c r="P35" s="164">
        <v>0.85529840000000001</v>
      </c>
      <c r="Q35" s="164">
        <v>0.59934419999999999</v>
      </c>
      <c r="R35" s="163">
        <v>2.5091991999999998E-3</v>
      </c>
      <c r="S35" s="163">
        <v>3.0322319999999999E-4</v>
      </c>
      <c r="T35" s="164">
        <v>2.8395449999999999E-2</v>
      </c>
      <c r="U35" s="164">
        <v>3.6140170000000002E-3</v>
      </c>
    </row>
    <row r="36" spans="2:43">
      <c r="B36" s="82" t="s">
        <v>18</v>
      </c>
      <c r="C36" s="82">
        <v>1</v>
      </c>
      <c r="D36" s="82">
        <v>2</v>
      </c>
      <c r="E36" s="82">
        <v>1</v>
      </c>
      <c r="F36" s="82">
        <v>1</v>
      </c>
      <c r="G36" s="82">
        <v>0.4</v>
      </c>
      <c r="H36" s="83">
        <v>0.1</v>
      </c>
      <c r="I36" s="83">
        <v>0.1</v>
      </c>
      <c r="J36" s="82" t="s">
        <v>14</v>
      </c>
      <c r="K36" s="10">
        <v>0.98236080000000003</v>
      </c>
      <c r="L36" s="10">
        <v>1.9974190000000001</v>
      </c>
      <c r="M36" s="10">
        <v>0.98318839999999996</v>
      </c>
      <c r="N36" s="10">
        <v>1.0549360000000001</v>
      </c>
      <c r="O36" s="10">
        <v>0.3180655</v>
      </c>
      <c r="P36" s="10">
        <v>1.146147</v>
      </c>
      <c r="Q36" s="10">
        <v>0.37294620000000001</v>
      </c>
      <c r="R36" s="40">
        <v>8.1580479999999993E-3</v>
      </c>
      <c r="S36" s="40">
        <v>5.5167467000000001E-3</v>
      </c>
      <c r="T36" s="10">
        <v>9.9639980000000003E-2</v>
      </c>
      <c r="U36" s="10">
        <v>6.2738370000000002E-2</v>
      </c>
    </row>
    <row r="37" spans="2:43">
      <c r="B37" s="82" t="s">
        <v>18</v>
      </c>
      <c r="C37" s="82">
        <v>1</v>
      </c>
      <c r="D37" s="82">
        <v>2</v>
      </c>
      <c r="E37" s="82">
        <v>1</v>
      </c>
      <c r="F37" s="82">
        <v>1</v>
      </c>
      <c r="G37" s="82">
        <v>0.4</v>
      </c>
      <c r="H37" s="83">
        <v>0.1</v>
      </c>
      <c r="I37" s="83">
        <v>0.1</v>
      </c>
      <c r="J37" s="82" t="s">
        <v>15</v>
      </c>
      <c r="K37" s="10">
        <v>0.98236080000000003</v>
      </c>
      <c r="L37" s="10">
        <v>1.9974190000000001</v>
      </c>
      <c r="M37" s="10">
        <v>0.98318839999999996</v>
      </c>
      <c r="N37" s="10">
        <v>1.0549360000000001</v>
      </c>
      <c r="O37" s="10">
        <v>0.3180655</v>
      </c>
      <c r="P37" s="10">
        <v>1.146147</v>
      </c>
      <c r="Q37" s="10">
        <v>0.37294620000000001</v>
      </c>
      <c r="R37" s="40">
        <v>8.1580479999999993E-3</v>
      </c>
      <c r="S37" s="40">
        <v>5.5167467000000001E-3</v>
      </c>
      <c r="T37" s="10">
        <v>9.9639980000000003E-2</v>
      </c>
      <c r="U37" s="10">
        <v>6.2738370000000002E-2</v>
      </c>
    </row>
    <row r="38" spans="2:43">
      <c r="B38" s="160" t="s">
        <v>18</v>
      </c>
      <c r="C38" s="160">
        <v>1</v>
      </c>
      <c r="D38" s="160">
        <v>2</v>
      </c>
      <c r="E38" s="160">
        <v>1</v>
      </c>
      <c r="F38" s="160">
        <v>1</v>
      </c>
      <c r="G38" s="160">
        <v>0.4</v>
      </c>
      <c r="H38" s="161">
        <v>0.1</v>
      </c>
      <c r="I38" s="161">
        <v>0.1</v>
      </c>
      <c r="J38" s="160" t="s">
        <v>16</v>
      </c>
      <c r="K38" s="164">
        <v>0.98565380000000002</v>
      </c>
      <c r="L38" s="164">
        <v>2.000829</v>
      </c>
      <c r="M38" s="164">
        <v>0.98746509999999998</v>
      </c>
      <c r="N38" s="164">
        <v>1.0741794</v>
      </c>
      <c r="O38" s="164">
        <v>0.31924859999999999</v>
      </c>
      <c r="P38" s="164">
        <v>1.1518752000000001</v>
      </c>
      <c r="Q38" s="164">
        <v>0.37344670000000002</v>
      </c>
      <c r="R38" s="163">
        <v>8.1712212000000003E-3</v>
      </c>
      <c r="S38" s="163">
        <v>5.5116115999999998E-3</v>
      </c>
      <c r="T38" s="164">
        <v>0.10166550000000001</v>
      </c>
      <c r="U38" s="164">
        <v>6.2966166000000004E-2</v>
      </c>
    </row>
    <row r="39" spans="2:43">
      <c r="B39" s="82" t="s">
        <v>18</v>
      </c>
      <c r="C39" s="82">
        <v>1</v>
      </c>
      <c r="D39" s="82">
        <v>2</v>
      </c>
      <c r="E39" s="82">
        <v>1</v>
      </c>
      <c r="F39" s="82">
        <v>1</v>
      </c>
      <c r="G39" s="82">
        <v>0.4</v>
      </c>
      <c r="H39" s="83">
        <v>1</v>
      </c>
      <c r="I39" s="83">
        <v>1</v>
      </c>
      <c r="J39" s="82" t="s">
        <v>14</v>
      </c>
      <c r="K39" s="10">
        <v>0.78686619999999996</v>
      </c>
      <c r="L39" s="10">
        <v>1.948264</v>
      </c>
      <c r="M39" s="10">
        <v>1.0905216</v>
      </c>
      <c r="N39" s="10">
        <v>1.1094904999999999</v>
      </c>
      <c r="O39" s="10">
        <v>0.34370659999999997</v>
      </c>
      <c r="P39" s="10">
        <v>1.2472023999999999</v>
      </c>
      <c r="Q39" s="10">
        <v>0.41069090000000003</v>
      </c>
      <c r="R39" s="40">
        <v>6.6744474499999998E-2</v>
      </c>
      <c r="S39" s="40">
        <v>7.7218688699999996E-2</v>
      </c>
      <c r="T39" s="10">
        <v>0.85593388000000004</v>
      </c>
      <c r="U39" s="10">
        <v>0.97349412000000002</v>
      </c>
    </row>
    <row r="40" spans="2:43">
      <c r="B40" s="82" t="s">
        <v>18</v>
      </c>
      <c r="C40" s="82">
        <v>1</v>
      </c>
      <c r="D40" s="82">
        <v>2</v>
      </c>
      <c r="E40" s="82">
        <v>1</v>
      </c>
      <c r="F40" s="82">
        <v>1</v>
      </c>
      <c r="G40" s="82">
        <v>0.4</v>
      </c>
      <c r="H40" s="83">
        <v>1</v>
      </c>
      <c r="I40" s="83">
        <v>1</v>
      </c>
      <c r="J40" s="82" t="s">
        <v>15</v>
      </c>
      <c r="K40" s="10">
        <v>0.81342460000000005</v>
      </c>
      <c r="L40" s="10">
        <v>1.9381900000000001</v>
      </c>
      <c r="M40" s="10">
        <v>1.0933657999999999</v>
      </c>
      <c r="N40" s="10">
        <v>1.0889466999999999</v>
      </c>
      <c r="O40" s="10">
        <v>0.34372219999999998</v>
      </c>
      <c r="P40" s="10">
        <v>1.2278287000000001</v>
      </c>
      <c r="Q40" s="10">
        <v>0.42591040000000002</v>
      </c>
      <c r="R40" s="40">
        <v>6.8054704699999996E-2</v>
      </c>
      <c r="S40" s="40">
        <v>7.9243873899999998E-2</v>
      </c>
      <c r="T40" s="10">
        <v>0.85635642000000001</v>
      </c>
      <c r="U40" s="10">
        <v>1.0013126990000001</v>
      </c>
    </row>
    <row r="41" spans="2:43">
      <c r="B41" s="160" t="s">
        <v>18</v>
      </c>
      <c r="C41" s="160">
        <v>1</v>
      </c>
      <c r="D41" s="160">
        <v>2</v>
      </c>
      <c r="E41" s="160">
        <v>1</v>
      </c>
      <c r="F41" s="160">
        <v>1</v>
      </c>
      <c r="G41" s="160">
        <v>0.4</v>
      </c>
      <c r="H41" s="161">
        <v>1</v>
      </c>
      <c r="I41" s="161">
        <v>1</v>
      </c>
      <c r="J41" s="160" t="s">
        <v>16</v>
      </c>
      <c r="K41" s="164">
        <v>0.81342460000000005</v>
      </c>
      <c r="L41" s="164">
        <v>1.9381900000000001</v>
      </c>
      <c r="M41" s="164">
        <v>1.0933657999999999</v>
      </c>
      <c r="N41" s="164">
        <v>1.0889466999999999</v>
      </c>
      <c r="O41" s="164">
        <v>0.34372219999999998</v>
      </c>
      <c r="P41" s="164">
        <v>1.2278287000000001</v>
      </c>
      <c r="Q41" s="164">
        <v>0.42591040000000002</v>
      </c>
      <c r="R41" s="163">
        <v>6.8054704699999996E-2</v>
      </c>
      <c r="S41" s="163">
        <v>7.9243873899999998E-2</v>
      </c>
      <c r="T41" s="164">
        <v>0.85635642000000001</v>
      </c>
      <c r="U41" s="164">
        <v>1.0013126990000001</v>
      </c>
    </row>
    <row r="42" spans="2:43">
      <c r="B42" s="82" t="s">
        <v>18</v>
      </c>
      <c r="C42" s="82">
        <v>1</v>
      </c>
      <c r="D42" s="82">
        <v>2</v>
      </c>
      <c r="E42" s="82">
        <v>1</v>
      </c>
      <c r="F42" s="82">
        <v>1</v>
      </c>
      <c r="G42" s="82">
        <v>0.4</v>
      </c>
      <c r="H42" s="83">
        <v>2</v>
      </c>
      <c r="I42" s="83">
        <v>2</v>
      </c>
      <c r="J42" s="82" t="s">
        <v>14</v>
      </c>
      <c r="K42" s="10">
        <v>0.4556712</v>
      </c>
      <c r="L42" s="10">
        <v>1.98498</v>
      </c>
      <c r="M42" s="10">
        <v>1.1906847</v>
      </c>
      <c r="N42" s="10">
        <v>1.0556686</v>
      </c>
      <c r="O42" s="10">
        <v>0.37759140000000002</v>
      </c>
      <c r="P42" s="10">
        <v>1.6403920999999999</v>
      </c>
      <c r="Q42" s="10">
        <v>0.41033530000000001</v>
      </c>
      <c r="R42" s="40">
        <v>0.14359434430000001</v>
      </c>
      <c r="S42" s="40">
        <v>9.9494514500000006E-2</v>
      </c>
      <c r="T42" s="10">
        <v>1.74488646</v>
      </c>
      <c r="U42" s="10">
        <v>1.3637100630000001</v>
      </c>
    </row>
    <row r="43" spans="2:43">
      <c r="B43" s="82" t="s">
        <v>18</v>
      </c>
      <c r="C43" s="82">
        <v>1</v>
      </c>
      <c r="D43" s="82">
        <v>2</v>
      </c>
      <c r="E43" s="82">
        <v>1</v>
      </c>
      <c r="F43" s="82">
        <v>1</v>
      </c>
      <c r="G43" s="82">
        <v>0.4</v>
      </c>
      <c r="H43" s="83">
        <v>2</v>
      </c>
      <c r="I43" s="83">
        <v>2</v>
      </c>
      <c r="J43" s="82" t="s">
        <v>15</v>
      </c>
      <c r="K43" s="10">
        <v>0.4556712</v>
      </c>
      <c r="L43" s="10">
        <v>1.98498</v>
      </c>
      <c r="M43" s="10">
        <v>1.1906847</v>
      </c>
      <c r="N43" s="10">
        <v>1.0556686</v>
      </c>
      <c r="O43" s="10">
        <v>0.37759140000000002</v>
      </c>
      <c r="P43" s="10">
        <v>1.6403920999999999</v>
      </c>
      <c r="Q43" s="10">
        <v>0.41033530000000001</v>
      </c>
      <c r="R43" s="40">
        <v>0.14359434430000001</v>
      </c>
      <c r="S43" s="40">
        <v>9.9494514500000006E-2</v>
      </c>
      <c r="T43" s="10">
        <v>1.74488646</v>
      </c>
      <c r="U43" s="10">
        <v>1.3637100630000001</v>
      </c>
    </row>
    <row r="44" spans="2:43">
      <c r="B44" s="160" t="s">
        <v>18</v>
      </c>
      <c r="C44" s="160">
        <v>1</v>
      </c>
      <c r="D44" s="160">
        <v>2</v>
      </c>
      <c r="E44" s="160">
        <v>1</v>
      </c>
      <c r="F44" s="160">
        <v>1</v>
      </c>
      <c r="G44" s="160">
        <v>0.4</v>
      </c>
      <c r="H44" s="161">
        <v>2</v>
      </c>
      <c r="I44" s="161">
        <v>2</v>
      </c>
      <c r="J44" s="160" t="s">
        <v>16</v>
      </c>
      <c r="K44" s="164">
        <v>0.4556712</v>
      </c>
      <c r="L44" s="164">
        <v>1.98498</v>
      </c>
      <c r="M44" s="164">
        <v>1.1906847</v>
      </c>
      <c r="N44" s="164">
        <v>1.0556686</v>
      </c>
      <c r="O44" s="164">
        <v>0.37759140000000002</v>
      </c>
      <c r="P44" s="164">
        <v>1.6403920999999999</v>
      </c>
      <c r="Q44" s="164">
        <v>0.41033530000000001</v>
      </c>
      <c r="R44" s="163">
        <v>0.14359434430000001</v>
      </c>
      <c r="S44" s="163">
        <v>9.9494514500000006E-2</v>
      </c>
      <c r="T44" s="164">
        <v>1.74488646</v>
      </c>
      <c r="U44" s="164">
        <v>1.3637100630000001</v>
      </c>
    </row>
    <row r="45" spans="2:43">
      <c r="B45" s="82" t="s">
        <v>18</v>
      </c>
      <c r="C45" s="82">
        <v>1</v>
      </c>
      <c r="D45" s="82">
        <v>2</v>
      </c>
      <c r="E45" s="82">
        <v>1</v>
      </c>
      <c r="F45" s="82">
        <v>1</v>
      </c>
      <c r="G45" s="82">
        <v>0.4</v>
      </c>
      <c r="H45" s="83">
        <v>10</v>
      </c>
      <c r="I45" s="83">
        <v>10</v>
      </c>
      <c r="J45" s="82" t="s">
        <v>14</v>
      </c>
      <c r="K45" s="10">
        <v>0.82709869999999996</v>
      </c>
      <c r="L45" s="10">
        <v>1.954313</v>
      </c>
      <c r="M45" s="10">
        <v>1.8186332999999999</v>
      </c>
      <c r="N45" s="10">
        <v>0.91751579999999999</v>
      </c>
      <c r="O45" s="10">
        <v>0.52910579999999996</v>
      </c>
      <c r="P45" s="10">
        <v>1.1248248000000001</v>
      </c>
      <c r="Q45" s="10">
        <v>0.50191140000000001</v>
      </c>
      <c r="R45" s="40">
        <v>1.4064181782</v>
      </c>
      <c r="S45" s="40">
        <v>4.6171772000000002E-3</v>
      </c>
      <c r="T45" s="10">
        <v>14.83021652</v>
      </c>
      <c r="U45" s="10">
        <v>6.6226680999999996E-2</v>
      </c>
    </row>
    <row r="46" spans="2:43">
      <c r="B46" s="82" t="s">
        <v>18</v>
      </c>
      <c r="C46" s="82">
        <v>1</v>
      </c>
      <c r="D46" s="82">
        <v>2</v>
      </c>
      <c r="E46" s="82">
        <v>1</v>
      </c>
      <c r="F46" s="82">
        <v>1</v>
      </c>
      <c r="G46" s="82">
        <v>0.4</v>
      </c>
      <c r="H46" s="83">
        <v>10</v>
      </c>
      <c r="I46" s="83">
        <v>10</v>
      </c>
      <c r="J46" s="82" t="s">
        <v>15</v>
      </c>
      <c r="K46" s="10">
        <v>0.85373739999999998</v>
      </c>
      <c r="L46" s="10">
        <v>1.952369</v>
      </c>
      <c r="M46" s="10">
        <v>1.8028493999999999</v>
      </c>
      <c r="N46" s="10">
        <v>0.93062290000000003</v>
      </c>
      <c r="O46" s="10">
        <v>0.52868990000000005</v>
      </c>
      <c r="P46" s="10">
        <v>1.0921361000000001</v>
      </c>
      <c r="Q46" s="10">
        <v>0.50485310000000005</v>
      </c>
      <c r="R46" s="40">
        <v>1.3452236235999999</v>
      </c>
      <c r="S46" s="40">
        <v>5.8288688999999999E-3</v>
      </c>
      <c r="T46" s="10">
        <v>14.40384929</v>
      </c>
      <c r="U46" s="10">
        <v>8.4499152999999994E-2</v>
      </c>
    </row>
    <row r="47" spans="2:43">
      <c r="B47" s="84" t="s">
        <v>18</v>
      </c>
      <c r="C47" s="84">
        <v>1</v>
      </c>
      <c r="D47" s="84">
        <v>2</v>
      </c>
      <c r="E47" s="84">
        <v>1</v>
      </c>
      <c r="F47" s="84">
        <v>1</v>
      </c>
      <c r="G47" s="84">
        <v>0.4</v>
      </c>
      <c r="H47" s="85">
        <v>10</v>
      </c>
      <c r="I47" s="85">
        <v>10</v>
      </c>
      <c r="J47" s="84" t="s">
        <v>16</v>
      </c>
      <c r="K47" s="12">
        <v>0.85373739999999998</v>
      </c>
      <c r="L47" s="12">
        <v>1.952369</v>
      </c>
      <c r="M47" s="12">
        <v>1.8028493999999999</v>
      </c>
      <c r="N47" s="12">
        <v>0.93062290000000003</v>
      </c>
      <c r="O47" s="12">
        <v>0.52868990000000005</v>
      </c>
      <c r="P47" s="12">
        <v>1.0921361000000001</v>
      </c>
      <c r="Q47" s="12">
        <v>0.50485310000000005</v>
      </c>
      <c r="R47" s="41">
        <v>1.3452236235999999</v>
      </c>
      <c r="S47" s="41">
        <v>5.8288688999999999E-3</v>
      </c>
      <c r="T47" s="12">
        <v>14.40384929</v>
      </c>
      <c r="U47" s="12">
        <v>8.4499152999999994E-2</v>
      </c>
    </row>
    <row r="48" spans="2:43">
      <c r="B48" s="86" t="s">
        <v>18</v>
      </c>
      <c r="C48" s="86">
        <v>1</v>
      </c>
      <c r="D48" s="86">
        <v>2</v>
      </c>
      <c r="E48" s="86">
        <v>5</v>
      </c>
      <c r="F48" s="86">
        <v>5</v>
      </c>
      <c r="G48" s="86">
        <v>0.4</v>
      </c>
      <c r="H48" s="87">
        <v>0.01</v>
      </c>
      <c r="I48" s="87">
        <v>0.01</v>
      </c>
      <c r="J48" s="86" t="s">
        <v>14</v>
      </c>
      <c r="K48" s="8">
        <v>1.0342359999999999</v>
      </c>
      <c r="L48" s="8">
        <v>2.0438299999999998</v>
      </c>
      <c r="M48" s="8">
        <v>4.9379163999999998</v>
      </c>
      <c r="N48" s="8">
        <v>5.3855820999999997</v>
      </c>
      <c r="O48" s="8">
        <v>0.46809309999999998</v>
      </c>
      <c r="P48" s="8">
        <v>5.1246081999999999</v>
      </c>
      <c r="Q48" s="8">
        <v>0.34482410000000002</v>
      </c>
      <c r="R48" s="39">
        <v>1.1210110000000001E-3</v>
      </c>
      <c r="S48" s="39">
        <v>1.930951E-3</v>
      </c>
      <c r="T48" s="8">
        <v>6.5711069999999996E-2</v>
      </c>
      <c r="U48" s="8">
        <v>0.109182321</v>
      </c>
    </row>
    <row r="49" spans="2:21">
      <c r="B49" s="82" t="s">
        <v>18</v>
      </c>
      <c r="C49" s="82">
        <v>1</v>
      </c>
      <c r="D49" s="82">
        <v>2</v>
      </c>
      <c r="E49" s="82">
        <v>5</v>
      </c>
      <c r="F49" s="82">
        <v>5</v>
      </c>
      <c r="G49" s="82">
        <v>0.4</v>
      </c>
      <c r="H49" s="83">
        <v>0.01</v>
      </c>
      <c r="I49" s="83">
        <v>0.01</v>
      </c>
      <c r="J49" s="82" t="s">
        <v>15</v>
      </c>
      <c r="K49" s="10">
        <v>1.0318068</v>
      </c>
      <c r="L49" s="10">
        <v>2.0401570000000002</v>
      </c>
      <c r="M49" s="10">
        <v>4.9390087999999999</v>
      </c>
      <c r="N49" s="10">
        <v>5.3509888999999999</v>
      </c>
      <c r="O49" s="10">
        <v>0.46421420000000002</v>
      </c>
      <c r="P49" s="10">
        <v>5.1535190000000002</v>
      </c>
      <c r="Q49" s="10">
        <v>0.35159469999999998</v>
      </c>
      <c r="R49" s="40">
        <v>1.5753252999999999E-3</v>
      </c>
      <c r="S49" s="40">
        <v>1.3115415E-3</v>
      </c>
      <c r="T49" s="10">
        <v>9.5903699999999995E-2</v>
      </c>
      <c r="U49" s="10">
        <v>7.4035251999999996E-2</v>
      </c>
    </row>
    <row r="50" spans="2:21">
      <c r="B50" s="160" t="s">
        <v>18</v>
      </c>
      <c r="C50" s="160">
        <v>1</v>
      </c>
      <c r="D50" s="160">
        <v>2</v>
      </c>
      <c r="E50" s="160">
        <v>5</v>
      </c>
      <c r="F50" s="160">
        <v>5</v>
      </c>
      <c r="G50" s="160">
        <v>0.4</v>
      </c>
      <c r="H50" s="161">
        <v>0.01</v>
      </c>
      <c r="I50" s="161">
        <v>0.01</v>
      </c>
      <c r="J50" s="160" t="s">
        <v>16</v>
      </c>
      <c r="K50" s="164">
        <v>1.0273342000000001</v>
      </c>
      <c r="L50" s="164">
        <v>2.0392039999999998</v>
      </c>
      <c r="M50" s="164">
        <v>4.9245520999999997</v>
      </c>
      <c r="N50" s="164">
        <v>5.3656975999999998</v>
      </c>
      <c r="O50" s="164">
        <v>0.46567520000000001</v>
      </c>
      <c r="P50" s="164">
        <v>5.1571303999999998</v>
      </c>
      <c r="Q50" s="164">
        <v>0.3543811</v>
      </c>
      <c r="R50" s="163">
        <v>1.5302402000000001E-3</v>
      </c>
      <c r="S50" s="163">
        <v>1.0952052E-3</v>
      </c>
      <c r="T50" s="164">
        <v>9.4779790000000003E-2</v>
      </c>
      <c r="U50" s="164">
        <v>6.2265820999999999E-2</v>
      </c>
    </row>
    <row r="51" spans="2:21">
      <c r="B51" s="82" t="s">
        <v>18</v>
      </c>
      <c r="C51" s="82">
        <v>1</v>
      </c>
      <c r="D51" s="82">
        <v>2</v>
      </c>
      <c r="E51" s="82">
        <v>5</v>
      </c>
      <c r="F51" s="82">
        <v>5</v>
      </c>
      <c r="G51" s="82">
        <v>0.4</v>
      </c>
      <c r="H51" s="83">
        <v>0.1</v>
      </c>
      <c r="I51" s="83">
        <v>0.1</v>
      </c>
      <c r="J51" s="82" t="s">
        <v>14</v>
      </c>
      <c r="K51" s="10">
        <v>0.98487709999999995</v>
      </c>
      <c r="L51" s="10">
        <v>2.012534</v>
      </c>
      <c r="M51" s="10">
        <v>5.2010544999999997</v>
      </c>
      <c r="N51" s="10">
        <v>5.1839770999999999</v>
      </c>
      <c r="O51" s="10">
        <v>0.3800076</v>
      </c>
      <c r="P51" s="10">
        <v>5.2738332999999997</v>
      </c>
      <c r="Q51" s="10">
        <v>0.40667819999999999</v>
      </c>
      <c r="R51" s="40">
        <v>9.6065965999999996E-3</v>
      </c>
      <c r="S51" s="40">
        <v>6.2742142000000002E-3</v>
      </c>
      <c r="T51" s="10">
        <v>0.57525327999999998</v>
      </c>
      <c r="U51" s="10">
        <v>0.37607159899999998</v>
      </c>
    </row>
    <row r="52" spans="2:21">
      <c r="B52" s="82" t="s">
        <v>18</v>
      </c>
      <c r="C52" s="82">
        <v>1</v>
      </c>
      <c r="D52" s="82">
        <v>2</v>
      </c>
      <c r="E52" s="82">
        <v>5</v>
      </c>
      <c r="F52" s="82">
        <v>5</v>
      </c>
      <c r="G52" s="82">
        <v>0.4</v>
      </c>
      <c r="H52" s="83">
        <v>0.1</v>
      </c>
      <c r="I52" s="83">
        <v>0.1</v>
      </c>
      <c r="J52" s="82" t="s">
        <v>15</v>
      </c>
      <c r="K52" s="10">
        <v>1.0136290999999999</v>
      </c>
      <c r="L52" s="10">
        <v>2.009897</v>
      </c>
      <c r="M52" s="10">
        <v>5.2072900000000004</v>
      </c>
      <c r="N52" s="10">
        <v>5.2122485000000003</v>
      </c>
      <c r="O52" s="10">
        <v>0.38090940000000001</v>
      </c>
      <c r="P52" s="10">
        <v>5.1779114999999996</v>
      </c>
      <c r="Q52" s="10">
        <v>0.41565879999999999</v>
      </c>
      <c r="R52" s="40">
        <v>9.6258257999999996E-3</v>
      </c>
      <c r="S52" s="40">
        <v>7.0017116999999997E-3</v>
      </c>
      <c r="T52" s="10">
        <v>0.57855582999999999</v>
      </c>
      <c r="U52" s="10">
        <v>0.41708139599999999</v>
      </c>
    </row>
    <row r="53" spans="2:21">
      <c r="B53" s="160" t="s">
        <v>18</v>
      </c>
      <c r="C53" s="160">
        <v>1</v>
      </c>
      <c r="D53" s="160">
        <v>2</v>
      </c>
      <c r="E53" s="160">
        <v>5</v>
      </c>
      <c r="F53" s="160">
        <v>5</v>
      </c>
      <c r="G53" s="160">
        <v>0.4</v>
      </c>
      <c r="H53" s="161">
        <v>0.1</v>
      </c>
      <c r="I53" s="161">
        <v>0.1</v>
      </c>
      <c r="J53" s="160" t="s">
        <v>16</v>
      </c>
      <c r="K53" s="164">
        <v>1.0136290999999999</v>
      </c>
      <c r="L53" s="164">
        <v>2.009897</v>
      </c>
      <c r="M53" s="164">
        <v>5.2072900000000004</v>
      </c>
      <c r="N53" s="164">
        <v>5.2122485000000003</v>
      </c>
      <c r="O53" s="164">
        <v>0.38090940000000001</v>
      </c>
      <c r="P53" s="164">
        <v>5.1779114999999996</v>
      </c>
      <c r="Q53" s="164">
        <v>0.41565879999999999</v>
      </c>
      <c r="R53" s="163">
        <v>9.6258257999999996E-3</v>
      </c>
      <c r="S53" s="163">
        <v>7.0017116999999997E-3</v>
      </c>
      <c r="T53" s="164">
        <v>0.57855582999999999</v>
      </c>
      <c r="U53" s="164">
        <v>0.41708139599999999</v>
      </c>
    </row>
    <row r="54" spans="2:21">
      <c r="B54" s="82" t="s">
        <v>18</v>
      </c>
      <c r="C54" s="82">
        <v>1</v>
      </c>
      <c r="D54" s="82">
        <v>2</v>
      </c>
      <c r="E54" s="82">
        <v>5</v>
      </c>
      <c r="F54" s="82">
        <v>5</v>
      </c>
      <c r="G54" s="82">
        <v>0.4</v>
      </c>
      <c r="H54" s="83">
        <v>1</v>
      </c>
      <c r="I54" s="83">
        <v>1</v>
      </c>
      <c r="J54" s="82" t="s">
        <v>14</v>
      </c>
      <c r="K54" s="10">
        <v>1.3492664999999999</v>
      </c>
      <c r="L54" s="10">
        <v>1.9945409999999999</v>
      </c>
      <c r="M54" s="10">
        <v>4.2422335999999996</v>
      </c>
      <c r="N54" s="10">
        <v>7.1118506000000004</v>
      </c>
      <c r="O54" s="10">
        <v>0.45441730000000002</v>
      </c>
      <c r="P54" s="10">
        <v>4.4852913000000001</v>
      </c>
      <c r="Q54" s="10">
        <v>0.46188259999999998</v>
      </c>
      <c r="R54" s="40">
        <v>9.0734729999999997E-4</v>
      </c>
      <c r="S54" s="40">
        <v>0.22940039039999999</v>
      </c>
      <c r="T54" s="10">
        <v>6.6213079999999994E-2</v>
      </c>
      <c r="U54" s="10">
        <v>11.26114714</v>
      </c>
    </row>
    <row r="55" spans="2:21">
      <c r="B55" s="82" t="s">
        <v>18</v>
      </c>
      <c r="C55" s="82">
        <v>1</v>
      </c>
      <c r="D55" s="82">
        <v>2</v>
      </c>
      <c r="E55" s="82">
        <v>5</v>
      </c>
      <c r="F55" s="82">
        <v>5</v>
      </c>
      <c r="G55" s="82">
        <v>0.4</v>
      </c>
      <c r="H55" s="83">
        <v>1</v>
      </c>
      <c r="I55" s="83">
        <v>1</v>
      </c>
      <c r="J55" s="82" t="s">
        <v>15</v>
      </c>
      <c r="K55" s="10">
        <v>1.3492664999999999</v>
      </c>
      <c r="L55" s="10">
        <v>1.9945409999999999</v>
      </c>
      <c r="M55" s="10">
        <v>4.2422335999999996</v>
      </c>
      <c r="N55" s="10">
        <v>7.1118506000000004</v>
      </c>
      <c r="O55" s="10">
        <v>0.45441730000000002</v>
      </c>
      <c r="P55" s="10">
        <v>4.4852913000000001</v>
      </c>
      <c r="Q55" s="10">
        <v>0.46188259999999998</v>
      </c>
      <c r="R55" s="40">
        <v>9.0734729999999997E-4</v>
      </c>
      <c r="S55" s="40">
        <v>0.22940039039999999</v>
      </c>
      <c r="T55" s="10">
        <v>6.6213079999999994E-2</v>
      </c>
      <c r="U55" s="10">
        <v>11.26114714</v>
      </c>
    </row>
    <row r="56" spans="2:21">
      <c r="B56" s="160" t="s">
        <v>18</v>
      </c>
      <c r="C56" s="160">
        <v>1</v>
      </c>
      <c r="D56" s="160">
        <v>2</v>
      </c>
      <c r="E56" s="160">
        <v>5</v>
      </c>
      <c r="F56" s="160">
        <v>5</v>
      </c>
      <c r="G56" s="160">
        <v>0.4</v>
      </c>
      <c r="H56" s="161">
        <v>1</v>
      </c>
      <c r="I56" s="161">
        <v>1</v>
      </c>
      <c r="J56" s="160" t="s">
        <v>16</v>
      </c>
      <c r="K56" s="164">
        <v>1.1464627999999999</v>
      </c>
      <c r="L56" s="164">
        <v>2.0020099999999998</v>
      </c>
      <c r="M56" s="164">
        <v>4.2845595999999997</v>
      </c>
      <c r="N56" s="164">
        <v>7.1702788999999996</v>
      </c>
      <c r="O56" s="164">
        <v>0.45788630000000002</v>
      </c>
      <c r="P56" s="164">
        <v>5.1323322999999998</v>
      </c>
      <c r="Q56" s="164">
        <v>0.44423040000000003</v>
      </c>
      <c r="R56" s="163">
        <v>2.4347947999999999E-3</v>
      </c>
      <c r="S56" s="163">
        <v>0.22222634629999999</v>
      </c>
      <c r="T56" s="164">
        <v>0.15707159000000001</v>
      </c>
      <c r="U56" s="164">
        <v>10.969818846000001</v>
      </c>
    </row>
    <row r="57" spans="2:21">
      <c r="B57" s="82" t="s">
        <v>18</v>
      </c>
      <c r="C57" s="82">
        <v>1</v>
      </c>
      <c r="D57" s="82">
        <v>2</v>
      </c>
      <c r="E57" s="82">
        <v>5</v>
      </c>
      <c r="F57" s="82">
        <v>5</v>
      </c>
      <c r="G57" s="82">
        <v>0.4</v>
      </c>
      <c r="H57" s="83">
        <v>2</v>
      </c>
      <c r="I57" s="83">
        <v>2</v>
      </c>
      <c r="J57" s="82" t="s">
        <v>14</v>
      </c>
      <c r="K57" s="10">
        <v>1.2161092</v>
      </c>
      <c r="L57" s="10">
        <v>2.0303930000000001</v>
      </c>
      <c r="M57" s="10">
        <v>4.3904914000000002</v>
      </c>
      <c r="N57" s="10">
        <v>8.2304796000000007</v>
      </c>
      <c r="O57" s="10">
        <v>0.3554486</v>
      </c>
      <c r="P57" s="10">
        <v>4.3152514999999996</v>
      </c>
      <c r="Q57" s="10">
        <v>0.38722770000000001</v>
      </c>
      <c r="R57" s="40">
        <v>7.9255259999999996E-4</v>
      </c>
      <c r="S57" s="40">
        <v>0.35001724719999999</v>
      </c>
      <c r="T57" s="10">
        <v>5.5806929999999998E-2</v>
      </c>
      <c r="U57" s="10">
        <v>17.750717299000002</v>
      </c>
    </row>
    <row r="58" spans="2:21">
      <c r="B58" s="82" t="s">
        <v>18</v>
      </c>
      <c r="C58" s="82">
        <v>1</v>
      </c>
      <c r="D58" s="82">
        <v>2</v>
      </c>
      <c r="E58" s="82">
        <v>5</v>
      </c>
      <c r="F58" s="82">
        <v>5</v>
      </c>
      <c r="G58" s="82">
        <v>0.4</v>
      </c>
      <c r="H58" s="83">
        <v>2</v>
      </c>
      <c r="I58" s="83">
        <v>2</v>
      </c>
      <c r="J58" s="82" t="s">
        <v>15</v>
      </c>
      <c r="K58" s="10">
        <v>1.2161092</v>
      </c>
      <c r="L58" s="10">
        <v>2.0303930000000001</v>
      </c>
      <c r="M58" s="10">
        <v>4.3904914000000002</v>
      </c>
      <c r="N58" s="10">
        <v>8.2304796000000007</v>
      </c>
      <c r="O58" s="10">
        <v>0.3554486</v>
      </c>
      <c r="P58" s="10">
        <v>4.3152514999999996</v>
      </c>
      <c r="Q58" s="10">
        <v>0.38722770000000001</v>
      </c>
      <c r="R58" s="40">
        <v>7.9255259999999996E-4</v>
      </c>
      <c r="S58" s="40">
        <v>0.35001724719999999</v>
      </c>
      <c r="T58" s="10">
        <v>5.5806929999999998E-2</v>
      </c>
      <c r="U58" s="10">
        <v>17.750717299000002</v>
      </c>
    </row>
    <row r="59" spans="2:21">
      <c r="B59" s="160" t="s">
        <v>18</v>
      </c>
      <c r="C59" s="160">
        <v>1</v>
      </c>
      <c r="D59" s="160">
        <v>2</v>
      </c>
      <c r="E59" s="160">
        <v>5</v>
      </c>
      <c r="F59" s="160">
        <v>5</v>
      </c>
      <c r="G59" s="160">
        <v>0.4</v>
      </c>
      <c r="H59" s="161">
        <v>2</v>
      </c>
      <c r="I59" s="161">
        <v>2</v>
      </c>
      <c r="J59" s="160" t="s">
        <v>16</v>
      </c>
      <c r="K59" s="164">
        <v>1.1897241999999999</v>
      </c>
      <c r="L59" s="164">
        <v>2.0300340000000001</v>
      </c>
      <c r="M59" s="164">
        <v>8.3980333999999992</v>
      </c>
      <c r="N59" s="164">
        <v>4.2779305000000001</v>
      </c>
      <c r="O59" s="164">
        <v>0.35477550000000002</v>
      </c>
      <c r="P59" s="164">
        <v>4.4102180000000004</v>
      </c>
      <c r="Q59" s="164">
        <v>0.39425369999999998</v>
      </c>
      <c r="R59" s="163">
        <v>0.390238048</v>
      </c>
      <c r="S59" s="163">
        <v>2.3854555E-3</v>
      </c>
      <c r="T59" s="164">
        <v>19.21090551</v>
      </c>
      <c r="U59" s="164">
        <v>0.171481249</v>
      </c>
    </row>
    <row r="60" spans="2:21">
      <c r="B60" s="82" t="s">
        <v>18</v>
      </c>
      <c r="C60" s="82">
        <v>1</v>
      </c>
      <c r="D60" s="82">
        <v>2</v>
      </c>
      <c r="E60" s="82">
        <v>5</v>
      </c>
      <c r="F60" s="82">
        <v>5</v>
      </c>
      <c r="G60" s="82">
        <v>0.4</v>
      </c>
      <c r="H60" s="83">
        <v>10</v>
      </c>
      <c r="I60" s="83">
        <v>10</v>
      </c>
      <c r="J60" s="82" t="s">
        <v>14</v>
      </c>
      <c r="K60" s="10">
        <v>1.0186151999999999</v>
      </c>
      <c r="L60" s="10">
        <v>2.0107699999999999</v>
      </c>
      <c r="M60" s="10">
        <v>5.2262582000000002</v>
      </c>
      <c r="N60" s="10">
        <v>10.1087708</v>
      </c>
      <c r="O60" s="10">
        <v>0.38990019999999997</v>
      </c>
      <c r="P60" s="10">
        <v>5.0616659999999998</v>
      </c>
      <c r="Q60" s="10">
        <v>0.37055759999999999</v>
      </c>
      <c r="R60" s="40">
        <v>2.1518818999999999E-3</v>
      </c>
      <c r="S60" s="40">
        <v>0.96716124120000002</v>
      </c>
      <c r="T60" s="10">
        <v>0.15511357000000001</v>
      </c>
      <c r="U60" s="10">
        <v>58.742998225999997</v>
      </c>
    </row>
    <row r="61" spans="2:21">
      <c r="B61" s="82" t="s">
        <v>18</v>
      </c>
      <c r="C61" s="82">
        <v>1</v>
      </c>
      <c r="D61" s="82">
        <v>2</v>
      </c>
      <c r="E61" s="82">
        <v>5</v>
      </c>
      <c r="F61" s="82">
        <v>5</v>
      </c>
      <c r="G61" s="82">
        <v>0.4</v>
      </c>
      <c r="H61" s="83">
        <v>10</v>
      </c>
      <c r="I61" s="83">
        <v>10</v>
      </c>
      <c r="J61" s="82" t="s">
        <v>15</v>
      </c>
      <c r="K61" s="10">
        <v>1.0235071</v>
      </c>
      <c r="L61" s="10">
        <v>2.007917</v>
      </c>
      <c r="M61" s="10">
        <v>10.439368699999999</v>
      </c>
      <c r="N61" s="10">
        <v>4.7025508</v>
      </c>
      <c r="O61" s="10">
        <v>0.38781189999999999</v>
      </c>
      <c r="P61" s="10">
        <v>4.9907475999999997</v>
      </c>
      <c r="Q61" s="10">
        <v>0.37751800000000002</v>
      </c>
      <c r="R61" s="40">
        <v>1.216288979</v>
      </c>
      <c r="S61" s="40">
        <v>1.0278578999999999E-3</v>
      </c>
      <c r="T61" s="10">
        <v>66.029137489999997</v>
      </c>
      <c r="U61" s="10">
        <v>7.4010687000000006E-2</v>
      </c>
    </row>
    <row r="62" spans="2:21">
      <c r="B62" s="84" t="s">
        <v>18</v>
      </c>
      <c r="C62" s="84">
        <v>1</v>
      </c>
      <c r="D62" s="84">
        <v>2</v>
      </c>
      <c r="E62" s="84">
        <v>5</v>
      </c>
      <c r="F62" s="84">
        <v>5</v>
      </c>
      <c r="G62" s="84">
        <v>0.4</v>
      </c>
      <c r="H62" s="85">
        <v>10</v>
      </c>
      <c r="I62" s="85">
        <v>10</v>
      </c>
      <c r="J62" s="84" t="s">
        <v>16</v>
      </c>
      <c r="K62" s="12">
        <v>1.0235071</v>
      </c>
      <c r="L62" s="12">
        <v>2.007917</v>
      </c>
      <c r="M62" s="12">
        <v>10.439368699999999</v>
      </c>
      <c r="N62" s="12">
        <v>4.7025508</v>
      </c>
      <c r="O62" s="12">
        <v>0.38781189999999999</v>
      </c>
      <c r="P62" s="12">
        <v>4.9907475999999997</v>
      </c>
      <c r="Q62" s="12">
        <v>0.37751800000000002</v>
      </c>
      <c r="R62" s="41">
        <v>1.216288979</v>
      </c>
      <c r="S62" s="41">
        <v>1.0278578999999999E-3</v>
      </c>
      <c r="T62" s="12">
        <v>66.029137489999997</v>
      </c>
      <c r="U62" s="12">
        <v>7.4010687000000006E-2</v>
      </c>
    </row>
  </sheetData>
  <mergeCells count="2">
    <mergeCell ref="K1:U1"/>
    <mergeCell ref="B1:J1"/>
  </mergeCells>
  <conditionalFormatting sqref="T3:U3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33:U4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33:U6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48:U6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9396-6FBE-466E-B708-483A5AAAFDA8}">
  <dimension ref="A1:N751"/>
  <sheetViews>
    <sheetView workbookViewId="0">
      <pane ySplit="2" topLeftCell="A3" activePane="bottomLeft" state="frozen"/>
      <selection pane="bottomLeft" activeCell="D2" sqref="A2:XFD2"/>
    </sheetView>
  </sheetViews>
  <sheetFormatPr defaultRowHeight="15.6"/>
  <cols>
    <col min="1" max="1" width="20.3984375" customWidth="1"/>
    <col min="2" max="2" width="8" customWidth="1"/>
    <col min="3" max="3" width="14.5" customWidth="1"/>
    <col min="4" max="7" width="9.19921875" customWidth="1"/>
    <col min="8" max="9" width="10.19921875" customWidth="1"/>
    <col min="10" max="10" width="24.59765625" customWidth="1"/>
    <col min="11" max="11" width="22" style="180" customWidth="1"/>
    <col min="12" max="12" width="30.296875" customWidth="1"/>
    <col min="13" max="13" width="29.5" customWidth="1"/>
    <col min="14" max="14" width="22.796875" customWidth="1"/>
  </cols>
  <sheetData>
    <row r="1" spans="1:14" s="179" customFormat="1" ht="21.6" customHeight="1">
      <c r="A1" s="214" t="s">
        <v>6641</v>
      </c>
      <c r="B1" s="211" t="s">
        <v>1148</v>
      </c>
      <c r="C1" s="211" t="s">
        <v>4768</v>
      </c>
      <c r="D1" s="211" t="s">
        <v>6634</v>
      </c>
      <c r="E1" s="211"/>
      <c r="F1" s="211" t="s">
        <v>6635</v>
      </c>
      <c r="G1" s="211"/>
      <c r="H1" s="209" t="s">
        <v>6636</v>
      </c>
      <c r="I1" s="209" t="s">
        <v>6642</v>
      </c>
      <c r="J1" s="212" t="s">
        <v>6644</v>
      </c>
      <c r="K1" s="209" t="s">
        <v>6637</v>
      </c>
      <c r="L1" s="211" t="s">
        <v>6638</v>
      </c>
      <c r="M1" s="211"/>
      <c r="N1" s="212" t="s">
        <v>6643</v>
      </c>
    </row>
    <row r="2" spans="1:14" ht="21.6" customHeight="1" thickBot="1">
      <c r="A2" s="215"/>
      <c r="B2" s="216"/>
      <c r="C2" s="216"/>
      <c r="D2" s="223" t="s">
        <v>4769</v>
      </c>
      <c r="E2" s="223" t="s">
        <v>4770</v>
      </c>
      <c r="F2" s="223" t="s">
        <v>6650</v>
      </c>
      <c r="G2" s="223" t="s">
        <v>6651</v>
      </c>
      <c r="H2" s="210"/>
      <c r="I2" s="210"/>
      <c r="J2" s="213"/>
      <c r="K2" s="210"/>
      <c r="L2" s="187" t="s">
        <v>6639</v>
      </c>
      <c r="M2" s="187" t="s">
        <v>6640</v>
      </c>
      <c r="N2" s="213"/>
    </row>
    <row r="3" spans="1:14" ht="15" customHeight="1">
      <c r="A3" s="181" t="s">
        <v>1912</v>
      </c>
      <c r="B3" s="217" t="s">
        <v>1165</v>
      </c>
      <c r="C3" s="217" t="s">
        <v>101</v>
      </c>
      <c r="D3" s="217"/>
      <c r="E3" s="217"/>
      <c r="F3" s="217"/>
      <c r="G3" s="217"/>
      <c r="H3" s="217"/>
      <c r="I3" s="217"/>
      <c r="J3" s="217"/>
      <c r="K3" s="218" t="s">
        <v>6144</v>
      </c>
      <c r="L3" s="217" t="s">
        <v>6145</v>
      </c>
      <c r="M3" s="217" t="s">
        <v>6146</v>
      </c>
      <c r="N3" s="219" t="s">
        <v>6649</v>
      </c>
    </row>
    <row r="4" spans="1:14" ht="15" customHeight="1">
      <c r="A4" s="181" t="s">
        <v>1916</v>
      </c>
      <c r="B4" s="217" t="s">
        <v>1159</v>
      </c>
      <c r="C4" s="217" t="s">
        <v>101</v>
      </c>
      <c r="D4" s="217"/>
      <c r="E4" s="217"/>
      <c r="F4" s="217"/>
      <c r="G4" s="217"/>
      <c r="H4" s="217"/>
      <c r="I4" s="217"/>
      <c r="J4" s="217"/>
      <c r="K4" s="218" t="s">
        <v>6147</v>
      </c>
      <c r="L4" s="217" t="s">
        <v>6148</v>
      </c>
      <c r="M4" s="217" t="s">
        <v>6149</v>
      </c>
      <c r="N4" s="219" t="s">
        <v>6649</v>
      </c>
    </row>
    <row r="5" spans="1:14" ht="15" customHeight="1">
      <c r="A5" s="181" t="s">
        <v>1920</v>
      </c>
      <c r="B5" s="217" t="s">
        <v>1159</v>
      </c>
      <c r="C5" s="217" t="s">
        <v>101</v>
      </c>
      <c r="D5" s="217"/>
      <c r="E5" s="217"/>
      <c r="F5" s="217">
        <v>0</v>
      </c>
      <c r="G5" s="217">
        <v>2</v>
      </c>
      <c r="H5" s="217"/>
      <c r="I5" s="217" t="s">
        <v>6150</v>
      </c>
      <c r="J5" s="220" t="s">
        <v>6648</v>
      </c>
      <c r="K5" s="218" t="s">
        <v>6151</v>
      </c>
      <c r="L5" s="217" t="s">
        <v>6152</v>
      </c>
      <c r="M5" s="217" t="s">
        <v>6153</v>
      </c>
      <c r="N5" s="219" t="s">
        <v>6649</v>
      </c>
    </row>
    <row r="6" spans="1:14" ht="15" customHeight="1">
      <c r="A6" s="181" t="s">
        <v>2047</v>
      </c>
      <c r="B6" s="217" t="s">
        <v>1159</v>
      </c>
      <c r="C6" s="217" t="s">
        <v>101</v>
      </c>
      <c r="D6" s="217"/>
      <c r="E6" s="217"/>
      <c r="F6" s="217">
        <v>4</v>
      </c>
      <c r="G6" s="217">
        <v>4</v>
      </c>
      <c r="H6" s="217"/>
      <c r="I6" s="221" t="s">
        <v>6646</v>
      </c>
      <c r="J6" s="220" t="s">
        <v>6648</v>
      </c>
      <c r="K6" s="218" t="s">
        <v>5287</v>
      </c>
      <c r="L6" s="217" t="s">
        <v>5288</v>
      </c>
      <c r="M6" s="217" t="s">
        <v>5289</v>
      </c>
      <c r="N6" s="219" t="s">
        <v>6649</v>
      </c>
    </row>
    <row r="7" spans="1:14" ht="15" customHeight="1">
      <c r="A7" s="181" t="s">
        <v>1924</v>
      </c>
      <c r="B7" s="217" t="s">
        <v>1159</v>
      </c>
      <c r="C7" s="217" t="s">
        <v>101</v>
      </c>
      <c r="D7" s="217"/>
      <c r="E7" s="217"/>
      <c r="F7" s="217">
        <v>1</v>
      </c>
      <c r="G7" s="217">
        <v>2</v>
      </c>
      <c r="H7" s="217"/>
      <c r="I7" s="217" t="s">
        <v>6154</v>
      </c>
      <c r="J7" s="220" t="s">
        <v>6648</v>
      </c>
      <c r="K7" s="218" t="s">
        <v>6155</v>
      </c>
      <c r="L7" s="217" t="s">
        <v>6156</v>
      </c>
      <c r="M7" s="217" t="s">
        <v>6157</v>
      </c>
      <c r="N7" s="219" t="s">
        <v>6649</v>
      </c>
    </row>
    <row r="8" spans="1:14" ht="15" customHeight="1">
      <c r="A8" s="181" t="s">
        <v>1928</v>
      </c>
      <c r="B8" s="217" t="s">
        <v>1165</v>
      </c>
      <c r="C8" s="217" t="s">
        <v>101</v>
      </c>
      <c r="D8" s="217"/>
      <c r="E8" s="217"/>
      <c r="F8" s="217"/>
      <c r="G8" s="217"/>
      <c r="H8" s="217"/>
      <c r="I8" s="217"/>
      <c r="J8" s="217"/>
      <c r="K8" s="218" t="s">
        <v>6158</v>
      </c>
      <c r="L8" s="217" t="s">
        <v>6159</v>
      </c>
      <c r="M8" s="217" t="s">
        <v>6160</v>
      </c>
      <c r="N8" s="219" t="s">
        <v>6649</v>
      </c>
    </row>
    <row r="9" spans="1:14" ht="15" customHeight="1">
      <c r="A9" s="181" t="s">
        <v>1907</v>
      </c>
      <c r="B9" s="217" t="s">
        <v>1159</v>
      </c>
      <c r="C9" s="217" t="s">
        <v>101</v>
      </c>
      <c r="D9" s="217"/>
      <c r="E9" s="217"/>
      <c r="F9" s="217">
        <v>12</v>
      </c>
      <c r="G9" s="217">
        <v>2</v>
      </c>
      <c r="H9" s="217"/>
      <c r="I9" s="217" t="s">
        <v>6161</v>
      </c>
      <c r="J9" s="220" t="s">
        <v>6648</v>
      </c>
      <c r="K9" s="218" t="s">
        <v>6162</v>
      </c>
      <c r="L9" s="217" t="s">
        <v>6163</v>
      </c>
      <c r="M9" s="217" t="s">
        <v>6164</v>
      </c>
      <c r="N9" s="219" t="s">
        <v>6649</v>
      </c>
    </row>
    <row r="10" spans="1:14" ht="15" customHeight="1">
      <c r="A10" s="181" t="s">
        <v>2664</v>
      </c>
      <c r="B10" s="217" t="s">
        <v>1159</v>
      </c>
      <c r="C10" s="217" t="s">
        <v>101</v>
      </c>
      <c r="D10" s="217"/>
      <c r="E10" s="217"/>
      <c r="F10" s="217">
        <v>28</v>
      </c>
      <c r="G10" s="217">
        <v>8</v>
      </c>
      <c r="H10" s="217"/>
      <c r="I10" s="217" t="s">
        <v>5290</v>
      </c>
      <c r="J10" s="220" t="s">
        <v>6648</v>
      </c>
      <c r="K10" s="218" t="s">
        <v>5291</v>
      </c>
      <c r="L10" s="217" t="s">
        <v>5292</v>
      </c>
      <c r="M10" s="217" t="s">
        <v>5293</v>
      </c>
      <c r="N10" s="219" t="s">
        <v>6649</v>
      </c>
    </row>
    <row r="11" spans="1:14" ht="15" customHeight="1">
      <c r="A11" s="181" t="s">
        <v>3106</v>
      </c>
      <c r="B11" s="217" t="s">
        <v>1165</v>
      </c>
      <c r="C11" s="217" t="s">
        <v>101</v>
      </c>
      <c r="D11" s="217"/>
      <c r="E11" s="217"/>
      <c r="F11" s="217"/>
      <c r="G11" s="217"/>
      <c r="H11" s="217"/>
      <c r="I11" s="217"/>
      <c r="J11" s="217"/>
      <c r="K11" s="218"/>
      <c r="L11" s="217" t="s">
        <v>5418</v>
      </c>
      <c r="M11" s="217" t="s">
        <v>5419</v>
      </c>
      <c r="N11" s="219" t="s">
        <v>6649</v>
      </c>
    </row>
    <row r="12" spans="1:14" ht="15" customHeight="1">
      <c r="A12" s="181" t="s">
        <v>2668</v>
      </c>
      <c r="B12" s="217" t="s">
        <v>1159</v>
      </c>
      <c r="C12" s="217" t="s">
        <v>101</v>
      </c>
      <c r="D12" s="217"/>
      <c r="E12" s="217"/>
      <c r="F12" s="217">
        <v>12</v>
      </c>
      <c r="G12" s="217">
        <v>6</v>
      </c>
      <c r="H12" s="217"/>
      <c r="I12" s="217" t="s">
        <v>5294</v>
      </c>
      <c r="J12" s="220" t="s">
        <v>6648</v>
      </c>
      <c r="K12" s="218" t="s">
        <v>5295</v>
      </c>
      <c r="L12" s="217" t="s">
        <v>5296</v>
      </c>
      <c r="M12" s="217" t="s">
        <v>5297</v>
      </c>
      <c r="N12" s="219" t="s">
        <v>6649</v>
      </c>
    </row>
    <row r="13" spans="1:14" ht="15" customHeight="1">
      <c r="A13" s="181" t="s">
        <v>2672</v>
      </c>
      <c r="B13" s="217" t="s">
        <v>1159</v>
      </c>
      <c r="C13" s="217" t="s">
        <v>101</v>
      </c>
      <c r="D13" s="217"/>
      <c r="E13" s="217"/>
      <c r="F13" s="217">
        <v>27</v>
      </c>
      <c r="G13" s="217">
        <v>9</v>
      </c>
      <c r="H13" s="217"/>
      <c r="I13" s="217" t="s">
        <v>5298</v>
      </c>
      <c r="J13" s="220" t="s">
        <v>6648</v>
      </c>
      <c r="K13" s="218" t="s">
        <v>5299</v>
      </c>
      <c r="L13" s="217" t="s">
        <v>5300</v>
      </c>
      <c r="M13" s="217" t="s">
        <v>5301</v>
      </c>
      <c r="N13" s="219" t="s">
        <v>6649</v>
      </c>
    </row>
    <row r="14" spans="1:14" ht="15" customHeight="1">
      <c r="A14" s="181" t="s">
        <v>1932</v>
      </c>
      <c r="B14" s="217" t="s">
        <v>1165</v>
      </c>
      <c r="C14" s="217" t="s">
        <v>101</v>
      </c>
      <c r="D14" s="217">
        <v>11</v>
      </c>
      <c r="E14" s="217">
        <v>3</v>
      </c>
      <c r="F14" s="217"/>
      <c r="G14" s="217"/>
      <c r="H14" s="217"/>
      <c r="I14" s="217"/>
      <c r="J14" s="217"/>
      <c r="K14" s="218" t="s">
        <v>6165</v>
      </c>
      <c r="L14" s="217" t="s">
        <v>6166</v>
      </c>
      <c r="M14" s="217" t="s">
        <v>6167</v>
      </c>
      <c r="N14" s="219" t="s">
        <v>6649</v>
      </c>
    </row>
    <row r="15" spans="1:14" ht="15" customHeight="1">
      <c r="A15" s="181" t="s">
        <v>1936</v>
      </c>
      <c r="B15" s="217" t="s">
        <v>1165</v>
      </c>
      <c r="C15" s="217" t="s">
        <v>101</v>
      </c>
      <c r="D15" s="217">
        <v>0</v>
      </c>
      <c r="E15" s="217">
        <v>1</v>
      </c>
      <c r="F15" s="217"/>
      <c r="G15" s="217"/>
      <c r="H15" s="217"/>
      <c r="I15" s="217"/>
      <c r="J15" s="217"/>
      <c r="K15" s="218" t="s">
        <v>6168</v>
      </c>
      <c r="L15" s="217" t="s">
        <v>6169</v>
      </c>
      <c r="M15" s="217" t="s">
        <v>6170</v>
      </c>
      <c r="N15" s="219" t="s">
        <v>6649</v>
      </c>
    </row>
    <row r="16" spans="1:14" ht="15" customHeight="1">
      <c r="A16" s="181" t="s">
        <v>2676</v>
      </c>
      <c r="B16" s="217" t="s">
        <v>1159</v>
      </c>
      <c r="C16" s="217" t="s">
        <v>101</v>
      </c>
      <c r="D16" s="217"/>
      <c r="E16" s="217"/>
      <c r="F16" s="217">
        <v>15</v>
      </c>
      <c r="G16" s="217">
        <v>6</v>
      </c>
      <c r="H16" s="217"/>
      <c r="I16" s="217" t="s">
        <v>5302</v>
      </c>
      <c r="J16" s="220" t="s">
        <v>6648</v>
      </c>
      <c r="K16" s="218" t="s">
        <v>5303</v>
      </c>
      <c r="L16" s="217" t="s">
        <v>5304</v>
      </c>
      <c r="M16" s="217" t="s">
        <v>5305</v>
      </c>
      <c r="N16" s="219" t="s">
        <v>6649</v>
      </c>
    </row>
    <row r="17" spans="1:14" ht="15" customHeight="1">
      <c r="A17" s="181" t="s">
        <v>2738</v>
      </c>
      <c r="B17" s="217" t="s">
        <v>1159</v>
      </c>
      <c r="C17" s="217" t="s">
        <v>101</v>
      </c>
      <c r="D17" s="217"/>
      <c r="E17" s="217"/>
      <c r="F17" s="217"/>
      <c r="G17" s="217"/>
      <c r="H17" s="217"/>
      <c r="I17" s="217"/>
      <c r="J17" s="217"/>
      <c r="K17" s="218" t="s">
        <v>5367</v>
      </c>
      <c r="L17" s="217" t="s">
        <v>5368</v>
      </c>
      <c r="M17" s="217" t="s">
        <v>5369</v>
      </c>
      <c r="N17" s="219" t="s">
        <v>6649</v>
      </c>
    </row>
    <row r="18" spans="1:14" ht="15" customHeight="1">
      <c r="A18" s="181" t="s">
        <v>2680</v>
      </c>
      <c r="B18" s="217" t="s">
        <v>1165</v>
      </c>
      <c r="C18" s="217" t="s">
        <v>101</v>
      </c>
      <c r="D18" s="217"/>
      <c r="E18" s="217"/>
      <c r="F18" s="217"/>
      <c r="G18" s="217"/>
      <c r="H18" s="217"/>
      <c r="I18" s="217"/>
      <c r="J18" s="217"/>
      <c r="K18" s="218" t="s">
        <v>5306</v>
      </c>
      <c r="L18" s="217" t="s">
        <v>5307</v>
      </c>
      <c r="M18" s="217" t="s">
        <v>5308</v>
      </c>
      <c r="N18" s="219" t="s">
        <v>6649</v>
      </c>
    </row>
    <row r="19" spans="1:14" ht="15" customHeight="1">
      <c r="A19" s="181" t="s">
        <v>2636</v>
      </c>
      <c r="B19" s="217" t="s">
        <v>1165</v>
      </c>
      <c r="C19" s="217" t="s">
        <v>101</v>
      </c>
      <c r="D19" s="217"/>
      <c r="E19" s="217"/>
      <c r="F19" s="217"/>
      <c r="G19" s="217"/>
      <c r="H19" s="217"/>
      <c r="I19" s="217"/>
      <c r="J19" s="217"/>
      <c r="K19" s="218" t="s">
        <v>5309</v>
      </c>
      <c r="L19" s="217" t="s">
        <v>5310</v>
      </c>
      <c r="M19" s="217" t="s">
        <v>5311</v>
      </c>
      <c r="N19" s="219" t="s">
        <v>6649</v>
      </c>
    </row>
    <row r="20" spans="1:14" ht="15" customHeight="1">
      <c r="A20" s="181" t="s">
        <v>2684</v>
      </c>
      <c r="B20" s="217" t="s">
        <v>1159</v>
      </c>
      <c r="C20" s="217" t="s">
        <v>101</v>
      </c>
      <c r="D20" s="217"/>
      <c r="E20" s="217"/>
      <c r="F20" s="217">
        <v>15</v>
      </c>
      <c r="G20" s="217">
        <v>7</v>
      </c>
      <c r="H20" s="217"/>
      <c r="I20" s="217" t="s">
        <v>5312</v>
      </c>
      <c r="J20" s="220" t="s">
        <v>6648</v>
      </c>
      <c r="K20" s="218" t="s">
        <v>5313</v>
      </c>
      <c r="L20" s="217" t="s">
        <v>5314</v>
      </c>
      <c r="M20" s="217" t="s">
        <v>5315</v>
      </c>
      <c r="N20" s="219" t="s">
        <v>6649</v>
      </c>
    </row>
    <row r="21" spans="1:14" ht="15" customHeight="1">
      <c r="A21" s="181" t="s">
        <v>2729</v>
      </c>
      <c r="B21" s="217" t="s">
        <v>1159</v>
      </c>
      <c r="C21" s="217" t="s">
        <v>101</v>
      </c>
      <c r="D21" s="217"/>
      <c r="E21" s="217"/>
      <c r="F21" s="217"/>
      <c r="G21" s="217"/>
      <c r="H21" s="217"/>
      <c r="I21" s="217"/>
      <c r="J21" s="217"/>
      <c r="K21" s="218"/>
      <c r="L21" s="217" t="s">
        <v>5370</v>
      </c>
      <c r="M21" s="217" t="s">
        <v>5371</v>
      </c>
      <c r="N21" s="219" t="s">
        <v>6649</v>
      </c>
    </row>
    <row r="22" spans="1:14" ht="15" customHeight="1">
      <c r="A22" s="181" t="s">
        <v>2640</v>
      </c>
      <c r="B22" s="217" t="s">
        <v>1159</v>
      </c>
      <c r="C22" s="217" t="s">
        <v>101</v>
      </c>
      <c r="D22" s="217"/>
      <c r="E22" s="217"/>
      <c r="F22" s="217"/>
      <c r="G22" s="217"/>
      <c r="H22" s="217"/>
      <c r="I22" s="217"/>
      <c r="J22" s="217"/>
      <c r="K22" s="218" t="s">
        <v>5316</v>
      </c>
      <c r="L22" s="217"/>
      <c r="M22" s="217"/>
      <c r="N22" s="219" t="s">
        <v>6649</v>
      </c>
    </row>
    <row r="23" spans="1:14" ht="15" customHeight="1">
      <c r="A23" s="181" t="s">
        <v>3096</v>
      </c>
      <c r="B23" s="217" t="s">
        <v>1159</v>
      </c>
      <c r="C23" s="217" t="s">
        <v>101</v>
      </c>
      <c r="D23" s="217"/>
      <c r="E23" s="217"/>
      <c r="F23" s="217"/>
      <c r="G23" s="217"/>
      <c r="H23" s="217"/>
      <c r="I23" s="217" t="s">
        <v>5568</v>
      </c>
      <c r="J23" s="220" t="s">
        <v>6648</v>
      </c>
      <c r="K23" s="218"/>
      <c r="L23" s="217" t="s">
        <v>5569</v>
      </c>
      <c r="M23" s="217" t="s">
        <v>5570</v>
      </c>
      <c r="N23" s="219" t="s">
        <v>6649</v>
      </c>
    </row>
    <row r="24" spans="1:14" ht="15" customHeight="1">
      <c r="A24" s="181" t="s">
        <v>2742</v>
      </c>
      <c r="B24" s="217" t="s">
        <v>1159</v>
      </c>
      <c r="C24" s="217" t="s">
        <v>101</v>
      </c>
      <c r="D24" s="217"/>
      <c r="E24" s="217"/>
      <c r="F24" s="217">
        <v>18</v>
      </c>
      <c r="G24" s="217">
        <v>8</v>
      </c>
      <c r="H24" s="217"/>
      <c r="I24" s="217" t="s">
        <v>5372</v>
      </c>
      <c r="J24" s="220" t="s">
        <v>6648</v>
      </c>
      <c r="K24" s="218" t="s">
        <v>5373</v>
      </c>
      <c r="L24" s="217" t="s">
        <v>5374</v>
      </c>
      <c r="M24" s="217" t="s">
        <v>5375</v>
      </c>
      <c r="N24" s="219" t="s">
        <v>6649</v>
      </c>
    </row>
    <row r="25" spans="1:14" ht="15" customHeight="1">
      <c r="A25" s="181" t="s">
        <v>2746</v>
      </c>
      <c r="B25" s="217" t="s">
        <v>1159</v>
      </c>
      <c r="C25" s="217" t="s">
        <v>101</v>
      </c>
      <c r="D25" s="217"/>
      <c r="E25" s="217"/>
      <c r="F25" s="217">
        <v>1</v>
      </c>
      <c r="G25" s="217">
        <v>14</v>
      </c>
      <c r="H25" s="217"/>
      <c r="I25" s="217" t="s">
        <v>5376</v>
      </c>
      <c r="J25" s="220" t="s">
        <v>6648</v>
      </c>
      <c r="K25" s="218" t="s">
        <v>5377</v>
      </c>
      <c r="L25" s="217" t="s">
        <v>5378</v>
      </c>
      <c r="M25" s="217" t="s">
        <v>5379</v>
      </c>
      <c r="N25" s="219" t="s">
        <v>6649</v>
      </c>
    </row>
    <row r="26" spans="1:14" ht="15" customHeight="1">
      <c r="A26" s="181" t="s">
        <v>2750</v>
      </c>
      <c r="B26" s="217" t="s">
        <v>1159</v>
      </c>
      <c r="C26" s="217" t="s">
        <v>101</v>
      </c>
      <c r="D26" s="217"/>
      <c r="E26" s="217"/>
      <c r="F26" s="217">
        <v>7</v>
      </c>
      <c r="G26" s="217">
        <v>7</v>
      </c>
      <c r="H26" s="217"/>
      <c r="I26" s="217" t="s">
        <v>5380</v>
      </c>
      <c r="J26" s="220" t="s">
        <v>6648</v>
      </c>
      <c r="K26" s="218" t="s">
        <v>5381</v>
      </c>
      <c r="L26" s="217" t="s">
        <v>5382</v>
      </c>
      <c r="M26" s="217" t="s">
        <v>5383</v>
      </c>
      <c r="N26" s="219" t="s">
        <v>6649</v>
      </c>
    </row>
    <row r="27" spans="1:14" ht="15" customHeight="1">
      <c r="A27" s="181" t="s">
        <v>2754</v>
      </c>
      <c r="B27" s="217" t="s">
        <v>1159</v>
      </c>
      <c r="C27" s="217" t="s">
        <v>101</v>
      </c>
      <c r="D27" s="217"/>
      <c r="E27" s="217"/>
      <c r="F27" s="217">
        <v>4</v>
      </c>
      <c r="G27" s="217">
        <v>0</v>
      </c>
      <c r="H27" s="217"/>
      <c r="I27" s="217" t="s">
        <v>5384</v>
      </c>
      <c r="J27" s="220" t="s">
        <v>6648</v>
      </c>
      <c r="K27" s="218" t="s">
        <v>5385</v>
      </c>
      <c r="L27" s="217" t="s">
        <v>5386</v>
      </c>
      <c r="M27" s="217" t="s">
        <v>5387</v>
      </c>
      <c r="N27" s="219" t="s">
        <v>6649</v>
      </c>
    </row>
    <row r="28" spans="1:14" ht="15" customHeight="1">
      <c r="A28" s="181" t="s">
        <v>2688</v>
      </c>
      <c r="B28" s="217" t="s">
        <v>1165</v>
      </c>
      <c r="C28" s="217" t="s">
        <v>101</v>
      </c>
      <c r="D28" s="217"/>
      <c r="E28" s="217"/>
      <c r="F28" s="217"/>
      <c r="G28" s="217"/>
      <c r="H28" s="217"/>
      <c r="I28" s="217"/>
      <c r="J28" s="217"/>
      <c r="K28" s="218" t="s">
        <v>5317</v>
      </c>
      <c r="L28" s="217" t="s">
        <v>5318</v>
      </c>
      <c r="M28" s="217" t="s">
        <v>5319</v>
      </c>
      <c r="N28" s="219" t="s">
        <v>6649</v>
      </c>
    </row>
    <row r="29" spans="1:14" ht="15" customHeight="1">
      <c r="A29" s="181" t="s">
        <v>2758</v>
      </c>
      <c r="B29" s="217" t="s">
        <v>1159</v>
      </c>
      <c r="C29" s="217" t="s">
        <v>101</v>
      </c>
      <c r="D29" s="217"/>
      <c r="E29" s="217"/>
      <c r="F29" s="217">
        <v>27</v>
      </c>
      <c r="G29" s="217">
        <v>27</v>
      </c>
      <c r="H29" s="217"/>
      <c r="I29" s="217" t="s">
        <v>5388</v>
      </c>
      <c r="J29" s="220" t="s">
        <v>6648</v>
      </c>
      <c r="K29" s="218" t="s">
        <v>5389</v>
      </c>
      <c r="L29" s="217" t="s">
        <v>5390</v>
      </c>
      <c r="M29" s="217" t="s">
        <v>5391</v>
      </c>
      <c r="N29" s="219" t="s">
        <v>6649</v>
      </c>
    </row>
    <row r="30" spans="1:14" ht="15" customHeight="1">
      <c r="A30" s="181" t="s">
        <v>2762</v>
      </c>
      <c r="B30" s="217" t="s">
        <v>1159</v>
      </c>
      <c r="C30" s="217" t="s">
        <v>101</v>
      </c>
      <c r="D30" s="217"/>
      <c r="E30" s="217"/>
      <c r="F30" s="217">
        <v>5</v>
      </c>
      <c r="G30" s="217">
        <v>3</v>
      </c>
      <c r="H30" s="217"/>
      <c r="I30" s="217" t="s">
        <v>5392</v>
      </c>
      <c r="J30" s="220" t="s">
        <v>6648</v>
      </c>
      <c r="K30" s="218" t="s">
        <v>5393</v>
      </c>
      <c r="L30" s="217" t="s">
        <v>5394</v>
      </c>
      <c r="M30" s="217" t="s">
        <v>5395</v>
      </c>
      <c r="N30" s="219" t="s">
        <v>6649</v>
      </c>
    </row>
    <row r="31" spans="1:14" ht="15" customHeight="1">
      <c r="A31" s="181" t="s">
        <v>2856</v>
      </c>
      <c r="B31" s="217" t="s">
        <v>1165</v>
      </c>
      <c r="C31" s="217" t="s">
        <v>101</v>
      </c>
      <c r="D31" s="217"/>
      <c r="E31" s="217"/>
      <c r="F31" s="217"/>
      <c r="G31" s="217"/>
      <c r="H31" s="217"/>
      <c r="I31" s="217"/>
      <c r="J31" s="217"/>
      <c r="K31" s="218" t="s">
        <v>5422</v>
      </c>
      <c r="L31" s="217" t="s">
        <v>5423</v>
      </c>
      <c r="M31" s="217" t="s">
        <v>5424</v>
      </c>
      <c r="N31" s="219" t="s">
        <v>6649</v>
      </c>
    </row>
    <row r="32" spans="1:14" ht="15" customHeight="1">
      <c r="A32" s="181" t="s">
        <v>2734</v>
      </c>
      <c r="B32" s="217" t="s">
        <v>1159</v>
      </c>
      <c r="C32" s="217" t="s">
        <v>101</v>
      </c>
      <c r="D32" s="217"/>
      <c r="E32" s="217"/>
      <c r="F32" s="217"/>
      <c r="G32" s="217"/>
      <c r="H32" s="217"/>
      <c r="I32" s="217"/>
      <c r="J32" s="217"/>
      <c r="K32" s="218" t="s">
        <v>5396</v>
      </c>
      <c r="L32" s="217" t="s">
        <v>5397</v>
      </c>
      <c r="M32" s="217" t="s">
        <v>5398</v>
      </c>
      <c r="N32" s="219" t="s">
        <v>6649</v>
      </c>
    </row>
    <row r="33" spans="1:14" ht="15" customHeight="1">
      <c r="A33" s="181" t="s">
        <v>2860</v>
      </c>
      <c r="B33" s="217" t="s">
        <v>1159</v>
      </c>
      <c r="C33" s="217" t="s">
        <v>101</v>
      </c>
      <c r="D33" s="217"/>
      <c r="E33" s="217"/>
      <c r="F33" s="217"/>
      <c r="G33" s="217"/>
      <c r="H33" s="217"/>
      <c r="I33" s="217"/>
      <c r="J33" s="217"/>
      <c r="K33" s="218" t="s">
        <v>5425</v>
      </c>
      <c r="L33" s="217" t="s">
        <v>5426</v>
      </c>
      <c r="M33" s="217" t="s">
        <v>5427</v>
      </c>
      <c r="N33" s="219" t="s">
        <v>6649</v>
      </c>
    </row>
    <row r="34" spans="1:14" ht="15" customHeight="1">
      <c r="A34" s="181" t="s">
        <v>2644</v>
      </c>
      <c r="B34" s="217" t="s">
        <v>1159</v>
      </c>
      <c r="C34" s="217" t="s">
        <v>101</v>
      </c>
      <c r="D34" s="217"/>
      <c r="E34" s="217"/>
      <c r="F34" s="217">
        <v>0</v>
      </c>
      <c r="G34" s="217">
        <v>4</v>
      </c>
      <c r="H34" s="217"/>
      <c r="I34" s="217" t="s">
        <v>5320</v>
      </c>
      <c r="J34" s="220" t="s">
        <v>6648</v>
      </c>
      <c r="K34" s="218" t="s">
        <v>5321</v>
      </c>
      <c r="L34" s="217" t="s">
        <v>5322</v>
      </c>
      <c r="M34" s="217" t="s">
        <v>5323</v>
      </c>
      <c r="N34" s="219" t="s">
        <v>6649</v>
      </c>
    </row>
    <row r="35" spans="1:14" ht="15" customHeight="1">
      <c r="A35" s="181" t="s">
        <v>2648</v>
      </c>
      <c r="B35" s="217" t="s">
        <v>1159</v>
      </c>
      <c r="C35" s="217" t="s">
        <v>101</v>
      </c>
      <c r="D35" s="217"/>
      <c r="E35" s="217"/>
      <c r="F35" s="217">
        <v>11</v>
      </c>
      <c r="G35" s="217">
        <v>4</v>
      </c>
      <c r="H35" s="217"/>
      <c r="I35" s="217" t="s">
        <v>5324</v>
      </c>
      <c r="J35" s="220" t="s">
        <v>6648</v>
      </c>
      <c r="K35" s="218" t="s">
        <v>5325</v>
      </c>
      <c r="L35" s="217" t="s">
        <v>5326</v>
      </c>
      <c r="M35" s="217" t="s">
        <v>5327</v>
      </c>
      <c r="N35" s="219" t="s">
        <v>6649</v>
      </c>
    </row>
    <row r="36" spans="1:14" ht="15" customHeight="1">
      <c r="A36" s="181" t="s">
        <v>1940</v>
      </c>
      <c r="B36" s="217" t="s">
        <v>1165</v>
      </c>
      <c r="C36" s="217" t="s">
        <v>101</v>
      </c>
      <c r="D36" s="217">
        <v>7</v>
      </c>
      <c r="E36" s="217">
        <v>5</v>
      </c>
      <c r="F36" s="217"/>
      <c r="G36" s="217"/>
      <c r="H36" s="217"/>
      <c r="I36" s="217"/>
      <c r="J36" s="217"/>
      <c r="K36" s="218" t="s">
        <v>6171</v>
      </c>
      <c r="L36" s="217" t="s">
        <v>6172</v>
      </c>
      <c r="M36" s="217" t="s">
        <v>6173</v>
      </c>
      <c r="N36" s="219" t="s">
        <v>6649</v>
      </c>
    </row>
    <row r="37" spans="1:14" ht="15" customHeight="1">
      <c r="A37" s="181" t="s">
        <v>3035</v>
      </c>
      <c r="B37" s="217" t="s">
        <v>1159</v>
      </c>
      <c r="C37" s="217" t="s">
        <v>101</v>
      </c>
      <c r="D37" s="217"/>
      <c r="E37" s="217"/>
      <c r="F37" s="217"/>
      <c r="G37" s="217"/>
      <c r="H37" s="217"/>
      <c r="I37" s="217"/>
      <c r="J37" s="217"/>
      <c r="K37" s="218" t="s">
        <v>5553</v>
      </c>
      <c r="L37" s="217" t="s">
        <v>5554</v>
      </c>
      <c r="M37" s="217" t="s">
        <v>5555</v>
      </c>
      <c r="N37" s="219" t="s">
        <v>6649</v>
      </c>
    </row>
    <row r="38" spans="1:14" ht="15" customHeight="1">
      <c r="A38" s="181" t="s">
        <v>2803</v>
      </c>
      <c r="B38" s="217" t="s">
        <v>1159</v>
      </c>
      <c r="C38" s="217" t="s">
        <v>101</v>
      </c>
      <c r="D38" s="217"/>
      <c r="E38" s="217"/>
      <c r="F38" s="217"/>
      <c r="G38" s="217"/>
      <c r="H38" s="217"/>
      <c r="I38" s="217"/>
      <c r="J38" s="217"/>
      <c r="K38" s="218" t="s">
        <v>5513</v>
      </c>
      <c r="L38" s="217" t="s">
        <v>5514</v>
      </c>
      <c r="M38" s="217" t="s">
        <v>5515</v>
      </c>
      <c r="N38" s="219" t="s">
        <v>6649</v>
      </c>
    </row>
    <row r="39" spans="1:14" ht="15" customHeight="1">
      <c r="A39" s="181" t="s">
        <v>2864</v>
      </c>
      <c r="B39" s="217" t="s">
        <v>1159</v>
      </c>
      <c r="C39" s="217" t="s">
        <v>101</v>
      </c>
      <c r="D39" s="217"/>
      <c r="E39" s="217"/>
      <c r="F39" s="217"/>
      <c r="G39" s="217"/>
      <c r="H39" s="217"/>
      <c r="I39" s="217"/>
      <c r="J39" s="217"/>
      <c r="K39" s="218" t="s">
        <v>5428</v>
      </c>
      <c r="L39" s="217" t="s">
        <v>5429</v>
      </c>
      <c r="M39" s="217" t="s">
        <v>5430</v>
      </c>
      <c r="N39" s="219" t="s">
        <v>6649</v>
      </c>
    </row>
    <row r="40" spans="1:14" ht="15" customHeight="1">
      <c r="A40" s="181" t="s">
        <v>2868</v>
      </c>
      <c r="B40" s="217" t="s">
        <v>1159</v>
      </c>
      <c r="C40" s="217" t="s">
        <v>101</v>
      </c>
      <c r="D40" s="217"/>
      <c r="E40" s="217"/>
      <c r="F40" s="217"/>
      <c r="G40" s="217"/>
      <c r="H40" s="217"/>
      <c r="I40" s="217"/>
      <c r="J40" s="217"/>
      <c r="K40" s="218" t="s">
        <v>5431</v>
      </c>
      <c r="L40" s="217" t="s">
        <v>5432</v>
      </c>
      <c r="M40" s="217" t="s">
        <v>5433</v>
      </c>
      <c r="N40" s="219" t="s">
        <v>6649</v>
      </c>
    </row>
    <row r="41" spans="1:14" ht="15" customHeight="1">
      <c r="A41" s="181" t="s">
        <v>3039</v>
      </c>
      <c r="B41" s="217" t="s">
        <v>1165</v>
      </c>
      <c r="C41" s="217" t="s">
        <v>101</v>
      </c>
      <c r="D41" s="217"/>
      <c r="E41" s="217"/>
      <c r="F41" s="217"/>
      <c r="G41" s="217"/>
      <c r="H41" s="217"/>
      <c r="I41" s="217"/>
      <c r="J41" s="217"/>
      <c r="K41" s="218" t="s">
        <v>5556</v>
      </c>
      <c r="L41" s="217" t="s">
        <v>5557</v>
      </c>
      <c r="M41" s="217" t="s">
        <v>5558</v>
      </c>
      <c r="N41" s="219" t="s">
        <v>6649</v>
      </c>
    </row>
    <row r="42" spans="1:14" ht="15" customHeight="1">
      <c r="A42" s="181" t="s">
        <v>2978</v>
      </c>
      <c r="B42" s="217" t="s">
        <v>1159</v>
      </c>
      <c r="C42" s="217" t="s">
        <v>101</v>
      </c>
      <c r="D42" s="217"/>
      <c r="E42" s="217"/>
      <c r="F42" s="217"/>
      <c r="G42" s="217"/>
      <c r="H42" s="217"/>
      <c r="I42" s="217"/>
      <c r="J42" s="217"/>
      <c r="K42" s="218" t="s">
        <v>6100</v>
      </c>
      <c r="L42" s="217" t="s">
        <v>6101</v>
      </c>
      <c r="M42" s="217" t="s">
        <v>6102</v>
      </c>
      <c r="N42" s="219" t="s">
        <v>6649</v>
      </c>
    </row>
    <row r="43" spans="1:14" ht="15" customHeight="1">
      <c r="A43" s="181" t="s">
        <v>2766</v>
      </c>
      <c r="B43" s="217" t="s">
        <v>1159</v>
      </c>
      <c r="C43" s="217" t="s">
        <v>101</v>
      </c>
      <c r="D43" s="217"/>
      <c r="E43" s="217"/>
      <c r="F43" s="217">
        <v>3</v>
      </c>
      <c r="G43" s="217">
        <v>0</v>
      </c>
      <c r="H43" s="217"/>
      <c r="I43" s="217" t="s">
        <v>5399</v>
      </c>
      <c r="J43" s="220" t="s">
        <v>6648</v>
      </c>
      <c r="K43" s="218" t="s">
        <v>5400</v>
      </c>
      <c r="L43" s="217" t="s">
        <v>5401</v>
      </c>
      <c r="M43" s="217" t="s">
        <v>5402</v>
      </c>
      <c r="N43" s="219" t="s">
        <v>6649</v>
      </c>
    </row>
    <row r="44" spans="1:14" ht="15" customHeight="1">
      <c r="A44" s="181" t="s">
        <v>2982</v>
      </c>
      <c r="B44" s="217" t="s">
        <v>1165</v>
      </c>
      <c r="C44" s="217" t="s">
        <v>101</v>
      </c>
      <c r="D44" s="217"/>
      <c r="E44" s="217"/>
      <c r="F44" s="217"/>
      <c r="G44" s="217"/>
      <c r="H44" s="217"/>
      <c r="I44" s="217"/>
      <c r="J44" s="217"/>
      <c r="K44" s="218" t="s">
        <v>6103</v>
      </c>
      <c r="L44" s="217" t="s">
        <v>6104</v>
      </c>
      <c r="M44" s="217" t="s">
        <v>6105</v>
      </c>
      <c r="N44" s="219" t="s">
        <v>6649</v>
      </c>
    </row>
    <row r="45" spans="1:14" ht="15" customHeight="1">
      <c r="A45" s="181" t="s">
        <v>2799</v>
      </c>
      <c r="B45" s="217" t="s">
        <v>1165</v>
      </c>
      <c r="C45" s="217" t="s">
        <v>101</v>
      </c>
      <c r="D45" s="217"/>
      <c r="E45" s="217"/>
      <c r="F45" s="217"/>
      <c r="G45" s="217"/>
      <c r="H45" s="217"/>
      <c r="I45" s="217"/>
      <c r="J45" s="217"/>
      <c r="K45" s="218" t="s">
        <v>5516</v>
      </c>
      <c r="L45" s="217" t="s">
        <v>5517</v>
      </c>
      <c r="M45" s="217" t="s">
        <v>5518</v>
      </c>
      <c r="N45" s="219" t="s">
        <v>6649</v>
      </c>
    </row>
    <row r="46" spans="1:14" ht="15" customHeight="1">
      <c r="A46" s="181" t="s">
        <v>2692</v>
      </c>
      <c r="B46" s="217" t="s">
        <v>1159</v>
      </c>
      <c r="C46" s="217" t="s">
        <v>101</v>
      </c>
      <c r="D46" s="217"/>
      <c r="E46" s="217"/>
      <c r="F46" s="217">
        <v>17</v>
      </c>
      <c r="G46" s="217">
        <v>8</v>
      </c>
      <c r="H46" s="217"/>
      <c r="I46" s="217"/>
      <c r="J46" s="217"/>
      <c r="K46" s="218" t="s">
        <v>5328</v>
      </c>
      <c r="L46" s="217" t="s">
        <v>5329</v>
      </c>
      <c r="M46" s="217" t="s">
        <v>5330</v>
      </c>
      <c r="N46" s="219" t="s">
        <v>6649</v>
      </c>
    </row>
    <row r="47" spans="1:14" ht="15" customHeight="1">
      <c r="A47" s="181" t="s">
        <v>2872</v>
      </c>
      <c r="B47" s="217" t="s">
        <v>1159</v>
      </c>
      <c r="C47" s="217" t="s">
        <v>101</v>
      </c>
      <c r="D47" s="217"/>
      <c r="E47" s="217"/>
      <c r="F47" s="217"/>
      <c r="G47" s="217"/>
      <c r="H47" s="217"/>
      <c r="I47" s="217"/>
      <c r="J47" s="217"/>
      <c r="K47" s="218" t="s">
        <v>5434</v>
      </c>
      <c r="L47" s="217" t="s">
        <v>5435</v>
      </c>
      <c r="M47" s="217" t="s">
        <v>5436</v>
      </c>
      <c r="N47" s="219" t="s">
        <v>6649</v>
      </c>
    </row>
    <row r="48" spans="1:14" ht="15" customHeight="1">
      <c r="A48" s="181" t="s">
        <v>2696</v>
      </c>
      <c r="B48" s="217" t="s">
        <v>1165</v>
      </c>
      <c r="C48" s="217" t="s">
        <v>101</v>
      </c>
      <c r="D48" s="217"/>
      <c r="E48" s="217"/>
      <c r="F48" s="217"/>
      <c r="G48" s="217"/>
      <c r="H48" s="217"/>
      <c r="I48" s="217"/>
      <c r="J48" s="217"/>
      <c r="K48" s="218" t="s">
        <v>5331</v>
      </c>
      <c r="L48" s="217" t="s">
        <v>5332</v>
      </c>
      <c r="M48" s="217" t="s">
        <v>5333</v>
      </c>
      <c r="N48" s="219" t="s">
        <v>6649</v>
      </c>
    </row>
    <row r="49" spans="1:14" ht="15" customHeight="1">
      <c r="A49" s="181" t="s">
        <v>2986</v>
      </c>
      <c r="B49" s="217" t="s">
        <v>1159</v>
      </c>
      <c r="C49" s="217" t="s">
        <v>101</v>
      </c>
      <c r="D49" s="217"/>
      <c r="E49" s="217"/>
      <c r="F49" s="217"/>
      <c r="G49" s="217"/>
      <c r="H49" s="217"/>
      <c r="I49" s="217"/>
      <c r="J49" s="217"/>
      <c r="K49" s="218" t="s">
        <v>6106</v>
      </c>
      <c r="L49" s="217" t="s">
        <v>6107</v>
      </c>
      <c r="M49" s="217" t="s">
        <v>6108</v>
      </c>
      <c r="N49" s="219" t="s">
        <v>6649</v>
      </c>
    </row>
    <row r="50" spans="1:14" ht="15" customHeight="1">
      <c r="A50" s="181" t="s">
        <v>2990</v>
      </c>
      <c r="B50" s="217" t="s">
        <v>1159</v>
      </c>
      <c r="C50" s="217" t="s">
        <v>101</v>
      </c>
      <c r="D50" s="217"/>
      <c r="E50" s="217"/>
      <c r="F50" s="217"/>
      <c r="G50" s="217"/>
      <c r="H50" s="217"/>
      <c r="I50" s="217"/>
      <c r="J50" s="217"/>
      <c r="K50" s="218" t="s">
        <v>6109</v>
      </c>
      <c r="L50" s="217" t="s">
        <v>6110</v>
      </c>
      <c r="M50" s="217" t="s">
        <v>6111</v>
      </c>
      <c r="N50" s="219" t="s">
        <v>6649</v>
      </c>
    </row>
    <row r="51" spans="1:14" ht="15" customHeight="1">
      <c r="A51" s="181" t="s">
        <v>2652</v>
      </c>
      <c r="B51" s="217" t="s">
        <v>1165</v>
      </c>
      <c r="C51" s="217" t="s">
        <v>101</v>
      </c>
      <c r="D51" s="217"/>
      <c r="E51" s="217"/>
      <c r="F51" s="217"/>
      <c r="G51" s="217"/>
      <c r="H51" s="217"/>
      <c r="I51" s="217"/>
      <c r="J51" s="217"/>
      <c r="K51" s="218" t="s">
        <v>5334</v>
      </c>
      <c r="L51" s="217" t="s">
        <v>5335</v>
      </c>
      <c r="M51" s="217" t="s">
        <v>5336</v>
      </c>
      <c r="N51" s="219" t="s">
        <v>6649</v>
      </c>
    </row>
    <row r="52" spans="1:14" ht="15" customHeight="1">
      <c r="A52" s="181" t="s">
        <v>2876</v>
      </c>
      <c r="B52" s="217" t="s">
        <v>1165</v>
      </c>
      <c r="C52" s="217" t="s">
        <v>101</v>
      </c>
      <c r="D52" s="217"/>
      <c r="E52" s="217"/>
      <c r="F52" s="217"/>
      <c r="G52" s="217"/>
      <c r="H52" s="217"/>
      <c r="I52" s="217"/>
      <c r="J52" s="217"/>
      <c r="K52" s="218" t="s">
        <v>5437</v>
      </c>
      <c r="L52" s="217" t="s">
        <v>5438</v>
      </c>
      <c r="M52" s="217" t="s">
        <v>5439</v>
      </c>
      <c r="N52" s="219" t="s">
        <v>6649</v>
      </c>
    </row>
    <row r="53" spans="1:14" ht="15" customHeight="1">
      <c r="A53" s="181" t="s">
        <v>3110</v>
      </c>
      <c r="B53" s="217" t="s">
        <v>1165</v>
      </c>
      <c r="C53" s="217" t="s">
        <v>101</v>
      </c>
      <c r="D53" s="217"/>
      <c r="E53" s="217"/>
      <c r="F53" s="217"/>
      <c r="G53" s="217"/>
      <c r="H53" s="217"/>
      <c r="I53" s="217"/>
      <c r="J53" s="217"/>
      <c r="K53" s="218"/>
      <c r="L53" s="217" t="s">
        <v>5420</v>
      </c>
      <c r="M53" s="217" t="s">
        <v>5421</v>
      </c>
      <c r="N53" s="219" t="s">
        <v>6649</v>
      </c>
    </row>
    <row r="54" spans="1:14" ht="15" customHeight="1">
      <c r="A54" s="181" t="s">
        <v>2656</v>
      </c>
      <c r="B54" s="217" t="s">
        <v>1165</v>
      </c>
      <c r="C54" s="217" t="s">
        <v>101</v>
      </c>
      <c r="D54" s="217"/>
      <c r="E54" s="217"/>
      <c r="F54" s="217"/>
      <c r="G54" s="217"/>
      <c r="H54" s="217"/>
      <c r="I54" s="217"/>
      <c r="J54" s="217"/>
      <c r="K54" s="218" t="s">
        <v>5337</v>
      </c>
      <c r="L54" s="217" t="s">
        <v>5338</v>
      </c>
      <c r="M54" s="217" t="s">
        <v>5339</v>
      </c>
      <c r="N54" s="219" t="s">
        <v>6649</v>
      </c>
    </row>
    <row r="55" spans="1:14" ht="15" customHeight="1">
      <c r="A55" s="181" t="s">
        <v>2880</v>
      </c>
      <c r="B55" s="217" t="s">
        <v>1159</v>
      </c>
      <c r="C55" s="217" t="s">
        <v>101</v>
      </c>
      <c r="D55" s="217"/>
      <c r="E55" s="217"/>
      <c r="F55" s="217">
        <v>5</v>
      </c>
      <c r="G55" s="217">
        <v>12</v>
      </c>
      <c r="H55" s="217"/>
      <c r="I55" s="217" t="s">
        <v>5440</v>
      </c>
      <c r="J55" s="220" t="s">
        <v>6648</v>
      </c>
      <c r="K55" s="218"/>
      <c r="L55" s="217" t="s">
        <v>5441</v>
      </c>
      <c r="M55" s="217" t="s">
        <v>5442</v>
      </c>
      <c r="N55" s="219" t="s">
        <v>6649</v>
      </c>
    </row>
    <row r="56" spans="1:14" ht="15" customHeight="1">
      <c r="A56" s="181" t="s">
        <v>2884</v>
      </c>
      <c r="B56" s="217" t="s">
        <v>1159</v>
      </c>
      <c r="C56" s="217" t="s">
        <v>101</v>
      </c>
      <c r="D56" s="217"/>
      <c r="E56" s="217"/>
      <c r="F56" s="217">
        <v>9</v>
      </c>
      <c r="G56" s="217">
        <v>11</v>
      </c>
      <c r="H56" s="217"/>
      <c r="I56" s="217" t="s">
        <v>5443</v>
      </c>
      <c r="J56" s="220" t="s">
        <v>6648</v>
      </c>
      <c r="K56" s="218" t="s">
        <v>5444</v>
      </c>
      <c r="L56" s="217" t="s">
        <v>5445</v>
      </c>
      <c r="M56" s="217" t="s">
        <v>5446</v>
      </c>
      <c r="N56" s="219" t="s">
        <v>6649</v>
      </c>
    </row>
    <row r="57" spans="1:14" ht="15" customHeight="1">
      <c r="A57" s="181" t="s">
        <v>2807</v>
      </c>
      <c r="B57" s="217" t="s">
        <v>1159</v>
      </c>
      <c r="C57" s="217" t="s">
        <v>101</v>
      </c>
      <c r="D57" s="217"/>
      <c r="E57" s="217"/>
      <c r="F57" s="217"/>
      <c r="G57" s="217"/>
      <c r="H57" s="217"/>
      <c r="I57" s="217" t="s">
        <v>5519</v>
      </c>
      <c r="J57" s="220" t="s">
        <v>6648</v>
      </c>
      <c r="K57" s="218" t="s">
        <v>5520</v>
      </c>
      <c r="L57" s="217" t="s">
        <v>5521</v>
      </c>
      <c r="M57" s="217" t="s">
        <v>5522</v>
      </c>
      <c r="N57" s="219" t="s">
        <v>6649</v>
      </c>
    </row>
    <row r="58" spans="1:14" ht="15" customHeight="1">
      <c r="A58" s="181" t="s">
        <v>2811</v>
      </c>
      <c r="B58" s="217" t="s">
        <v>1159</v>
      </c>
      <c r="C58" s="217" t="s">
        <v>101</v>
      </c>
      <c r="D58" s="217"/>
      <c r="E58" s="217"/>
      <c r="F58" s="217">
        <v>5</v>
      </c>
      <c r="G58" s="217">
        <v>11</v>
      </c>
      <c r="H58" s="217"/>
      <c r="I58" s="217" t="s">
        <v>5523</v>
      </c>
      <c r="J58" s="220" t="s">
        <v>6648</v>
      </c>
      <c r="K58" s="218" t="s">
        <v>5524</v>
      </c>
      <c r="L58" s="217" t="s">
        <v>5525</v>
      </c>
      <c r="M58" s="217" t="s">
        <v>5526</v>
      </c>
      <c r="N58" s="219" t="s">
        <v>6649</v>
      </c>
    </row>
    <row r="59" spans="1:14" ht="15" customHeight="1">
      <c r="A59" s="181" t="s">
        <v>2815</v>
      </c>
      <c r="B59" s="217" t="s">
        <v>1159</v>
      </c>
      <c r="C59" s="217" t="s">
        <v>101</v>
      </c>
      <c r="D59" s="217"/>
      <c r="E59" s="217"/>
      <c r="F59" s="217">
        <v>4</v>
      </c>
      <c r="G59" s="217">
        <v>10</v>
      </c>
      <c r="H59" s="217"/>
      <c r="I59" s="217"/>
      <c r="J59" s="217"/>
      <c r="K59" s="218" t="s">
        <v>5527</v>
      </c>
      <c r="L59" s="217" t="s">
        <v>5528</v>
      </c>
      <c r="M59" s="217" t="s">
        <v>5529</v>
      </c>
      <c r="N59" s="219" t="s">
        <v>6649</v>
      </c>
    </row>
    <row r="60" spans="1:14" ht="15" customHeight="1">
      <c r="A60" s="181" t="s">
        <v>2819</v>
      </c>
      <c r="B60" s="217" t="s">
        <v>1159</v>
      </c>
      <c r="C60" s="217" t="s">
        <v>101</v>
      </c>
      <c r="D60" s="217"/>
      <c r="E60" s="217"/>
      <c r="F60" s="217">
        <v>2</v>
      </c>
      <c r="G60" s="217">
        <v>0</v>
      </c>
      <c r="H60" s="217"/>
      <c r="I60" s="217" t="s">
        <v>5530</v>
      </c>
      <c r="J60" s="220" t="s">
        <v>6648</v>
      </c>
      <c r="K60" s="218" t="s">
        <v>5531</v>
      </c>
      <c r="L60" s="217" t="s">
        <v>5532</v>
      </c>
      <c r="M60" s="217" t="s">
        <v>5533</v>
      </c>
      <c r="N60" s="219" t="s">
        <v>6649</v>
      </c>
    </row>
    <row r="61" spans="1:14" ht="15" customHeight="1">
      <c r="A61" s="181" t="s">
        <v>2770</v>
      </c>
      <c r="B61" s="217" t="s">
        <v>1165</v>
      </c>
      <c r="C61" s="217" t="s">
        <v>101</v>
      </c>
      <c r="D61" s="217">
        <v>11</v>
      </c>
      <c r="E61" s="217">
        <v>1</v>
      </c>
      <c r="F61" s="217"/>
      <c r="G61" s="217"/>
      <c r="H61" s="217"/>
      <c r="I61" s="217"/>
      <c r="J61" s="217"/>
      <c r="K61" s="218" t="s">
        <v>5403</v>
      </c>
      <c r="L61" s="217" t="s">
        <v>5404</v>
      </c>
      <c r="M61" s="217" t="s">
        <v>5405</v>
      </c>
      <c r="N61" s="219" t="s">
        <v>6649</v>
      </c>
    </row>
    <row r="62" spans="1:14" ht="15" customHeight="1">
      <c r="A62" s="181" t="s">
        <v>2823</v>
      </c>
      <c r="B62" s="217" t="s">
        <v>1159</v>
      </c>
      <c r="C62" s="217" t="s">
        <v>101</v>
      </c>
      <c r="D62" s="217"/>
      <c r="E62" s="217"/>
      <c r="F62" s="217">
        <v>9</v>
      </c>
      <c r="G62" s="217">
        <v>13</v>
      </c>
      <c r="H62" s="217">
        <v>12.1858694</v>
      </c>
      <c r="I62" s="217"/>
      <c r="J62" s="217"/>
      <c r="K62" s="218" t="s">
        <v>5534</v>
      </c>
      <c r="L62" s="217" t="s">
        <v>5535</v>
      </c>
      <c r="M62" s="217" t="s">
        <v>5536</v>
      </c>
      <c r="N62" s="219" t="s">
        <v>6649</v>
      </c>
    </row>
    <row r="63" spans="1:14" ht="15" customHeight="1">
      <c r="A63" s="181" t="s">
        <v>2827</v>
      </c>
      <c r="B63" s="217" t="s">
        <v>1159</v>
      </c>
      <c r="C63" s="217" t="s">
        <v>101</v>
      </c>
      <c r="D63" s="217"/>
      <c r="E63" s="217"/>
      <c r="F63" s="217">
        <v>0</v>
      </c>
      <c r="G63" s="217">
        <v>2</v>
      </c>
      <c r="H63" s="217"/>
      <c r="I63" s="217" t="s">
        <v>5537</v>
      </c>
      <c r="J63" s="220" t="s">
        <v>6648</v>
      </c>
      <c r="K63" s="218" t="s">
        <v>5538</v>
      </c>
      <c r="L63" s="217" t="s">
        <v>5539</v>
      </c>
      <c r="M63" s="217" t="s">
        <v>5540</v>
      </c>
      <c r="N63" s="219" t="s">
        <v>6649</v>
      </c>
    </row>
    <row r="64" spans="1:14" ht="15" customHeight="1">
      <c r="A64" s="181" t="s">
        <v>2994</v>
      </c>
      <c r="B64" s="217" t="s">
        <v>1159</v>
      </c>
      <c r="C64" s="217" t="s">
        <v>101</v>
      </c>
      <c r="D64" s="217"/>
      <c r="E64" s="217"/>
      <c r="F64" s="217"/>
      <c r="G64" s="217"/>
      <c r="H64" s="217"/>
      <c r="I64" s="217"/>
      <c r="J64" s="217"/>
      <c r="K64" s="218" t="s">
        <v>6112</v>
      </c>
      <c r="L64" s="217" t="s">
        <v>6113</v>
      </c>
      <c r="M64" s="217" t="s">
        <v>6114</v>
      </c>
      <c r="N64" s="219" t="s">
        <v>6649</v>
      </c>
    </row>
    <row r="65" spans="1:14" ht="15" customHeight="1">
      <c r="A65" s="181" t="s">
        <v>2700</v>
      </c>
      <c r="B65" s="217" t="s">
        <v>1165</v>
      </c>
      <c r="C65" s="217" t="s">
        <v>101</v>
      </c>
      <c r="D65" s="217">
        <v>2</v>
      </c>
      <c r="E65" s="217">
        <v>1</v>
      </c>
      <c r="F65" s="217"/>
      <c r="G65" s="217"/>
      <c r="H65" s="217"/>
      <c r="I65" s="217"/>
      <c r="J65" s="217"/>
      <c r="K65" s="218" t="s">
        <v>5340</v>
      </c>
      <c r="L65" s="217" t="s">
        <v>5341</v>
      </c>
      <c r="M65" s="217" t="s">
        <v>5342</v>
      </c>
      <c r="N65" s="219" t="s">
        <v>6649</v>
      </c>
    </row>
    <row r="66" spans="1:14" ht="15" customHeight="1">
      <c r="A66" s="181" t="s">
        <v>2998</v>
      </c>
      <c r="B66" s="217" t="s">
        <v>1165</v>
      </c>
      <c r="C66" s="217" t="s">
        <v>101</v>
      </c>
      <c r="D66" s="217"/>
      <c r="E66" s="217"/>
      <c r="F66" s="217"/>
      <c r="G66" s="217"/>
      <c r="H66" s="217"/>
      <c r="I66" s="217"/>
      <c r="J66" s="217"/>
      <c r="K66" s="218" t="s">
        <v>6115</v>
      </c>
      <c r="L66" s="217" t="s">
        <v>6116</v>
      </c>
      <c r="M66" s="217" t="s">
        <v>6117</v>
      </c>
      <c r="N66" s="219" t="s">
        <v>6649</v>
      </c>
    </row>
    <row r="67" spans="1:14" ht="15" customHeight="1">
      <c r="A67" s="181" t="s">
        <v>2888</v>
      </c>
      <c r="B67" s="217" t="s">
        <v>1159</v>
      </c>
      <c r="C67" s="217" t="s">
        <v>101</v>
      </c>
      <c r="D67" s="217"/>
      <c r="E67" s="217"/>
      <c r="F67" s="217"/>
      <c r="G67" s="217"/>
      <c r="H67" s="217"/>
      <c r="I67" s="217"/>
      <c r="J67" s="217"/>
      <c r="K67" s="218" t="s">
        <v>5447</v>
      </c>
      <c r="L67" s="217" t="s">
        <v>5448</v>
      </c>
      <c r="M67" s="217" t="s">
        <v>5449</v>
      </c>
      <c r="N67" s="219" t="s">
        <v>6649</v>
      </c>
    </row>
    <row r="68" spans="1:14" ht="15" customHeight="1">
      <c r="A68" s="181" t="s">
        <v>2704</v>
      </c>
      <c r="B68" s="217" t="s">
        <v>1165</v>
      </c>
      <c r="C68" s="217" t="s">
        <v>101</v>
      </c>
      <c r="D68" s="217">
        <v>3</v>
      </c>
      <c r="E68" s="217">
        <v>0</v>
      </c>
      <c r="F68" s="217"/>
      <c r="G68" s="217"/>
      <c r="H68" s="217"/>
      <c r="I68" s="217"/>
      <c r="J68" s="217"/>
      <c r="K68" s="218" t="s">
        <v>5343</v>
      </c>
      <c r="L68" s="217" t="s">
        <v>5344</v>
      </c>
      <c r="M68" s="217" t="s">
        <v>5345</v>
      </c>
      <c r="N68" s="219" t="s">
        <v>6649</v>
      </c>
    </row>
    <row r="69" spans="1:14" ht="15" customHeight="1">
      <c r="A69" s="181" t="s">
        <v>2892</v>
      </c>
      <c r="B69" s="217" t="s">
        <v>1159</v>
      </c>
      <c r="C69" s="217" t="s">
        <v>101</v>
      </c>
      <c r="D69" s="217"/>
      <c r="E69" s="217"/>
      <c r="F69" s="217">
        <v>6</v>
      </c>
      <c r="G69" s="217">
        <v>3</v>
      </c>
      <c r="H69" s="217"/>
      <c r="I69" s="217" t="s">
        <v>5450</v>
      </c>
      <c r="J69" s="220" t="s">
        <v>6648</v>
      </c>
      <c r="K69" s="218" t="s">
        <v>5451</v>
      </c>
      <c r="L69" s="217" t="s">
        <v>5452</v>
      </c>
      <c r="M69" s="217" t="s">
        <v>5453</v>
      </c>
      <c r="N69" s="219" t="s">
        <v>6649</v>
      </c>
    </row>
    <row r="70" spans="1:14" ht="15" customHeight="1">
      <c r="A70" s="181" t="s">
        <v>2896</v>
      </c>
      <c r="B70" s="217" t="s">
        <v>1159</v>
      </c>
      <c r="C70" s="217" t="s">
        <v>101</v>
      </c>
      <c r="D70" s="217"/>
      <c r="E70" s="217"/>
      <c r="F70" s="217">
        <v>2</v>
      </c>
      <c r="G70" s="217">
        <v>5</v>
      </c>
      <c r="H70" s="217"/>
      <c r="I70" s="217" t="s">
        <v>5454</v>
      </c>
      <c r="J70" s="220" t="s">
        <v>6648</v>
      </c>
      <c r="K70" s="218" t="s">
        <v>5455</v>
      </c>
      <c r="L70" s="217" t="s">
        <v>5456</v>
      </c>
      <c r="M70" s="217" t="s">
        <v>5457</v>
      </c>
      <c r="N70" s="219" t="s">
        <v>6649</v>
      </c>
    </row>
    <row r="71" spans="1:14" ht="15" customHeight="1">
      <c r="A71" s="181" t="s">
        <v>2708</v>
      </c>
      <c r="B71" s="217" t="s">
        <v>1165</v>
      </c>
      <c r="C71" s="217" t="s">
        <v>101</v>
      </c>
      <c r="D71" s="217"/>
      <c r="E71" s="217"/>
      <c r="F71" s="217"/>
      <c r="G71" s="217"/>
      <c r="H71" s="217"/>
      <c r="I71" s="217"/>
      <c r="J71" s="217"/>
      <c r="K71" s="218" t="s">
        <v>5346</v>
      </c>
      <c r="L71" s="217" t="s">
        <v>5347</v>
      </c>
      <c r="M71" s="217" t="s">
        <v>5348</v>
      </c>
      <c r="N71" s="219" t="s">
        <v>6649</v>
      </c>
    </row>
    <row r="72" spans="1:14" ht="15" customHeight="1">
      <c r="A72" s="181" t="s">
        <v>2900</v>
      </c>
      <c r="B72" s="217" t="s">
        <v>1159</v>
      </c>
      <c r="C72" s="217" t="s">
        <v>101</v>
      </c>
      <c r="D72" s="217"/>
      <c r="E72" s="217"/>
      <c r="F72" s="217"/>
      <c r="G72" s="217"/>
      <c r="H72" s="217"/>
      <c r="I72" s="217" t="s">
        <v>5458</v>
      </c>
      <c r="J72" s="220" t="s">
        <v>6648</v>
      </c>
      <c r="K72" s="218" t="s">
        <v>5459</v>
      </c>
      <c r="L72" s="217" t="s">
        <v>5460</v>
      </c>
      <c r="M72" s="217" t="s">
        <v>5461</v>
      </c>
      <c r="N72" s="219" t="s">
        <v>6649</v>
      </c>
    </row>
    <row r="73" spans="1:14" ht="15" customHeight="1">
      <c r="A73" s="181" t="s">
        <v>2831</v>
      </c>
      <c r="B73" s="217" t="s">
        <v>1165</v>
      </c>
      <c r="C73" s="217" t="s">
        <v>101</v>
      </c>
      <c r="D73" s="217"/>
      <c r="E73" s="217"/>
      <c r="F73" s="217"/>
      <c r="G73" s="217"/>
      <c r="H73" s="217"/>
      <c r="I73" s="217"/>
      <c r="J73" s="217"/>
      <c r="K73" s="218" t="s">
        <v>5541</v>
      </c>
      <c r="L73" s="217" t="s">
        <v>5542</v>
      </c>
      <c r="M73" s="217" t="s">
        <v>5543</v>
      </c>
      <c r="N73" s="219" t="s">
        <v>6649</v>
      </c>
    </row>
    <row r="74" spans="1:14" ht="15" customHeight="1">
      <c r="A74" s="181" t="s">
        <v>2712</v>
      </c>
      <c r="B74" s="217" t="s">
        <v>1159</v>
      </c>
      <c r="C74" s="217" t="s">
        <v>101</v>
      </c>
      <c r="D74" s="217"/>
      <c r="E74" s="217"/>
      <c r="F74" s="217">
        <v>2</v>
      </c>
      <c r="G74" s="217">
        <v>3</v>
      </c>
      <c r="H74" s="217"/>
      <c r="I74" s="217" t="s">
        <v>5349</v>
      </c>
      <c r="J74" s="220" t="s">
        <v>6648</v>
      </c>
      <c r="K74" s="218" t="s">
        <v>5350</v>
      </c>
      <c r="L74" s="217" t="s">
        <v>5351</v>
      </c>
      <c r="M74" s="217" t="s">
        <v>5352</v>
      </c>
      <c r="N74" s="219" t="s">
        <v>6649</v>
      </c>
    </row>
    <row r="75" spans="1:14" ht="15" customHeight="1">
      <c r="A75" s="181" t="s">
        <v>2973</v>
      </c>
      <c r="B75" s="217" t="s">
        <v>1159</v>
      </c>
      <c r="C75" s="217" t="s">
        <v>101</v>
      </c>
      <c r="D75" s="217"/>
      <c r="E75" s="217"/>
      <c r="F75" s="217">
        <v>13</v>
      </c>
      <c r="G75" s="217">
        <v>13</v>
      </c>
      <c r="H75" s="217">
        <v>10.421853179999999</v>
      </c>
      <c r="I75" s="217" t="s">
        <v>6118</v>
      </c>
      <c r="J75" s="220" t="s">
        <v>6648</v>
      </c>
      <c r="K75" s="218" t="s">
        <v>6119</v>
      </c>
      <c r="L75" s="217" t="s">
        <v>6120</v>
      </c>
      <c r="M75" s="217" t="s">
        <v>6121</v>
      </c>
      <c r="N75" s="219" t="s">
        <v>6649</v>
      </c>
    </row>
    <row r="76" spans="1:14" ht="15" customHeight="1">
      <c r="A76" s="181" t="s">
        <v>2904</v>
      </c>
      <c r="B76" s="217" t="s">
        <v>1159</v>
      </c>
      <c r="C76" s="217" t="s">
        <v>101</v>
      </c>
      <c r="D76" s="217"/>
      <c r="E76" s="217"/>
      <c r="F76" s="217"/>
      <c r="G76" s="217"/>
      <c r="H76" s="217"/>
      <c r="I76" s="217"/>
      <c r="J76" s="217"/>
      <c r="K76" s="218" t="s">
        <v>5462</v>
      </c>
      <c r="L76" s="217" t="s">
        <v>5463</v>
      </c>
      <c r="M76" s="217" t="s">
        <v>5464</v>
      </c>
      <c r="N76" s="219" t="s">
        <v>6649</v>
      </c>
    </row>
    <row r="77" spans="1:14" ht="15" customHeight="1">
      <c r="A77" s="181" t="s">
        <v>2716</v>
      </c>
      <c r="B77" s="217" t="s">
        <v>1165</v>
      </c>
      <c r="C77" s="217" t="s">
        <v>101</v>
      </c>
      <c r="D77" s="217">
        <v>19</v>
      </c>
      <c r="E77" s="217">
        <v>10</v>
      </c>
      <c r="F77" s="217"/>
      <c r="G77" s="217"/>
      <c r="H77" s="217"/>
      <c r="I77" s="217"/>
      <c r="J77" s="217"/>
      <c r="K77" s="218" t="s">
        <v>5353</v>
      </c>
      <c r="L77" s="217" t="s">
        <v>5354</v>
      </c>
      <c r="M77" s="217" t="s">
        <v>5355</v>
      </c>
      <c r="N77" s="219" t="s">
        <v>6649</v>
      </c>
    </row>
    <row r="78" spans="1:14" ht="15" customHeight="1">
      <c r="A78" s="181" t="s">
        <v>3002</v>
      </c>
      <c r="B78" s="217" t="s">
        <v>1165</v>
      </c>
      <c r="C78" s="217" t="s">
        <v>101</v>
      </c>
      <c r="D78" s="217">
        <v>5</v>
      </c>
      <c r="E78" s="217">
        <v>18</v>
      </c>
      <c r="F78" s="217"/>
      <c r="G78" s="217"/>
      <c r="H78" s="217"/>
      <c r="I78" s="217"/>
      <c r="J78" s="217"/>
      <c r="K78" s="218" t="s">
        <v>6122</v>
      </c>
      <c r="L78" s="217" t="s">
        <v>6123</v>
      </c>
      <c r="M78" s="217" t="s">
        <v>6124</v>
      </c>
      <c r="N78" s="219" t="s">
        <v>6649</v>
      </c>
    </row>
    <row r="79" spans="1:14" ht="15" customHeight="1">
      <c r="A79" s="181" t="s">
        <v>2908</v>
      </c>
      <c r="B79" s="217" t="s">
        <v>1159</v>
      </c>
      <c r="C79" s="217" t="s">
        <v>101</v>
      </c>
      <c r="D79" s="217"/>
      <c r="E79" s="217"/>
      <c r="F79" s="217"/>
      <c r="G79" s="217"/>
      <c r="H79" s="217"/>
      <c r="I79" s="217"/>
      <c r="J79" s="217"/>
      <c r="K79" s="218" t="s">
        <v>5465</v>
      </c>
      <c r="L79" s="217" t="s">
        <v>5466</v>
      </c>
      <c r="M79" s="217" t="s">
        <v>5467</v>
      </c>
      <c r="N79" s="219" t="s">
        <v>6649</v>
      </c>
    </row>
    <row r="80" spans="1:14" ht="15" customHeight="1">
      <c r="A80" s="181" t="s">
        <v>2720</v>
      </c>
      <c r="B80" s="217" t="s">
        <v>1159</v>
      </c>
      <c r="C80" s="217" t="s">
        <v>101</v>
      </c>
      <c r="D80" s="217"/>
      <c r="E80" s="217"/>
      <c r="F80" s="217"/>
      <c r="G80" s="217"/>
      <c r="H80" s="217"/>
      <c r="I80" s="217"/>
      <c r="J80" s="217"/>
      <c r="K80" s="218" t="s">
        <v>5356</v>
      </c>
      <c r="L80" s="217" t="s">
        <v>5357</v>
      </c>
      <c r="M80" s="217" t="s">
        <v>5358</v>
      </c>
      <c r="N80" s="219" t="s">
        <v>6649</v>
      </c>
    </row>
    <row r="81" spans="1:14" ht="15" customHeight="1">
      <c r="A81" s="181" t="s">
        <v>2912</v>
      </c>
      <c r="B81" s="217" t="s">
        <v>1159</v>
      </c>
      <c r="C81" s="217" t="s">
        <v>101</v>
      </c>
      <c r="D81" s="217"/>
      <c r="E81" s="217"/>
      <c r="F81" s="217">
        <v>56</v>
      </c>
      <c r="G81" s="217">
        <v>17</v>
      </c>
      <c r="H81" s="217"/>
      <c r="I81" s="217" t="s">
        <v>5468</v>
      </c>
      <c r="J81" s="220" t="s">
        <v>6648</v>
      </c>
      <c r="K81" s="218" t="s">
        <v>5469</v>
      </c>
      <c r="L81" s="217" t="s">
        <v>5470</v>
      </c>
      <c r="M81" s="217" t="s">
        <v>5471</v>
      </c>
      <c r="N81" s="219" t="s">
        <v>6649</v>
      </c>
    </row>
    <row r="82" spans="1:14" ht="15" customHeight="1">
      <c r="A82" s="181" t="s">
        <v>3006</v>
      </c>
      <c r="B82" s="217" t="s">
        <v>1159</v>
      </c>
      <c r="C82" s="217" t="s">
        <v>101</v>
      </c>
      <c r="D82" s="217"/>
      <c r="E82" s="217"/>
      <c r="F82" s="217">
        <v>6</v>
      </c>
      <c r="G82" s="217">
        <v>3</v>
      </c>
      <c r="H82" s="217"/>
      <c r="I82" s="217" t="s">
        <v>6125</v>
      </c>
      <c r="J82" s="220" t="s">
        <v>6648</v>
      </c>
      <c r="K82" s="218" t="s">
        <v>6126</v>
      </c>
      <c r="L82" s="217" t="s">
        <v>6127</v>
      </c>
      <c r="M82" s="217" t="s">
        <v>6128</v>
      </c>
      <c r="N82" s="219" t="s">
        <v>6649</v>
      </c>
    </row>
    <row r="83" spans="1:14" ht="15" customHeight="1">
      <c r="A83" s="181" t="s">
        <v>2916</v>
      </c>
      <c r="B83" s="217" t="s">
        <v>1159</v>
      </c>
      <c r="C83" s="217" t="s">
        <v>101</v>
      </c>
      <c r="D83" s="217"/>
      <c r="E83" s="217"/>
      <c r="F83" s="217">
        <v>0</v>
      </c>
      <c r="G83" s="217">
        <v>1</v>
      </c>
      <c r="H83" s="217"/>
      <c r="I83" s="217"/>
      <c r="J83" s="217"/>
      <c r="K83" s="218" t="s">
        <v>5472</v>
      </c>
      <c r="L83" s="217" t="s">
        <v>5473</v>
      </c>
      <c r="M83" s="217" t="s">
        <v>5474</v>
      </c>
      <c r="N83" s="219" t="s">
        <v>6649</v>
      </c>
    </row>
    <row r="84" spans="1:14" ht="15" customHeight="1">
      <c r="A84" s="181" t="s">
        <v>2920</v>
      </c>
      <c r="B84" s="217" t="s">
        <v>1159</v>
      </c>
      <c r="C84" s="217" t="s">
        <v>101</v>
      </c>
      <c r="D84" s="217"/>
      <c r="E84" s="217"/>
      <c r="F84" s="217">
        <v>4</v>
      </c>
      <c r="G84" s="217">
        <v>1</v>
      </c>
      <c r="H84" s="217"/>
      <c r="I84" s="217" t="s">
        <v>5475</v>
      </c>
      <c r="J84" s="220" t="s">
        <v>6648</v>
      </c>
      <c r="K84" s="218" t="s">
        <v>5476</v>
      </c>
      <c r="L84" s="217" t="s">
        <v>5477</v>
      </c>
      <c r="M84" s="217" t="s">
        <v>5478</v>
      </c>
      <c r="N84" s="219" t="s">
        <v>6649</v>
      </c>
    </row>
    <row r="85" spans="1:14" ht="15" customHeight="1">
      <c r="A85" s="181" t="s">
        <v>3010</v>
      </c>
      <c r="B85" s="217" t="s">
        <v>1159</v>
      </c>
      <c r="C85" s="217" t="s">
        <v>101</v>
      </c>
      <c r="D85" s="217"/>
      <c r="E85" s="217"/>
      <c r="F85" s="217"/>
      <c r="G85" s="217"/>
      <c r="H85" s="217"/>
      <c r="I85" s="217" t="s">
        <v>6129</v>
      </c>
      <c r="J85" s="220" t="s">
        <v>6648</v>
      </c>
      <c r="K85" s="218" t="s">
        <v>6130</v>
      </c>
      <c r="L85" s="217" t="s">
        <v>6131</v>
      </c>
      <c r="M85" s="217" t="s">
        <v>6132</v>
      </c>
      <c r="N85" s="219" t="s">
        <v>6649</v>
      </c>
    </row>
    <row r="86" spans="1:14" ht="15" customHeight="1">
      <c r="A86" s="181" t="s">
        <v>2835</v>
      </c>
      <c r="B86" s="217" t="s">
        <v>1165</v>
      </c>
      <c r="C86" s="217" t="s">
        <v>101</v>
      </c>
      <c r="D86" s="217"/>
      <c r="E86" s="217"/>
      <c r="F86" s="217"/>
      <c r="G86" s="217"/>
      <c r="H86" s="217"/>
      <c r="I86" s="217"/>
      <c r="J86" s="217"/>
      <c r="K86" s="218" t="s">
        <v>5544</v>
      </c>
      <c r="L86" s="217" t="s">
        <v>5545</v>
      </c>
      <c r="M86" s="217" t="s">
        <v>5546</v>
      </c>
      <c r="N86" s="219" t="s">
        <v>6649</v>
      </c>
    </row>
    <row r="87" spans="1:14" ht="15" customHeight="1">
      <c r="A87" s="181" t="s">
        <v>2924</v>
      </c>
      <c r="B87" s="217" t="s">
        <v>1165</v>
      </c>
      <c r="C87" s="217" t="s">
        <v>101</v>
      </c>
      <c r="D87" s="217">
        <v>29</v>
      </c>
      <c r="E87" s="217">
        <v>22</v>
      </c>
      <c r="F87" s="217"/>
      <c r="G87" s="217"/>
      <c r="H87" s="217"/>
      <c r="I87" s="217"/>
      <c r="J87" s="217"/>
      <c r="K87" s="218" t="s">
        <v>5479</v>
      </c>
      <c r="L87" s="217" t="s">
        <v>5480</v>
      </c>
      <c r="M87" s="217" t="s">
        <v>5481</v>
      </c>
      <c r="N87" s="219" t="s">
        <v>6649</v>
      </c>
    </row>
    <row r="88" spans="1:14" ht="15" customHeight="1">
      <c r="A88" s="181" t="s">
        <v>2928</v>
      </c>
      <c r="B88" s="217" t="s">
        <v>1165</v>
      </c>
      <c r="C88" s="217" t="s">
        <v>101</v>
      </c>
      <c r="D88" s="217">
        <v>7</v>
      </c>
      <c r="E88" s="217">
        <v>16</v>
      </c>
      <c r="F88" s="217"/>
      <c r="G88" s="217"/>
      <c r="H88" s="217"/>
      <c r="I88" s="217"/>
      <c r="J88" s="217"/>
      <c r="K88" s="218" t="s">
        <v>5482</v>
      </c>
      <c r="L88" s="217" t="s">
        <v>5483</v>
      </c>
      <c r="M88" s="217" t="s">
        <v>5484</v>
      </c>
      <c r="N88" s="219" t="s">
        <v>6649</v>
      </c>
    </row>
    <row r="89" spans="1:14" ht="15" customHeight="1">
      <c r="A89" s="181" t="s">
        <v>2932</v>
      </c>
      <c r="B89" s="217" t="s">
        <v>1159</v>
      </c>
      <c r="C89" s="217" t="s">
        <v>101</v>
      </c>
      <c r="D89" s="217"/>
      <c r="E89" s="217"/>
      <c r="F89" s="217">
        <v>9</v>
      </c>
      <c r="G89" s="217">
        <v>4</v>
      </c>
      <c r="H89" s="217"/>
      <c r="I89" s="217" t="s">
        <v>5485</v>
      </c>
      <c r="J89" s="220" t="s">
        <v>6648</v>
      </c>
      <c r="K89" s="218" t="s">
        <v>5486</v>
      </c>
      <c r="L89" s="217" t="s">
        <v>5487</v>
      </c>
      <c r="M89" s="217" t="s">
        <v>5488</v>
      </c>
      <c r="N89" s="219" t="s">
        <v>6649</v>
      </c>
    </row>
    <row r="90" spans="1:14" ht="15" customHeight="1">
      <c r="A90" s="181" t="s">
        <v>2774</v>
      </c>
      <c r="B90" s="217" t="s">
        <v>1165</v>
      </c>
      <c r="C90" s="217" t="s">
        <v>101</v>
      </c>
      <c r="D90" s="217"/>
      <c r="E90" s="217"/>
      <c r="F90" s="217"/>
      <c r="G90" s="217"/>
      <c r="H90" s="217"/>
      <c r="I90" s="217"/>
      <c r="J90" s="217"/>
      <c r="K90" s="218" t="s">
        <v>5406</v>
      </c>
      <c r="L90" s="217" t="s">
        <v>5407</v>
      </c>
      <c r="M90" s="217" t="s">
        <v>5408</v>
      </c>
      <c r="N90" s="219" t="s">
        <v>6649</v>
      </c>
    </row>
    <row r="91" spans="1:14" ht="15" customHeight="1">
      <c r="A91" s="181" t="s">
        <v>2936</v>
      </c>
      <c r="B91" s="217" t="s">
        <v>1165</v>
      </c>
      <c r="C91" s="217" t="s">
        <v>101</v>
      </c>
      <c r="D91" s="217"/>
      <c r="E91" s="217"/>
      <c r="F91" s="217"/>
      <c r="G91" s="217"/>
      <c r="H91" s="217"/>
      <c r="I91" s="217"/>
      <c r="J91" s="217"/>
      <c r="K91" s="218" t="s">
        <v>5489</v>
      </c>
      <c r="L91" s="217" t="s">
        <v>5490</v>
      </c>
      <c r="M91" s="217" t="s">
        <v>5491</v>
      </c>
      <c r="N91" s="219" t="s">
        <v>6649</v>
      </c>
    </row>
    <row r="92" spans="1:14" ht="15" customHeight="1">
      <c r="A92" s="181" t="s">
        <v>2778</v>
      </c>
      <c r="B92" s="217" t="s">
        <v>1165</v>
      </c>
      <c r="C92" s="217" t="s">
        <v>101</v>
      </c>
      <c r="D92" s="217">
        <v>11</v>
      </c>
      <c r="E92" s="217">
        <v>4</v>
      </c>
      <c r="F92" s="217"/>
      <c r="G92" s="217"/>
      <c r="H92" s="217"/>
      <c r="I92" s="217"/>
      <c r="J92" s="217"/>
      <c r="K92" s="218" t="s">
        <v>5409</v>
      </c>
      <c r="L92" s="217" t="s">
        <v>5410</v>
      </c>
      <c r="M92" s="217" t="s">
        <v>5411</v>
      </c>
      <c r="N92" s="219" t="s">
        <v>6649</v>
      </c>
    </row>
    <row r="93" spans="1:14" ht="15" customHeight="1">
      <c r="A93" s="181" t="s">
        <v>2940</v>
      </c>
      <c r="B93" s="217" t="s">
        <v>1165</v>
      </c>
      <c r="C93" s="217" t="s">
        <v>101</v>
      </c>
      <c r="D93" s="217">
        <v>8</v>
      </c>
      <c r="E93" s="217">
        <v>7</v>
      </c>
      <c r="F93" s="217"/>
      <c r="G93" s="217"/>
      <c r="H93" s="217"/>
      <c r="I93" s="217"/>
      <c r="J93" s="217"/>
      <c r="K93" s="218" t="s">
        <v>5492</v>
      </c>
      <c r="L93" s="217" t="s">
        <v>5493</v>
      </c>
      <c r="M93" s="217" t="s">
        <v>5494</v>
      </c>
      <c r="N93" s="219" t="s">
        <v>6649</v>
      </c>
    </row>
    <row r="94" spans="1:14" ht="15" customHeight="1">
      <c r="A94" s="181" t="s">
        <v>3014</v>
      </c>
      <c r="B94" s="217" t="s">
        <v>1159</v>
      </c>
      <c r="C94" s="217" t="s">
        <v>101</v>
      </c>
      <c r="D94" s="217"/>
      <c r="E94" s="217"/>
      <c r="F94" s="217"/>
      <c r="G94" s="217"/>
      <c r="H94" s="217"/>
      <c r="I94" s="217" t="s">
        <v>6133</v>
      </c>
      <c r="J94" s="220" t="s">
        <v>6648</v>
      </c>
      <c r="K94" s="218" t="s">
        <v>6134</v>
      </c>
      <c r="L94" s="217" t="s">
        <v>6135</v>
      </c>
      <c r="M94" s="217" t="s">
        <v>6136</v>
      </c>
      <c r="N94" s="219" t="s">
        <v>6649</v>
      </c>
    </row>
    <row r="95" spans="1:14" ht="15" customHeight="1">
      <c r="A95" s="181" t="s">
        <v>2782</v>
      </c>
      <c r="B95" s="217" t="s">
        <v>1165</v>
      </c>
      <c r="C95" s="217" t="s">
        <v>101</v>
      </c>
      <c r="D95" s="217">
        <v>11</v>
      </c>
      <c r="E95" s="217">
        <v>19</v>
      </c>
      <c r="F95" s="217"/>
      <c r="G95" s="217"/>
      <c r="H95" s="217"/>
      <c r="I95" s="217"/>
      <c r="J95" s="217"/>
      <c r="K95" s="218" t="s">
        <v>5412</v>
      </c>
      <c r="L95" s="217" t="s">
        <v>5413</v>
      </c>
      <c r="M95" s="217" t="s">
        <v>5414</v>
      </c>
      <c r="N95" s="219" t="s">
        <v>6649</v>
      </c>
    </row>
    <row r="96" spans="1:14" ht="15" customHeight="1">
      <c r="A96" s="181" t="s">
        <v>2786</v>
      </c>
      <c r="B96" s="217" t="s">
        <v>1165</v>
      </c>
      <c r="C96" s="217" t="s">
        <v>101</v>
      </c>
      <c r="D96" s="217"/>
      <c r="E96" s="217"/>
      <c r="F96" s="217"/>
      <c r="G96" s="217"/>
      <c r="H96" s="217"/>
      <c r="I96" s="217"/>
      <c r="J96" s="217"/>
      <c r="K96" s="218" t="s">
        <v>5415</v>
      </c>
      <c r="L96" s="217" t="s">
        <v>5416</v>
      </c>
      <c r="M96" s="217" t="s">
        <v>5417</v>
      </c>
      <c r="N96" s="219" t="s">
        <v>6649</v>
      </c>
    </row>
    <row r="97" spans="1:14" ht="15" customHeight="1">
      <c r="A97" s="181" t="s">
        <v>2944</v>
      </c>
      <c r="B97" s="217" t="s">
        <v>1165</v>
      </c>
      <c r="C97" s="217" t="s">
        <v>101</v>
      </c>
      <c r="D97" s="217"/>
      <c r="E97" s="217"/>
      <c r="F97" s="217"/>
      <c r="G97" s="217"/>
      <c r="H97" s="217"/>
      <c r="I97" s="217"/>
      <c r="J97" s="217"/>
      <c r="K97" s="218" t="s">
        <v>5495</v>
      </c>
      <c r="L97" s="217" t="s">
        <v>5496</v>
      </c>
      <c r="M97" s="217" t="s">
        <v>5497</v>
      </c>
      <c r="N97" s="219" t="s">
        <v>6649</v>
      </c>
    </row>
    <row r="98" spans="1:14" ht="15" customHeight="1">
      <c r="A98" s="181" t="s">
        <v>3018</v>
      </c>
      <c r="B98" s="217" t="s">
        <v>1159</v>
      </c>
      <c r="C98" s="217" t="s">
        <v>101</v>
      </c>
      <c r="D98" s="217"/>
      <c r="E98" s="217"/>
      <c r="F98" s="217">
        <v>8</v>
      </c>
      <c r="G98" s="217">
        <v>4</v>
      </c>
      <c r="H98" s="217">
        <v>10.97170801</v>
      </c>
      <c r="I98" s="217" t="s">
        <v>6137</v>
      </c>
      <c r="J98" s="220" t="s">
        <v>6648</v>
      </c>
      <c r="K98" s="218" t="s">
        <v>6138</v>
      </c>
      <c r="L98" s="217" t="s">
        <v>6139</v>
      </c>
      <c r="M98" s="217" t="s">
        <v>6140</v>
      </c>
      <c r="N98" s="219" t="s">
        <v>6649</v>
      </c>
    </row>
    <row r="99" spans="1:14" ht="15" customHeight="1">
      <c r="A99" s="181" t="s">
        <v>2948</v>
      </c>
      <c r="B99" s="217" t="s">
        <v>1165</v>
      </c>
      <c r="C99" s="217" t="s">
        <v>101</v>
      </c>
      <c r="D99" s="217"/>
      <c r="E99" s="217"/>
      <c r="F99" s="217"/>
      <c r="G99" s="217"/>
      <c r="H99" s="217"/>
      <c r="I99" s="217"/>
      <c r="J99" s="217"/>
      <c r="K99" s="218" t="s">
        <v>5498</v>
      </c>
      <c r="L99" s="217" t="s">
        <v>5499</v>
      </c>
      <c r="M99" s="217" t="s">
        <v>5500</v>
      </c>
      <c r="N99" s="219" t="s">
        <v>6649</v>
      </c>
    </row>
    <row r="100" spans="1:14" ht="15" customHeight="1">
      <c r="A100" s="181" t="s">
        <v>2952</v>
      </c>
      <c r="B100" s="217" t="s">
        <v>1159</v>
      </c>
      <c r="C100" s="217" t="s">
        <v>101</v>
      </c>
      <c r="D100" s="217"/>
      <c r="E100" s="217"/>
      <c r="F100" s="217"/>
      <c r="G100" s="217"/>
      <c r="H100" s="217"/>
      <c r="I100" s="217"/>
      <c r="J100" s="217"/>
      <c r="K100" s="218" t="s">
        <v>5501</v>
      </c>
      <c r="L100" s="217" t="s">
        <v>5502</v>
      </c>
      <c r="M100" s="217" t="s">
        <v>5503</v>
      </c>
      <c r="N100" s="219" t="s">
        <v>6649</v>
      </c>
    </row>
    <row r="101" spans="1:14" ht="15" customHeight="1">
      <c r="A101" s="181" t="s">
        <v>3043</v>
      </c>
      <c r="B101" s="217" t="s">
        <v>1165</v>
      </c>
      <c r="C101" s="217" t="s">
        <v>101</v>
      </c>
      <c r="D101" s="217"/>
      <c r="E101" s="217"/>
      <c r="F101" s="217"/>
      <c r="G101" s="217"/>
      <c r="H101" s="217"/>
      <c r="I101" s="217"/>
      <c r="J101" s="217"/>
      <c r="K101" s="218" t="s">
        <v>5559</v>
      </c>
      <c r="L101" s="217" t="s">
        <v>5560</v>
      </c>
      <c r="M101" s="217" t="s">
        <v>5561</v>
      </c>
      <c r="N101" s="219" t="s">
        <v>6649</v>
      </c>
    </row>
    <row r="102" spans="1:14" ht="15" customHeight="1">
      <c r="A102" s="181" t="s">
        <v>2956</v>
      </c>
      <c r="B102" s="217" t="s">
        <v>1165</v>
      </c>
      <c r="C102" s="217" t="s">
        <v>101</v>
      </c>
      <c r="D102" s="217"/>
      <c r="E102" s="217"/>
      <c r="F102" s="217"/>
      <c r="G102" s="217"/>
      <c r="H102" s="217"/>
      <c r="I102" s="217"/>
      <c r="J102" s="217"/>
      <c r="K102" s="218" t="s">
        <v>5504</v>
      </c>
      <c r="L102" s="217" t="s">
        <v>5505</v>
      </c>
      <c r="M102" s="217" t="s">
        <v>5506</v>
      </c>
      <c r="N102" s="219" t="s">
        <v>6649</v>
      </c>
    </row>
    <row r="103" spans="1:14" ht="15" customHeight="1">
      <c r="A103" s="181" t="s">
        <v>2960</v>
      </c>
      <c r="B103" s="217" t="s">
        <v>1165</v>
      </c>
      <c r="C103" s="217" t="s">
        <v>101</v>
      </c>
      <c r="D103" s="217"/>
      <c r="E103" s="217"/>
      <c r="F103" s="217"/>
      <c r="G103" s="217"/>
      <c r="H103" s="217"/>
      <c r="I103" s="217"/>
      <c r="J103" s="217"/>
      <c r="K103" s="218" t="s">
        <v>5507</v>
      </c>
      <c r="L103" s="217" t="s">
        <v>5508</v>
      </c>
      <c r="M103" s="217" t="s">
        <v>5509</v>
      </c>
      <c r="N103" s="219" t="s">
        <v>6649</v>
      </c>
    </row>
    <row r="104" spans="1:14" ht="15" customHeight="1">
      <c r="A104" s="181" t="s">
        <v>2964</v>
      </c>
      <c r="B104" s="217" t="s">
        <v>1159</v>
      </c>
      <c r="C104" s="217" t="s">
        <v>101</v>
      </c>
      <c r="D104" s="217"/>
      <c r="E104" s="217"/>
      <c r="F104" s="217">
        <v>13</v>
      </c>
      <c r="G104" s="217">
        <v>7</v>
      </c>
      <c r="H104" s="217"/>
      <c r="I104" s="217"/>
      <c r="J104" s="217"/>
      <c r="K104" s="218" t="s">
        <v>5510</v>
      </c>
      <c r="L104" s="217" t="s">
        <v>5511</v>
      </c>
      <c r="M104" s="217" t="s">
        <v>5512</v>
      </c>
      <c r="N104" s="219" t="s">
        <v>6649</v>
      </c>
    </row>
    <row r="105" spans="1:14" ht="15" customHeight="1">
      <c r="A105" s="181" t="s">
        <v>3047</v>
      </c>
      <c r="B105" s="217" t="s">
        <v>1165</v>
      </c>
      <c r="C105" s="217" t="s">
        <v>101</v>
      </c>
      <c r="D105" s="217"/>
      <c r="E105" s="217"/>
      <c r="F105" s="217"/>
      <c r="G105" s="217"/>
      <c r="H105" s="217"/>
      <c r="I105" s="217"/>
      <c r="J105" s="217"/>
      <c r="K105" s="218" t="s">
        <v>5562</v>
      </c>
      <c r="L105" s="217" t="s">
        <v>5563</v>
      </c>
      <c r="M105" s="217" t="s">
        <v>5564</v>
      </c>
      <c r="N105" s="219" t="s">
        <v>6649</v>
      </c>
    </row>
    <row r="106" spans="1:14" ht="15" customHeight="1">
      <c r="A106" s="181" t="s">
        <v>2839</v>
      </c>
      <c r="B106" s="217" t="s">
        <v>1165</v>
      </c>
      <c r="C106" s="217" t="s">
        <v>101</v>
      </c>
      <c r="D106" s="217"/>
      <c r="E106" s="217"/>
      <c r="F106" s="217"/>
      <c r="G106" s="217"/>
      <c r="H106" s="217"/>
      <c r="I106" s="217"/>
      <c r="J106" s="217"/>
      <c r="K106" s="218" t="s">
        <v>5547</v>
      </c>
      <c r="L106" s="217" t="s">
        <v>5548</v>
      </c>
      <c r="M106" s="217" t="s">
        <v>5549</v>
      </c>
      <c r="N106" s="219" t="s">
        <v>6649</v>
      </c>
    </row>
    <row r="107" spans="1:14" ht="15" customHeight="1">
      <c r="A107" s="181" t="s">
        <v>3051</v>
      </c>
      <c r="B107" s="217" t="s">
        <v>1165</v>
      </c>
      <c r="C107" s="217" t="s">
        <v>101</v>
      </c>
      <c r="D107" s="217"/>
      <c r="E107" s="217"/>
      <c r="F107" s="217"/>
      <c r="G107" s="217"/>
      <c r="H107" s="217"/>
      <c r="I107" s="217"/>
      <c r="J107" s="217"/>
      <c r="K107" s="218" t="s">
        <v>5565</v>
      </c>
      <c r="L107" s="217" t="s">
        <v>5566</v>
      </c>
      <c r="M107" s="217" t="s">
        <v>5567</v>
      </c>
      <c r="N107" s="219" t="s">
        <v>6649</v>
      </c>
    </row>
    <row r="108" spans="1:14" ht="15" customHeight="1">
      <c r="A108" s="181" t="s">
        <v>3022</v>
      </c>
      <c r="B108" s="217" t="s">
        <v>1165</v>
      </c>
      <c r="C108" s="217" t="s">
        <v>101</v>
      </c>
      <c r="D108" s="217">
        <v>1</v>
      </c>
      <c r="E108" s="217">
        <v>7</v>
      </c>
      <c r="F108" s="217"/>
      <c r="G108" s="217"/>
      <c r="H108" s="217"/>
      <c r="I108" s="217"/>
      <c r="J108" s="217"/>
      <c r="K108" s="218" t="s">
        <v>6141</v>
      </c>
      <c r="L108" s="217" t="s">
        <v>6142</v>
      </c>
      <c r="M108" s="217" t="s">
        <v>6143</v>
      </c>
      <c r="N108" s="219" t="s">
        <v>6649</v>
      </c>
    </row>
    <row r="109" spans="1:14" ht="15" customHeight="1">
      <c r="A109" s="181" t="s">
        <v>2660</v>
      </c>
      <c r="B109" s="217" t="s">
        <v>1159</v>
      </c>
      <c r="C109" s="217" t="s">
        <v>101</v>
      </c>
      <c r="D109" s="217"/>
      <c r="E109" s="217"/>
      <c r="F109" s="217">
        <v>2</v>
      </c>
      <c r="G109" s="217">
        <v>0</v>
      </c>
      <c r="H109" s="217"/>
      <c r="I109" s="217" t="s">
        <v>5359</v>
      </c>
      <c r="J109" s="220" t="s">
        <v>6648</v>
      </c>
      <c r="K109" s="218" t="s">
        <v>5360</v>
      </c>
      <c r="L109" s="217" t="s">
        <v>5361</v>
      </c>
      <c r="M109" s="217" t="s">
        <v>5362</v>
      </c>
      <c r="N109" s="219" t="s">
        <v>6649</v>
      </c>
    </row>
    <row r="110" spans="1:14" ht="15" customHeight="1">
      <c r="A110" s="181" t="s">
        <v>2724</v>
      </c>
      <c r="B110" s="217" t="s">
        <v>1159</v>
      </c>
      <c r="C110" s="217" t="s">
        <v>101</v>
      </c>
      <c r="D110" s="217"/>
      <c r="E110" s="217"/>
      <c r="F110" s="217">
        <v>6</v>
      </c>
      <c r="G110" s="217">
        <v>12</v>
      </c>
      <c r="H110" s="217"/>
      <c r="I110" s="217" t="s">
        <v>5363</v>
      </c>
      <c r="J110" s="220" t="s">
        <v>6648</v>
      </c>
      <c r="K110" s="218" t="s">
        <v>5364</v>
      </c>
      <c r="L110" s="217" t="s">
        <v>5365</v>
      </c>
      <c r="M110" s="217" t="s">
        <v>5366</v>
      </c>
      <c r="N110" s="219" t="s">
        <v>6649</v>
      </c>
    </row>
    <row r="111" spans="1:14" ht="15" customHeight="1">
      <c r="A111" s="181" t="s">
        <v>2843</v>
      </c>
      <c r="B111" s="217" t="s">
        <v>1165</v>
      </c>
      <c r="C111" s="217" t="s">
        <v>101</v>
      </c>
      <c r="D111" s="217">
        <v>0</v>
      </c>
      <c r="E111" s="217">
        <v>3</v>
      </c>
      <c r="F111" s="217"/>
      <c r="G111" s="217"/>
      <c r="H111" s="217"/>
      <c r="I111" s="217"/>
      <c r="J111" s="217"/>
      <c r="K111" s="218" t="s">
        <v>5550</v>
      </c>
      <c r="L111" s="217" t="s">
        <v>5551</v>
      </c>
      <c r="M111" s="217" t="s">
        <v>5552</v>
      </c>
      <c r="N111" s="219" t="s">
        <v>6649</v>
      </c>
    </row>
    <row r="112" spans="1:14" ht="15" customHeight="1">
      <c r="A112" s="181" t="s">
        <v>2056</v>
      </c>
      <c r="B112" s="217" t="s">
        <v>1159</v>
      </c>
      <c r="C112" s="217" t="s">
        <v>101</v>
      </c>
      <c r="D112" s="217"/>
      <c r="E112" s="217"/>
      <c r="F112" s="217"/>
      <c r="G112" s="217"/>
      <c r="H112" s="217">
        <v>11.70632911</v>
      </c>
      <c r="I112" s="217"/>
      <c r="J112" s="217"/>
      <c r="K112" s="218" t="s">
        <v>5571</v>
      </c>
      <c r="L112" s="217" t="s">
        <v>5572</v>
      </c>
      <c r="M112" s="217" t="s">
        <v>5573</v>
      </c>
      <c r="N112" s="219" t="s">
        <v>6649</v>
      </c>
    </row>
    <row r="113" spans="1:14" ht="15" customHeight="1">
      <c r="A113" s="181" t="s">
        <v>2144</v>
      </c>
      <c r="B113" s="217" t="s">
        <v>1159</v>
      </c>
      <c r="C113" s="217" t="s">
        <v>101</v>
      </c>
      <c r="D113" s="217"/>
      <c r="E113" s="217"/>
      <c r="F113" s="217"/>
      <c r="G113" s="217"/>
      <c r="H113" s="217"/>
      <c r="I113" s="217" t="s">
        <v>5574</v>
      </c>
      <c r="J113" s="220" t="s">
        <v>6648</v>
      </c>
      <c r="K113" s="218" t="s">
        <v>5575</v>
      </c>
      <c r="L113" s="217" t="s">
        <v>5576</v>
      </c>
      <c r="M113" s="217" t="s">
        <v>5577</v>
      </c>
      <c r="N113" s="219" t="s">
        <v>6649</v>
      </c>
    </row>
    <row r="114" spans="1:14" ht="15" customHeight="1">
      <c r="A114" s="181" t="s">
        <v>2265</v>
      </c>
      <c r="B114" s="217" t="s">
        <v>1159</v>
      </c>
      <c r="C114" s="217" t="s">
        <v>101</v>
      </c>
      <c r="D114" s="217"/>
      <c r="E114" s="217"/>
      <c r="F114" s="217">
        <v>5</v>
      </c>
      <c r="G114" s="217">
        <v>2</v>
      </c>
      <c r="H114" s="217">
        <v>10.960128620000001</v>
      </c>
      <c r="I114" s="217" t="s">
        <v>5723</v>
      </c>
      <c r="J114" s="220" t="s">
        <v>6648</v>
      </c>
      <c r="K114" s="218" t="s">
        <v>5724</v>
      </c>
      <c r="L114" s="217" t="s">
        <v>5725</v>
      </c>
      <c r="M114" s="217" t="s">
        <v>5726</v>
      </c>
      <c r="N114" s="219" t="s">
        <v>6649</v>
      </c>
    </row>
    <row r="115" spans="1:14" ht="15" customHeight="1">
      <c r="A115" s="181" t="s">
        <v>2148</v>
      </c>
      <c r="B115" s="217" t="s">
        <v>1159</v>
      </c>
      <c r="C115" s="217" t="s">
        <v>101</v>
      </c>
      <c r="D115" s="217"/>
      <c r="E115" s="217"/>
      <c r="F115" s="217">
        <v>5</v>
      </c>
      <c r="G115" s="217">
        <v>6</v>
      </c>
      <c r="H115" s="217">
        <v>11.999776860000001</v>
      </c>
      <c r="I115" s="217" t="s">
        <v>5578</v>
      </c>
      <c r="J115" s="220" t="s">
        <v>6648</v>
      </c>
      <c r="K115" s="218" t="s">
        <v>5579</v>
      </c>
      <c r="L115" s="217" t="s">
        <v>5580</v>
      </c>
      <c r="M115" s="217" t="s">
        <v>5581</v>
      </c>
      <c r="N115" s="219" t="s">
        <v>6649</v>
      </c>
    </row>
    <row r="116" spans="1:14" ht="15" customHeight="1">
      <c r="A116" s="181" t="s">
        <v>2269</v>
      </c>
      <c r="B116" s="217" t="s">
        <v>1159</v>
      </c>
      <c r="C116" s="217" t="s">
        <v>101</v>
      </c>
      <c r="D116" s="217"/>
      <c r="E116" s="217"/>
      <c r="F116" s="217">
        <v>11</v>
      </c>
      <c r="G116" s="217">
        <v>15</v>
      </c>
      <c r="H116" s="217">
        <v>12.04869832</v>
      </c>
      <c r="I116" s="217" t="s">
        <v>5727</v>
      </c>
      <c r="J116" s="220" t="s">
        <v>6648</v>
      </c>
      <c r="K116" s="218" t="s">
        <v>5728</v>
      </c>
      <c r="L116" s="217" t="s">
        <v>5729</v>
      </c>
      <c r="M116" s="217" t="s">
        <v>5730</v>
      </c>
      <c r="N116" s="219" t="s">
        <v>6649</v>
      </c>
    </row>
    <row r="117" spans="1:14" ht="15" customHeight="1">
      <c r="A117" s="181" t="s">
        <v>2273</v>
      </c>
      <c r="B117" s="217" t="s">
        <v>1159</v>
      </c>
      <c r="C117" s="217" t="s">
        <v>101</v>
      </c>
      <c r="D117" s="217"/>
      <c r="E117" s="217"/>
      <c r="F117" s="217">
        <v>1</v>
      </c>
      <c r="G117" s="217">
        <v>22</v>
      </c>
      <c r="H117" s="217">
        <v>11.169069670000001</v>
      </c>
      <c r="I117" s="217" t="s">
        <v>5731</v>
      </c>
      <c r="J117" s="220" t="s">
        <v>6648</v>
      </c>
      <c r="K117" s="218" t="s">
        <v>5732</v>
      </c>
      <c r="L117" s="217" t="s">
        <v>5733</v>
      </c>
      <c r="M117" s="217" t="s">
        <v>5734</v>
      </c>
      <c r="N117" s="219" t="s">
        <v>6649</v>
      </c>
    </row>
    <row r="118" spans="1:14" ht="15" customHeight="1">
      <c r="A118" s="181" t="s">
        <v>2277</v>
      </c>
      <c r="B118" s="217" t="s">
        <v>1159</v>
      </c>
      <c r="C118" s="217" t="s">
        <v>101</v>
      </c>
      <c r="D118" s="217"/>
      <c r="E118" s="217"/>
      <c r="F118" s="217">
        <v>8</v>
      </c>
      <c r="G118" s="217">
        <v>8</v>
      </c>
      <c r="H118" s="217">
        <v>11.271573030000001</v>
      </c>
      <c r="I118" s="217" t="s">
        <v>5735</v>
      </c>
      <c r="J118" s="220" t="s">
        <v>6648</v>
      </c>
      <c r="K118" s="218" t="s">
        <v>5736</v>
      </c>
      <c r="L118" s="217" t="s">
        <v>5737</v>
      </c>
      <c r="M118" s="217" t="s">
        <v>5738</v>
      </c>
      <c r="N118" s="219" t="s">
        <v>6649</v>
      </c>
    </row>
    <row r="119" spans="1:14" ht="15" customHeight="1">
      <c r="A119" s="181" t="s">
        <v>2152</v>
      </c>
      <c r="B119" s="217" t="s">
        <v>1159</v>
      </c>
      <c r="C119" s="217" t="s">
        <v>101</v>
      </c>
      <c r="D119" s="217"/>
      <c r="E119" s="217"/>
      <c r="F119" s="217"/>
      <c r="G119" s="217"/>
      <c r="H119" s="217"/>
      <c r="I119" s="217" t="s">
        <v>5582</v>
      </c>
      <c r="J119" s="220" t="s">
        <v>6648</v>
      </c>
      <c r="K119" s="218" t="s">
        <v>5583</v>
      </c>
      <c r="L119" s="217" t="s">
        <v>5584</v>
      </c>
      <c r="M119" s="217" t="s">
        <v>5585</v>
      </c>
      <c r="N119" s="219" t="s">
        <v>6649</v>
      </c>
    </row>
    <row r="120" spans="1:14" ht="15" customHeight="1">
      <c r="A120" s="181" t="s">
        <v>2060</v>
      </c>
      <c r="B120" s="217" t="s">
        <v>1165</v>
      </c>
      <c r="C120" s="217" t="s">
        <v>101</v>
      </c>
      <c r="D120" s="217"/>
      <c r="E120" s="217"/>
      <c r="F120" s="217"/>
      <c r="G120" s="217"/>
      <c r="H120" s="217"/>
      <c r="I120" s="217"/>
      <c r="J120" s="217"/>
      <c r="K120" s="218"/>
      <c r="L120" s="217"/>
      <c r="M120" s="217"/>
      <c r="N120" s="188"/>
    </row>
    <row r="121" spans="1:14" ht="15" customHeight="1">
      <c r="A121" s="181" t="s">
        <v>2064</v>
      </c>
      <c r="B121" s="217" t="s">
        <v>1159</v>
      </c>
      <c r="C121" s="217" t="s">
        <v>101</v>
      </c>
      <c r="D121" s="217"/>
      <c r="E121" s="217"/>
      <c r="F121" s="217">
        <v>4</v>
      </c>
      <c r="G121" s="217">
        <v>6</v>
      </c>
      <c r="H121" s="217">
        <v>11.26834708</v>
      </c>
      <c r="I121" s="217" t="s">
        <v>5586</v>
      </c>
      <c r="J121" s="220" t="s">
        <v>6648</v>
      </c>
      <c r="K121" s="218" t="s">
        <v>5587</v>
      </c>
      <c r="L121" s="217" t="s">
        <v>5588</v>
      </c>
      <c r="M121" s="217" t="s">
        <v>5589</v>
      </c>
      <c r="N121" s="219" t="s">
        <v>6649</v>
      </c>
    </row>
    <row r="122" spans="1:14" ht="15" customHeight="1">
      <c r="A122" s="181" t="s">
        <v>2233</v>
      </c>
      <c r="B122" s="217" t="s">
        <v>1159</v>
      </c>
      <c r="C122" s="217" t="s">
        <v>101</v>
      </c>
      <c r="D122" s="217"/>
      <c r="E122" s="217"/>
      <c r="F122" s="217"/>
      <c r="G122" s="217"/>
      <c r="H122" s="217"/>
      <c r="I122" s="217"/>
      <c r="J122" s="217"/>
      <c r="K122" s="218" t="s">
        <v>5739</v>
      </c>
      <c r="L122" s="217" t="s">
        <v>5740</v>
      </c>
      <c r="M122" s="217" t="s">
        <v>5741</v>
      </c>
      <c r="N122" s="219" t="s">
        <v>6649</v>
      </c>
    </row>
    <row r="123" spans="1:14" ht="15" customHeight="1">
      <c r="A123" s="181" t="s">
        <v>2068</v>
      </c>
      <c r="B123" s="217" t="s">
        <v>1159</v>
      </c>
      <c r="C123" s="217" t="s">
        <v>101</v>
      </c>
      <c r="D123" s="217"/>
      <c r="E123" s="217"/>
      <c r="F123" s="217"/>
      <c r="G123" s="217"/>
      <c r="H123" s="217"/>
      <c r="I123" s="217"/>
      <c r="J123" s="217"/>
      <c r="K123" s="218" t="s">
        <v>5590</v>
      </c>
      <c r="L123" s="217" t="s">
        <v>5591</v>
      </c>
      <c r="M123" s="217" t="s">
        <v>5592</v>
      </c>
      <c r="N123" s="219" t="s">
        <v>6649</v>
      </c>
    </row>
    <row r="124" spans="1:14" ht="15" customHeight="1">
      <c r="A124" s="181" t="s">
        <v>2072</v>
      </c>
      <c r="B124" s="217" t="s">
        <v>1159</v>
      </c>
      <c r="C124" s="217" t="s">
        <v>101</v>
      </c>
      <c r="D124" s="217"/>
      <c r="E124" s="217"/>
      <c r="F124" s="217">
        <v>2</v>
      </c>
      <c r="G124" s="217">
        <v>5</v>
      </c>
      <c r="H124" s="217"/>
      <c r="I124" s="217" t="s">
        <v>5593</v>
      </c>
      <c r="J124" s="220" t="s">
        <v>6648</v>
      </c>
      <c r="K124" s="218" t="s">
        <v>5594</v>
      </c>
      <c r="L124" s="217" t="s">
        <v>5595</v>
      </c>
      <c r="M124" s="217" t="s">
        <v>5596</v>
      </c>
      <c r="N124" s="219" t="s">
        <v>6649</v>
      </c>
    </row>
    <row r="125" spans="1:14" ht="15" customHeight="1">
      <c r="A125" s="181" t="s">
        <v>2281</v>
      </c>
      <c r="B125" s="217" t="s">
        <v>1159</v>
      </c>
      <c r="C125" s="217" t="s">
        <v>101</v>
      </c>
      <c r="D125" s="217"/>
      <c r="E125" s="217"/>
      <c r="F125" s="217">
        <v>8</v>
      </c>
      <c r="G125" s="217">
        <v>5</v>
      </c>
      <c r="H125" s="217">
        <v>11.52977656</v>
      </c>
      <c r="I125" s="217" t="s">
        <v>5742</v>
      </c>
      <c r="J125" s="220" t="s">
        <v>6648</v>
      </c>
      <c r="K125" s="218" t="s">
        <v>5743</v>
      </c>
      <c r="L125" s="217" t="s">
        <v>5744</v>
      </c>
      <c r="M125" s="217" t="s">
        <v>5745</v>
      </c>
      <c r="N125" s="219" t="s">
        <v>6649</v>
      </c>
    </row>
    <row r="126" spans="1:14" ht="15" customHeight="1">
      <c r="A126" s="181" t="s">
        <v>2156</v>
      </c>
      <c r="B126" s="217" t="s">
        <v>1159</v>
      </c>
      <c r="C126" s="217" t="s">
        <v>101</v>
      </c>
      <c r="D126" s="217"/>
      <c r="E126" s="217"/>
      <c r="F126" s="217">
        <v>6</v>
      </c>
      <c r="G126" s="217">
        <v>3</v>
      </c>
      <c r="H126" s="217">
        <v>11.38692185</v>
      </c>
      <c r="I126" s="217" t="s">
        <v>5597</v>
      </c>
      <c r="J126" s="220" t="s">
        <v>6648</v>
      </c>
      <c r="K126" s="218" t="s">
        <v>5598</v>
      </c>
      <c r="L126" s="217" t="s">
        <v>5599</v>
      </c>
      <c r="M126" s="217" t="s">
        <v>5600</v>
      </c>
      <c r="N126" s="219" t="s">
        <v>6649</v>
      </c>
    </row>
    <row r="127" spans="1:14" ht="15" customHeight="1">
      <c r="A127" s="181" t="s">
        <v>2076</v>
      </c>
      <c r="B127" s="217" t="s">
        <v>1159</v>
      </c>
      <c r="C127" s="217" t="s">
        <v>101</v>
      </c>
      <c r="D127" s="217"/>
      <c r="E127" s="217"/>
      <c r="F127" s="217">
        <v>3</v>
      </c>
      <c r="G127" s="217">
        <v>3</v>
      </c>
      <c r="H127" s="217">
        <v>11.431518369999999</v>
      </c>
      <c r="I127" s="217" t="s">
        <v>5601</v>
      </c>
      <c r="J127" s="220" t="s">
        <v>6648</v>
      </c>
      <c r="K127" s="218" t="s">
        <v>5602</v>
      </c>
      <c r="L127" s="217" t="s">
        <v>5603</v>
      </c>
      <c r="M127" s="217" t="s">
        <v>5604</v>
      </c>
      <c r="N127" s="219" t="s">
        <v>6649</v>
      </c>
    </row>
    <row r="128" spans="1:14" ht="15" customHeight="1">
      <c r="A128" s="181" t="s">
        <v>2160</v>
      </c>
      <c r="B128" s="217" t="s">
        <v>1159</v>
      </c>
      <c r="C128" s="217" t="s">
        <v>101</v>
      </c>
      <c r="D128" s="217"/>
      <c r="E128" s="217"/>
      <c r="F128" s="217">
        <v>7</v>
      </c>
      <c r="G128" s="217">
        <v>11</v>
      </c>
      <c r="H128" s="217">
        <v>11.005879240000001</v>
      </c>
      <c r="I128" s="217" t="s">
        <v>5605</v>
      </c>
      <c r="J128" s="220" t="s">
        <v>6648</v>
      </c>
      <c r="K128" s="218" t="s">
        <v>5606</v>
      </c>
      <c r="L128" s="217" t="s">
        <v>5607</v>
      </c>
      <c r="M128" s="217" t="s">
        <v>5608</v>
      </c>
      <c r="N128" s="219" t="s">
        <v>6649</v>
      </c>
    </row>
    <row r="129" spans="1:14" ht="15" customHeight="1">
      <c r="A129" s="181" t="s">
        <v>2322</v>
      </c>
      <c r="B129" s="217" t="s">
        <v>1159</v>
      </c>
      <c r="C129" s="217" t="s">
        <v>101</v>
      </c>
      <c r="D129" s="217"/>
      <c r="E129" s="217"/>
      <c r="F129" s="217">
        <v>7</v>
      </c>
      <c r="G129" s="217">
        <v>5</v>
      </c>
      <c r="H129" s="217">
        <v>12.461814029999999</v>
      </c>
      <c r="I129" s="217" t="s">
        <v>5795</v>
      </c>
      <c r="J129" s="220" t="s">
        <v>6648</v>
      </c>
      <c r="K129" s="218" t="s">
        <v>5796</v>
      </c>
      <c r="L129" s="217" t="s">
        <v>5797</v>
      </c>
      <c r="M129" s="217" t="s">
        <v>5798</v>
      </c>
      <c r="N129" s="219" t="s">
        <v>6649</v>
      </c>
    </row>
    <row r="130" spans="1:14" ht="15" customHeight="1">
      <c r="A130" s="181" t="s">
        <v>2237</v>
      </c>
      <c r="B130" s="217" t="s">
        <v>1159</v>
      </c>
      <c r="C130" s="217" t="s">
        <v>101</v>
      </c>
      <c r="D130" s="217"/>
      <c r="E130" s="217"/>
      <c r="F130" s="217">
        <v>6</v>
      </c>
      <c r="G130" s="217">
        <v>0</v>
      </c>
      <c r="H130" s="217">
        <v>11.935748930000001</v>
      </c>
      <c r="I130" s="217" t="s">
        <v>5746</v>
      </c>
      <c r="J130" s="220" t="s">
        <v>6648</v>
      </c>
      <c r="K130" s="218" t="s">
        <v>5747</v>
      </c>
      <c r="L130" s="217" t="s">
        <v>5748</v>
      </c>
      <c r="M130" s="217" t="s">
        <v>5749</v>
      </c>
      <c r="N130" s="219" t="s">
        <v>6649</v>
      </c>
    </row>
    <row r="131" spans="1:14" ht="15" customHeight="1">
      <c r="A131" s="181" t="s">
        <v>2358</v>
      </c>
      <c r="B131" s="217" t="s">
        <v>1159</v>
      </c>
      <c r="C131" s="217" t="s">
        <v>101</v>
      </c>
      <c r="D131" s="217"/>
      <c r="E131" s="217"/>
      <c r="F131" s="217"/>
      <c r="G131" s="217"/>
      <c r="H131" s="217"/>
      <c r="I131" s="217" t="s">
        <v>5799</v>
      </c>
      <c r="J131" s="220" t="s">
        <v>6648</v>
      </c>
      <c r="K131" s="218" t="s">
        <v>5800</v>
      </c>
      <c r="L131" s="217" t="s">
        <v>5801</v>
      </c>
      <c r="M131" s="217" t="s">
        <v>5802</v>
      </c>
      <c r="N131" s="219" t="s">
        <v>6649</v>
      </c>
    </row>
    <row r="132" spans="1:14" ht="15" customHeight="1">
      <c r="A132" s="181" t="s">
        <v>2080</v>
      </c>
      <c r="B132" s="217" t="s">
        <v>1159</v>
      </c>
      <c r="C132" s="217" t="s">
        <v>101</v>
      </c>
      <c r="D132" s="217"/>
      <c r="E132" s="217"/>
      <c r="F132" s="217"/>
      <c r="G132" s="217"/>
      <c r="H132" s="217"/>
      <c r="I132" s="217" t="s">
        <v>5609</v>
      </c>
      <c r="J132" s="220" t="s">
        <v>6648</v>
      </c>
      <c r="K132" s="218" t="s">
        <v>5610</v>
      </c>
      <c r="L132" s="217" t="s">
        <v>5611</v>
      </c>
      <c r="M132" s="217" t="s">
        <v>5612</v>
      </c>
      <c r="N132" s="219" t="s">
        <v>6649</v>
      </c>
    </row>
    <row r="133" spans="1:14" ht="15" customHeight="1">
      <c r="A133" s="181" t="s">
        <v>2164</v>
      </c>
      <c r="B133" s="217" t="s">
        <v>1159</v>
      </c>
      <c r="C133" s="217" t="s">
        <v>101</v>
      </c>
      <c r="D133" s="217"/>
      <c r="E133" s="217"/>
      <c r="F133" s="217"/>
      <c r="G133" s="217"/>
      <c r="H133" s="217"/>
      <c r="I133" s="217"/>
      <c r="J133" s="217"/>
      <c r="K133" s="218" t="s">
        <v>5613</v>
      </c>
      <c r="L133" s="217" t="s">
        <v>5614</v>
      </c>
      <c r="M133" s="217" t="s">
        <v>5615</v>
      </c>
      <c r="N133" s="219" t="s">
        <v>6649</v>
      </c>
    </row>
    <row r="134" spans="1:14" ht="15" customHeight="1">
      <c r="A134" s="181" t="s">
        <v>2362</v>
      </c>
      <c r="B134" s="217" t="s">
        <v>1159</v>
      </c>
      <c r="C134" s="217" t="s">
        <v>101</v>
      </c>
      <c r="D134" s="217"/>
      <c r="E134" s="217"/>
      <c r="F134" s="217"/>
      <c r="G134" s="217"/>
      <c r="H134" s="217"/>
      <c r="I134" s="217" t="s">
        <v>5803</v>
      </c>
      <c r="J134" s="220" t="s">
        <v>6648</v>
      </c>
      <c r="K134" s="218" t="s">
        <v>5804</v>
      </c>
      <c r="L134" s="217" t="s">
        <v>5805</v>
      </c>
      <c r="M134" s="217" t="s">
        <v>5806</v>
      </c>
      <c r="N134" s="219" t="s">
        <v>6649</v>
      </c>
    </row>
    <row r="135" spans="1:14" ht="15" customHeight="1">
      <c r="A135" s="181" t="s">
        <v>2168</v>
      </c>
      <c r="B135" s="217" t="s">
        <v>1159</v>
      </c>
      <c r="C135" s="217" t="s">
        <v>101</v>
      </c>
      <c r="D135" s="217"/>
      <c r="E135" s="217"/>
      <c r="F135" s="217"/>
      <c r="G135" s="217"/>
      <c r="H135" s="217"/>
      <c r="I135" s="221" t="s">
        <v>6645</v>
      </c>
      <c r="J135" s="220" t="s">
        <v>6648</v>
      </c>
      <c r="K135" s="218" t="s">
        <v>5616</v>
      </c>
      <c r="L135" s="217" t="s">
        <v>5617</v>
      </c>
      <c r="M135" s="217" t="s">
        <v>5618</v>
      </c>
      <c r="N135" s="219" t="s">
        <v>6649</v>
      </c>
    </row>
    <row r="136" spans="1:14" ht="15" customHeight="1">
      <c r="A136" s="181" t="s">
        <v>2326</v>
      </c>
      <c r="B136" s="217" t="s">
        <v>1165</v>
      </c>
      <c r="C136" s="217" t="s">
        <v>101</v>
      </c>
      <c r="D136" s="217"/>
      <c r="E136" s="217"/>
      <c r="F136" s="217"/>
      <c r="G136" s="217"/>
      <c r="H136" s="217"/>
      <c r="I136" s="217"/>
      <c r="J136" s="217"/>
      <c r="K136" s="218" t="s">
        <v>5807</v>
      </c>
      <c r="L136" s="217" t="s">
        <v>5808</v>
      </c>
      <c r="M136" s="217" t="s">
        <v>5809</v>
      </c>
      <c r="N136" s="219" t="s">
        <v>6649</v>
      </c>
    </row>
    <row r="137" spans="1:14" ht="15" customHeight="1">
      <c r="A137" s="181" t="s">
        <v>2330</v>
      </c>
      <c r="B137" s="217" t="s">
        <v>1159</v>
      </c>
      <c r="C137" s="217" t="s">
        <v>101</v>
      </c>
      <c r="D137" s="217"/>
      <c r="E137" s="217"/>
      <c r="F137" s="217"/>
      <c r="G137" s="217"/>
      <c r="H137" s="217"/>
      <c r="I137" s="217" t="s">
        <v>5810</v>
      </c>
      <c r="J137" s="220" t="s">
        <v>6648</v>
      </c>
      <c r="K137" s="218" t="s">
        <v>5811</v>
      </c>
      <c r="L137" s="217" t="s">
        <v>5812</v>
      </c>
      <c r="M137" s="217" t="s">
        <v>5813</v>
      </c>
      <c r="N137" s="219" t="s">
        <v>6649</v>
      </c>
    </row>
    <row r="138" spans="1:14" ht="15" customHeight="1">
      <c r="A138" s="181" t="s">
        <v>2172</v>
      </c>
      <c r="B138" s="217" t="s">
        <v>1159</v>
      </c>
      <c r="C138" s="217" t="s">
        <v>101</v>
      </c>
      <c r="D138" s="217"/>
      <c r="E138" s="217"/>
      <c r="F138" s="217"/>
      <c r="G138" s="217"/>
      <c r="H138" s="217"/>
      <c r="I138" s="217"/>
      <c r="J138" s="217"/>
      <c r="K138" s="218" t="s">
        <v>5619</v>
      </c>
      <c r="L138" s="217" t="s">
        <v>5620</v>
      </c>
      <c r="M138" s="217" t="s">
        <v>5621</v>
      </c>
      <c r="N138" s="219" t="s">
        <v>6649</v>
      </c>
    </row>
    <row r="139" spans="1:14" ht="15" customHeight="1">
      <c r="A139" s="181" t="s">
        <v>2176</v>
      </c>
      <c r="B139" s="217" t="s">
        <v>1159</v>
      </c>
      <c r="C139" s="217" t="s">
        <v>101</v>
      </c>
      <c r="D139" s="217"/>
      <c r="E139" s="217"/>
      <c r="F139" s="217"/>
      <c r="G139" s="217"/>
      <c r="H139" s="217"/>
      <c r="I139" s="217" t="s">
        <v>5622</v>
      </c>
      <c r="J139" s="220" t="s">
        <v>6648</v>
      </c>
      <c r="K139" s="218" t="s">
        <v>5623</v>
      </c>
      <c r="L139" s="217" t="s">
        <v>5624</v>
      </c>
      <c r="M139" s="217" t="s">
        <v>5625</v>
      </c>
      <c r="N139" s="219" t="s">
        <v>6649</v>
      </c>
    </row>
    <row r="140" spans="1:14" ht="15" customHeight="1">
      <c r="A140" s="181" t="s">
        <v>2180</v>
      </c>
      <c r="B140" s="217" t="s">
        <v>1159</v>
      </c>
      <c r="C140" s="217" t="s">
        <v>101</v>
      </c>
      <c r="D140" s="217"/>
      <c r="E140" s="217"/>
      <c r="F140" s="217"/>
      <c r="G140" s="217"/>
      <c r="H140" s="217"/>
      <c r="I140" s="217" t="s">
        <v>5626</v>
      </c>
      <c r="J140" s="220" t="s">
        <v>6648</v>
      </c>
      <c r="K140" s="218" t="s">
        <v>5627</v>
      </c>
      <c r="L140" s="217" t="s">
        <v>5628</v>
      </c>
      <c r="M140" s="217" t="s">
        <v>5629</v>
      </c>
      <c r="N140" s="219" t="s">
        <v>6649</v>
      </c>
    </row>
    <row r="141" spans="1:14" ht="15" customHeight="1">
      <c r="A141" s="181" t="s">
        <v>2411</v>
      </c>
      <c r="B141" s="217" t="s">
        <v>1159</v>
      </c>
      <c r="C141" s="217" t="s">
        <v>101</v>
      </c>
      <c r="D141" s="217"/>
      <c r="E141" s="217"/>
      <c r="F141" s="217"/>
      <c r="G141" s="217"/>
      <c r="H141" s="217"/>
      <c r="I141" s="217"/>
      <c r="J141" s="217"/>
      <c r="K141" s="218" t="s">
        <v>5859</v>
      </c>
      <c r="L141" s="217" t="s">
        <v>5860</v>
      </c>
      <c r="M141" s="217" t="s">
        <v>5861</v>
      </c>
      <c r="N141" s="219" t="s">
        <v>6649</v>
      </c>
    </row>
    <row r="142" spans="1:14" ht="15" customHeight="1">
      <c r="A142" s="181" t="s">
        <v>2366</v>
      </c>
      <c r="B142" s="217" t="s">
        <v>1159</v>
      </c>
      <c r="C142" s="217" t="s">
        <v>101</v>
      </c>
      <c r="D142" s="217"/>
      <c r="E142" s="217"/>
      <c r="F142" s="217">
        <v>8</v>
      </c>
      <c r="G142" s="217">
        <v>3</v>
      </c>
      <c r="H142" s="217"/>
      <c r="I142" s="217" t="s">
        <v>5814</v>
      </c>
      <c r="J142" s="220" t="s">
        <v>6648</v>
      </c>
      <c r="K142" s="218" t="s">
        <v>5815</v>
      </c>
      <c r="L142" s="217" t="s">
        <v>5816</v>
      </c>
      <c r="M142" s="217" t="s">
        <v>5817</v>
      </c>
      <c r="N142" s="219" t="s">
        <v>6649</v>
      </c>
    </row>
    <row r="143" spans="1:14" ht="15" customHeight="1">
      <c r="A143" s="181" t="s">
        <v>2370</v>
      </c>
      <c r="B143" s="217" t="s">
        <v>1159</v>
      </c>
      <c r="C143" s="217" t="s">
        <v>101</v>
      </c>
      <c r="D143" s="217"/>
      <c r="E143" s="217"/>
      <c r="F143" s="217"/>
      <c r="G143" s="217"/>
      <c r="H143" s="217"/>
      <c r="I143" s="217"/>
      <c r="J143" s="217"/>
      <c r="K143" s="218"/>
      <c r="L143" s="217"/>
      <c r="M143" s="217"/>
      <c r="N143" s="188"/>
    </row>
    <row r="144" spans="1:14" ht="15" customHeight="1">
      <c r="A144" s="181" t="s">
        <v>2285</v>
      </c>
      <c r="B144" s="217" t="s">
        <v>1159</v>
      </c>
      <c r="C144" s="217" t="s">
        <v>101</v>
      </c>
      <c r="D144" s="217"/>
      <c r="E144" s="217"/>
      <c r="F144" s="217">
        <v>0</v>
      </c>
      <c r="G144" s="217">
        <v>9</v>
      </c>
      <c r="H144" s="217">
        <v>11.818853219999999</v>
      </c>
      <c r="I144" s="217" t="s">
        <v>5750</v>
      </c>
      <c r="J144" s="220" t="s">
        <v>6648</v>
      </c>
      <c r="K144" s="218" t="s">
        <v>5751</v>
      </c>
      <c r="L144" s="217" t="s">
        <v>5752</v>
      </c>
      <c r="M144" s="217" t="s">
        <v>5753</v>
      </c>
      <c r="N144" s="219" t="s">
        <v>6649</v>
      </c>
    </row>
    <row r="145" spans="1:14" ht="15" customHeight="1">
      <c r="A145" s="181" t="s">
        <v>2374</v>
      </c>
      <c r="B145" s="217" t="s">
        <v>1159</v>
      </c>
      <c r="C145" s="217" t="s">
        <v>101</v>
      </c>
      <c r="D145" s="217"/>
      <c r="E145" s="217"/>
      <c r="F145" s="217">
        <v>12</v>
      </c>
      <c r="G145" s="217">
        <v>1</v>
      </c>
      <c r="H145" s="217">
        <v>11.4412486</v>
      </c>
      <c r="I145" s="217" t="s">
        <v>5818</v>
      </c>
      <c r="J145" s="220" t="s">
        <v>6648</v>
      </c>
      <c r="K145" s="218" t="s">
        <v>5819</v>
      </c>
      <c r="L145" s="217" t="s">
        <v>5820</v>
      </c>
      <c r="M145" s="217" t="s">
        <v>5821</v>
      </c>
      <c r="N145" s="219" t="s">
        <v>6649</v>
      </c>
    </row>
    <row r="146" spans="1:14" ht="15" customHeight="1">
      <c r="A146" s="181" t="s">
        <v>2289</v>
      </c>
      <c r="B146" s="217" t="s">
        <v>1159</v>
      </c>
      <c r="C146" s="217" t="s">
        <v>101</v>
      </c>
      <c r="D146" s="217"/>
      <c r="E146" s="217"/>
      <c r="F146" s="217">
        <v>30</v>
      </c>
      <c r="G146" s="217">
        <v>5</v>
      </c>
      <c r="H146" s="217">
        <v>11.075612660000001</v>
      </c>
      <c r="I146" s="217" t="s">
        <v>5754</v>
      </c>
      <c r="J146" s="220" t="s">
        <v>6648</v>
      </c>
      <c r="K146" s="218" t="s">
        <v>5755</v>
      </c>
      <c r="L146" s="217" t="s">
        <v>5756</v>
      </c>
      <c r="M146" s="217" t="s">
        <v>5757</v>
      </c>
      <c r="N146" s="219" t="s">
        <v>6649</v>
      </c>
    </row>
    <row r="147" spans="1:14" ht="15" customHeight="1">
      <c r="A147" s="181" t="s">
        <v>2378</v>
      </c>
      <c r="B147" s="217" t="s">
        <v>1159</v>
      </c>
      <c r="C147" s="217" t="s">
        <v>101</v>
      </c>
      <c r="D147" s="217"/>
      <c r="E147" s="217"/>
      <c r="F147" s="217">
        <v>12</v>
      </c>
      <c r="G147" s="217">
        <v>2</v>
      </c>
      <c r="H147" s="217">
        <v>10.71735318</v>
      </c>
      <c r="I147" s="217" t="s">
        <v>5822</v>
      </c>
      <c r="J147" s="220" t="s">
        <v>6648</v>
      </c>
      <c r="K147" s="218" t="s">
        <v>5823</v>
      </c>
      <c r="L147" s="217" t="s">
        <v>5824</v>
      </c>
      <c r="M147" s="217" t="s">
        <v>5825</v>
      </c>
      <c r="N147" s="219" t="s">
        <v>6649</v>
      </c>
    </row>
    <row r="148" spans="1:14" ht="15" customHeight="1">
      <c r="A148" s="181" t="s">
        <v>2241</v>
      </c>
      <c r="B148" s="217" t="s">
        <v>1165</v>
      </c>
      <c r="C148" s="217" t="s">
        <v>101</v>
      </c>
      <c r="D148" s="217"/>
      <c r="E148" s="217"/>
      <c r="F148" s="217"/>
      <c r="G148" s="217"/>
      <c r="H148" s="217">
        <v>11.705437760000001</v>
      </c>
      <c r="I148" s="217"/>
      <c r="J148" s="217"/>
      <c r="K148" s="218" t="s">
        <v>5758</v>
      </c>
      <c r="L148" s="217"/>
      <c r="M148" s="217"/>
      <c r="N148" s="219" t="s">
        <v>6649</v>
      </c>
    </row>
    <row r="149" spans="1:14" ht="15" customHeight="1">
      <c r="A149" s="181" t="s">
        <v>2293</v>
      </c>
      <c r="B149" s="217" t="s">
        <v>1159</v>
      </c>
      <c r="C149" s="217" t="s">
        <v>101</v>
      </c>
      <c r="D149" s="217"/>
      <c r="E149" s="217"/>
      <c r="F149" s="217">
        <v>16</v>
      </c>
      <c r="G149" s="217">
        <v>1</v>
      </c>
      <c r="H149" s="217">
        <v>10.86203755</v>
      </c>
      <c r="I149" s="217"/>
      <c r="J149" s="217"/>
      <c r="K149" s="218" t="s">
        <v>5759</v>
      </c>
      <c r="L149" s="217" t="s">
        <v>5760</v>
      </c>
      <c r="M149" s="217" t="s">
        <v>5761</v>
      </c>
      <c r="N149" s="219" t="s">
        <v>6649</v>
      </c>
    </row>
    <row r="150" spans="1:14" ht="15" customHeight="1">
      <c r="A150" s="181" t="s">
        <v>2184</v>
      </c>
      <c r="B150" s="217" t="s">
        <v>1159</v>
      </c>
      <c r="C150" s="217" t="s">
        <v>101</v>
      </c>
      <c r="D150" s="217"/>
      <c r="E150" s="217"/>
      <c r="F150" s="217">
        <v>15</v>
      </c>
      <c r="G150" s="217">
        <v>3</v>
      </c>
      <c r="H150" s="217"/>
      <c r="I150" s="217" t="s">
        <v>5630</v>
      </c>
      <c r="J150" s="220" t="s">
        <v>6648</v>
      </c>
      <c r="K150" s="218" t="s">
        <v>5631</v>
      </c>
      <c r="L150" s="217" t="s">
        <v>5632</v>
      </c>
      <c r="M150" s="217" t="s">
        <v>5633</v>
      </c>
      <c r="N150" s="219" t="s">
        <v>6649</v>
      </c>
    </row>
    <row r="151" spans="1:14" ht="15" customHeight="1">
      <c r="A151" s="181" t="s">
        <v>2297</v>
      </c>
      <c r="B151" s="217" t="s">
        <v>1159</v>
      </c>
      <c r="C151" s="217" t="s">
        <v>101</v>
      </c>
      <c r="D151" s="217"/>
      <c r="E151" s="217"/>
      <c r="F151" s="217">
        <v>19</v>
      </c>
      <c r="G151" s="217">
        <v>2</v>
      </c>
      <c r="H151" s="217"/>
      <c r="I151" s="217" t="s">
        <v>5762</v>
      </c>
      <c r="J151" s="220" t="s">
        <v>6648</v>
      </c>
      <c r="K151" s="218" t="s">
        <v>5763</v>
      </c>
      <c r="L151" s="217" t="s">
        <v>5764</v>
      </c>
      <c r="M151" s="217" t="s">
        <v>5765</v>
      </c>
      <c r="N151" s="219" t="s">
        <v>6649</v>
      </c>
    </row>
    <row r="152" spans="1:14" ht="15" customHeight="1">
      <c r="A152" s="181" t="s">
        <v>2382</v>
      </c>
      <c r="B152" s="217" t="s">
        <v>1159</v>
      </c>
      <c r="C152" s="217" t="s">
        <v>101</v>
      </c>
      <c r="D152" s="217"/>
      <c r="E152" s="217"/>
      <c r="F152" s="217"/>
      <c r="G152" s="217"/>
      <c r="H152" s="217">
        <v>10.881039299999999</v>
      </c>
      <c r="I152" s="217"/>
      <c r="J152" s="217"/>
      <c r="K152" s="218" t="s">
        <v>5826</v>
      </c>
      <c r="L152" s="217" t="s">
        <v>5827</v>
      </c>
      <c r="M152" s="217" t="s">
        <v>5828</v>
      </c>
      <c r="N152" s="219" t="s">
        <v>6649</v>
      </c>
    </row>
    <row r="153" spans="1:14" ht="15" customHeight="1">
      <c r="A153" s="181" t="s">
        <v>2386</v>
      </c>
      <c r="B153" s="217" t="s">
        <v>1159</v>
      </c>
      <c r="C153" s="217" t="s">
        <v>101</v>
      </c>
      <c r="D153" s="217"/>
      <c r="E153" s="217"/>
      <c r="F153" s="217">
        <v>13</v>
      </c>
      <c r="G153" s="217">
        <v>2</v>
      </c>
      <c r="H153" s="217">
        <v>11.24674074</v>
      </c>
      <c r="I153" s="217" t="s">
        <v>5829</v>
      </c>
      <c r="J153" s="220" t="s">
        <v>6648</v>
      </c>
      <c r="K153" s="218" t="s">
        <v>5830</v>
      </c>
      <c r="L153" s="217" t="s">
        <v>5831</v>
      </c>
      <c r="M153" s="217" t="s">
        <v>5832</v>
      </c>
      <c r="N153" s="219" t="s">
        <v>6649</v>
      </c>
    </row>
    <row r="154" spans="1:14" ht="15" customHeight="1">
      <c r="A154" s="181" t="s">
        <v>2188</v>
      </c>
      <c r="B154" s="217" t="s">
        <v>1159</v>
      </c>
      <c r="C154" s="217" t="s">
        <v>101</v>
      </c>
      <c r="D154" s="217"/>
      <c r="E154" s="217"/>
      <c r="F154" s="217">
        <v>14</v>
      </c>
      <c r="G154" s="217">
        <v>1</v>
      </c>
      <c r="H154" s="217">
        <v>12.0771774</v>
      </c>
      <c r="I154" s="217" t="s">
        <v>5634</v>
      </c>
      <c r="J154" s="220" t="s">
        <v>6648</v>
      </c>
      <c r="K154" s="218" t="s">
        <v>5635</v>
      </c>
      <c r="L154" s="217" t="s">
        <v>5636</v>
      </c>
      <c r="M154" s="217" t="s">
        <v>5637</v>
      </c>
      <c r="N154" s="219" t="s">
        <v>6649</v>
      </c>
    </row>
    <row r="155" spans="1:14" ht="15" customHeight="1">
      <c r="A155" s="181" t="s">
        <v>2084</v>
      </c>
      <c r="B155" s="217" t="s">
        <v>1165</v>
      </c>
      <c r="C155" s="217" t="s">
        <v>101</v>
      </c>
      <c r="D155" s="217">
        <v>4</v>
      </c>
      <c r="E155" s="217">
        <v>6</v>
      </c>
      <c r="F155" s="217"/>
      <c r="G155" s="217"/>
      <c r="H155" s="217">
        <v>11.68104172</v>
      </c>
      <c r="I155" s="217"/>
      <c r="J155" s="217"/>
      <c r="K155" s="218" t="s">
        <v>5638</v>
      </c>
      <c r="L155" s="217" t="s">
        <v>5639</v>
      </c>
      <c r="M155" s="217" t="s">
        <v>5640</v>
      </c>
      <c r="N155" s="219" t="s">
        <v>6649</v>
      </c>
    </row>
    <row r="156" spans="1:14" ht="15" customHeight="1">
      <c r="A156" s="181" t="s">
        <v>2390</v>
      </c>
      <c r="B156" s="217" t="s">
        <v>1159</v>
      </c>
      <c r="C156" s="217" t="s">
        <v>101</v>
      </c>
      <c r="D156" s="217"/>
      <c r="E156" s="217"/>
      <c r="F156" s="217">
        <v>17</v>
      </c>
      <c r="G156" s="217">
        <v>5</v>
      </c>
      <c r="H156" s="217"/>
      <c r="I156" s="217" t="s">
        <v>5833</v>
      </c>
      <c r="J156" s="220" t="s">
        <v>6648</v>
      </c>
      <c r="K156" s="218" t="s">
        <v>5834</v>
      </c>
      <c r="L156" s="217" t="s">
        <v>5835</v>
      </c>
      <c r="M156" s="217" t="s">
        <v>5836</v>
      </c>
      <c r="N156" s="219" t="s">
        <v>6649</v>
      </c>
    </row>
    <row r="157" spans="1:14" ht="15" customHeight="1">
      <c r="A157" s="181" t="s">
        <v>2394</v>
      </c>
      <c r="B157" s="217" t="s">
        <v>1159</v>
      </c>
      <c r="C157" s="217" t="s">
        <v>101</v>
      </c>
      <c r="D157" s="217"/>
      <c r="E157" s="217"/>
      <c r="F157" s="217">
        <v>21</v>
      </c>
      <c r="G157" s="217">
        <v>2</v>
      </c>
      <c r="H157" s="217">
        <v>11.28480972</v>
      </c>
      <c r="I157" s="217" t="s">
        <v>5837</v>
      </c>
      <c r="J157" s="220" t="s">
        <v>6648</v>
      </c>
      <c r="K157" s="218" t="s">
        <v>5838</v>
      </c>
      <c r="L157" s="217" t="s">
        <v>5839</v>
      </c>
      <c r="M157" s="217" t="s">
        <v>5840</v>
      </c>
      <c r="N157" s="219" t="s">
        <v>6649</v>
      </c>
    </row>
    <row r="158" spans="1:14" ht="15" customHeight="1">
      <c r="A158" s="181" t="s">
        <v>2192</v>
      </c>
      <c r="B158" s="217" t="s">
        <v>1159</v>
      </c>
      <c r="C158" s="217" t="s">
        <v>101</v>
      </c>
      <c r="D158" s="217"/>
      <c r="E158" s="217"/>
      <c r="F158" s="217">
        <v>9</v>
      </c>
      <c r="G158" s="217">
        <v>0</v>
      </c>
      <c r="H158" s="217"/>
      <c r="I158" s="217" t="s">
        <v>5641</v>
      </c>
      <c r="J158" s="220" t="s">
        <v>6648</v>
      </c>
      <c r="K158" s="218" t="s">
        <v>5642</v>
      </c>
      <c r="L158" s="217" t="s">
        <v>5643</v>
      </c>
      <c r="M158" s="217" t="s">
        <v>5644</v>
      </c>
      <c r="N158" s="219" t="s">
        <v>6649</v>
      </c>
    </row>
    <row r="159" spans="1:14" ht="15" customHeight="1">
      <c r="A159" s="181" t="s">
        <v>2088</v>
      </c>
      <c r="B159" s="217" t="s">
        <v>1165</v>
      </c>
      <c r="C159" s="217" t="s">
        <v>101</v>
      </c>
      <c r="D159" s="217">
        <v>1</v>
      </c>
      <c r="E159" s="217">
        <v>8</v>
      </c>
      <c r="F159" s="217"/>
      <c r="G159" s="217"/>
      <c r="H159" s="217"/>
      <c r="I159" s="217"/>
      <c r="J159" s="217"/>
      <c r="K159" s="218" t="s">
        <v>5645</v>
      </c>
      <c r="L159" s="217" t="s">
        <v>5646</v>
      </c>
      <c r="M159" s="217" t="s">
        <v>5647</v>
      </c>
      <c r="N159" s="219" t="s">
        <v>6649</v>
      </c>
    </row>
    <row r="160" spans="1:14" ht="15" customHeight="1">
      <c r="A160" s="181" t="s">
        <v>2092</v>
      </c>
      <c r="B160" s="217" t="s">
        <v>1165</v>
      </c>
      <c r="C160" s="217" t="s">
        <v>101</v>
      </c>
      <c r="D160" s="217"/>
      <c r="E160" s="217"/>
      <c r="F160" s="217"/>
      <c r="G160" s="217"/>
      <c r="H160" s="217"/>
      <c r="I160" s="217"/>
      <c r="J160" s="217"/>
      <c r="K160" s="218" t="s">
        <v>5648</v>
      </c>
      <c r="L160" s="217" t="s">
        <v>5649</v>
      </c>
      <c r="M160" s="217" t="s">
        <v>5650</v>
      </c>
      <c r="N160" s="219" t="s">
        <v>6649</v>
      </c>
    </row>
    <row r="161" spans="1:14" ht="15" customHeight="1">
      <c r="A161" s="181" t="s">
        <v>2552</v>
      </c>
      <c r="B161" s="217" t="s">
        <v>1159</v>
      </c>
      <c r="C161" s="217" t="s">
        <v>101</v>
      </c>
      <c r="D161" s="217"/>
      <c r="E161" s="217"/>
      <c r="F161" s="217"/>
      <c r="G161" s="217"/>
      <c r="H161" s="217"/>
      <c r="I161" s="217"/>
      <c r="J161" s="217"/>
      <c r="K161" s="218" t="s">
        <v>5971</v>
      </c>
      <c r="L161" s="217" t="s">
        <v>5972</v>
      </c>
      <c r="M161" s="217" t="s">
        <v>5973</v>
      </c>
      <c r="N161" s="219" t="s">
        <v>6649</v>
      </c>
    </row>
    <row r="162" spans="1:14" ht="15" customHeight="1">
      <c r="A162" s="181" t="s">
        <v>2415</v>
      </c>
      <c r="B162" s="217" t="s">
        <v>1165</v>
      </c>
      <c r="C162" s="217" t="s">
        <v>101</v>
      </c>
      <c r="D162" s="217">
        <v>0</v>
      </c>
      <c r="E162" s="217">
        <v>2</v>
      </c>
      <c r="F162" s="217"/>
      <c r="G162" s="217"/>
      <c r="H162" s="217"/>
      <c r="I162" s="217"/>
      <c r="J162" s="217"/>
      <c r="K162" s="218" t="s">
        <v>5862</v>
      </c>
      <c r="L162" s="217" t="s">
        <v>5863</v>
      </c>
      <c r="M162" s="217" t="s">
        <v>5864</v>
      </c>
      <c r="N162" s="219" t="s">
        <v>6649</v>
      </c>
    </row>
    <row r="163" spans="1:14" ht="15" customHeight="1">
      <c r="A163" s="181" t="s">
        <v>2419</v>
      </c>
      <c r="B163" s="217" t="s">
        <v>1159</v>
      </c>
      <c r="C163" s="217" t="s">
        <v>101</v>
      </c>
      <c r="D163" s="217"/>
      <c r="E163" s="217"/>
      <c r="F163" s="217"/>
      <c r="G163" s="217"/>
      <c r="H163" s="217"/>
      <c r="I163" s="217"/>
      <c r="J163" s="217"/>
      <c r="K163" s="218" t="s">
        <v>5865</v>
      </c>
      <c r="L163" s="217"/>
      <c r="M163" s="217"/>
      <c r="N163" s="219" t="s">
        <v>6649</v>
      </c>
    </row>
    <row r="164" spans="1:14" ht="15" customHeight="1">
      <c r="A164" s="181" t="s">
        <v>2423</v>
      </c>
      <c r="B164" s="217" t="s">
        <v>1159</v>
      </c>
      <c r="C164" s="217" t="s">
        <v>101</v>
      </c>
      <c r="D164" s="217"/>
      <c r="E164" s="217"/>
      <c r="F164" s="217"/>
      <c r="G164" s="217"/>
      <c r="H164" s="217"/>
      <c r="I164" s="217"/>
      <c r="J164" s="217"/>
      <c r="K164" s="218" t="s">
        <v>5866</v>
      </c>
      <c r="L164" s="217" t="s">
        <v>5867</v>
      </c>
      <c r="M164" s="217" t="s">
        <v>5868</v>
      </c>
      <c r="N164" s="219" t="s">
        <v>6649</v>
      </c>
    </row>
    <row r="165" spans="1:14" ht="15" customHeight="1">
      <c r="A165" s="181" t="s">
        <v>2557</v>
      </c>
      <c r="B165" s="217" t="s">
        <v>1165</v>
      </c>
      <c r="C165" s="217" t="s">
        <v>101</v>
      </c>
      <c r="D165" s="217"/>
      <c r="E165" s="217"/>
      <c r="F165" s="217"/>
      <c r="G165" s="217"/>
      <c r="H165" s="217"/>
      <c r="I165" s="217"/>
      <c r="J165" s="217"/>
      <c r="K165" s="218" t="s">
        <v>5974</v>
      </c>
      <c r="L165" s="217" t="s">
        <v>5975</v>
      </c>
      <c r="M165" s="217" t="s">
        <v>5976</v>
      </c>
      <c r="N165" s="219" t="s">
        <v>6649</v>
      </c>
    </row>
    <row r="166" spans="1:14" ht="15" customHeight="1">
      <c r="A166" s="181" t="s">
        <v>2561</v>
      </c>
      <c r="B166" s="217" t="s">
        <v>1165</v>
      </c>
      <c r="C166" s="217" t="s">
        <v>101</v>
      </c>
      <c r="D166" s="217"/>
      <c r="E166" s="217"/>
      <c r="F166" s="217"/>
      <c r="G166" s="217"/>
      <c r="H166" s="217"/>
      <c r="I166" s="217"/>
      <c r="J166" s="217"/>
      <c r="K166" s="218" t="s">
        <v>5977</v>
      </c>
      <c r="L166" s="217" t="s">
        <v>5978</v>
      </c>
      <c r="M166" s="217" t="s">
        <v>5979</v>
      </c>
      <c r="N166" s="219" t="s">
        <v>6649</v>
      </c>
    </row>
    <row r="167" spans="1:14" ht="15" customHeight="1">
      <c r="A167" s="181" t="s">
        <v>2301</v>
      </c>
      <c r="B167" s="217" t="s">
        <v>1159</v>
      </c>
      <c r="C167" s="217" t="s">
        <v>101</v>
      </c>
      <c r="D167" s="217"/>
      <c r="E167" s="217"/>
      <c r="F167" s="217">
        <v>26</v>
      </c>
      <c r="G167" s="217">
        <v>10</v>
      </c>
      <c r="H167" s="217"/>
      <c r="I167" s="217" t="s">
        <v>5766</v>
      </c>
      <c r="J167" s="220" t="s">
        <v>6648</v>
      </c>
      <c r="K167" s="218" t="s">
        <v>5767</v>
      </c>
      <c r="L167" s="217" t="s">
        <v>5768</v>
      </c>
      <c r="M167" s="217" t="s">
        <v>5769</v>
      </c>
      <c r="N167" s="219" t="s">
        <v>6649</v>
      </c>
    </row>
    <row r="168" spans="1:14" ht="15" customHeight="1">
      <c r="A168" s="181" t="s">
        <v>2096</v>
      </c>
      <c r="B168" s="217" t="s">
        <v>1165</v>
      </c>
      <c r="C168" s="217" t="s">
        <v>101</v>
      </c>
      <c r="D168" s="217"/>
      <c r="E168" s="217"/>
      <c r="F168" s="217"/>
      <c r="G168" s="217"/>
      <c r="H168" s="217"/>
      <c r="I168" s="217"/>
      <c r="J168" s="217"/>
      <c r="K168" s="218" t="s">
        <v>5651</v>
      </c>
      <c r="L168" s="217" t="s">
        <v>5652</v>
      </c>
      <c r="M168" s="217" t="s">
        <v>5653</v>
      </c>
      <c r="N168" s="219" t="s">
        <v>6649</v>
      </c>
    </row>
    <row r="169" spans="1:14" ht="15" customHeight="1">
      <c r="A169" s="181" t="s">
        <v>2603</v>
      </c>
      <c r="B169" s="217" t="s">
        <v>1159</v>
      </c>
      <c r="C169" s="217" t="s">
        <v>101</v>
      </c>
      <c r="D169" s="217"/>
      <c r="E169" s="217"/>
      <c r="F169" s="217"/>
      <c r="G169" s="217"/>
      <c r="H169" s="217"/>
      <c r="I169" s="217" t="s">
        <v>5998</v>
      </c>
      <c r="J169" s="220" t="s">
        <v>6648</v>
      </c>
      <c r="K169" s="218" t="s">
        <v>5999</v>
      </c>
      <c r="L169" s="217" t="s">
        <v>6000</v>
      </c>
      <c r="M169" s="217" t="s">
        <v>6001</v>
      </c>
      <c r="N169" s="219" t="s">
        <v>6649</v>
      </c>
    </row>
    <row r="170" spans="1:14" ht="15" customHeight="1">
      <c r="A170" s="181" t="s">
        <v>2487</v>
      </c>
      <c r="B170" s="217" t="s">
        <v>1159</v>
      </c>
      <c r="C170" s="217" t="s">
        <v>101</v>
      </c>
      <c r="D170" s="217"/>
      <c r="E170" s="217"/>
      <c r="F170" s="217">
        <v>8</v>
      </c>
      <c r="G170" s="217">
        <v>2</v>
      </c>
      <c r="H170" s="217">
        <v>9.9118215040000006</v>
      </c>
      <c r="I170" s="217" t="s">
        <v>5869</v>
      </c>
      <c r="J170" s="220" t="s">
        <v>6648</v>
      </c>
      <c r="K170" s="218" t="s">
        <v>5870</v>
      </c>
      <c r="L170" s="217" t="s">
        <v>5871</v>
      </c>
      <c r="M170" s="217" t="s">
        <v>5872</v>
      </c>
      <c r="N170" s="219" t="s">
        <v>6649</v>
      </c>
    </row>
    <row r="171" spans="1:14" ht="15" customHeight="1">
      <c r="A171" s="181" t="s">
        <v>2573</v>
      </c>
      <c r="B171" s="217" t="s">
        <v>1159</v>
      </c>
      <c r="C171" s="217" t="s">
        <v>101</v>
      </c>
      <c r="D171" s="217"/>
      <c r="E171" s="217"/>
      <c r="F171" s="217"/>
      <c r="G171" s="217"/>
      <c r="H171" s="217"/>
      <c r="I171" s="217" t="s">
        <v>5980</v>
      </c>
      <c r="J171" s="220" t="s">
        <v>6648</v>
      </c>
      <c r="K171" s="218" t="s">
        <v>5981</v>
      </c>
      <c r="L171" s="217" t="s">
        <v>5982</v>
      </c>
      <c r="M171" s="217" t="s">
        <v>5983</v>
      </c>
      <c r="N171" s="219" t="s">
        <v>6649</v>
      </c>
    </row>
    <row r="172" spans="1:14" ht="15" customHeight="1">
      <c r="A172" s="181" t="s">
        <v>2334</v>
      </c>
      <c r="B172" s="217" t="s">
        <v>1165</v>
      </c>
      <c r="C172" s="217" t="s">
        <v>101</v>
      </c>
      <c r="D172" s="217">
        <v>4</v>
      </c>
      <c r="E172" s="217">
        <v>6</v>
      </c>
      <c r="F172" s="217"/>
      <c r="G172" s="217"/>
      <c r="H172" s="217"/>
      <c r="I172" s="217"/>
      <c r="J172" s="217"/>
      <c r="K172" s="218" t="s">
        <v>5841</v>
      </c>
      <c r="L172" s="217" t="s">
        <v>5842</v>
      </c>
      <c r="M172" s="217" t="s">
        <v>5843</v>
      </c>
      <c r="N172" s="219" t="s">
        <v>6649</v>
      </c>
    </row>
    <row r="173" spans="1:14" ht="15" customHeight="1">
      <c r="A173" s="181" t="s">
        <v>2407</v>
      </c>
      <c r="B173" s="217" t="s">
        <v>1159</v>
      </c>
      <c r="C173" s="217" t="s">
        <v>101</v>
      </c>
      <c r="D173" s="217"/>
      <c r="E173" s="217"/>
      <c r="F173" s="217">
        <v>48</v>
      </c>
      <c r="G173" s="217">
        <v>3</v>
      </c>
      <c r="H173" s="217">
        <v>11.729660000000001</v>
      </c>
      <c r="I173" s="217" t="s">
        <v>5873</v>
      </c>
      <c r="J173" s="220" t="s">
        <v>6648</v>
      </c>
      <c r="K173" s="218" t="s">
        <v>5874</v>
      </c>
      <c r="L173" s="217" t="s">
        <v>5875</v>
      </c>
      <c r="M173" s="217" t="s">
        <v>5876</v>
      </c>
      <c r="N173" s="219" t="s">
        <v>6649</v>
      </c>
    </row>
    <row r="174" spans="1:14" ht="15" customHeight="1">
      <c r="A174" s="181" t="s">
        <v>2100</v>
      </c>
      <c r="B174" s="217" t="s">
        <v>1165</v>
      </c>
      <c r="C174" s="217" t="s">
        <v>101</v>
      </c>
      <c r="D174" s="217"/>
      <c r="E174" s="217"/>
      <c r="F174" s="217"/>
      <c r="G174" s="217"/>
      <c r="H174" s="217"/>
      <c r="I174" s="217"/>
      <c r="J174" s="217"/>
      <c r="K174" s="218" t="s">
        <v>5654</v>
      </c>
      <c r="L174" s="217" t="s">
        <v>5655</v>
      </c>
      <c r="M174" s="217" t="s">
        <v>5656</v>
      </c>
      <c r="N174" s="219" t="s">
        <v>6649</v>
      </c>
    </row>
    <row r="175" spans="1:14" ht="15" customHeight="1">
      <c r="A175" s="181" t="s">
        <v>2196</v>
      </c>
      <c r="B175" s="217" t="s">
        <v>1159</v>
      </c>
      <c r="C175" s="217" t="s">
        <v>101</v>
      </c>
      <c r="D175" s="217"/>
      <c r="E175" s="217"/>
      <c r="F175" s="217">
        <v>0</v>
      </c>
      <c r="G175" s="217">
        <v>1</v>
      </c>
      <c r="H175" s="217">
        <v>10.921341890000001</v>
      </c>
      <c r="I175" s="217" t="s">
        <v>5657</v>
      </c>
      <c r="J175" s="220" t="s">
        <v>6648</v>
      </c>
      <c r="K175" s="218" t="s">
        <v>5658</v>
      </c>
      <c r="L175" s="217" t="s">
        <v>5659</v>
      </c>
      <c r="M175" s="217" t="s">
        <v>5660</v>
      </c>
      <c r="N175" s="219" t="s">
        <v>6649</v>
      </c>
    </row>
    <row r="176" spans="1:14" ht="15" customHeight="1">
      <c r="A176" s="181" t="s">
        <v>2305</v>
      </c>
      <c r="B176" s="217" t="s">
        <v>1159</v>
      </c>
      <c r="C176" s="217" t="s">
        <v>101</v>
      </c>
      <c r="D176" s="217"/>
      <c r="E176" s="217"/>
      <c r="F176" s="217">
        <v>15</v>
      </c>
      <c r="G176" s="217">
        <v>9</v>
      </c>
      <c r="H176" s="217"/>
      <c r="I176" s="217" t="s">
        <v>5770</v>
      </c>
      <c r="J176" s="220" t="s">
        <v>6648</v>
      </c>
      <c r="K176" s="218" t="s">
        <v>5771</v>
      </c>
      <c r="L176" s="217" t="s">
        <v>5772</v>
      </c>
      <c r="M176" s="217" t="s">
        <v>5773</v>
      </c>
      <c r="N176" s="219" t="s">
        <v>6649</v>
      </c>
    </row>
    <row r="177" spans="1:14" ht="15" customHeight="1">
      <c r="A177" s="181" t="s">
        <v>2200</v>
      </c>
      <c r="B177" s="217" t="s">
        <v>1159</v>
      </c>
      <c r="C177" s="217" t="s">
        <v>101</v>
      </c>
      <c r="D177" s="217"/>
      <c r="E177" s="217"/>
      <c r="F177" s="217"/>
      <c r="G177" s="217"/>
      <c r="H177" s="217"/>
      <c r="I177" s="217" t="s">
        <v>5661</v>
      </c>
      <c r="J177" s="220" t="s">
        <v>6648</v>
      </c>
      <c r="K177" s="218" t="s">
        <v>5662</v>
      </c>
      <c r="L177" s="217" t="s">
        <v>5663</v>
      </c>
      <c r="M177" s="217" t="s">
        <v>5664</v>
      </c>
      <c r="N177" s="219" t="s">
        <v>6649</v>
      </c>
    </row>
    <row r="178" spans="1:14" ht="15" customHeight="1">
      <c r="A178" s="181" t="s">
        <v>2607</v>
      </c>
      <c r="B178" s="217" t="s">
        <v>1159</v>
      </c>
      <c r="C178" s="217" t="s">
        <v>101</v>
      </c>
      <c r="D178" s="217"/>
      <c r="E178" s="217"/>
      <c r="F178" s="217">
        <v>1</v>
      </c>
      <c r="G178" s="217">
        <v>7</v>
      </c>
      <c r="H178" s="217"/>
      <c r="I178" s="217" t="s">
        <v>6002</v>
      </c>
      <c r="J178" s="220" t="s">
        <v>6648</v>
      </c>
      <c r="K178" s="218" t="s">
        <v>6003</v>
      </c>
      <c r="L178" s="217" t="s">
        <v>6004</v>
      </c>
      <c r="M178" s="217" t="s">
        <v>6005</v>
      </c>
      <c r="N178" s="219" t="s">
        <v>6649</v>
      </c>
    </row>
    <row r="179" spans="1:14" ht="15" customHeight="1">
      <c r="A179" s="181" t="s">
        <v>2427</v>
      </c>
      <c r="B179" s="217" t="s">
        <v>1165</v>
      </c>
      <c r="C179" s="217" t="s">
        <v>101</v>
      </c>
      <c r="D179" s="217"/>
      <c r="E179" s="217"/>
      <c r="F179" s="217"/>
      <c r="G179" s="217"/>
      <c r="H179" s="217"/>
      <c r="I179" s="217"/>
      <c r="J179" s="217"/>
      <c r="K179" s="218" t="s">
        <v>5877</v>
      </c>
      <c r="L179" s="217" t="s">
        <v>5878</v>
      </c>
      <c r="M179" s="217" t="s">
        <v>5879</v>
      </c>
      <c r="N179" s="219" t="s">
        <v>6649</v>
      </c>
    </row>
    <row r="180" spans="1:14" ht="15" customHeight="1">
      <c r="A180" s="181" t="s">
        <v>2491</v>
      </c>
      <c r="B180" s="217" t="s">
        <v>1159</v>
      </c>
      <c r="C180" s="217" t="s">
        <v>101</v>
      </c>
      <c r="D180" s="217"/>
      <c r="E180" s="217"/>
      <c r="F180" s="217">
        <v>7</v>
      </c>
      <c r="G180" s="217">
        <v>3</v>
      </c>
      <c r="H180" s="217"/>
      <c r="I180" s="217" t="s">
        <v>5880</v>
      </c>
      <c r="J180" s="220" t="s">
        <v>6648</v>
      </c>
      <c r="K180" s="218" t="s">
        <v>5881</v>
      </c>
      <c r="L180" s="217" t="s">
        <v>5882</v>
      </c>
      <c r="M180" s="217" t="s">
        <v>5883</v>
      </c>
      <c r="N180" s="219" t="s">
        <v>6649</v>
      </c>
    </row>
    <row r="181" spans="1:14" ht="15" customHeight="1">
      <c r="A181" s="181" t="s">
        <v>2245</v>
      </c>
      <c r="B181" s="217" t="s">
        <v>1165</v>
      </c>
      <c r="C181" s="217" t="s">
        <v>101</v>
      </c>
      <c r="D181" s="217">
        <v>2</v>
      </c>
      <c r="E181" s="217">
        <v>0</v>
      </c>
      <c r="F181" s="217"/>
      <c r="G181" s="217"/>
      <c r="H181" s="217"/>
      <c r="I181" s="217"/>
      <c r="J181" s="217"/>
      <c r="K181" s="218" t="s">
        <v>5774</v>
      </c>
      <c r="L181" s="217" t="s">
        <v>5775</v>
      </c>
      <c r="M181" s="217" t="s">
        <v>5776</v>
      </c>
      <c r="N181" s="219" t="s">
        <v>6649</v>
      </c>
    </row>
    <row r="182" spans="1:14" ht="15" customHeight="1">
      <c r="A182" s="181" t="s">
        <v>2104</v>
      </c>
      <c r="B182" s="217" t="s">
        <v>1159</v>
      </c>
      <c r="C182" s="217" t="s">
        <v>101</v>
      </c>
      <c r="D182" s="217"/>
      <c r="E182" s="217"/>
      <c r="F182" s="217">
        <v>24</v>
      </c>
      <c r="G182" s="217">
        <v>1</v>
      </c>
      <c r="H182" s="217">
        <v>11.650423119999999</v>
      </c>
      <c r="I182" s="217" t="s">
        <v>5665</v>
      </c>
      <c r="J182" s="220" t="s">
        <v>6648</v>
      </c>
      <c r="K182" s="218" t="s">
        <v>5666</v>
      </c>
      <c r="L182" s="217" t="s">
        <v>5667</v>
      </c>
      <c r="M182" s="217" t="s">
        <v>5668</v>
      </c>
      <c r="N182" s="219" t="s">
        <v>6649</v>
      </c>
    </row>
    <row r="183" spans="1:14" ht="15" customHeight="1">
      <c r="A183" s="181" t="s">
        <v>2495</v>
      </c>
      <c r="B183" s="217" t="s">
        <v>1159</v>
      </c>
      <c r="C183" s="217" t="s">
        <v>101</v>
      </c>
      <c r="D183" s="217"/>
      <c r="E183" s="217"/>
      <c r="F183" s="217">
        <v>1</v>
      </c>
      <c r="G183" s="217">
        <v>3</v>
      </c>
      <c r="H183" s="217">
        <v>11.613118740000001</v>
      </c>
      <c r="I183" s="217" t="s">
        <v>5884</v>
      </c>
      <c r="J183" s="220" t="s">
        <v>6648</v>
      </c>
      <c r="K183" s="218" t="s">
        <v>5885</v>
      </c>
      <c r="L183" s="217" t="s">
        <v>5886</v>
      </c>
      <c r="M183" s="217" t="s">
        <v>5887</v>
      </c>
      <c r="N183" s="219" t="s">
        <v>6649</v>
      </c>
    </row>
    <row r="184" spans="1:14" ht="15" customHeight="1">
      <c r="A184" s="181" t="s">
        <v>2431</v>
      </c>
      <c r="B184" s="217" t="s">
        <v>1165</v>
      </c>
      <c r="C184" s="217" t="s">
        <v>101</v>
      </c>
      <c r="D184" s="217">
        <v>5</v>
      </c>
      <c r="E184" s="217">
        <v>1</v>
      </c>
      <c r="F184" s="217"/>
      <c r="G184" s="217"/>
      <c r="H184" s="217">
        <v>11.29637696</v>
      </c>
      <c r="I184" s="217"/>
      <c r="J184" s="217"/>
      <c r="K184" s="218" t="s">
        <v>5888</v>
      </c>
      <c r="L184" s="217" t="s">
        <v>5889</v>
      </c>
      <c r="M184" s="217" t="s">
        <v>5890</v>
      </c>
      <c r="N184" s="219" t="s">
        <v>6649</v>
      </c>
    </row>
    <row r="185" spans="1:14" ht="15" customHeight="1">
      <c r="A185" s="181" t="s">
        <v>2590</v>
      </c>
      <c r="B185" s="217" t="s">
        <v>1165</v>
      </c>
      <c r="C185" s="217" t="s">
        <v>101</v>
      </c>
      <c r="D185" s="217"/>
      <c r="E185" s="217"/>
      <c r="F185" s="217"/>
      <c r="G185" s="217"/>
      <c r="H185" s="217"/>
      <c r="I185" s="217"/>
      <c r="J185" s="217"/>
      <c r="K185" s="218" t="s">
        <v>6006</v>
      </c>
      <c r="L185" s="217" t="s">
        <v>6007</v>
      </c>
      <c r="M185" s="217" t="s">
        <v>6008</v>
      </c>
      <c r="N185" s="219" t="s">
        <v>6649</v>
      </c>
    </row>
    <row r="186" spans="1:14" ht="15" customHeight="1">
      <c r="A186" s="181" t="s">
        <v>2338</v>
      </c>
      <c r="B186" s="217" t="s">
        <v>1165</v>
      </c>
      <c r="C186" s="217" t="s">
        <v>101</v>
      </c>
      <c r="D186" s="217">
        <v>0</v>
      </c>
      <c r="E186" s="217">
        <v>5</v>
      </c>
      <c r="F186" s="217"/>
      <c r="G186" s="217"/>
      <c r="H186" s="217"/>
      <c r="I186" s="217"/>
      <c r="J186" s="217"/>
      <c r="K186" s="218" t="s">
        <v>5844</v>
      </c>
      <c r="L186" s="217" t="s">
        <v>5845</v>
      </c>
      <c r="M186" s="217" t="s">
        <v>5846</v>
      </c>
      <c r="N186" s="219" t="s">
        <v>6649</v>
      </c>
    </row>
    <row r="187" spans="1:14" ht="15" customHeight="1">
      <c r="A187" s="181" t="s">
        <v>2108</v>
      </c>
      <c r="B187" s="217" t="s">
        <v>1165</v>
      </c>
      <c r="C187" s="217" t="s">
        <v>101</v>
      </c>
      <c r="D187" s="217"/>
      <c r="E187" s="217"/>
      <c r="F187" s="217"/>
      <c r="G187" s="217"/>
      <c r="H187" s="217">
        <v>11.485751580000001</v>
      </c>
      <c r="I187" s="217"/>
      <c r="J187" s="217"/>
      <c r="K187" s="218" t="s">
        <v>5669</v>
      </c>
      <c r="L187" s="217" t="s">
        <v>5670</v>
      </c>
      <c r="M187" s="217" t="s">
        <v>5671</v>
      </c>
      <c r="N187" s="219" t="s">
        <v>6649</v>
      </c>
    </row>
    <row r="188" spans="1:14" ht="15" customHeight="1">
      <c r="A188" s="181" t="s">
        <v>2611</v>
      </c>
      <c r="B188" s="217" t="s">
        <v>1159</v>
      </c>
      <c r="C188" s="217" t="s">
        <v>101</v>
      </c>
      <c r="D188" s="217"/>
      <c r="E188" s="217"/>
      <c r="F188" s="217">
        <v>4</v>
      </c>
      <c r="G188" s="217">
        <v>0</v>
      </c>
      <c r="H188" s="217"/>
      <c r="I188" s="217" t="s">
        <v>6009</v>
      </c>
      <c r="J188" s="220" t="s">
        <v>6648</v>
      </c>
      <c r="K188" s="218" t="s">
        <v>6010</v>
      </c>
      <c r="L188" s="217" t="s">
        <v>6011</v>
      </c>
      <c r="M188" s="217" t="s">
        <v>6012</v>
      </c>
      <c r="N188" s="219" t="s">
        <v>6649</v>
      </c>
    </row>
    <row r="189" spans="1:14" ht="15" customHeight="1">
      <c r="A189" s="181" t="s">
        <v>2577</v>
      </c>
      <c r="B189" s="217" t="s">
        <v>1159</v>
      </c>
      <c r="C189" s="217" t="s">
        <v>101</v>
      </c>
      <c r="D189" s="217"/>
      <c r="E189" s="217"/>
      <c r="F189" s="217">
        <v>10</v>
      </c>
      <c r="G189" s="217">
        <v>1</v>
      </c>
      <c r="H189" s="217"/>
      <c r="I189" s="217" t="s">
        <v>5984</v>
      </c>
      <c r="J189" s="220" t="s">
        <v>6648</v>
      </c>
      <c r="K189" s="218" t="s">
        <v>5985</v>
      </c>
      <c r="L189" s="217" t="s">
        <v>5986</v>
      </c>
      <c r="M189" s="217" t="s">
        <v>5987</v>
      </c>
      <c r="N189" s="219" t="s">
        <v>6649</v>
      </c>
    </row>
    <row r="190" spans="1:14" ht="15" customHeight="1">
      <c r="A190" s="181" t="s">
        <v>2595</v>
      </c>
      <c r="B190" s="217" t="s">
        <v>1165</v>
      </c>
      <c r="C190" s="217" t="s">
        <v>101</v>
      </c>
      <c r="D190" s="217"/>
      <c r="E190" s="217"/>
      <c r="F190" s="217"/>
      <c r="G190" s="217"/>
      <c r="H190" s="217"/>
      <c r="I190" s="217"/>
      <c r="J190" s="217"/>
      <c r="K190" s="218" t="s">
        <v>6013</v>
      </c>
      <c r="L190" s="217" t="s">
        <v>6014</v>
      </c>
      <c r="M190" s="217" t="s">
        <v>6015</v>
      </c>
      <c r="N190" s="219" t="s">
        <v>6649</v>
      </c>
    </row>
    <row r="191" spans="1:14" ht="15" customHeight="1">
      <c r="A191" s="181" t="s">
        <v>2204</v>
      </c>
      <c r="B191" s="217" t="s">
        <v>1159</v>
      </c>
      <c r="C191" s="217" t="s">
        <v>101</v>
      </c>
      <c r="D191" s="217"/>
      <c r="E191" s="217"/>
      <c r="F191" s="217">
        <v>0</v>
      </c>
      <c r="G191" s="217">
        <v>5</v>
      </c>
      <c r="H191" s="217">
        <v>11.305750120000001</v>
      </c>
      <c r="I191" s="217" t="s">
        <v>5672</v>
      </c>
      <c r="J191" s="220" t="s">
        <v>6648</v>
      </c>
      <c r="K191" s="218" t="s">
        <v>5673</v>
      </c>
      <c r="L191" s="217" t="s">
        <v>5674</v>
      </c>
      <c r="M191" s="217" t="s">
        <v>5675</v>
      </c>
      <c r="N191" s="219" t="s">
        <v>6649</v>
      </c>
    </row>
    <row r="192" spans="1:14" ht="15" customHeight="1">
      <c r="A192" s="181" t="s">
        <v>2435</v>
      </c>
      <c r="B192" s="217" t="s">
        <v>1165</v>
      </c>
      <c r="C192" s="217" t="s">
        <v>101</v>
      </c>
      <c r="D192" s="217"/>
      <c r="E192" s="217"/>
      <c r="F192" s="217"/>
      <c r="G192" s="217"/>
      <c r="H192" s="217"/>
      <c r="I192" s="217"/>
      <c r="J192" s="217"/>
      <c r="K192" s="218" t="s">
        <v>5891</v>
      </c>
      <c r="L192" s="217" t="s">
        <v>5892</v>
      </c>
      <c r="M192" s="217" t="s">
        <v>5893</v>
      </c>
      <c r="N192" s="219" t="s">
        <v>6649</v>
      </c>
    </row>
    <row r="193" spans="1:14" ht="15" customHeight="1">
      <c r="A193" s="181" t="s">
        <v>2499</v>
      </c>
      <c r="B193" s="217" t="s">
        <v>1159</v>
      </c>
      <c r="C193" s="217" t="s">
        <v>101</v>
      </c>
      <c r="D193" s="217"/>
      <c r="E193" s="217"/>
      <c r="F193" s="217">
        <v>17</v>
      </c>
      <c r="G193" s="217">
        <v>4</v>
      </c>
      <c r="H193" s="217"/>
      <c r="I193" s="217" t="s">
        <v>5894</v>
      </c>
      <c r="J193" s="220" t="s">
        <v>6648</v>
      </c>
      <c r="K193" s="218" t="s">
        <v>5895</v>
      </c>
      <c r="L193" s="217" t="s">
        <v>5896</v>
      </c>
      <c r="M193" s="217" t="s">
        <v>5897</v>
      </c>
      <c r="N193" s="219" t="s">
        <v>6649</v>
      </c>
    </row>
    <row r="194" spans="1:14" ht="15" customHeight="1">
      <c r="A194" s="181" t="s">
        <v>2503</v>
      </c>
      <c r="B194" s="217" t="s">
        <v>1159</v>
      </c>
      <c r="C194" s="217" t="s">
        <v>101</v>
      </c>
      <c r="D194" s="217"/>
      <c r="E194" s="217"/>
      <c r="F194" s="217">
        <v>10</v>
      </c>
      <c r="G194" s="217">
        <v>0</v>
      </c>
      <c r="H194" s="217"/>
      <c r="I194" s="217" t="s">
        <v>5898</v>
      </c>
      <c r="J194" s="220" t="s">
        <v>6648</v>
      </c>
      <c r="K194" s="218" t="s">
        <v>5899</v>
      </c>
      <c r="L194" s="217" t="s">
        <v>5900</v>
      </c>
      <c r="M194" s="217" t="s">
        <v>5901</v>
      </c>
      <c r="N194" s="219" t="s">
        <v>6649</v>
      </c>
    </row>
    <row r="195" spans="1:14" ht="15" customHeight="1">
      <c r="A195" s="181" t="s">
        <v>2507</v>
      </c>
      <c r="B195" s="217" t="s">
        <v>1159</v>
      </c>
      <c r="C195" s="217" t="s">
        <v>101</v>
      </c>
      <c r="D195" s="217"/>
      <c r="E195" s="217"/>
      <c r="F195" s="217">
        <v>3</v>
      </c>
      <c r="G195" s="217">
        <v>0</v>
      </c>
      <c r="H195" s="217"/>
      <c r="I195" s="217" t="s">
        <v>5902</v>
      </c>
      <c r="J195" s="220" t="s">
        <v>6648</v>
      </c>
      <c r="K195" s="218" t="s">
        <v>5903</v>
      </c>
      <c r="L195" s="217" t="s">
        <v>5904</v>
      </c>
      <c r="M195" s="217" t="s">
        <v>5905</v>
      </c>
      <c r="N195" s="219" t="s">
        <v>6649</v>
      </c>
    </row>
    <row r="196" spans="1:14" ht="15" customHeight="1">
      <c r="A196" s="181" t="s">
        <v>2581</v>
      </c>
      <c r="B196" s="217" t="s">
        <v>1159</v>
      </c>
      <c r="C196" s="217" t="s">
        <v>101</v>
      </c>
      <c r="D196" s="217"/>
      <c r="E196" s="217"/>
      <c r="F196" s="217">
        <v>7</v>
      </c>
      <c r="G196" s="217">
        <v>0</v>
      </c>
      <c r="H196" s="217"/>
      <c r="I196" s="217" t="s">
        <v>5988</v>
      </c>
      <c r="J196" s="220" t="s">
        <v>6648</v>
      </c>
      <c r="K196" s="218" t="s">
        <v>5989</v>
      </c>
      <c r="L196" s="217" t="s">
        <v>5990</v>
      </c>
      <c r="M196" s="217" t="s">
        <v>5991</v>
      </c>
      <c r="N196" s="219" t="s">
        <v>6649</v>
      </c>
    </row>
    <row r="197" spans="1:14" ht="15" customHeight="1">
      <c r="A197" s="181" t="s">
        <v>2249</v>
      </c>
      <c r="B197" s="217" t="s">
        <v>1165</v>
      </c>
      <c r="C197" s="217" t="s">
        <v>101</v>
      </c>
      <c r="D197" s="217"/>
      <c r="E197" s="217"/>
      <c r="F197" s="217"/>
      <c r="G197" s="217"/>
      <c r="H197" s="217"/>
      <c r="I197" s="217"/>
      <c r="J197" s="217"/>
      <c r="K197" s="218"/>
      <c r="L197" s="217" t="s">
        <v>5777</v>
      </c>
      <c r="M197" s="217" t="s">
        <v>5778</v>
      </c>
      <c r="N197" s="219" t="s">
        <v>6649</v>
      </c>
    </row>
    <row r="198" spans="1:14" ht="15" customHeight="1">
      <c r="A198" s="181" t="s">
        <v>2439</v>
      </c>
      <c r="B198" s="217" t="s">
        <v>1165</v>
      </c>
      <c r="C198" s="217" t="s">
        <v>101</v>
      </c>
      <c r="D198" s="217"/>
      <c r="E198" s="217"/>
      <c r="F198" s="217"/>
      <c r="G198" s="217"/>
      <c r="H198" s="217"/>
      <c r="I198" s="217"/>
      <c r="J198" s="217"/>
      <c r="K198" s="218" t="s">
        <v>5906</v>
      </c>
      <c r="L198" s="217"/>
      <c r="M198" s="217"/>
      <c r="N198" s="219" t="s">
        <v>6649</v>
      </c>
    </row>
    <row r="199" spans="1:14" ht="15" customHeight="1">
      <c r="A199" s="181" t="s">
        <v>2565</v>
      </c>
      <c r="B199" s="217" t="s">
        <v>1165</v>
      </c>
      <c r="C199" s="217" t="s">
        <v>101</v>
      </c>
      <c r="D199" s="217">
        <v>1</v>
      </c>
      <c r="E199" s="217">
        <v>0</v>
      </c>
      <c r="F199" s="217"/>
      <c r="G199" s="217"/>
      <c r="H199" s="217">
        <v>11.4888619</v>
      </c>
      <c r="I199" s="217"/>
      <c r="J199" s="217"/>
      <c r="K199" s="218" t="s">
        <v>5992</v>
      </c>
      <c r="L199" s="217" t="s">
        <v>5993</v>
      </c>
      <c r="M199" s="217" t="s">
        <v>5994</v>
      </c>
      <c r="N199" s="219" t="s">
        <v>6649</v>
      </c>
    </row>
    <row r="200" spans="1:14" ht="15" customHeight="1">
      <c r="A200" s="181" t="s">
        <v>2443</v>
      </c>
      <c r="B200" s="217" t="s">
        <v>1159</v>
      </c>
      <c r="C200" s="217" t="s">
        <v>101</v>
      </c>
      <c r="D200" s="217"/>
      <c r="E200" s="217"/>
      <c r="F200" s="217"/>
      <c r="G200" s="217"/>
      <c r="H200" s="217"/>
      <c r="I200" s="217"/>
      <c r="J200" s="217"/>
      <c r="K200" s="218" t="s">
        <v>5907</v>
      </c>
      <c r="L200" s="217" t="s">
        <v>5908</v>
      </c>
      <c r="M200" s="217" t="s">
        <v>5909</v>
      </c>
      <c r="N200" s="219" t="s">
        <v>6649</v>
      </c>
    </row>
    <row r="201" spans="1:14" ht="15" customHeight="1">
      <c r="A201" s="181" t="s">
        <v>2253</v>
      </c>
      <c r="B201" s="217" t="s">
        <v>1165</v>
      </c>
      <c r="C201" s="217" t="s">
        <v>101</v>
      </c>
      <c r="D201" s="217">
        <v>6</v>
      </c>
      <c r="E201" s="217">
        <v>1</v>
      </c>
      <c r="F201" s="217"/>
      <c r="G201" s="217"/>
      <c r="H201" s="217"/>
      <c r="I201" s="217"/>
      <c r="J201" s="217"/>
      <c r="K201" s="218" t="s">
        <v>5779</v>
      </c>
      <c r="L201" s="217" t="s">
        <v>5780</v>
      </c>
      <c r="M201" s="217" t="s">
        <v>5781</v>
      </c>
      <c r="N201" s="219" t="s">
        <v>6649</v>
      </c>
    </row>
    <row r="202" spans="1:14" ht="15" customHeight="1">
      <c r="A202" s="181" t="s">
        <v>2112</v>
      </c>
      <c r="B202" s="217" t="s">
        <v>1165</v>
      </c>
      <c r="C202" s="217" t="s">
        <v>101</v>
      </c>
      <c r="D202" s="217"/>
      <c r="E202" s="217"/>
      <c r="F202" s="217"/>
      <c r="G202" s="217"/>
      <c r="H202" s="217"/>
      <c r="I202" s="217"/>
      <c r="J202" s="217"/>
      <c r="K202" s="218" t="s">
        <v>5676</v>
      </c>
      <c r="L202" s="217" t="s">
        <v>5677</v>
      </c>
      <c r="M202" s="217" t="s">
        <v>5678</v>
      </c>
      <c r="N202" s="219" t="s">
        <v>6649</v>
      </c>
    </row>
    <row r="203" spans="1:14" ht="15" customHeight="1">
      <c r="A203" s="181" t="s">
        <v>2447</v>
      </c>
      <c r="B203" s="217" t="s">
        <v>1165</v>
      </c>
      <c r="C203" s="217" t="s">
        <v>101</v>
      </c>
      <c r="D203" s="217"/>
      <c r="E203" s="217"/>
      <c r="F203" s="217"/>
      <c r="G203" s="217"/>
      <c r="H203" s="217"/>
      <c r="I203" s="217"/>
      <c r="J203" s="217"/>
      <c r="K203" s="218" t="s">
        <v>5910</v>
      </c>
      <c r="L203" s="217" t="s">
        <v>5911</v>
      </c>
      <c r="M203" s="217" t="s">
        <v>5912</v>
      </c>
      <c r="N203" s="219" t="s">
        <v>6649</v>
      </c>
    </row>
    <row r="204" spans="1:14" ht="15" customHeight="1">
      <c r="A204" s="181" t="s">
        <v>2511</v>
      </c>
      <c r="B204" s="217" t="s">
        <v>1165</v>
      </c>
      <c r="C204" s="217" t="s">
        <v>101</v>
      </c>
      <c r="D204" s="217"/>
      <c r="E204" s="217"/>
      <c r="F204" s="217"/>
      <c r="G204" s="217"/>
      <c r="H204" s="217"/>
      <c r="I204" s="217"/>
      <c r="J204" s="217"/>
      <c r="K204" s="218" t="s">
        <v>5913</v>
      </c>
      <c r="L204" s="217" t="s">
        <v>5914</v>
      </c>
      <c r="M204" s="217" t="s">
        <v>5915</v>
      </c>
      <c r="N204" s="219" t="s">
        <v>6649</v>
      </c>
    </row>
    <row r="205" spans="1:14" ht="15" customHeight="1">
      <c r="A205" s="181" t="s">
        <v>2451</v>
      </c>
      <c r="B205" s="217" t="s">
        <v>1165</v>
      </c>
      <c r="C205" s="217" t="s">
        <v>101</v>
      </c>
      <c r="D205" s="217"/>
      <c r="E205" s="217"/>
      <c r="F205" s="217"/>
      <c r="G205" s="217"/>
      <c r="H205" s="217"/>
      <c r="I205" s="217"/>
      <c r="J205" s="217"/>
      <c r="K205" s="218" t="s">
        <v>5916</v>
      </c>
      <c r="L205" s="217" t="s">
        <v>5917</v>
      </c>
      <c r="M205" s="217" t="s">
        <v>5918</v>
      </c>
      <c r="N205" s="219" t="s">
        <v>6649</v>
      </c>
    </row>
    <row r="206" spans="1:14" ht="15" customHeight="1">
      <c r="A206" s="181" t="s">
        <v>2515</v>
      </c>
      <c r="B206" s="217" t="s">
        <v>1165</v>
      </c>
      <c r="C206" s="217" t="s">
        <v>101</v>
      </c>
      <c r="D206" s="217"/>
      <c r="E206" s="217"/>
      <c r="F206" s="217"/>
      <c r="G206" s="217"/>
      <c r="H206" s="217"/>
      <c r="I206" s="217"/>
      <c r="J206" s="217"/>
      <c r="K206" s="218" t="s">
        <v>5919</v>
      </c>
      <c r="L206" s="217" t="s">
        <v>5920</v>
      </c>
      <c r="M206" s="217" t="s">
        <v>5921</v>
      </c>
      <c r="N206" s="219" t="s">
        <v>6649</v>
      </c>
    </row>
    <row r="207" spans="1:14" ht="15" customHeight="1">
      <c r="A207" s="181" t="s">
        <v>2455</v>
      </c>
      <c r="B207" s="217" t="s">
        <v>1165</v>
      </c>
      <c r="C207" s="217" t="s">
        <v>101</v>
      </c>
      <c r="D207" s="217"/>
      <c r="E207" s="217"/>
      <c r="F207" s="217"/>
      <c r="G207" s="217"/>
      <c r="H207" s="217"/>
      <c r="I207" s="217"/>
      <c r="J207" s="217"/>
      <c r="K207" s="218" t="s">
        <v>5922</v>
      </c>
      <c r="L207" s="217" t="s">
        <v>5923</v>
      </c>
      <c r="M207" s="217" t="s">
        <v>5924</v>
      </c>
      <c r="N207" s="219" t="s">
        <v>6649</v>
      </c>
    </row>
    <row r="208" spans="1:14" ht="15" customHeight="1">
      <c r="A208" s="181" t="s">
        <v>2459</v>
      </c>
      <c r="B208" s="217" t="s">
        <v>1159</v>
      </c>
      <c r="C208" s="217" t="s">
        <v>101</v>
      </c>
      <c r="D208" s="217"/>
      <c r="E208" s="217"/>
      <c r="F208" s="217"/>
      <c r="G208" s="217"/>
      <c r="H208" s="217"/>
      <c r="I208" s="217"/>
      <c r="J208" s="217"/>
      <c r="K208" s="218" t="s">
        <v>5925</v>
      </c>
      <c r="L208" s="217" t="s">
        <v>5926</v>
      </c>
      <c r="M208" s="217" t="s">
        <v>5927</v>
      </c>
      <c r="N208" s="219" t="s">
        <v>6649</v>
      </c>
    </row>
    <row r="209" spans="1:14" ht="15" customHeight="1">
      <c r="A209" s="181" t="s">
        <v>2116</v>
      </c>
      <c r="B209" s="217" t="s">
        <v>1165</v>
      </c>
      <c r="C209" s="217" t="s">
        <v>101</v>
      </c>
      <c r="D209" s="217"/>
      <c r="E209" s="217"/>
      <c r="F209" s="217"/>
      <c r="G209" s="217"/>
      <c r="H209" s="217"/>
      <c r="I209" s="217"/>
      <c r="J209" s="217"/>
      <c r="K209" s="218" t="s">
        <v>5679</v>
      </c>
      <c r="L209" s="217" t="s">
        <v>5680</v>
      </c>
      <c r="M209" s="217" t="s">
        <v>5681</v>
      </c>
      <c r="N209" s="219" t="s">
        <v>6649</v>
      </c>
    </row>
    <row r="210" spans="1:14" ht="15" customHeight="1">
      <c r="A210" s="181" t="s">
        <v>2463</v>
      </c>
      <c r="B210" s="217" t="s">
        <v>1159</v>
      </c>
      <c r="C210" s="217" t="s">
        <v>101</v>
      </c>
      <c r="D210" s="217"/>
      <c r="E210" s="217"/>
      <c r="F210" s="217"/>
      <c r="G210" s="217"/>
      <c r="H210" s="217"/>
      <c r="I210" s="217"/>
      <c r="J210" s="217"/>
      <c r="K210" s="218" t="s">
        <v>5928</v>
      </c>
      <c r="L210" s="217" t="s">
        <v>5929</v>
      </c>
      <c r="M210" s="217" t="s">
        <v>5930</v>
      </c>
      <c r="N210" s="219" t="s">
        <v>6649</v>
      </c>
    </row>
    <row r="211" spans="1:14" ht="15" customHeight="1">
      <c r="A211" s="181" t="s">
        <v>2467</v>
      </c>
      <c r="B211" s="217" t="s">
        <v>1159</v>
      </c>
      <c r="C211" s="217" t="s">
        <v>101</v>
      </c>
      <c r="D211" s="217"/>
      <c r="E211" s="217"/>
      <c r="F211" s="217"/>
      <c r="G211" s="217"/>
      <c r="H211" s="217"/>
      <c r="I211" s="217"/>
      <c r="J211" s="217"/>
      <c r="K211" s="218" t="s">
        <v>5931</v>
      </c>
      <c r="L211" s="217" t="s">
        <v>5932</v>
      </c>
      <c r="M211" s="217" t="s">
        <v>5933</v>
      </c>
      <c r="N211" s="219" t="s">
        <v>6649</v>
      </c>
    </row>
    <row r="212" spans="1:14" ht="15" customHeight="1">
      <c r="A212" s="181" t="s">
        <v>2569</v>
      </c>
      <c r="B212" s="217" t="s">
        <v>1165</v>
      </c>
      <c r="C212" s="217" t="s">
        <v>101</v>
      </c>
      <c r="D212" s="217"/>
      <c r="E212" s="217"/>
      <c r="F212" s="217"/>
      <c r="G212" s="217"/>
      <c r="H212" s="217"/>
      <c r="I212" s="217"/>
      <c r="J212" s="217"/>
      <c r="K212" s="218" t="s">
        <v>5995</v>
      </c>
      <c r="L212" s="217" t="s">
        <v>5996</v>
      </c>
      <c r="M212" s="217" t="s">
        <v>5997</v>
      </c>
      <c r="N212" s="219" t="s">
        <v>6649</v>
      </c>
    </row>
    <row r="213" spans="1:14" ht="15" customHeight="1">
      <c r="A213" s="181" t="s">
        <v>2208</v>
      </c>
      <c r="B213" s="217" t="s">
        <v>1159</v>
      </c>
      <c r="C213" s="217" t="s">
        <v>101</v>
      </c>
      <c r="D213" s="217"/>
      <c r="E213" s="217"/>
      <c r="F213" s="217">
        <v>2</v>
      </c>
      <c r="G213" s="217">
        <v>2</v>
      </c>
      <c r="H213" s="217"/>
      <c r="I213" s="217" t="s">
        <v>5682</v>
      </c>
      <c r="J213" s="220" t="s">
        <v>6648</v>
      </c>
      <c r="K213" s="218" t="s">
        <v>5683</v>
      </c>
      <c r="L213" s="217" t="s">
        <v>5684</v>
      </c>
      <c r="M213" s="217" t="s">
        <v>5685</v>
      </c>
      <c r="N213" s="219" t="s">
        <v>6649</v>
      </c>
    </row>
    <row r="214" spans="1:14" ht="15" customHeight="1">
      <c r="A214" s="181" t="s">
        <v>2599</v>
      </c>
      <c r="B214" s="217" t="s">
        <v>1165</v>
      </c>
      <c r="C214" s="217" t="s">
        <v>101</v>
      </c>
      <c r="D214" s="217"/>
      <c r="E214" s="217"/>
      <c r="F214" s="217"/>
      <c r="G214" s="217"/>
      <c r="H214" s="217"/>
      <c r="I214" s="217"/>
      <c r="J214" s="217"/>
      <c r="K214" s="218" t="s">
        <v>6016</v>
      </c>
      <c r="L214" s="217" t="s">
        <v>6017</v>
      </c>
      <c r="M214" s="217" t="s">
        <v>6018</v>
      </c>
      <c r="N214" s="219" t="s">
        <v>6649</v>
      </c>
    </row>
    <row r="215" spans="1:14" ht="15" customHeight="1">
      <c r="A215" s="181" t="s">
        <v>2120</v>
      </c>
      <c r="B215" s="217" t="s">
        <v>1159</v>
      </c>
      <c r="C215" s="217" t="s">
        <v>101</v>
      </c>
      <c r="D215" s="217"/>
      <c r="E215" s="217"/>
      <c r="F215" s="217">
        <v>14</v>
      </c>
      <c r="G215" s="217">
        <v>1</v>
      </c>
      <c r="H215" s="217">
        <v>10.94251418</v>
      </c>
      <c r="I215" s="217" t="s">
        <v>5686</v>
      </c>
      <c r="J215" s="220" t="s">
        <v>6648</v>
      </c>
      <c r="K215" s="218" t="s">
        <v>5687</v>
      </c>
      <c r="L215" s="217" t="s">
        <v>5688</v>
      </c>
      <c r="M215" s="217" t="s">
        <v>5689</v>
      </c>
      <c r="N215" s="219" t="s">
        <v>6649</v>
      </c>
    </row>
    <row r="216" spans="1:14" ht="15" customHeight="1">
      <c r="A216" s="181" t="s">
        <v>2257</v>
      </c>
      <c r="B216" s="217" t="s">
        <v>1165</v>
      </c>
      <c r="C216" s="217" t="s">
        <v>101</v>
      </c>
      <c r="D216" s="217"/>
      <c r="E216" s="217"/>
      <c r="F216" s="217"/>
      <c r="G216" s="217"/>
      <c r="H216" s="217"/>
      <c r="I216" s="217"/>
      <c r="J216" s="217"/>
      <c r="K216" s="218" t="s">
        <v>5782</v>
      </c>
      <c r="L216" s="217" t="s">
        <v>5783</v>
      </c>
      <c r="M216" s="217" t="s">
        <v>5784</v>
      </c>
      <c r="N216" s="219" t="s">
        <v>6649</v>
      </c>
    </row>
    <row r="217" spans="1:14" ht="15" customHeight="1">
      <c r="A217" s="181" t="s">
        <v>2342</v>
      </c>
      <c r="B217" s="217" t="s">
        <v>1165</v>
      </c>
      <c r="C217" s="217" t="s">
        <v>101</v>
      </c>
      <c r="D217" s="217"/>
      <c r="E217" s="217"/>
      <c r="F217" s="217"/>
      <c r="G217" s="217"/>
      <c r="H217" s="217"/>
      <c r="I217" s="217"/>
      <c r="J217" s="217"/>
      <c r="K217" s="218" t="s">
        <v>5847</v>
      </c>
      <c r="L217" s="217" t="s">
        <v>5848</v>
      </c>
      <c r="M217" s="217" t="s">
        <v>5849</v>
      </c>
      <c r="N217" s="219" t="s">
        <v>6649</v>
      </c>
    </row>
    <row r="218" spans="1:14" ht="15" customHeight="1">
      <c r="A218" s="181" t="s">
        <v>2519</v>
      </c>
      <c r="B218" s="217" t="s">
        <v>1159</v>
      </c>
      <c r="C218" s="217" t="s">
        <v>101</v>
      </c>
      <c r="D218" s="217"/>
      <c r="E218" s="217"/>
      <c r="F218" s="217"/>
      <c r="G218" s="217"/>
      <c r="H218" s="217"/>
      <c r="I218" s="217"/>
      <c r="J218" s="217"/>
      <c r="K218" s="218" t="s">
        <v>5934</v>
      </c>
      <c r="L218" s="217" t="s">
        <v>5935</v>
      </c>
      <c r="M218" s="217" t="s">
        <v>5936</v>
      </c>
      <c r="N218" s="219" t="s">
        <v>6649</v>
      </c>
    </row>
    <row r="219" spans="1:14" ht="15" customHeight="1">
      <c r="A219" s="181" t="s">
        <v>2471</v>
      </c>
      <c r="B219" s="217" t="s">
        <v>1165</v>
      </c>
      <c r="C219" s="217" t="s">
        <v>101</v>
      </c>
      <c r="D219" s="217"/>
      <c r="E219" s="217"/>
      <c r="F219" s="217"/>
      <c r="G219" s="217"/>
      <c r="H219" s="217">
        <v>11.274207560000001</v>
      </c>
      <c r="I219" s="217"/>
      <c r="J219" s="217"/>
      <c r="K219" s="218" t="s">
        <v>5937</v>
      </c>
      <c r="L219" s="217" t="s">
        <v>5938</v>
      </c>
      <c r="M219" s="217" t="s">
        <v>5939</v>
      </c>
      <c r="N219" s="219" t="s">
        <v>6649</v>
      </c>
    </row>
    <row r="220" spans="1:14" ht="15" customHeight="1">
      <c r="A220" s="181" t="s">
        <v>2212</v>
      </c>
      <c r="B220" s="217" t="s">
        <v>1159</v>
      </c>
      <c r="C220" s="217" t="s">
        <v>101</v>
      </c>
      <c r="D220" s="217"/>
      <c r="E220" s="217"/>
      <c r="F220" s="217">
        <v>11</v>
      </c>
      <c r="G220" s="217">
        <v>3</v>
      </c>
      <c r="H220" s="217"/>
      <c r="I220" s="217" t="s">
        <v>5690</v>
      </c>
      <c r="J220" s="220" t="s">
        <v>6648</v>
      </c>
      <c r="K220" s="218" t="s">
        <v>5691</v>
      </c>
      <c r="L220" s="217" t="s">
        <v>5692</v>
      </c>
      <c r="M220" s="217" t="s">
        <v>5693</v>
      </c>
      <c r="N220" s="219" t="s">
        <v>6649</v>
      </c>
    </row>
    <row r="221" spans="1:14" ht="15" customHeight="1">
      <c r="A221" s="181" t="s">
        <v>2523</v>
      </c>
      <c r="B221" s="217" t="s">
        <v>1159</v>
      </c>
      <c r="C221" s="217" t="s">
        <v>101</v>
      </c>
      <c r="D221" s="217"/>
      <c r="E221" s="217"/>
      <c r="F221" s="217"/>
      <c r="G221" s="217"/>
      <c r="H221" s="217"/>
      <c r="I221" s="217"/>
      <c r="J221" s="217"/>
      <c r="K221" s="218" t="s">
        <v>5940</v>
      </c>
      <c r="L221" s="217" t="s">
        <v>5941</v>
      </c>
      <c r="M221" s="217" t="s">
        <v>5942</v>
      </c>
      <c r="N221" s="219" t="s">
        <v>6649</v>
      </c>
    </row>
    <row r="222" spans="1:14" ht="15" customHeight="1">
      <c r="A222" s="181" t="s">
        <v>2527</v>
      </c>
      <c r="B222" s="217" t="s">
        <v>1159</v>
      </c>
      <c r="C222" s="217" t="s">
        <v>101</v>
      </c>
      <c r="D222" s="217"/>
      <c r="E222" s="217"/>
      <c r="F222" s="217"/>
      <c r="G222" s="217"/>
      <c r="H222" s="217"/>
      <c r="I222" s="217" t="s">
        <v>5943</v>
      </c>
      <c r="J222" s="220" t="s">
        <v>6648</v>
      </c>
      <c r="K222" s="218" t="s">
        <v>5944</v>
      </c>
      <c r="L222" s="217" t="s">
        <v>5945</v>
      </c>
      <c r="M222" s="217" t="s">
        <v>5946</v>
      </c>
      <c r="N222" s="219" t="s">
        <v>6649</v>
      </c>
    </row>
    <row r="223" spans="1:14" ht="15" customHeight="1">
      <c r="A223" s="181" t="s">
        <v>2531</v>
      </c>
      <c r="B223" s="217" t="s">
        <v>1159</v>
      </c>
      <c r="C223" s="217" t="s">
        <v>101</v>
      </c>
      <c r="D223" s="217"/>
      <c r="E223" s="217"/>
      <c r="F223" s="217"/>
      <c r="G223" s="217"/>
      <c r="H223" s="217"/>
      <c r="I223" s="217" t="s">
        <v>5947</v>
      </c>
      <c r="J223" s="220" t="s">
        <v>6648</v>
      </c>
      <c r="K223" s="218" t="s">
        <v>5948</v>
      </c>
      <c r="L223" s="217" t="s">
        <v>5949</v>
      </c>
      <c r="M223" s="217" t="s">
        <v>5950</v>
      </c>
      <c r="N223" s="219" t="s">
        <v>6649</v>
      </c>
    </row>
    <row r="224" spans="1:14" ht="15" customHeight="1">
      <c r="A224" s="181" t="s">
        <v>2346</v>
      </c>
      <c r="B224" s="217" t="s">
        <v>1165</v>
      </c>
      <c r="C224" s="217" t="s">
        <v>101</v>
      </c>
      <c r="D224" s="217"/>
      <c r="E224" s="217"/>
      <c r="F224" s="217"/>
      <c r="G224" s="217"/>
      <c r="H224" s="217"/>
      <c r="I224" s="217"/>
      <c r="J224" s="217"/>
      <c r="K224" s="218" t="s">
        <v>5850</v>
      </c>
      <c r="L224" s="217" t="s">
        <v>5851</v>
      </c>
      <c r="M224" s="217" t="s">
        <v>5852</v>
      </c>
      <c r="N224" s="219" t="s">
        <v>6649</v>
      </c>
    </row>
    <row r="225" spans="1:14" ht="15" customHeight="1">
      <c r="A225" s="181" t="s">
        <v>2124</v>
      </c>
      <c r="B225" s="217" t="s">
        <v>1165</v>
      </c>
      <c r="C225" s="217" t="s">
        <v>101</v>
      </c>
      <c r="D225" s="217"/>
      <c r="E225" s="217"/>
      <c r="F225" s="217"/>
      <c r="G225" s="217"/>
      <c r="H225" s="217"/>
      <c r="I225" s="217"/>
      <c r="J225" s="217"/>
      <c r="K225" s="218" t="s">
        <v>5694</v>
      </c>
      <c r="L225" s="217" t="s">
        <v>5695</v>
      </c>
      <c r="M225" s="217" t="s">
        <v>5696</v>
      </c>
      <c r="N225" s="219" t="s">
        <v>6649</v>
      </c>
    </row>
    <row r="226" spans="1:14" ht="15" customHeight="1">
      <c r="A226" s="181" t="s">
        <v>2535</v>
      </c>
      <c r="B226" s="217" t="s">
        <v>1159</v>
      </c>
      <c r="C226" s="217" t="s">
        <v>101</v>
      </c>
      <c r="D226" s="217"/>
      <c r="E226" s="217"/>
      <c r="F226" s="217">
        <v>20</v>
      </c>
      <c r="G226" s="217">
        <v>1</v>
      </c>
      <c r="H226" s="217"/>
      <c r="I226" s="217" t="s">
        <v>5951</v>
      </c>
      <c r="J226" s="220" t="s">
        <v>6648</v>
      </c>
      <c r="K226" s="218" t="s">
        <v>5952</v>
      </c>
      <c r="L226" s="217" t="s">
        <v>5953</v>
      </c>
      <c r="M226" s="217" t="s">
        <v>5954</v>
      </c>
      <c r="N226" s="219" t="s">
        <v>6649</v>
      </c>
    </row>
    <row r="227" spans="1:14" ht="15" customHeight="1">
      <c r="A227" s="181" t="s">
        <v>2128</v>
      </c>
      <c r="B227" s="217" t="s">
        <v>1165</v>
      </c>
      <c r="C227" s="217" t="s">
        <v>101</v>
      </c>
      <c r="D227" s="217"/>
      <c r="E227" s="217"/>
      <c r="F227" s="217"/>
      <c r="G227" s="217"/>
      <c r="H227" s="217"/>
      <c r="I227" s="217"/>
      <c r="J227" s="217"/>
      <c r="K227" s="218" t="s">
        <v>5697</v>
      </c>
      <c r="L227" s="217" t="s">
        <v>5698</v>
      </c>
      <c r="M227" s="217" t="s">
        <v>5699</v>
      </c>
      <c r="N227" s="219" t="s">
        <v>6649</v>
      </c>
    </row>
    <row r="228" spans="1:14" ht="15" customHeight="1">
      <c r="A228" s="181" t="s">
        <v>2475</v>
      </c>
      <c r="B228" s="217" t="s">
        <v>1165</v>
      </c>
      <c r="C228" s="217" t="s">
        <v>101</v>
      </c>
      <c r="D228" s="217"/>
      <c r="E228" s="217"/>
      <c r="F228" s="217"/>
      <c r="G228" s="217"/>
      <c r="H228" s="217"/>
      <c r="I228" s="217"/>
      <c r="J228" s="217"/>
      <c r="K228" s="218" t="s">
        <v>5955</v>
      </c>
      <c r="L228" s="217" t="s">
        <v>5956</v>
      </c>
      <c r="M228" s="217" t="s">
        <v>5957</v>
      </c>
      <c r="N228" s="219" t="s">
        <v>6649</v>
      </c>
    </row>
    <row r="229" spans="1:14" ht="15" customHeight="1">
      <c r="A229" s="181" t="s">
        <v>2132</v>
      </c>
      <c r="B229" s="217" t="s">
        <v>1165</v>
      </c>
      <c r="C229" s="217" t="s">
        <v>101</v>
      </c>
      <c r="D229" s="217"/>
      <c r="E229" s="217"/>
      <c r="F229" s="217"/>
      <c r="G229" s="217"/>
      <c r="H229" s="217"/>
      <c r="I229" s="217"/>
      <c r="J229" s="217"/>
      <c r="K229" s="218" t="s">
        <v>5700</v>
      </c>
      <c r="L229" s="217" t="s">
        <v>5701</v>
      </c>
      <c r="M229" s="217" t="s">
        <v>5702</v>
      </c>
      <c r="N229" s="219" t="s">
        <v>6649</v>
      </c>
    </row>
    <row r="230" spans="1:14" ht="15" customHeight="1">
      <c r="A230" s="181" t="s">
        <v>2479</v>
      </c>
      <c r="B230" s="217" t="s">
        <v>1165</v>
      </c>
      <c r="C230" s="217" t="s">
        <v>101</v>
      </c>
      <c r="D230" s="217"/>
      <c r="E230" s="217"/>
      <c r="F230" s="217"/>
      <c r="G230" s="217"/>
      <c r="H230" s="217"/>
      <c r="I230" s="217"/>
      <c r="J230" s="217"/>
      <c r="K230" s="218" t="s">
        <v>5958</v>
      </c>
      <c r="L230" s="217" t="s">
        <v>5959</v>
      </c>
      <c r="M230" s="217" t="s">
        <v>5960</v>
      </c>
      <c r="N230" s="219" t="s">
        <v>6649</v>
      </c>
    </row>
    <row r="231" spans="1:14" ht="15" customHeight="1">
      <c r="A231" s="181" t="s">
        <v>2615</v>
      </c>
      <c r="B231" s="217" t="s">
        <v>1159</v>
      </c>
      <c r="C231" s="217" t="s">
        <v>101</v>
      </c>
      <c r="D231" s="217"/>
      <c r="E231" s="217"/>
      <c r="F231" s="217"/>
      <c r="G231" s="217"/>
      <c r="H231" s="217"/>
      <c r="I231" s="217"/>
      <c r="J231" s="217"/>
      <c r="K231" s="218"/>
      <c r="L231" s="217" t="s">
        <v>6019</v>
      </c>
      <c r="M231" s="217" t="s">
        <v>6020</v>
      </c>
      <c r="N231" s="219" t="s">
        <v>6649</v>
      </c>
    </row>
    <row r="232" spans="1:14" ht="15" customHeight="1">
      <c r="A232" s="181" t="s">
        <v>2619</v>
      </c>
      <c r="B232" s="217" t="s">
        <v>1159</v>
      </c>
      <c r="C232" s="217" t="s">
        <v>101</v>
      </c>
      <c r="D232" s="217"/>
      <c r="E232" s="217"/>
      <c r="F232" s="217"/>
      <c r="G232" s="217"/>
      <c r="H232" s="217"/>
      <c r="I232" s="217" t="s">
        <v>6021</v>
      </c>
      <c r="J232" s="220" t="s">
        <v>6648</v>
      </c>
      <c r="K232" s="218" t="s">
        <v>6022</v>
      </c>
      <c r="L232" s="217"/>
      <c r="M232" s="217"/>
      <c r="N232" s="219" t="s">
        <v>6649</v>
      </c>
    </row>
    <row r="233" spans="1:14" ht="15" customHeight="1">
      <c r="A233" s="181" t="s">
        <v>2216</v>
      </c>
      <c r="B233" s="217" t="s">
        <v>1159</v>
      </c>
      <c r="C233" s="217" t="s">
        <v>101</v>
      </c>
      <c r="D233" s="217"/>
      <c r="E233" s="217"/>
      <c r="F233" s="217">
        <v>3</v>
      </c>
      <c r="G233" s="217">
        <v>3</v>
      </c>
      <c r="H233" s="217"/>
      <c r="I233" s="217"/>
      <c r="J233" s="217"/>
      <c r="K233" s="218" t="s">
        <v>5703</v>
      </c>
      <c r="L233" s="217" t="s">
        <v>5704</v>
      </c>
      <c r="M233" s="217" t="s">
        <v>5705</v>
      </c>
      <c r="N233" s="219" t="s">
        <v>6649</v>
      </c>
    </row>
    <row r="234" spans="1:14" ht="15" customHeight="1">
      <c r="A234" s="181" t="s">
        <v>2220</v>
      </c>
      <c r="B234" s="217" t="s">
        <v>1159</v>
      </c>
      <c r="C234" s="217" t="s">
        <v>101</v>
      </c>
      <c r="D234" s="217"/>
      <c r="E234" s="217"/>
      <c r="F234" s="217">
        <v>22</v>
      </c>
      <c r="G234" s="217">
        <v>10</v>
      </c>
      <c r="H234" s="217"/>
      <c r="I234" s="217" t="s">
        <v>5706</v>
      </c>
      <c r="J234" s="220" t="s">
        <v>6648</v>
      </c>
      <c r="K234" s="218" t="s">
        <v>5707</v>
      </c>
      <c r="L234" s="217" t="s">
        <v>5708</v>
      </c>
      <c r="M234" s="217" t="s">
        <v>5709</v>
      </c>
      <c r="N234" s="219" t="s">
        <v>6649</v>
      </c>
    </row>
    <row r="235" spans="1:14" ht="15" customHeight="1">
      <c r="A235" s="181" t="s">
        <v>2483</v>
      </c>
      <c r="B235" s="217" t="s">
        <v>1165</v>
      </c>
      <c r="C235" s="217" t="s">
        <v>101</v>
      </c>
      <c r="D235" s="217"/>
      <c r="E235" s="217"/>
      <c r="F235" s="217"/>
      <c r="G235" s="217"/>
      <c r="H235" s="217"/>
      <c r="I235" s="217"/>
      <c r="J235" s="217"/>
      <c r="K235" s="218" t="s">
        <v>5961</v>
      </c>
      <c r="L235" s="217" t="s">
        <v>5962</v>
      </c>
      <c r="M235" s="217" t="s">
        <v>5963</v>
      </c>
      <c r="N235" s="219" t="s">
        <v>6649</v>
      </c>
    </row>
    <row r="236" spans="1:14" ht="15" customHeight="1">
      <c r="A236" s="181" t="s">
        <v>2309</v>
      </c>
      <c r="B236" s="217" t="s">
        <v>1165</v>
      </c>
      <c r="C236" s="217" t="s">
        <v>101</v>
      </c>
      <c r="D236" s="217"/>
      <c r="E236" s="217"/>
      <c r="F236" s="217"/>
      <c r="G236" s="217"/>
      <c r="H236" s="217"/>
      <c r="I236" s="217"/>
      <c r="J236" s="217"/>
      <c r="K236" s="218" t="s">
        <v>5785</v>
      </c>
      <c r="L236" s="217" t="s">
        <v>5786</v>
      </c>
      <c r="M236" s="217" t="s">
        <v>5787</v>
      </c>
      <c r="N236" s="219" t="s">
        <v>6649</v>
      </c>
    </row>
    <row r="237" spans="1:14" ht="15" customHeight="1">
      <c r="A237" s="181" t="s">
        <v>2261</v>
      </c>
      <c r="B237" s="217" t="s">
        <v>1165</v>
      </c>
      <c r="C237" s="217" t="s">
        <v>101</v>
      </c>
      <c r="D237" s="217"/>
      <c r="E237" s="217"/>
      <c r="F237" s="217"/>
      <c r="G237" s="217"/>
      <c r="H237" s="217"/>
      <c r="I237" s="217"/>
      <c r="J237" s="217"/>
      <c r="K237" s="218" t="s">
        <v>5788</v>
      </c>
      <c r="L237" s="217" t="s">
        <v>5789</v>
      </c>
      <c r="M237" s="217" t="s">
        <v>5790</v>
      </c>
      <c r="N237" s="219" t="s">
        <v>6649</v>
      </c>
    </row>
    <row r="238" spans="1:14" ht="15" customHeight="1">
      <c r="A238" s="181" t="s">
        <v>2539</v>
      </c>
      <c r="B238" s="217" t="s">
        <v>1159</v>
      </c>
      <c r="C238" s="217" t="s">
        <v>101</v>
      </c>
      <c r="D238" s="217"/>
      <c r="E238" s="217"/>
      <c r="F238" s="217"/>
      <c r="G238" s="217"/>
      <c r="H238" s="217"/>
      <c r="I238" s="217"/>
      <c r="J238" s="217"/>
      <c r="K238" s="218" t="s">
        <v>5964</v>
      </c>
      <c r="L238" s="217" t="s">
        <v>5965</v>
      </c>
      <c r="M238" s="217" t="s">
        <v>5966</v>
      </c>
      <c r="N238" s="219" t="s">
        <v>6649</v>
      </c>
    </row>
    <row r="239" spans="1:14" ht="15" customHeight="1">
      <c r="A239" s="181" t="s">
        <v>2228</v>
      </c>
      <c r="B239" s="217" t="s">
        <v>1159</v>
      </c>
      <c r="C239" s="217" t="s">
        <v>101</v>
      </c>
      <c r="D239" s="217"/>
      <c r="E239" s="217"/>
      <c r="F239" s="217">
        <v>15</v>
      </c>
      <c r="G239" s="217">
        <v>4</v>
      </c>
      <c r="H239" s="217">
        <v>10.911451120000001</v>
      </c>
      <c r="I239" s="217" t="s">
        <v>5710</v>
      </c>
      <c r="J239" s="220" t="s">
        <v>6648</v>
      </c>
      <c r="K239" s="218" t="s">
        <v>5711</v>
      </c>
      <c r="L239" s="217" t="s">
        <v>5712</v>
      </c>
      <c r="M239" s="217" t="s">
        <v>5713</v>
      </c>
      <c r="N239" s="219" t="s">
        <v>6649</v>
      </c>
    </row>
    <row r="240" spans="1:14" ht="15" customHeight="1">
      <c r="A240" s="181" t="s">
        <v>2136</v>
      </c>
      <c r="B240" s="217" t="s">
        <v>1165</v>
      </c>
      <c r="C240" s="217" t="s">
        <v>101</v>
      </c>
      <c r="D240" s="217"/>
      <c r="E240" s="217"/>
      <c r="F240" s="217"/>
      <c r="G240" s="217"/>
      <c r="H240" s="217"/>
      <c r="I240" s="217"/>
      <c r="J240" s="217"/>
      <c r="K240" s="218" t="s">
        <v>5714</v>
      </c>
      <c r="L240" s="217" t="s">
        <v>5715</v>
      </c>
      <c r="M240" s="217" t="s">
        <v>5716</v>
      </c>
      <c r="N240" s="219" t="s">
        <v>6649</v>
      </c>
    </row>
    <row r="241" spans="1:14" ht="15" customHeight="1">
      <c r="A241" s="181" t="s">
        <v>2350</v>
      </c>
      <c r="B241" s="217" t="s">
        <v>1165</v>
      </c>
      <c r="C241" s="217" t="s">
        <v>101</v>
      </c>
      <c r="D241" s="217"/>
      <c r="E241" s="217"/>
      <c r="F241" s="217"/>
      <c r="G241" s="217"/>
      <c r="H241" s="217"/>
      <c r="I241" s="217"/>
      <c r="J241" s="217"/>
      <c r="K241" s="218" t="s">
        <v>5853</v>
      </c>
      <c r="L241" s="217" t="s">
        <v>5854</v>
      </c>
      <c r="M241" s="217" t="s">
        <v>5855</v>
      </c>
      <c r="N241" s="219" t="s">
        <v>6649</v>
      </c>
    </row>
    <row r="242" spans="1:14" ht="15" customHeight="1">
      <c r="A242" s="181" t="s">
        <v>2623</v>
      </c>
      <c r="B242" s="217" t="s">
        <v>1165</v>
      </c>
      <c r="C242" s="217" t="s">
        <v>101</v>
      </c>
      <c r="D242" s="217"/>
      <c r="E242" s="217"/>
      <c r="F242" s="217"/>
      <c r="G242" s="217"/>
      <c r="H242" s="217"/>
      <c r="I242" s="217"/>
      <c r="J242" s="217"/>
      <c r="K242" s="218" t="s">
        <v>6023</v>
      </c>
      <c r="L242" s="217" t="s">
        <v>6024</v>
      </c>
      <c r="M242" s="217" t="s">
        <v>6025</v>
      </c>
      <c r="N242" s="219" t="s">
        <v>6649</v>
      </c>
    </row>
    <row r="243" spans="1:14" ht="15" customHeight="1">
      <c r="A243" s="181" t="s">
        <v>2543</v>
      </c>
      <c r="B243" s="217" t="s">
        <v>1159</v>
      </c>
      <c r="C243" s="217" t="s">
        <v>101</v>
      </c>
      <c r="D243" s="217"/>
      <c r="E243" s="217"/>
      <c r="F243" s="217">
        <v>5</v>
      </c>
      <c r="G243" s="217">
        <v>0</v>
      </c>
      <c r="H243" s="217"/>
      <c r="I243" s="217" t="s">
        <v>5967</v>
      </c>
      <c r="J243" s="220" t="s">
        <v>6648</v>
      </c>
      <c r="K243" s="218" t="s">
        <v>5968</v>
      </c>
      <c r="L243" s="217" t="s">
        <v>5969</v>
      </c>
      <c r="M243" s="217" t="s">
        <v>5970</v>
      </c>
      <c r="N243" s="219" t="s">
        <v>6649</v>
      </c>
    </row>
    <row r="244" spans="1:14" ht="15" customHeight="1">
      <c r="A244" s="181" t="s">
        <v>2224</v>
      </c>
      <c r="B244" s="217" t="s">
        <v>1165</v>
      </c>
      <c r="C244" s="217" t="s">
        <v>101</v>
      </c>
      <c r="D244" s="217"/>
      <c r="E244" s="217"/>
      <c r="F244" s="217"/>
      <c r="G244" s="217"/>
      <c r="H244" s="217"/>
      <c r="I244" s="217"/>
      <c r="J244" s="217"/>
      <c r="K244" s="218" t="s">
        <v>5717</v>
      </c>
      <c r="L244" s="217" t="s">
        <v>5718</v>
      </c>
      <c r="M244" s="217" t="s">
        <v>5719</v>
      </c>
      <c r="N244" s="219" t="s">
        <v>6649</v>
      </c>
    </row>
    <row r="245" spans="1:14" ht="15" customHeight="1">
      <c r="A245" s="181" t="s">
        <v>2140</v>
      </c>
      <c r="B245" s="217" t="s">
        <v>1165</v>
      </c>
      <c r="C245" s="217" t="s">
        <v>101</v>
      </c>
      <c r="D245" s="217"/>
      <c r="E245" s="217"/>
      <c r="F245" s="217"/>
      <c r="G245" s="217"/>
      <c r="H245" s="217"/>
      <c r="I245" s="217"/>
      <c r="J245" s="217"/>
      <c r="K245" s="218" t="s">
        <v>5720</v>
      </c>
      <c r="L245" s="217" t="s">
        <v>5721</v>
      </c>
      <c r="M245" s="217" t="s">
        <v>5722</v>
      </c>
      <c r="N245" s="219" t="s">
        <v>6649</v>
      </c>
    </row>
    <row r="246" spans="1:14" ht="15" customHeight="1">
      <c r="A246" s="181" t="s">
        <v>2354</v>
      </c>
      <c r="B246" s="217" t="s">
        <v>1165</v>
      </c>
      <c r="C246" s="217" t="s">
        <v>101</v>
      </c>
      <c r="D246" s="217"/>
      <c r="E246" s="217"/>
      <c r="F246" s="217"/>
      <c r="G246" s="217"/>
      <c r="H246" s="217"/>
      <c r="I246" s="217"/>
      <c r="J246" s="217"/>
      <c r="K246" s="218" t="s">
        <v>5856</v>
      </c>
      <c r="L246" s="217" t="s">
        <v>5857</v>
      </c>
      <c r="M246" s="217" t="s">
        <v>5858</v>
      </c>
      <c r="N246" s="219" t="s">
        <v>6649</v>
      </c>
    </row>
    <row r="247" spans="1:14" ht="15" customHeight="1">
      <c r="A247" s="181" t="s">
        <v>2313</v>
      </c>
      <c r="B247" s="217" t="s">
        <v>1159</v>
      </c>
      <c r="C247" s="217" t="s">
        <v>101</v>
      </c>
      <c r="D247" s="217"/>
      <c r="E247" s="217"/>
      <c r="F247" s="217">
        <v>10</v>
      </c>
      <c r="G247" s="217">
        <v>11</v>
      </c>
      <c r="H247" s="217">
        <v>11.9160217</v>
      </c>
      <c r="I247" s="217" t="s">
        <v>5791</v>
      </c>
      <c r="J247" s="220" t="s">
        <v>6648</v>
      </c>
      <c r="K247" s="218" t="s">
        <v>5792</v>
      </c>
      <c r="L247" s="217" t="s">
        <v>5793</v>
      </c>
      <c r="M247" s="217" t="s">
        <v>5794</v>
      </c>
      <c r="N247" s="219" t="s">
        <v>6649</v>
      </c>
    </row>
    <row r="248" spans="1:14" ht="15" customHeight="1">
      <c r="A248" s="181" t="s">
        <v>1594</v>
      </c>
      <c r="B248" s="217" t="s">
        <v>1159</v>
      </c>
      <c r="C248" s="217" t="s">
        <v>101</v>
      </c>
      <c r="D248" s="217"/>
      <c r="E248" s="217"/>
      <c r="F248" s="217"/>
      <c r="G248" s="217"/>
      <c r="H248" s="217"/>
      <c r="I248" s="217"/>
      <c r="J248" s="217"/>
      <c r="K248" s="218" t="s">
        <v>5155</v>
      </c>
      <c r="L248" s="217" t="s">
        <v>5156</v>
      </c>
      <c r="M248" s="217" t="s">
        <v>5157</v>
      </c>
      <c r="N248" s="219" t="s">
        <v>6649</v>
      </c>
    </row>
    <row r="249" spans="1:14" ht="15" customHeight="1">
      <c r="A249" s="181" t="s">
        <v>1626</v>
      </c>
      <c r="B249" s="217" t="s">
        <v>1165</v>
      </c>
      <c r="C249" s="217" t="s">
        <v>101</v>
      </c>
      <c r="D249" s="217"/>
      <c r="E249" s="217"/>
      <c r="F249" s="217"/>
      <c r="G249" s="217"/>
      <c r="H249" s="217"/>
      <c r="I249" s="217"/>
      <c r="J249" s="217"/>
      <c r="K249" s="218" t="s">
        <v>5158</v>
      </c>
      <c r="L249" s="217" t="s">
        <v>5159</v>
      </c>
      <c r="M249" s="217" t="s">
        <v>5160</v>
      </c>
      <c r="N249" s="219" t="s">
        <v>6649</v>
      </c>
    </row>
    <row r="250" spans="1:14" ht="15" customHeight="1">
      <c r="A250" s="181" t="s">
        <v>1662</v>
      </c>
      <c r="B250" s="217" t="s">
        <v>1165</v>
      </c>
      <c r="C250" s="217" t="s">
        <v>101</v>
      </c>
      <c r="D250" s="217"/>
      <c r="E250" s="217"/>
      <c r="F250" s="217"/>
      <c r="G250" s="217"/>
      <c r="H250" s="217"/>
      <c r="I250" s="217"/>
      <c r="J250" s="217"/>
      <c r="K250" s="218" t="s">
        <v>5161</v>
      </c>
      <c r="L250" s="217" t="s">
        <v>5162</v>
      </c>
      <c r="M250" s="217" t="s">
        <v>5163</v>
      </c>
      <c r="N250" s="219" t="s">
        <v>6649</v>
      </c>
    </row>
    <row r="251" spans="1:14" ht="15" customHeight="1">
      <c r="A251" s="181" t="s">
        <v>1658</v>
      </c>
      <c r="B251" s="217" t="s">
        <v>1165</v>
      </c>
      <c r="C251" s="217" t="s">
        <v>101</v>
      </c>
      <c r="D251" s="217"/>
      <c r="E251" s="217"/>
      <c r="F251" s="217"/>
      <c r="G251" s="217"/>
      <c r="H251" s="217"/>
      <c r="I251" s="217"/>
      <c r="J251" s="217"/>
      <c r="K251" s="218" t="s">
        <v>5164</v>
      </c>
      <c r="L251" s="217" t="s">
        <v>5165</v>
      </c>
      <c r="M251" s="217" t="s">
        <v>5166</v>
      </c>
      <c r="N251" s="219" t="s">
        <v>6649</v>
      </c>
    </row>
    <row r="252" spans="1:14" ht="15" customHeight="1">
      <c r="A252" s="181" t="s">
        <v>1622</v>
      </c>
      <c r="B252" s="217" t="s">
        <v>1165</v>
      </c>
      <c r="C252" s="217" t="s">
        <v>101</v>
      </c>
      <c r="D252" s="217"/>
      <c r="E252" s="217"/>
      <c r="F252" s="217"/>
      <c r="G252" s="217"/>
      <c r="H252" s="217"/>
      <c r="I252" s="217"/>
      <c r="J252" s="217"/>
      <c r="K252" s="218" t="s">
        <v>5167</v>
      </c>
      <c r="L252" s="217" t="s">
        <v>5168</v>
      </c>
      <c r="M252" s="217" t="s">
        <v>5169</v>
      </c>
      <c r="N252" s="219" t="s">
        <v>6649</v>
      </c>
    </row>
    <row r="253" spans="1:14" ht="15" customHeight="1">
      <c r="A253" s="181" t="s">
        <v>1618</v>
      </c>
      <c r="B253" s="217" t="s">
        <v>1165</v>
      </c>
      <c r="C253" s="217" t="s">
        <v>101</v>
      </c>
      <c r="D253" s="217"/>
      <c r="E253" s="217"/>
      <c r="F253" s="217"/>
      <c r="G253" s="217"/>
      <c r="H253" s="217"/>
      <c r="I253" s="217"/>
      <c r="J253" s="217"/>
      <c r="K253" s="218" t="s">
        <v>5170</v>
      </c>
      <c r="L253" s="217" t="s">
        <v>5171</v>
      </c>
      <c r="M253" s="217" t="s">
        <v>5172</v>
      </c>
      <c r="N253" s="219" t="s">
        <v>6649</v>
      </c>
    </row>
    <row r="254" spans="1:14" ht="15" customHeight="1">
      <c r="A254" s="181" t="s">
        <v>1614</v>
      </c>
      <c r="B254" s="217" t="s">
        <v>1165</v>
      </c>
      <c r="C254" s="217" t="s">
        <v>101</v>
      </c>
      <c r="D254" s="217"/>
      <c r="E254" s="217"/>
      <c r="F254" s="217"/>
      <c r="G254" s="217"/>
      <c r="H254" s="217"/>
      <c r="I254" s="217"/>
      <c r="J254" s="217"/>
      <c r="K254" s="218" t="s">
        <v>5173</v>
      </c>
      <c r="L254" s="217" t="s">
        <v>5174</v>
      </c>
      <c r="M254" s="217" t="s">
        <v>5175</v>
      </c>
      <c r="N254" s="219" t="s">
        <v>6649</v>
      </c>
    </row>
    <row r="255" spans="1:14" ht="15" customHeight="1">
      <c r="A255" s="181" t="s">
        <v>1610</v>
      </c>
      <c r="B255" s="217" t="s">
        <v>1165</v>
      </c>
      <c r="C255" s="217" t="s">
        <v>101</v>
      </c>
      <c r="D255" s="217"/>
      <c r="E255" s="217"/>
      <c r="F255" s="217"/>
      <c r="G255" s="217"/>
      <c r="H255" s="217"/>
      <c r="I255" s="217"/>
      <c r="J255" s="217"/>
      <c r="K255" s="218" t="s">
        <v>5176</v>
      </c>
      <c r="L255" s="217" t="s">
        <v>5177</v>
      </c>
      <c r="M255" s="217" t="s">
        <v>5178</v>
      </c>
      <c r="N255" s="219" t="s">
        <v>6649</v>
      </c>
    </row>
    <row r="256" spans="1:14" ht="15" customHeight="1">
      <c r="A256" s="181" t="s">
        <v>1606</v>
      </c>
      <c r="B256" s="217" t="s">
        <v>1165</v>
      </c>
      <c r="C256" s="217" t="s">
        <v>101</v>
      </c>
      <c r="D256" s="217"/>
      <c r="E256" s="217"/>
      <c r="F256" s="217"/>
      <c r="G256" s="217"/>
      <c r="H256" s="217"/>
      <c r="I256" s="217"/>
      <c r="J256" s="217"/>
      <c r="K256" s="218" t="s">
        <v>5179</v>
      </c>
      <c r="L256" s="217" t="s">
        <v>5180</v>
      </c>
      <c r="M256" s="217" t="s">
        <v>5181</v>
      </c>
      <c r="N256" s="219" t="s">
        <v>6649</v>
      </c>
    </row>
    <row r="257" spans="1:14" ht="15" customHeight="1">
      <c r="A257" s="181" t="s">
        <v>1602</v>
      </c>
      <c r="B257" s="217" t="s">
        <v>1159</v>
      </c>
      <c r="C257" s="217" t="s">
        <v>101</v>
      </c>
      <c r="D257" s="217"/>
      <c r="E257" s="217"/>
      <c r="F257" s="217"/>
      <c r="G257" s="217"/>
      <c r="H257" s="217"/>
      <c r="I257" s="217"/>
      <c r="J257" s="217"/>
      <c r="K257" s="218" t="s">
        <v>5182</v>
      </c>
      <c r="L257" s="217" t="s">
        <v>5183</v>
      </c>
      <c r="M257" s="217" t="s">
        <v>5184</v>
      </c>
      <c r="N257" s="219" t="s">
        <v>6649</v>
      </c>
    </row>
    <row r="258" spans="1:14" ht="15" customHeight="1">
      <c r="A258" s="181" t="s">
        <v>1598</v>
      </c>
      <c r="B258" s="217" t="s">
        <v>1165</v>
      </c>
      <c r="C258" s="217" t="s">
        <v>101</v>
      </c>
      <c r="D258" s="217"/>
      <c r="E258" s="217"/>
      <c r="F258" s="217"/>
      <c r="G258" s="217"/>
      <c r="H258" s="217"/>
      <c r="I258" s="217"/>
      <c r="J258" s="217"/>
      <c r="K258" s="218" t="s">
        <v>5185</v>
      </c>
      <c r="L258" s="217" t="s">
        <v>5186</v>
      </c>
      <c r="M258" s="217" t="s">
        <v>5187</v>
      </c>
      <c r="N258" s="219" t="s">
        <v>6649</v>
      </c>
    </row>
    <row r="259" spans="1:14" ht="15" customHeight="1">
      <c r="A259" s="181" t="s">
        <v>1550</v>
      </c>
      <c r="B259" s="217" t="s">
        <v>1159</v>
      </c>
      <c r="C259" s="217" t="s">
        <v>101</v>
      </c>
      <c r="D259" s="217"/>
      <c r="E259" s="217"/>
      <c r="F259" s="217"/>
      <c r="G259" s="217"/>
      <c r="H259" s="217"/>
      <c r="I259" s="217"/>
      <c r="J259" s="217"/>
      <c r="K259" s="218" t="s">
        <v>5188</v>
      </c>
      <c r="L259" s="217" t="s">
        <v>5189</v>
      </c>
      <c r="M259" s="217" t="s">
        <v>5190</v>
      </c>
      <c r="N259" s="219" t="s">
        <v>6649</v>
      </c>
    </row>
    <row r="260" spans="1:14" ht="15" customHeight="1">
      <c r="A260" s="181" t="s">
        <v>1590</v>
      </c>
      <c r="B260" s="217" t="s">
        <v>1165</v>
      </c>
      <c r="C260" s="217" t="s">
        <v>101</v>
      </c>
      <c r="D260" s="217"/>
      <c r="E260" s="217"/>
      <c r="F260" s="217"/>
      <c r="G260" s="217"/>
      <c r="H260" s="217"/>
      <c r="I260" s="217"/>
      <c r="J260" s="217"/>
      <c r="K260" s="218" t="s">
        <v>5191</v>
      </c>
      <c r="L260" s="217" t="s">
        <v>5192</v>
      </c>
      <c r="M260" s="217" t="s">
        <v>5193</v>
      </c>
      <c r="N260" s="219" t="s">
        <v>6649</v>
      </c>
    </row>
    <row r="261" spans="1:14" ht="15" customHeight="1">
      <c r="A261" s="181" t="s">
        <v>1586</v>
      </c>
      <c r="B261" s="217" t="s">
        <v>1165</v>
      </c>
      <c r="C261" s="217" t="s">
        <v>101</v>
      </c>
      <c r="D261" s="217"/>
      <c r="E261" s="217"/>
      <c r="F261" s="217"/>
      <c r="G261" s="217"/>
      <c r="H261" s="217"/>
      <c r="I261" s="217"/>
      <c r="J261" s="217"/>
      <c r="K261" s="218" t="s">
        <v>5194</v>
      </c>
      <c r="L261" s="217" t="s">
        <v>5195</v>
      </c>
      <c r="M261" s="217" t="s">
        <v>5196</v>
      </c>
      <c r="N261" s="219" t="s">
        <v>6649</v>
      </c>
    </row>
    <row r="262" spans="1:14" ht="15" customHeight="1">
      <c r="A262" s="181" t="s">
        <v>1582</v>
      </c>
      <c r="B262" s="217" t="s">
        <v>1165</v>
      </c>
      <c r="C262" s="217" t="s">
        <v>101</v>
      </c>
      <c r="D262" s="217"/>
      <c r="E262" s="217"/>
      <c r="F262" s="217"/>
      <c r="G262" s="217"/>
      <c r="H262" s="217"/>
      <c r="I262" s="217"/>
      <c r="J262" s="217"/>
      <c r="K262" s="218" t="s">
        <v>5197</v>
      </c>
      <c r="L262" s="217" t="s">
        <v>5198</v>
      </c>
      <c r="M262" s="217" t="s">
        <v>5199</v>
      </c>
      <c r="N262" s="219" t="s">
        <v>6649</v>
      </c>
    </row>
    <row r="263" spans="1:14" ht="15" customHeight="1">
      <c r="A263" s="181" t="s">
        <v>1578</v>
      </c>
      <c r="B263" s="217" t="s">
        <v>1159</v>
      </c>
      <c r="C263" s="217" t="s">
        <v>101</v>
      </c>
      <c r="D263" s="217"/>
      <c r="E263" s="217"/>
      <c r="F263" s="217"/>
      <c r="G263" s="217"/>
      <c r="H263" s="217"/>
      <c r="I263" s="221" t="s">
        <v>6647</v>
      </c>
      <c r="J263" s="217"/>
      <c r="K263" s="218" t="s">
        <v>5200</v>
      </c>
      <c r="L263" s="217" t="s">
        <v>5201</v>
      </c>
      <c r="M263" s="217" t="s">
        <v>5202</v>
      </c>
      <c r="N263" s="219" t="s">
        <v>6649</v>
      </c>
    </row>
    <row r="264" spans="1:14" ht="15" customHeight="1">
      <c r="A264" s="181" t="s">
        <v>1574</v>
      </c>
      <c r="B264" s="217" t="s">
        <v>1159</v>
      </c>
      <c r="C264" s="217" t="s">
        <v>101</v>
      </c>
      <c r="D264" s="217"/>
      <c r="E264" s="217"/>
      <c r="F264" s="217"/>
      <c r="G264" s="217"/>
      <c r="H264" s="217"/>
      <c r="I264" s="221" t="s">
        <v>6647</v>
      </c>
      <c r="J264" s="217"/>
      <c r="K264" s="218" t="s">
        <v>5203</v>
      </c>
      <c r="L264" s="217" t="s">
        <v>5204</v>
      </c>
      <c r="M264" s="217" t="s">
        <v>5205</v>
      </c>
      <c r="N264" s="219" t="s">
        <v>6649</v>
      </c>
    </row>
    <row r="265" spans="1:14" ht="15" customHeight="1">
      <c r="A265" s="181" t="s">
        <v>1570</v>
      </c>
      <c r="B265" s="217" t="s">
        <v>1159</v>
      </c>
      <c r="C265" s="217" t="s">
        <v>101</v>
      </c>
      <c r="D265" s="217"/>
      <c r="E265" s="217"/>
      <c r="F265" s="217"/>
      <c r="G265" s="217"/>
      <c r="H265" s="217"/>
      <c r="I265" s="217"/>
      <c r="J265" s="217"/>
      <c r="K265" s="218" t="s">
        <v>5206</v>
      </c>
      <c r="L265" s="217" t="s">
        <v>5207</v>
      </c>
      <c r="M265" s="217" t="s">
        <v>5208</v>
      </c>
      <c r="N265" s="219" t="s">
        <v>6649</v>
      </c>
    </row>
    <row r="266" spans="1:14" ht="15" customHeight="1">
      <c r="A266" s="181" t="s">
        <v>1566</v>
      </c>
      <c r="B266" s="217" t="s">
        <v>1159</v>
      </c>
      <c r="C266" s="217" t="s">
        <v>101</v>
      </c>
      <c r="D266" s="217"/>
      <c r="E266" s="217"/>
      <c r="F266" s="217"/>
      <c r="G266" s="217"/>
      <c r="H266" s="217"/>
      <c r="I266" s="217"/>
      <c r="J266" s="217"/>
      <c r="K266" s="218" t="s">
        <v>5209</v>
      </c>
      <c r="L266" s="217" t="s">
        <v>5210</v>
      </c>
      <c r="M266" s="217" t="s">
        <v>5211</v>
      </c>
      <c r="N266" s="219" t="s">
        <v>6649</v>
      </c>
    </row>
    <row r="267" spans="1:14" ht="15" customHeight="1">
      <c r="A267" s="181" t="s">
        <v>1562</v>
      </c>
      <c r="B267" s="217" t="s">
        <v>1159</v>
      </c>
      <c r="C267" s="217" t="s">
        <v>101</v>
      </c>
      <c r="D267" s="217"/>
      <c r="E267" s="217"/>
      <c r="F267" s="217"/>
      <c r="G267" s="217"/>
      <c r="H267" s="217"/>
      <c r="I267" s="217"/>
      <c r="J267" s="217"/>
      <c r="K267" s="218" t="s">
        <v>5212</v>
      </c>
      <c r="L267" s="217" t="s">
        <v>5213</v>
      </c>
      <c r="M267" s="217" t="s">
        <v>5214</v>
      </c>
      <c r="N267" s="219" t="s">
        <v>6649</v>
      </c>
    </row>
    <row r="268" spans="1:14" ht="15" customHeight="1">
      <c r="A268" s="181" t="s">
        <v>1558</v>
      </c>
      <c r="B268" s="217" t="s">
        <v>1159</v>
      </c>
      <c r="C268" s="217" t="s">
        <v>101</v>
      </c>
      <c r="D268" s="217"/>
      <c r="E268" s="217"/>
      <c r="F268" s="217"/>
      <c r="G268" s="217"/>
      <c r="H268" s="217"/>
      <c r="I268" s="217"/>
      <c r="J268" s="217"/>
      <c r="K268" s="218" t="s">
        <v>5215</v>
      </c>
      <c r="L268" s="217" t="s">
        <v>5216</v>
      </c>
      <c r="M268" s="217" t="s">
        <v>5217</v>
      </c>
      <c r="N268" s="219" t="s">
        <v>6649</v>
      </c>
    </row>
    <row r="269" spans="1:14" ht="15" customHeight="1">
      <c r="A269" s="181" t="s">
        <v>1554</v>
      </c>
      <c r="B269" s="217" t="s">
        <v>1159</v>
      </c>
      <c r="C269" s="217" t="s">
        <v>101</v>
      </c>
      <c r="D269" s="217"/>
      <c r="E269" s="217"/>
      <c r="F269" s="217"/>
      <c r="G269" s="217"/>
      <c r="H269" s="217"/>
      <c r="I269" s="217"/>
      <c r="J269" s="217"/>
      <c r="K269" s="218" t="s">
        <v>5218</v>
      </c>
      <c r="L269" s="217" t="s">
        <v>5219</v>
      </c>
      <c r="M269" s="217" t="s">
        <v>5220</v>
      </c>
      <c r="N269" s="219" t="s">
        <v>6649</v>
      </c>
    </row>
    <row r="270" spans="1:14" ht="15" customHeight="1">
      <c r="A270" s="181" t="s">
        <v>1510</v>
      </c>
      <c r="B270" s="217" t="s">
        <v>1159</v>
      </c>
      <c r="C270" s="217" t="s">
        <v>101</v>
      </c>
      <c r="D270" s="217"/>
      <c r="E270" s="217"/>
      <c r="F270" s="217"/>
      <c r="G270" s="217"/>
      <c r="H270" s="217"/>
      <c r="I270" s="217"/>
      <c r="J270" s="217"/>
      <c r="K270" s="218" t="s">
        <v>5221</v>
      </c>
      <c r="L270" s="217" t="s">
        <v>5222</v>
      </c>
      <c r="M270" s="217" t="s">
        <v>5223</v>
      </c>
      <c r="N270" s="219" t="s">
        <v>6649</v>
      </c>
    </row>
    <row r="271" spans="1:14" ht="15" customHeight="1">
      <c r="A271" s="181" t="s">
        <v>1546</v>
      </c>
      <c r="B271" s="217" t="s">
        <v>1159</v>
      </c>
      <c r="C271" s="217" t="s">
        <v>101</v>
      </c>
      <c r="D271" s="217"/>
      <c r="E271" s="217"/>
      <c r="F271" s="217"/>
      <c r="G271" s="217"/>
      <c r="H271" s="217"/>
      <c r="I271" s="217"/>
      <c r="J271" s="217"/>
      <c r="K271" s="218" t="s">
        <v>5224</v>
      </c>
      <c r="L271" s="217" t="s">
        <v>5225</v>
      </c>
      <c r="M271" s="217" t="s">
        <v>5226</v>
      </c>
      <c r="N271" s="219" t="s">
        <v>6649</v>
      </c>
    </row>
    <row r="272" spans="1:14" ht="15" customHeight="1">
      <c r="A272" s="181" t="s">
        <v>1542</v>
      </c>
      <c r="B272" s="217" t="s">
        <v>1159</v>
      </c>
      <c r="C272" s="217" t="s">
        <v>101</v>
      </c>
      <c r="D272" s="217"/>
      <c r="E272" s="217"/>
      <c r="F272" s="217"/>
      <c r="G272" s="217"/>
      <c r="H272" s="217"/>
      <c r="I272" s="217"/>
      <c r="J272" s="217"/>
      <c r="K272" s="218" t="s">
        <v>5227</v>
      </c>
      <c r="L272" s="217" t="s">
        <v>5228</v>
      </c>
      <c r="M272" s="217" t="s">
        <v>5229</v>
      </c>
      <c r="N272" s="219" t="s">
        <v>6649</v>
      </c>
    </row>
    <row r="273" spans="1:14" ht="15" customHeight="1">
      <c r="A273" s="181" t="s">
        <v>1538</v>
      </c>
      <c r="B273" s="217" t="s">
        <v>1159</v>
      </c>
      <c r="C273" s="217" t="s">
        <v>101</v>
      </c>
      <c r="D273" s="217"/>
      <c r="E273" s="217"/>
      <c r="F273" s="217"/>
      <c r="G273" s="217"/>
      <c r="H273" s="217"/>
      <c r="I273" s="217"/>
      <c r="J273" s="217"/>
      <c r="K273" s="218" t="s">
        <v>5230</v>
      </c>
      <c r="L273" s="217" t="s">
        <v>5231</v>
      </c>
      <c r="M273" s="217" t="s">
        <v>5232</v>
      </c>
      <c r="N273" s="219" t="s">
        <v>6649</v>
      </c>
    </row>
    <row r="274" spans="1:14" ht="15" customHeight="1">
      <c r="A274" s="181" t="s">
        <v>1534</v>
      </c>
      <c r="B274" s="217" t="s">
        <v>1159</v>
      </c>
      <c r="C274" s="217" t="s">
        <v>101</v>
      </c>
      <c r="D274" s="217"/>
      <c r="E274" s="217"/>
      <c r="F274" s="217"/>
      <c r="G274" s="217"/>
      <c r="H274" s="217"/>
      <c r="I274" s="217"/>
      <c r="J274" s="217"/>
      <c r="K274" s="218" t="s">
        <v>5233</v>
      </c>
      <c r="L274" s="217" t="s">
        <v>5234</v>
      </c>
      <c r="M274" s="217" t="s">
        <v>5235</v>
      </c>
      <c r="N274" s="219" t="s">
        <v>6649</v>
      </c>
    </row>
    <row r="275" spans="1:14" ht="15" customHeight="1">
      <c r="A275" s="181" t="s">
        <v>1530</v>
      </c>
      <c r="B275" s="217" t="s">
        <v>1159</v>
      </c>
      <c r="C275" s="217" t="s">
        <v>101</v>
      </c>
      <c r="D275" s="217"/>
      <c r="E275" s="217"/>
      <c r="F275" s="217"/>
      <c r="G275" s="217"/>
      <c r="H275" s="217"/>
      <c r="I275" s="217"/>
      <c r="J275" s="217"/>
      <c r="K275" s="218" t="s">
        <v>5236</v>
      </c>
      <c r="L275" s="217" t="s">
        <v>5237</v>
      </c>
      <c r="M275" s="217" t="s">
        <v>5238</v>
      </c>
      <c r="N275" s="219" t="s">
        <v>6649</v>
      </c>
    </row>
    <row r="276" spans="1:14" ht="15" customHeight="1">
      <c r="A276" s="181" t="s">
        <v>1526</v>
      </c>
      <c r="B276" s="217" t="s">
        <v>1159</v>
      </c>
      <c r="C276" s="217" t="s">
        <v>101</v>
      </c>
      <c r="D276" s="217"/>
      <c r="E276" s="217"/>
      <c r="F276" s="217"/>
      <c r="G276" s="217"/>
      <c r="H276" s="217"/>
      <c r="I276" s="217"/>
      <c r="J276" s="217"/>
      <c r="K276" s="218" t="s">
        <v>5239</v>
      </c>
      <c r="L276" s="217" t="s">
        <v>5240</v>
      </c>
      <c r="M276" s="217" t="s">
        <v>5241</v>
      </c>
      <c r="N276" s="219" t="s">
        <v>6649</v>
      </c>
    </row>
    <row r="277" spans="1:14" ht="15" customHeight="1">
      <c r="A277" s="181" t="s">
        <v>1522</v>
      </c>
      <c r="B277" s="217" t="s">
        <v>1165</v>
      </c>
      <c r="C277" s="217" t="s">
        <v>101</v>
      </c>
      <c r="D277" s="217"/>
      <c r="E277" s="217"/>
      <c r="F277" s="217"/>
      <c r="G277" s="217"/>
      <c r="H277" s="217"/>
      <c r="I277" s="217"/>
      <c r="J277" s="217"/>
      <c r="K277" s="218" t="s">
        <v>5242</v>
      </c>
      <c r="L277" s="217" t="s">
        <v>5243</v>
      </c>
      <c r="M277" s="217" t="s">
        <v>5244</v>
      </c>
      <c r="N277" s="219" t="s">
        <v>6649</v>
      </c>
    </row>
    <row r="278" spans="1:14" ht="15" customHeight="1">
      <c r="A278" s="181" t="s">
        <v>1518</v>
      </c>
      <c r="B278" s="217" t="s">
        <v>1159</v>
      </c>
      <c r="C278" s="217" t="s">
        <v>101</v>
      </c>
      <c r="D278" s="217"/>
      <c r="E278" s="217"/>
      <c r="F278" s="217"/>
      <c r="G278" s="217"/>
      <c r="H278" s="217"/>
      <c r="I278" s="217"/>
      <c r="J278" s="217"/>
      <c r="K278" s="218" t="s">
        <v>5245</v>
      </c>
      <c r="L278" s="217" t="s">
        <v>5246</v>
      </c>
      <c r="M278" s="217" t="s">
        <v>5247</v>
      </c>
      <c r="N278" s="219" t="s">
        <v>6649</v>
      </c>
    </row>
    <row r="279" spans="1:14" ht="15" customHeight="1">
      <c r="A279" s="181" t="s">
        <v>1514</v>
      </c>
      <c r="B279" s="217" t="s">
        <v>1159</v>
      </c>
      <c r="C279" s="217" t="s">
        <v>101</v>
      </c>
      <c r="D279" s="217"/>
      <c r="E279" s="217"/>
      <c r="F279" s="217"/>
      <c r="G279" s="217"/>
      <c r="H279" s="217"/>
      <c r="I279" s="217"/>
      <c r="J279" s="217"/>
      <c r="K279" s="218" t="s">
        <v>5248</v>
      </c>
      <c r="L279" s="217" t="s">
        <v>5249</v>
      </c>
      <c r="M279" s="217" t="s">
        <v>5250</v>
      </c>
      <c r="N279" s="219" t="s">
        <v>6649</v>
      </c>
    </row>
    <row r="280" spans="1:14" ht="15" customHeight="1">
      <c r="A280" s="181" t="s">
        <v>1654</v>
      </c>
      <c r="B280" s="217" t="s">
        <v>1159</v>
      </c>
      <c r="C280" s="217" t="s">
        <v>101</v>
      </c>
      <c r="D280" s="217"/>
      <c r="E280" s="217"/>
      <c r="F280" s="217"/>
      <c r="G280" s="217"/>
      <c r="H280" s="217"/>
      <c r="I280" s="217"/>
      <c r="J280" s="217"/>
      <c r="K280" s="218" t="s">
        <v>5251</v>
      </c>
      <c r="L280" s="217" t="s">
        <v>5252</v>
      </c>
      <c r="M280" s="217" t="s">
        <v>5253</v>
      </c>
      <c r="N280" s="219" t="s">
        <v>6649</v>
      </c>
    </row>
    <row r="281" spans="1:14" ht="15" customHeight="1">
      <c r="A281" s="181" t="s">
        <v>1506</v>
      </c>
      <c r="B281" s="217" t="s">
        <v>1165</v>
      </c>
      <c r="C281" s="217" t="s">
        <v>101</v>
      </c>
      <c r="D281" s="217"/>
      <c r="E281" s="217"/>
      <c r="F281" s="217"/>
      <c r="G281" s="217"/>
      <c r="H281" s="217"/>
      <c r="I281" s="217"/>
      <c r="J281" s="217"/>
      <c r="K281" s="218" t="s">
        <v>5254</v>
      </c>
      <c r="L281" s="217" t="s">
        <v>5255</v>
      </c>
      <c r="M281" s="217" t="s">
        <v>5256</v>
      </c>
      <c r="N281" s="219" t="s">
        <v>6649</v>
      </c>
    </row>
    <row r="282" spans="1:14" ht="15" customHeight="1">
      <c r="A282" s="181" t="s">
        <v>1650</v>
      </c>
      <c r="B282" s="217" t="s">
        <v>1165</v>
      </c>
      <c r="C282" s="217" t="s">
        <v>101</v>
      </c>
      <c r="D282" s="217"/>
      <c r="E282" s="217"/>
      <c r="F282" s="217"/>
      <c r="G282" s="217"/>
      <c r="H282" s="217"/>
      <c r="I282" s="217"/>
      <c r="J282" s="217"/>
      <c r="K282" s="218" t="s">
        <v>5257</v>
      </c>
      <c r="L282" s="217" t="s">
        <v>5258</v>
      </c>
      <c r="M282" s="217" t="s">
        <v>5259</v>
      </c>
      <c r="N282" s="219" t="s">
        <v>6649</v>
      </c>
    </row>
    <row r="283" spans="1:14" ht="15" customHeight="1">
      <c r="A283" s="181" t="s">
        <v>1646</v>
      </c>
      <c r="B283" s="217" t="s">
        <v>1159</v>
      </c>
      <c r="C283" s="217" t="s">
        <v>101</v>
      </c>
      <c r="D283" s="217"/>
      <c r="E283" s="217"/>
      <c r="F283" s="217"/>
      <c r="G283" s="217"/>
      <c r="H283" s="217"/>
      <c r="I283" s="217"/>
      <c r="J283" s="217"/>
      <c r="K283" s="218" t="s">
        <v>5260</v>
      </c>
      <c r="L283" s="217" t="s">
        <v>5261</v>
      </c>
      <c r="M283" s="217" t="s">
        <v>5262</v>
      </c>
      <c r="N283" s="219" t="s">
        <v>6649</v>
      </c>
    </row>
    <row r="284" spans="1:14" ht="15" customHeight="1">
      <c r="A284" s="181" t="s">
        <v>1642</v>
      </c>
      <c r="B284" s="217" t="s">
        <v>1165</v>
      </c>
      <c r="C284" s="217" t="s">
        <v>101</v>
      </c>
      <c r="D284" s="217"/>
      <c r="E284" s="217"/>
      <c r="F284" s="217"/>
      <c r="G284" s="217"/>
      <c r="H284" s="217"/>
      <c r="I284" s="217"/>
      <c r="J284" s="217"/>
      <c r="K284" s="218" t="s">
        <v>5263</v>
      </c>
      <c r="L284" s="217" t="s">
        <v>5264</v>
      </c>
      <c r="M284" s="217" t="s">
        <v>5265</v>
      </c>
      <c r="N284" s="219" t="s">
        <v>6649</v>
      </c>
    </row>
    <row r="285" spans="1:14" ht="15" customHeight="1">
      <c r="A285" s="181" t="s">
        <v>1638</v>
      </c>
      <c r="B285" s="217" t="s">
        <v>1165</v>
      </c>
      <c r="C285" s="217" t="s">
        <v>101</v>
      </c>
      <c r="D285" s="217"/>
      <c r="E285" s="217"/>
      <c r="F285" s="217"/>
      <c r="G285" s="217"/>
      <c r="H285" s="217"/>
      <c r="I285" s="217"/>
      <c r="J285" s="217"/>
      <c r="K285" s="218" t="s">
        <v>5266</v>
      </c>
      <c r="L285" s="217" t="s">
        <v>5267</v>
      </c>
      <c r="M285" s="217" t="s">
        <v>5268</v>
      </c>
      <c r="N285" s="219" t="s">
        <v>6649</v>
      </c>
    </row>
    <row r="286" spans="1:14" ht="15" customHeight="1">
      <c r="A286" s="181" t="s">
        <v>1634</v>
      </c>
      <c r="B286" s="217" t="s">
        <v>1159</v>
      </c>
      <c r="C286" s="217" t="s">
        <v>101</v>
      </c>
      <c r="D286" s="217"/>
      <c r="E286" s="217"/>
      <c r="F286" s="217"/>
      <c r="G286" s="217"/>
      <c r="H286" s="217"/>
      <c r="I286" s="221" t="s">
        <v>6647</v>
      </c>
      <c r="J286" s="217"/>
      <c r="K286" s="218" t="s">
        <v>5269</v>
      </c>
      <c r="L286" s="217" t="s">
        <v>5270</v>
      </c>
      <c r="M286" s="217" t="s">
        <v>5271</v>
      </c>
      <c r="N286" s="219" t="s">
        <v>6649</v>
      </c>
    </row>
    <row r="287" spans="1:14" ht="15" customHeight="1">
      <c r="A287" s="181" t="s">
        <v>1630</v>
      </c>
      <c r="B287" s="217" t="s">
        <v>1159</v>
      </c>
      <c r="C287" s="217" t="s">
        <v>101</v>
      </c>
      <c r="D287" s="217"/>
      <c r="E287" s="217"/>
      <c r="F287" s="217"/>
      <c r="G287" s="217"/>
      <c r="H287" s="217"/>
      <c r="I287" s="221" t="s">
        <v>6647</v>
      </c>
      <c r="J287" s="217"/>
      <c r="K287" s="218" t="s">
        <v>5272</v>
      </c>
      <c r="L287" s="217" t="s">
        <v>5273</v>
      </c>
      <c r="M287" s="217" t="s">
        <v>5274</v>
      </c>
      <c r="N287" s="219" t="s">
        <v>6649</v>
      </c>
    </row>
    <row r="288" spans="1:14" ht="15" customHeight="1">
      <c r="A288" s="181" t="s">
        <v>1502</v>
      </c>
      <c r="B288" s="217" t="s">
        <v>1159</v>
      </c>
      <c r="C288" s="217" t="s">
        <v>101</v>
      </c>
      <c r="D288" s="217"/>
      <c r="E288" s="217"/>
      <c r="F288" s="217"/>
      <c r="G288" s="217"/>
      <c r="H288" s="217"/>
      <c r="I288" s="217"/>
      <c r="J288" s="217"/>
      <c r="K288" s="218" t="s">
        <v>5275</v>
      </c>
      <c r="L288" s="217" t="s">
        <v>5276</v>
      </c>
      <c r="M288" s="217" t="s">
        <v>5277</v>
      </c>
      <c r="N288" s="219" t="s">
        <v>6649</v>
      </c>
    </row>
    <row r="289" spans="1:14" ht="15" customHeight="1">
      <c r="A289" s="181" t="s">
        <v>1498</v>
      </c>
      <c r="B289" s="217" t="s">
        <v>1165</v>
      </c>
      <c r="C289" s="217" t="s">
        <v>101</v>
      </c>
      <c r="D289" s="217"/>
      <c r="E289" s="217"/>
      <c r="F289" s="217"/>
      <c r="G289" s="217"/>
      <c r="H289" s="217"/>
      <c r="I289" s="217"/>
      <c r="J289" s="217"/>
      <c r="K289" s="218" t="s">
        <v>5278</v>
      </c>
      <c r="L289" s="217" t="s">
        <v>5279</v>
      </c>
      <c r="M289" s="217" t="s">
        <v>5280</v>
      </c>
      <c r="N289" s="219" t="s">
        <v>6649</v>
      </c>
    </row>
    <row r="290" spans="1:14" ht="15" customHeight="1">
      <c r="A290" s="181" t="s">
        <v>1494</v>
      </c>
      <c r="B290" s="217" t="s">
        <v>1159</v>
      </c>
      <c r="C290" s="217" t="s">
        <v>101</v>
      </c>
      <c r="D290" s="217"/>
      <c r="E290" s="217"/>
      <c r="F290" s="217"/>
      <c r="G290" s="217"/>
      <c r="H290" s="217"/>
      <c r="I290" s="217"/>
      <c r="J290" s="217"/>
      <c r="K290" s="218" t="s">
        <v>5281</v>
      </c>
      <c r="L290" s="217" t="s">
        <v>5282</v>
      </c>
      <c r="M290" s="217" t="s">
        <v>5283</v>
      </c>
      <c r="N290" s="219" t="s">
        <v>6649</v>
      </c>
    </row>
    <row r="291" spans="1:14" ht="15" customHeight="1">
      <c r="A291" s="181" t="s">
        <v>1490</v>
      </c>
      <c r="B291" s="217" t="s">
        <v>1159</v>
      </c>
      <c r="C291" s="217" t="s">
        <v>101</v>
      </c>
      <c r="D291" s="217"/>
      <c r="E291" s="217"/>
      <c r="F291" s="217"/>
      <c r="G291" s="217"/>
      <c r="H291" s="217"/>
      <c r="I291" s="217"/>
      <c r="J291" s="217"/>
      <c r="K291" s="218" t="s">
        <v>5284</v>
      </c>
      <c r="L291" s="217" t="s">
        <v>5285</v>
      </c>
      <c r="M291" s="217" t="s">
        <v>5286</v>
      </c>
      <c r="N291" s="219" t="s">
        <v>6649</v>
      </c>
    </row>
    <row r="292" spans="1:14" ht="15" customHeight="1">
      <c r="A292" s="181" t="s">
        <v>1282</v>
      </c>
      <c r="B292" s="217" t="s">
        <v>1165</v>
      </c>
      <c r="C292" s="217" t="s">
        <v>101</v>
      </c>
      <c r="D292" s="217"/>
      <c r="E292" s="217"/>
      <c r="F292" s="217"/>
      <c r="G292" s="217"/>
      <c r="H292" s="217"/>
      <c r="I292" s="217"/>
      <c r="J292" s="217"/>
      <c r="K292" s="218" t="s">
        <v>5009</v>
      </c>
      <c r="L292" s="217" t="s">
        <v>5010</v>
      </c>
      <c r="M292" s="217" t="s">
        <v>5011</v>
      </c>
      <c r="N292" s="219" t="s">
        <v>6649</v>
      </c>
    </row>
    <row r="293" spans="1:14" ht="15" customHeight="1">
      <c r="A293" s="181" t="s">
        <v>1237</v>
      </c>
      <c r="B293" s="217" t="s">
        <v>1159</v>
      </c>
      <c r="C293" s="217" t="s">
        <v>101</v>
      </c>
      <c r="D293" s="217"/>
      <c r="E293" s="217"/>
      <c r="F293" s="217"/>
      <c r="G293" s="217"/>
      <c r="H293" s="217"/>
      <c r="I293" s="217"/>
      <c r="J293" s="217"/>
      <c r="K293" s="218" t="s">
        <v>4946</v>
      </c>
      <c r="L293" s="217" t="s">
        <v>4947</v>
      </c>
      <c r="M293" s="217" t="s">
        <v>4948</v>
      </c>
      <c r="N293" s="219" t="s">
        <v>6649</v>
      </c>
    </row>
    <row r="294" spans="1:14" ht="15" customHeight="1">
      <c r="A294" s="181" t="s">
        <v>3073</v>
      </c>
      <c r="B294" s="217" t="s">
        <v>1165</v>
      </c>
      <c r="C294" s="217" t="s">
        <v>101</v>
      </c>
      <c r="D294" s="217"/>
      <c r="E294" s="217"/>
      <c r="F294" s="217"/>
      <c r="G294" s="217"/>
      <c r="H294" s="217"/>
      <c r="I294" s="217"/>
      <c r="J294" s="217"/>
      <c r="K294" s="218"/>
      <c r="L294" s="217" t="s">
        <v>6026</v>
      </c>
      <c r="M294" s="217" t="s">
        <v>6027</v>
      </c>
      <c r="N294" s="219" t="s">
        <v>6649</v>
      </c>
    </row>
    <row r="295" spans="1:14" ht="15" customHeight="1">
      <c r="A295" s="181" t="s">
        <v>3069</v>
      </c>
      <c r="B295" s="217" t="s">
        <v>1165</v>
      </c>
      <c r="C295" s="217" t="s">
        <v>101</v>
      </c>
      <c r="D295" s="217"/>
      <c r="E295" s="217"/>
      <c r="F295" s="217"/>
      <c r="G295" s="217"/>
      <c r="H295" s="217"/>
      <c r="I295" s="217"/>
      <c r="J295" s="217"/>
      <c r="K295" s="218"/>
      <c r="L295" s="217" t="s">
        <v>6028</v>
      </c>
      <c r="M295" s="217" t="s">
        <v>6029</v>
      </c>
      <c r="N295" s="219" t="s">
        <v>6649</v>
      </c>
    </row>
    <row r="296" spans="1:14" ht="15" customHeight="1">
      <c r="A296" s="181" t="s">
        <v>1347</v>
      </c>
      <c r="B296" s="217" t="s">
        <v>1165</v>
      </c>
      <c r="C296" s="217" t="s">
        <v>101</v>
      </c>
      <c r="D296" s="217"/>
      <c r="E296" s="217"/>
      <c r="F296" s="217"/>
      <c r="G296" s="217"/>
      <c r="H296" s="217"/>
      <c r="I296" s="217"/>
      <c r="J296" s="217"/>
      <c r="K296" s="218" t="s">
        <v>5047</v>
      </c>
      <c r="L296" s="217" t="s">
        <v>5048</v>
      </c>
      <c r="M296" s="217" t="s">
        <v>5049</v>
      </c>
      <c r="N296" s="219" t="s">
        <v>6649</v>
      </c>
    </row>
    <row r="297" spans="1:14" ht="15" customHeight="1">
      <c r="A297" s="181" t="s">
        <v>3065</v>
      </c>
      <c r="B297" s="217" t="s">
        <v>1165</v>
      </c>
      <c r="C297" s="217" t="s">
        <v>101</v>
      </c>
      <c r="D297" s="217"/>
      <c r="E297" s="217"/>
      <c r="F297" s="217"/>
      <c r="G297" s="217"/>
      <c r="H297" s="217"/>
      <c r="I297" s="217"/>
      <c r="J297" s="217"/>
      <c r="K297" s="218"/>
      <c r="L297" s="217" t="s">
        <v>6030</v>
      </c>
      <c r="M297" s="217" t="s">
        <v>6031</v>
      </c>
      <c r="N297" s="219" t="s">
        <v>6649</v>
      </c>
    </row>
    <row r="298" spans="1:14" ht="15" customHeight="1">
      <c r="A298" s="181" t="s">
        <v>1233</v>
      </c>
      <c r="B298" s="217" t="s">
        <v>1159</v>
      </c>
      <c r="C298" s="217" t="s">
        <v>101</v>
      </c>
      <c r="D298" s="217"/>
      <c r="E298" s="217"/>
      <c r="F298" s="217"/>
      <c r="G298" s="217"/>
      <c r="H298" s="217"/>
      <c r="I298" s="221" t="s">
        <v>6647</v>
      </c>
      <c r="J298" s="217"/>
      <c r="K298" s="218" t="s">
        <v>4949</v>
      </c>
      <c r="L298" s="217" t="s">
        <v>4950</v>
      </c>
      <c r="M298" s="217" t="s">
        <v>4951</v>
      </c>
      <c r="N298" s="219" t="s">
        <v>6649</v>
      </c>
    </row>
    <row r="299" spans="1:14" ht="15" customHeight="1">
      <c r="A299" s="181" t="s">
        <v>1278</v>
      </c>
      <c r="B299" s="217" t="s">
        <v>1159</v>
      </c>
      <c r="C299" s="217" t="s">
        <v>101</v>
      </c>
      <c r="D299" s="217"/>
      <c r="E299" s="217"/>
      <c r="F299" s="217"/>
      <c r="G299" s="217"/>
      <c r="H299" s="217"/>
      <c r="I299" s="221" t="s">
        <v>6647</v>
      </c>
      <c r="J299" s="217"/>
      <c r="K299" s="218" t="s">
        <v>5012</v>
      </c>
      <c r="L299" s="217" t="s">
        <v>5013</v>
      </c>
      <c r="M299" s="217" t="s">
        <v>5014</v>
      </c>
      <c r="N299" s="219" t="s">
        <v>6649</v>
      </c>
    </row>
    <row r="300" spans="1:14" ht="15" customHeight="1">
      <c r="A300" s="181" t="s">
        <v>1245</v>
      </c>
      <c r="B300" s="217" t="s">
        <v>1159</v>
      </c>
      <c r="C300" s="217" t="s">
        <v>101</v>
      </c>
      <c r="D300" s="217"/>
      <c r="E300" s="217"/>
      <c r="F300" s="217"/>
      <c r="G300" s="217"/>
      <c r="H300" s="217"/>
      <c r="I300" s="221" t="s">
        <v>6647</v>
      </c>
      <c r="J300" s="217"/>
      <c r="K300" s="218" t="s">
        <v>4952</v>
      </c>
      <c r="L300" s="217" t="s">
        <v>4953</v>
      </c>
      <c r="M300" s="217" t="s">
        <v>4954</v>
      </c>
      <c r="N300" s="219" t="s">
        <v>6649</v>
      </c>
    </row>
    <row r="301" spans="1:14" ht="15" customHeight="1">
      <c r="A301" s="181" t="s">
        <v>1229</v>
      </c>
      <c r="B301" s="217" t="s">
        <v>1159</v>
      </c>
      <c r="C301" s="217" t="s">
        <v>101</v>
      </c>
      <c r="D301" s="217"/>
      <c r="E301" s="217"/>
      <c r="F301" s="217"/>
      <c r="G301" s="217"/>
      <c r="H301" s="217"/>
      <c r="I301" s="217"/>
      <c r="J301" s="217"/>
      <c r="K301" s="218" t="s">
        <v>4955</v>
      </c>
      <c r="L301" s="217" t="s">
        <v>4956</v>
      </c>
      <c r="M301" s="217" t="s">
        <v>4957</v>
      </c>
      <c r="N301" s="219" t="s">
        <v>6649</v>
      </c>
    </row>
    <row r="302" spans="1:14" ht="15" customHeight="1">
      <c r="A302" s="181" t="s">
        <v>1383</v>
      </c>
      <c r="B302" s="217" t="s">
        <v>1159</v>
      </c>
      <c r="C302" s="217" t="s">
        <v>101</v>
      </c>
      <c r="D302" s="217"/>
      <c r="E302" s="217"/>
      <c r="F302" s="217"/>
      <c r="G302" s="217"/>
      <c r="H302" s="217"/>
      <c r="I302" s="217"/>
      <c r="J302" s="217"/>
      <c r="K302" s="218" t="s">
        <v>5050</v>
      </c>
      <c r="L302" s="217" t="s">
        <v>5051</v>
      </c>
      <c r="M302" s="217" t="s">
        <v>5052</v>
      </c>
      <c r="N302" s="219" t="s">
        <v>6649</v>
      </c>
    </row>
    <row r="303" spans="1:14" ht="15" customHeight="1">
      <c r="A303" s="181" t="s">
        <v>1343</v>
      </c>
      <c r="B303" s="217" t="s">
        <v>1159</v>
      </c>
      <c r="C303" s="217" t="s">
        <v>101</v>
      </c>
      <c r="D303" s="217"/>
      <c r="E303" s="217"/>
      <c r="F303" s="217"/>
      <c r="G303" s="217"/>
      <c r="H303" s="217"/>
      <c r="I303" s="217"/>
      <c r="J303" s="217"/>
      <c r="K303" s="218" t="s">
        <v>5053</v>
      </c>
      <c r="L303" s="217" t="s">
        <v>5054</v>
      </c>
      <c r="M303" s="217" t="s">
        <v>5055</v>
      </c>
      <c r="N303" s="219" t="s">
        <v>6649</v>
      </c>
    </row>
    <row r="304" spans="1:14" ht="15" customHeight="1">
      <c r="A304" s="181" t="s">
        <v>1339</v>
      </c>
      <c r="B304" s="217" t="s">
        <v>1165</v>
      </c>
      <c r="C304" s="217" t="s">
        <v>101</v>
      </c>
      <c r="D304" s="217"/>
      <c r="E304" s="217"/>
      <c r="F304" s="217"/>
      <c r="G304" s="217"/>
      <c r="H304" s="217"/>
      <c r="I304" s="217"/>
      <c r="J304" s="217"/>
      <c r="K304" s="218" t="s">
        <v>5056</v>
      </c>
      <c r="L304" s="217" t="s">
        <v>5057</v>
      </c>
      <c r="M304" s="217" t="s">
        <v>5058</v>
      </c>
      <c r="N304" s="219" t="s">
        <v>6649</v>
      </c>
    </row>
    <row r="305" spans="1:14" ht="15" customHeight="1">
      <c r="A305" s="181" t="s">
        <v>1335</v>
      </c>
      <c r="B305" s="217" t="s">
        <v>1159</v>
      </c>
      <c r="C305" s="217" t="s">
        <v>101</v>
      </c>
      <c r="D305" s="217"/>
      <c r="E305" s="217"/>
      <c r="F305" s="217"/>
      <c r="G305" s="217"/>
      <c r="H305" s="217"/>
      <c r="I305" s="217"/>
      <c r="J305" s="217"/>
      <c r="K305" s="218" t="s">
        <v>5059</v>
      </c>
      <c r="L305" s="217" t="s">
        <v>5060</v>
      </c>
      <c r="M305" s="217" t="s">
        <v>5061</v>
      </c>
      <c r="N305" s="219" t="s">
        <v>6649</v>
      </c>
    </row>
    <row r="306" spans="1:14" ht="15" customHeight="1">
      <c r="A306" s="181" t="s">
        <v>1331</v>
      </c>
      <c r="B306" s="217" t="s">
        <v>1159</v>
      </c>
      <c r="C306" s="217" t="s">
        <v>101</v>
      </c>
      <c r="D306" s="217"/>
      <c r="E306" s="217"/>
      <c r="F306" s="217"/>
      <c r="G306" s="217"/>
      <c r="H306" s="217"/>
      <c r="I306" s="217"/>
      <c r="J306" s="217"/>
      <c r="K306" s="218" t="s">
        <v>5062</v>
      </c>
      <c r="L306" s="217" t="s">
        <v>5063</v>
      </c>
      <c r="M306" s="217" t="s">
        <v>5064</v>
      </c>
      <c r="N306" s="219" t="s">
        <v>6649</v>
      </c>
    </row>
    <row r="307" spans="1:14" ht="15" customHeight="1">
      <c r="A307" s="181" t="s">
        <v>1225</v>
      </c>
      <c r="B307" s="217" t="s">
        <v>1159</v>
      </c>
      <c r="C307" s="217" t="s">
        <v>101</v>
      </c>
      <c r="D307" s="217"/>
      <c r="E307" s="217"/>
      <c r="F307" s="217"/>
      <c r="G307" s="217"/>
      <c r="H307" s="217"/>
      <c r="I307" s="217"/>
      <c r="J307" s="217"/>
      <c r="K307" s="218" t="s">
        <v>4958</v>
      </c>
      <c r="L307" s="217" t="s">
        <v>4959</v>
      </c>
      <c r="M307" s="217" t="s">
        <v>4960</v>
      </c>
      <c r="N307" s="219" t="s">
        <v>6649</v>
      </c>
    </row>
    <row r="308" spans="1:14" ht="15" customHeight="1">
      <c r="A308" s="181" t="s">
        <v>1221</v>
      </c>
      <c r="B308" s="217" t="s">
        <v>1165</v>
      </c>
      <c r="C308" s="217" t="s">
        <v>101</v>
      </c>
      <c r="D308" s="217"/>
      <c r="E308" s="217"/>
      <c r="F308" s="217"/>
      <c r="G308" s="217"/>
      <c r="H308" s="217"/>
      <c r="I308" s="217"/>
      <c r="J308" s="217"/>
      <c r="K308" s="218" t="s">
        <v>4961</v>
      </c>
      <c r="L308" s="217" t="s">
        <v>4962</v>
      </c>
      <c r="M308" s="217" t="s">
        <v>4963</v>
      </c>
      <c r="N308" s="219" t="s">
        <v>6649</v>
      </c>
    </row>
    <row r="309" spans="1:14" ht="15" customHeight="1">
      <c r="A309" s="181" t="s">
        <v>1217</v>
      </c>
      <c r="B309" s="217" t="s">
        <v>1159</v>
      </c>
      <c r="C309" s="217" t="s">
        <v>101</v>
      </c>
      <c r="D309" s="217"/>
      <c r="E309" s="217"/>
      <c r="F309" s="217"/>
      <c r="G309" s="217"/>
      <c r="H309" s="217"/>
      <c r="I309" s="217"/>
      <c r="J309" s="217"/>
      <c r="K309" s="218" t="s">
        <v>4964</v>
      </c>
      <c r="L309" s="217" t="s">
        <v>4965</v>
      </c>
      <c r="M309" s="217" t="s">
        <v>4966</v>
      </c>
      <c r="N309" s="219" t="s">
        <v>6649</v>
      </c>
    </row>
    <row r="310" spans="1:14" ht="15" customHeight="1">
      <c r="A310" s="181" t="s">
        <v>1327</v>
      </c>
      <c r="B310" s="217" t="s">
        <v>1159</v>
      </c>
      <c r="C310" s="217" t="s">
        <v>101</v>
      </c>
      <c r="D310" s="217"/>
      <c r="E310" s="217"/>
      <c r="F310" s="217"/>
      <c r="G310" s="217"/>
      <c r="H310" s="217"/>
      <c r="I310" s="217"/>
      <c r="J310" s="217"/>
      <c r="K310" s="218" t="s">
        <v>5065</v>
      </c>
      <c r="L310" s="217" t="s">
        <v>5066</v>
      </c>
      <c r="M310" s="217" t="s">
        <v>5067</v>
      </c>
      <c r="N310" s="219" t="s">
        <v>6649</v>
      </c>
    </row>
    <row r="311" spans="1:14" ht="15" customHeight="1">
      <c r="A311" s="181" t="s">
        <v>1379</v>
      </c>
      <c r="B311" s="217" t="s">
        <v>1165</v>
      </c>
      <c r="C311" s="217" t="s">
        <v>101</v>
      </c>
      <c r="D311" s="217"/>
      <c r="E311" s="217"/>
      <c r="F311" s="217"/>
      <c r="G311" s="217"/>
      <c r="H311" s="217"/>
      <c r="I311" s="217"/>
      <c r="J311" s="217"/>
      <c r="K311" s="218" t="s">
        <v>5068</v>
      </c>
      <c r="L311" s="217" t="s">
        <v>5069</v>
      </c>
      <c r="M311" s="217" t="s">
        <v>5070</v>
      </c>
      <c r="N311" s="219" t="s">
        <v>6649</v>
      </c>
    </row>
    <row r="312" spans="1:14" ht="15" customHeight="1">
      <c r="A312" s="181" t="s">
        <v>1213</v>
      </c>
      <c r="B312" s="217" t="s">
        <v>1159</v>
      </c>
      <c r="C312" s="217" t="s">
        <v>101</v>
      </c>
      <c r="D312" s="217"/>
      <c r="E312" s="217"/>
      <c r="F312" s="217"/>
      <c r="G312" s="217"/>
      <c r="H312" s="217"/>
      <c r="I312" s="217"/>
      <c r="J312" s="217"/>
      <c r="K312" s="218" t="s">
        <v>4967</v>
      </c>
      <c r="L312" s="217" t="s">
        <v>4968</v>
      </c>
      <c r="M312" s="217" t="s">
        <v>4969</v>
      </c>
      <c r="N312" s="219" t="s">
        <v>6649</v>
      </c>
    </row>
    <row r="313" spans="1:14" ht="15" customHeight="1">
      <c r="A313" s="181" t="s">
        <v>1209</v>
      </c>
      <c r="B313" s="217" t="s">
        <v>1165</v>
      </c>
      <c r="C313" s="217" t="s">
        <v>101</v>
      </c>
      <c r="D313" s="217"/>
      <c r="E313" s="217"/>
      <c r="F313" s="217"/>
      <c r="G313" s="217"/>
      <c r="H313" s="217"/>
      <c r="I313" s="217"/>
      <c r="J313" s="217"/>
      <c r="K313" s="218" t="s">
        <v>4970</v>
      </c>
      <c r="L313" s="217" t="s">
        <v>4971</v>
      </c>
      <c r="M313" s="217" t="s">
        <v>4972</v>
      </c>
      <c r="N313" s="219" t="s">
        <v>6649</v>
      </c>
    </row>
    <row r="314" spans="1:14" ht="15" customHeight="1">
      <c r="A314" s="181" t="s">
        <v>1205</v>
      </c>
      <c r="B314" s="217" t="s">
        <v>1159</v>
      </c>
      <c r="C314" s="217" t="s">
        <v>101</v>
      </c>
      <c r="D314" s="217"/>
      <c r="E314" s="217"/>
      <c r="F314" s="217"/>
      <c r="G314" s="217"/>
      <c r="H314" s="217"/>
      <c r="I314" s="217"/>
      <c r="J314" s="217"/>
      <c r="K314" s="218" t="s">
        <v>4973</v>
      </c>
      <c r="L314" s="217" t="s">
        <v>4974</v>
      </c>
      <c r="M314" s="217" t="s">
        <v>4975</v>
      </c>
      <c r="N314" s="219" t="s">
        <v>6649</v>
      </c>
    </row>
    <row r="315" spans="1:14" ht="15" customHeight="1">
      <c r="A315" s="181" t="s">
        <v>1201</v>
      </c>
      <c r="B315" s="217" t="s">
        <v>1165</v>
      </c>
      <c r="C315" s="217" t="s">
        <v>101</v>
      </c>
      <c r="D315" s="217"/>
      <c r="E315" s="217"/>
      <c r="F315" s="217"/>
      <c r="G315" s="217"/>
      <c r="H315" s="217"/>
      <c r="I315" s="217"/>
      <c r="J315" s="217"/>
      <c r="K315" s="218" t="s">
        <v>4976</v>
      </c>
      <c r="L315" s="217" t="s">
        <v>4977</v>
      </c>
      <c r="M315" s="217" t="s">
        <v>4978</v>
      </c>
      <c r="N315" s="219" t="s">
        <v>6649</v>
      </c>
    </row>
    <row r="316" spans="1:14" ht="15" customHeight="1">
      <c r="A316" s="181" t="s">
        <v>1197</v>
      </c>
      <c r="B316" s="217" t="s">
        <v>1165</v>
      </c>
      <c r="C316" s="217" t="s">
        <v>101</v>
      </c>
      <c r="D316" s="217"/>
      <c r="E316" s="217"/>
      <c r="F316" s="217"/>
      <c r="G316" s="217"/>
      <c r="H316" s="217"/>
      <c r="I316" s="217"/>
      <c r="J316" s="217"/>
      <c r="K316" s="218" t="s">
        <v>4979</v>
      </c>
      <c r="L316" s="217" t="s">
        <v>4980</v>
      </c>
      <c r="M316" s="217" t="s">
        <v>4981</v>
      </c>
      <c r="N316" s="219" t="s">
        <v>6649</v>
      </c>
    </row>
    <row r="317" spans="1:14" ht="15" customHeight="1">
      <c r="A317" s="181" t="s">
        <v>1193</v>
      </c>
      <c r="B317" s="217" t="s">
        <v>1159</v>
      </c>
      <c r="C317" s="217" t="s">
        <v>101</v>
      </c>
      <c r="D317" s="217"/>
      <c r="E317" s="217"/>
      <c r="F317" s="217"/>
      <c r="G317" s="217"/>
      <c r="H317" s="217"/>
      <c r="I317" s="217"/>
      <c r="J317" s="217"/>
      <c r="K317" s="218" t="s">
        <v>4982</v>
      </c>
      <c r="L317" s="217" t="s">
        <v>4983</v>
      </c>
      <c r="M317" s="217" t="s">
        <v>4984</v>
      </c>
      <c r="N317" s="219" t="s">
        <v>6649</v>
      </c>
    </row>
    <row r="318" spans="1:14" ht="15" customHeight="1">
      <c r="A318" s="181" t="s">
        <v>1189</v>
      </c>
      <c r="B318" s="217" t="s">
        <v>1165</v>
      </c>
      <c r="C318" s="217" t="s">
        <v>101</v>
      </c>
      <c r="D318" s="217"/>
      <c r="E318" s="217"/>
      <c r="F318" s="217"/>
      <c r="G318" s="217"/>
      <c r="H318" s="217"/>
      <c r="I318" s="217"/>
      <c r="J318" s="217"/>
      <c r="K318" s="218" t="s">
        <v>4985</v>
      </c>
      <c r="L318" s="217" t="s">
        <v>4986</v>
      </c>
      <c r="M318" s="217" t="s">
        <v>4987</v>
      </c>
      <c r="N318" s="219" t="s">
        <v>6649</v>
      </c>
    </row>
    <row r="319" spans="1:14" ht="15" customHeight="1">
      <c r="A319" s="181" t="s">
        <v>1323</v>
      </c>
      <c r="B319" s="217" t="s">
        <v>1165</v>
      </c>
      <c r="C319" s="217" t="s">
        <v>101</v>
      </c>
      <c r="D319" s="217"/>
      <c r="E319" s="217"/>
      <c r="F319" s="217"/>
      <c r="G319" s="217"/>
      <c r="H319" s="217"/>
      <c r="I319" s="217"/>
      <c r="J319" s="217"/>
      <c r="K319" s="218" t="s">
        <v>5071</v>
      </c>
      <c r="L319" s="217" t="s">
        <v>5072</v>
      </c>
      <c r="M319" s="217" t="s">
        <v>5073</v>
      </c>
      <c r="N319" s="219" t="s">
        <v>6649</v>
      </c>
    </row>
    <row r="320" spans="1:14" ht="15" customHeight="1">
      <c r="A320" s="181" t="s">
        <v>1375</v>
      </c>
      <c r="B320" s="217" t="s">
        <v>1165</v>
      </c>
      <c r="C320" s="217" t="s">
        <v>101</v>
      </c>
      <c r="D320" s="217"/>
      <c r="E320" s="217"/>
      <c r="F320" s="217"/>
      <c r="G320" s="217"/>
      <c r="H320" s="217"/>
      <c r="I320" s="217"/>
      <c r="J320" s="217"/>
      <c r="K320" s="218" t="s">
        <v>5074</v>
      </c>
      <c r="L320" s="217" t="s">
        <v>5075</v>
      </c>
      <c r="M320" s="217" t="s">
        <v>5076</v>
      </c>
      <c r="N320" s="219" t="s">
        <v>6649</v>
      </c>
    </row>
    <row r="321" spans="1:14" ht="15" customHeight="1">
      <c r="A321" s="181" t="s">
        <v>1420</v>
      </c>
      <c r="B321" s="217" t="s">
        <v>1165</v>
      </c>
      <c r="C321" s="217" t="s">
        <v>101</v>
      </c>
      <c r="D321" s="217"/>
      <c r="E321" s="217"/>
      <c r="F321" s="217"/>
      <c r="G321" s="217"/>
      <c r="H321" s="217"/>
      <c r="I321" s="217"/>
      <c r="J321" s="217"/>
      <c r="K321" s="218" t="s">
        <v>5101</v>
      </c>
      <c r="L321" s="217" t="s">
        <v>5102</v>
      </c>
      <c r="M321" s="217" t="s">
        <v>5103</v>
      </c>
      <c r="N321" s="219" t="s">
        <v>6649</v>
      </c>
    </row>
    <row r="322" spans="1:14" ht="15" customHeight="1">
      <c r="A322" s="181" t="s">
        <v>1416</v>
      </c>
      <c r="B322" s="217" t="s">
        <v>1159</v>
      </c>
      <c r="C322" s="217" t="s">
        <v>101</v>
      </c>
      <c r="D322" s="217"/>
      <c r="E322" s="217"/>
      <c r="F322" s="217"/>
      <c r="G322" s="217"/>
      <c r="H322" s="217"/>
      <c r="I322" s="217"/>
      <c r="J322" s="217"/>
      <c r="K322" s="218" t="s">
        <v>5104</v>
      </c>
      <c r="L322" s="217" t="s">
        <v>5105</v>
      </c>
      <c r="M322" s="217" t="s">
        <v>5106</v>
      </c>
      <c r="N322" s="219" t="s">
        <v>6649</v>
      </c>
    </row>
    <row r="323" spans="1:14" ht="15" customHeight="1">
      <c r="A323" s="181" t="s">
        <v>1274</v>
      </c>
      <c r="B323" s="217" t="s">
        <v>1165</v>
      </c>
      <c r="C323" s="217" t="s">
        <v>101</v>
      </c>
      <c r="D323" s="217"/>
      <c r="E323" s="217"/>
      <c r="F323" s="217"/>
      <c r="G323" s="217"/>
      <c r="H323" s="217"/>
      <c r="I323" s="217"/>
      <c r="J323" s="217"/>
      <c r="K323" s="218" t="s">
        <v>5015</v>
      </c>
      <c r="L323" s="217" t="s">
        <v>5016</v>
      </c>
      <c r="M323" s="217" t="s">
        <v>5017</v>
      </c>
      <c r="N323" s="219" t="s">
        <v>6649</v>
      </c>
    </row>
    <row r="324" spans="1:14" ht="15" customHeight="1">
      <c r="A324" s="181" t="s">
        <v>1185</v>
      </c>
      <c r="B324" s="217" t="s">
        <v>1165</v>
      </c>
      <c r="C324" s="217" t="s">
        <v>101</v>
      </c>
      <c r="D324" s="217"/>
      <c r="E324" s="217"/>
      <c r="F324" s="217"/>
      <c r="G324" s="217"/>
      <c r="H324" s="217"/>
      <c r="I324" s="217"/>
      <c r="J324" s="217"/>
      <c r="K324" s="218" t="s">
        <v>4988</v>
      </c>
      <c r="L324" s="217" t="s">
        <v>4989</v>
      </c>
      <c r="M324" s="217" t="s">
        <v>4990</v>
      </c>
      <c r="N324" s="219" t="s">
        <v>6649</v>
      </c>
    </row>
    <row r="325" spans="1:14" ht="15" customHeight="1">
      <c r="A325" s="181" t="s">
        <v>1412</v>
      </c>
      <c r="B325" s="217" t="s">
        <v>1165</v>
      </c>
      <c r="C325" s="217" t="s">
        <v>101</v>
      </c>
      <c r="D325" s="217"/>
      <c r="E325" s="217"/>
      <c r="F325" s="217"/>
      <c r="G325" s="217"/>
      <c r="H325" s="217"/>
      <c r="I325" s="217"/>
      <c r="J325" s="217"/>
      <c r="K325" s="218" t="s">
        <v>5107</v>
      </c>
      <c r="L325" s="217" t="s">
        <v>5108</v>
      </c>
      <c r="M325" s="217" t="s">
        <v>5109</v>
      </c>
      <c r="N325" s="219" t="s">
        <v>6649</v>
      </c>
    </row>
    <row r="326" spans="1:14" ht="15" customHeight="1">
      <c r="A326" s="181" t="s">
        <v>1408</v>
      </c>
      <c r="B326" s="217" t="s">
        <v>1165</v>
      </c>
      <c r="C326" s="217" t="s">
        <v>101</v>
      </c>
      <c r="D326" s="217"/>
      <c r="E326" s="217"/>
      <c r="F326" s="217"/>
      <c r="G326" s="217"/>
      <c r="H326" s="217"/>
      <c r="I326" s="217"/>
      <c r="J326" s="217"/>
      <c r="K326" s="218" t="s">
        <v>5110</v>
      </c>
      <c r="L326" s="217" t="s">
        <v>5111</v>
      </c>
      <c r="M326" s="217" t="s">
        <v>5112</v>
      </c>
      <c r="N326" s="219" t="s">
        <v>6649</v>
      </c>
    </row>
    <row r="327" spans="1:14" ht="15" customHeight="1">
      <c r="A327" s="181" t="s">
        <v>3060</v>
      </c>
      <c r="B327" s="217" t="s">
        <v>1159</v>
      </c>
      <c r="C327" s="217" t="s">
        <v>101</v>
      </c>
      <c r="D327" s="217"/>
      <c r="E327" s="217"/>
      <c r="F327" s="217"/>
      <c r="G327" s="217"/>
      <c r="H327" s="217"/>
      <c r="I327" s="217"/>
      <c r="J327" s="217"/>
      <c r="K327" s="218"/>
      <c r="L327" s="217" t="s">
        <v>6032</v>
      </c>
      <c r="M327" s="217" t="s">
        <v>6033</v>
      </c>
      <c r="N327" s="219" t="s">
        <v>6649</v>
      </c>
    </row>
    <row r="328" spans="1:14" ht="15" customHeight="1">
      <c r="A328" s="181" t="s">
        <v>1270</v>
      </c>
      <c r="B328" s="217" t="s">
        <v>1159</v>
      </c>
      <c r="C328" s="217" t="s">
        <v>101</v>
      </c>
      <c r="D328" s="217"/>
      <c r="E328" s="217"/>
      <c r="F328" s="217"/>
      <c r="G328" s="217"/>
      <c r="H328" s="217"/>
      <c r="I328" s="217"/>
      <c r="J328" s="217"/>
      <c r="K328" s="218" t="s">
        <v>5018</v>
      </c>
      <c r="L328" s="217" t="s">
        <v>5019</v>
      </c>
      <c r="M328" s="217" t="s">
        <v>5020</v>
      </c>
      <c r="N328" s="219" t="s">
        <v>6649</v>
      </c>
    </row>
    <row r="329" spans="1:14" ht="15" customHeight="1">
      <c r="A329" s="181" t="s">
        <v>1982</v>
      </c>
      <c r="B329" s="217" t="s">
        <v>1159</v>
      </c>
      <c r="C329" s="217" t="s">
        <v>101</v>
      </c>
      <c r="D329" s="217"/>
      <c r="E329" s="217"/>
      <c r="F329" s="217"/>
      <c r="G329" s="217"/>
      <c r="H329" s="217"/>
      <c r="I329" s="217"/>
      <c r="J329" s="217"/>
      <c r="K329" s="218" t="s">
        <v>6034</v>
      </c>
      <c r="L329" s="217" t="s">
        <v>6035</v>
      </c>
      <c r="M329" s="217" t="s">
        <v>6036</v>
      </c>
      <c r="N329" s="219" t="s">
        <v>6649</v>
      </c>
    </row>
    <row r="330" spans="1:14" ht="15" customHeight="1">
      <c r="A330" s="181" t="s">
        <v>1371</v>
      </c>
      <c r="B330" s="217" t="s">
        <v>1165</v>
      </c>
      <c r="C330" s="217" t="s">
        <v>101</v>
      </c>
      <c r="D330" s="217"/>
      <c r="E330" s="217"/>
      <c r="F330" s="217"/>
      <c r="G330" s="217"/>
      <c r="H330" s="217"/>
      <c r="I330" s="217"/>
      <c r="J330" s="217"/>
      <c r="K330" s="218" t="s">
        <v>5077</v>
      </c>
      <c r="L330" s="217" t="s">
        <v>5078</v>
      </c>
      <c r="M330" s="217" t="s">
        <v>5079</v>
      </c>
      <c r="N330" s="219" t="s">
        <v>6649</v>
      </c>
    </row>
    <row r="331" spans="1:14" ht="15" customHeight="1">
      <c r="A331" s="181" t="s">
        <v>1249</v>
      </c>
      <c r="B331" s="217" t="s">
        <v>1159</v>
      </c>
      <c r="C331" s="217" t="s">
        <v>101</v>
      </c>
      <c r="D331" s="217"/>
      <c r="E331" s="217"/>
      <c r="F331" s="217"/>
      <c r="G331" s="217"/>
      <c r="H331" s="217"/>
      <c r="I331" s="217"/>
      <c r="J331" s="217"/>
      <c r="K331" s="218" t="s">
        <v>4991</v>
      </c>
      <c r="L331" s="217" t="s">
        <v>4992</v>
      </c>
      <c r="M331" s="217" t="s">
        <v>4993</v>
      </c>
      <c r="N331" s="219" t="s">
        <v>6649</v>
      </c>
    </row>
    <row r="332" spans="1:14" ht="15" customHeight="1">
      <c r="A332" s="181" t="s">
        <v>1477</v>
      </c>
      <c r="B332" s="217" t="s">
        <v>1159</v>
      </c>
      <c r="C332" s="217" t="s">
        <v>101</v>
      </c>
      <c r="D332" s="217"/>
      <c r="E332" s="217"/>
      <c r="F332" s="217"/>
      <c r="G332" s="217"/>
      <c r="H332" s="217"/>
      <c r="I332" s="217"/>
      <c r="J332" s="217"/>
      <c r="K332" s="218" t="s">
        <v>5152</v>
      </c>
      <c r="L332" s="217" t="s">
        <v>5153</v>
      </c>
      <c r="M332" s="217" t="s">
        <v>5154</v>
      </c>
      <c r="N332" s="219" t="s">
        <v>6649</v>
      </c>
    </row>
    <row r="333" spans="1:14" ht="15" customHeight="1">
      <c r="A333" s="181" t="s">
        <v>1978</v>
      </c>
      <c r="B333" s="217" t="s">
        <v>1159</v>
      </c>
      <c r="C333" s="217" t="s">
        <v>101</v>
      </c>
      <c r="D333" s="217"/>
      <c r="E333" s="217"/>
      <c r="F333" s="217"/>
      <c r="G333" s="217"/>
      <c r="H333" s="217"/>
      <c r="I333" s="217"/>
      <c r="J333" s="217"/>
      <c r="K333" s="218" t="s">
        <v>6037</v>
      </c>
      <c r="L333" s="217" t="s">
        <v>6038</v>
      </c>
      <c r="M333" s="217" t="s">
        <v>6039</v>
      </c>
      <c r="N333" s="219" t="s">
        <v>6649</v>
      </c>
    </row>
    <row r="334" spans="1:14" ht="15" customHeight="1">
      <c r="A334" s="181" t="s">
        <v>1181</v>
      </c>
      <c r="B334" s="217" t="s">
        <v>1159</v>
      </c>
      <c r="C334" s="217" t="s">
        <v>101</v>
      </c>
      <c r="D334" s="217"/>
      <c r="E334" s="217"/>
      <c r="F334" s="217"/>
      <c r="G334" s="217"/>
      <c r="H334" s="217"/>
      <c r="I334" s="217"/>
      <c r="J334" s="217"/>
      <c r="K334" s="218" t="s">
        <v>4994</v>
      </c>
      <c r="L334" s="217" t="s">
        <v>4995</v>
      </c>
      <c r="M334" s="217" t="s">
        <v>4996</v>
      </c>
      <c r="N334" s="219" t="s">
        <v>6649</v>
      </c>
    </row>
    <row r="335" spans="1:14" ht="15" customHeight="1">
      <c r="A335" s="181" t="s">
        <v>1177</v>
      </c>
      <c r="B335" s="217" t="s">
        <v>1165</v>
      </c>
      <c r="C335" s="217" t="s">
        <v>101</v>
      </c>
      <c r="D335" s="217"/>
      <c r="E335" s="217"/>
      <c r="F335" s="217"/>
      <c r="G335" s="217"/>
      <c r="H335" s="217"/>
      <c r="I335" s="217"/>
      <c r="J335" s="217"/>
      <c r="K335" s="218" t="s">
        <v>4997</v>
      </c>
      <c r="L335" s="217" t="s">
        <v>4998</v>
      </c>
      <c r="M335" s="217" t="s">
        <v>4999</v>
      </c>
      <c r="N335" s="219" t="s">
        <v>6649</v>
      </c>
    </row>
    <row r="336" spans="1:14" ht="15" customHeight="1">
      <c r="A336" s="181" t="s">
        <v>1974</v>
      </c>
      <c r="B336" s="217" t="s">
        <v>1165</v>
      </c>
      <c r="C336" s="217" t="s">
        <v>101</v>
      </c>
      <c r="D336" s="217"/>
      <c r="E336" s="217"/>
      <c r="F336" s="217"/>
      <c r="G336" s="217"/>
      <c r="H336" s="217"/>
      <c r="I336" s="217"/>
      <c r="J336" s="217"/>
      <c r="K336" s="218" t="s">
        <v>6040</v>
      </c>
      <c r="L336" s="217" t="s">
        <v>6041</v>
      </c>
      <c r="M336" s="217" t="s">
        <v>6042</v>
      </c>
      <c r="N336" s="219" t="s">
        <v>6649</v>
      </c>
    </row>
    <row r="337" spans="1:14" ht="15" customHeight="1">
      <c r="A337" s="181" t="s">
        <v>1319</v>
      </c>
      <c r="B337" s="217" t="s">
        <v>1165</v>
      </c>
      <c r="C337" s="217" t="s">
        <v>101</v>
      </c>
      <c r="D337" s="217"/>
      <c r="E337" s="217"/>
      <c r="F337" s="217"/>
      <c r="G337" s="217"/>
      <c r="H337" s="217"/>
      <c r="I337" s="217"/>
      <c r="J337" s="217"/>
      <c r="K337" s="218" t="s">
        <v>5080</v>
      </c>
      <c r="L337" s="217" t="s">
        <v>5081</v>
      </c>
      <c r="M337" s="217" t="s">
        <v>5082</v>
      </c>
      <c r="N337" s="219" t="s">
        <v>6649</v>
      </c>
    </row>
    <row r="338" spans="1:14" ht="15" customHeight="1">
      <c r="A338" s="181" t="s">
        <v>1404</v>
      </c>
      <c r="B338" s="217" t="s">
        <v>1165</v>
      </c>
      <c r="C338" s="217" t="s">
        <v>101</v>
      </c>
      <c r="D338" s="217"/>
      <c r="E338" s="217"/>
      <c r="F338" s="217"/>
      <c r="G338" s="217"/>
      <c r="H338" s="217"/>
      <c r="I338" s="217"/>
      <c r="J338" s="217"/>
      <c r="K338" s="218" t="s">
        <v>5113</v>
      </c>
      <c r="L338" s="217" t="s">
        <v>5114</v>
      </c>
      <c r="M338" s="217" t="s">
        <v>5115</v>
      </c>
      <c r="N338" s="219" t="s">
        <v>6649</v>
      </c>
    </row>
    <row r="339" spans="1:14" ht="15" customHeight="1">
      <c r="A339" s="181" t="s">
        <v>1970</v>
      </c>
      <c r="B339" s="217" t="s">
        <v>1159</v>
      </c>
      <c r="C339" s="217" t="s">
        <v>101</v>
      </c>
      <c r="D339" s="217"/>
      <c r="E339" s="217"/>
      <c r="F339" s="217"/>
      <c r="G339" s="217"/>
      <c r="H339" s="217"/>
      <c r="I339" s="217"/>
      <c r="J339" s="217"/>
      <c r="K339" s="218" t="s">
        <v>6043</v>
      </c>
      <c r="L339" s="217" t="s">
        <v>6044</v>
      </c>
      <c r="M339" s="217" t="s">
        <v>6045</v>
      </c>
      <c r="N339" s="219" t="s">
        <v>6649</v>
      </c>
    </row>
    <row r="340" spans="1:14" ht="15" customHeight="1">
      <c r="A340" s="181" t="s">
        <v>1966</v>
      </c>
      <c r="B340" s="217" t="s">
        <v>1165</v>
      </c>
      <c r="C340" s="217" t="s">
        <v>101</v>
      </c>
      <c r="D340" s="217"/>
      <c r="E340" s="217"/>
      <c r="F340" s="217"/>
      <c r="G340" s="217"/>
      <c r="H340" s="217"/>
      <c r="I340" s="217"/>
      <c r="J340" s="217"/>
      <c r="K340" s="218" t="s">
        <v>6046</v>
      </c>
      <c r="L340" s="217" t="s">
        <v>6047</v>
      </c>
      <c r="M340" s="217" t="s">
        <v>6048</v>
      </c>
      <c r="N340" s="219" t="s">
        <v>6649</v>
      </c>
    </row>
    <row r="341" spans="1:14" ht="15" customHeight="1">
      <c r="A341" s="181" t="s">
        <v>1367</v>
      </c>
      <c r="B341" s="217" t="s">
        <v>1159</v>
      </c>
      <c r="C341" s="217" t="s">
        <v>101</v>
      </c>
      <c r="D341" s="217"/>
      <c r="E341" s="217"/>
      <c r="F341" s="217"/>
      <c r="G341" s="217"/>
      <c r="H341" s="217"/>
      <c r="I341" s="217"/>
      <c r="J341" s="217"/>
      <c r="K341" s="218" t="s">
        <v>5083</v>
      </c>
      <c r="L341" s="217" t="s">
        <v>5084</v>
      </c>
      <c r="M341" s="217" t="s">
        <v>5085</v>
      </c>
      <c r="N341" s="219" t="s">
        <v>6649</v>
      </c>
    </row>
    <row r="342" spans="1:14" ht="15" customHeight="1">
      <c r="A342" s="181" t="s">
        <v>1962</v>
      </c>
      <c r="B342" s="217" t="s">
        <v>1165</v>
      </c>
      <c r="C342" s="217" t="s">
        <v>101</v>
      </c>
      <c r="D342" s="217"/>
      <c r="E342" s="217"/>
      <c r="F342" s="217"/>
      <c r="G342" s="217"/>
      <c r="H342" s="217"/>
      <c r="I342" s="217"/>
      <c r="J342" s="217"/>
      <c r="K342" s="218" t="s">
        <v>6049</v>
      </c>
      <c r="L342" s="217" t="s">
        <v>6050</v>
      </c>
      <c r="M342" s="217" t="s">
        <v>6051</v>
      </c>
      <c r="N342" s="219" t="s">
        <v>6649</v>
      </c>
    </row>
    <row r="343" spans="1:14" ht="15" customHeight="1">
      <c r="A343" s="181" t="s">
        <v>1958</v>
      </c>
      <c r="B343" s="217" t="s">
        <v>1159</v>
      </c>
      <c r="C343" s="217" t="s">
        <v>101</v>
      </c>
      <c r="D343" s="217"/>
      <c r="E343" s="217"/>
      <c r="F343" s="217"/>
      <c r="G343" s="217"/>
      <c r="H343" s="217"/>
      <c r="I343" s="217"/>
      <c r="J343" s="217"/>
      <c r="K343" s="218" t="s">
        <v>6052</v>
      </c>
      <c r="L343" s="217" t="s">
        <v>6053</v>
      </c>
      <c r="M343" s="217" t="s">
        <v>6054</v>
      </c>
      <c r="N343" s="219" t="s">
        <v>6649</v>
      </c>
    </row>
    <row r="344" spans="1:14" ht="15" customHeight="1">
      <c r="A344" s="181" t="s">
        <v>1266</v>
      </c>
      <c r="B344" s="217" t="s">
        <v>1165</v>
      </c>
      <c r="C344" s="217" t="s">
        <v>101</v>
      </c>
      <c r="D344" s="217"/>
      <c r="E344" s="217"/>
      <c r="F344" s="217"/>
      <c r="G344" s="217"/>
      <c r="H344" s="217"/>
      <c r="I344" s="217"/>
      <c r="J344" s="217"/>
      <c r="K344" s="218" t="s">
        <v>5021</v>
      </c>
      <c r="L344" s="217" t="s">
        <v>5022</v>
      </c>
      <c r="M344" s="217" t="s">
        <v>5023</v>
      </c>
      <c r="N344" s="219" t="s">
        <v>6649</v>
      </c>
    </row>
    <row r="345" spans="1:14" ht="15" customHeight="1">
      <c r="A345" s="181" t="s">
        <v>1262</v>
      </c>
      <c r="B345" s="217" t="s">
        <v>1165</v>
      </c>
      <c r="C345" s="217" t="s">
        <v>101</v>
      </c>
      <c r="D345" s="217"/>
      <c r="E345" s="217"/>
      <c r="F345" s="217"/>
      <c r="G345" s="217"/>
      <c r="H345" s="217"/>
      <c r="I345" s="217"/>
      <c r="J345" s="217"/>
      <c r="K345" s="218" t="s">
        <v>5024</v>
      </c>
      <c r="L345" s="217" t="s">
        <v>5025</v>
      </c>
      <c r="M345" s="217" t="s">
        <v>5026</v>
      </c>
      <c r="N345" s="219" t="s">
        <v>6649</v>
      </c>
    </row>
    <row r="346" spans="1:14" ht="15" customHeight="1">
      <c r="A346" s="181" t="s">
        <v>1258</v>
      </c>
      <c r="B346" s="217" t="s">
        <v>1165</v>
      </c>
      <c r="C346" s="217" t="s">
        <v>101</v>
      </c>
      <c r="D346" s="217"/>
      <c r="E346" s="217"/>
      <c r="F346" s="217"/>
      <c r="G346" s="217"/>
      <c r="H346" s="217"/>
      <c r="I346" s="217"/>
      <c r="J346" s="217"/>
      <c r="K346" s="218" t="s">
        <v>5027</v>
      </c>
      <c r="L346" s="217" t="s">
        <v>5028</v>
      </c>
      <c r="M346" s="217" t="s">
        <v>5029</v>
      </c>
      <c r="N346" s="219" t="s">
        <v>6649</v>
      </c>
    </row>
    <row r="347" spans="1:14" ht="15" customHeight="1">
      <c r="A347" s="181" t="s">
        <v>1954</v>
      </c>
      <c r="B347" s="217" t="s">
        <v>1165</v>
      </c>
      <c r="C347" s="217" t="s">
        <v>101</v>
      </c>
      <c r="D347" s="217"/>
      <c r="E347" s="217"/>
      <c r="F347" s="217"/>
      <c r="G347" s="217"/>
      <c r="H347" s="217"/>
      <c r="I347" s="217"/>
      <c r="J347" s="217"/>
      <c r="K347" s="218" t="s">
        <v>6055</v>
      </c>
      <c r="L347" s="217" t="s">
        <v>6056</v>
      </c>
      <c r="M347" s="217" t="s">
        <v>6057</v>
      </c>
      <c r="N347" s="219" t="s">
        <v>6649</v>
      </c>
    </row>
    <row r="348" spans="1:14" ht="15" customHeight="1">
      <c r="A348" s="181" t="s">
        <v>1173</v>
      </c>
      <c r="B348" s="217" t="s">
        <v>1159</v>
      </c>
      <c r="C348" s="217" t="s">
        <v>101</v>
      </c>
      <c r="D348" s="217"/>
      <c r="E348" s="217"/>
      <c r="F348" s="217"/>
      <c r="G348" s="217"/>
      <c r="H348" s="217"/>
      <c r="I348" s="217"/>
      <c r="J348" s="217"/>
      <c r="K348" s="218" t="s">
        <v>5000</v>
      </c>
      <c r="L348" s="217" t="s">
        <v>5001</v>
      </c>
      <c r="M348" s="217" t="s">
        <v>5002</v>
      </c>
      <c r="N348" s="219" t="s">
        <v>6649</v>
      </c>
    </row>
    <row r="349" spans="1:14" ht="15" customHeight="1">
      <c r="A349" s="181" t="s">
        <v>1169</v>
      </c>
      <c r="B349" s="217" t="s">
        <v>1159</v>
      </c>
      <c r="C349" s="217" t="s">
        <v>101</v>
      </c>
      <c r="D349" s="217"/>
      <c r="E349" s="217"/>
      <c r="F349" s="217"/>
      <c r="G349" s="217"/>
      <c r="H349" s="217"/>
      <c r="I349" s="221" t="s">
        <v>6647</v>
      </c>
      <c r="J349" s="217"/>
      <c r="K349" s="218" t="s">
        <v>5003</v>
      </c>
      <c r="L349" s="217" t="s">
        <v>5004</v>
      </c>
      <c r="M349" s="217" t="s">
        <v>5005</v>
      </c>
      <c r="N349" s="219" t="s">
        <v>6649</v>
      </c>
    </row>
    <row r="350" spans="1:14" ht="15" customHeight="1">
      <c r="A350" s="181" t="s">
        <v>1400</v>
      </c>
      <c r="B350" s="217" t="s">
        <v>1165</v>
      </c>
      <c r="C350" s="217" t="s">
        <v>101</v>
      </c>
      <c r="D350" s="217"/>
      <c r="E350" s="217"/>
      <c r="F350" s="217"/>
      <c r="G350" s="217"/>
      <c r="H350" s="217"/>
      <c r="I350" s="217"/>
      <c r="J350" s="217"/>
      <c r="K350" s="218" t="s">
        <v>5116</v>
      </c>
      <c r="L350" s="217" t="s">
        <v>5117</v>
      </c>
      <c r="M350" s="217" t="s">
        <v>5118</v>
      </c>
      <c r="N350" s="219" t="s">
        <v>6649</v>
      </c>
    </row>
    <row r="351" spans="1:14" ht="15" customHeight="1">
      <c r="A351" s="181" t="s">
        <v>1949</v>
      </c>
      <c r="B351" s="217" t="s">
        <v>1165</v>
      </c>
      <c r="C351" s="217" t="s">
        <v>101</v>
      </c>
      <c r="D351" s="217"/>
      <c r="E351" s="217"/>
      <c r="F351" s="217"/>
      <c r="G351" s="217"/>
      <c r="H351" s="217"/>
      <c r="I351" s="217"/>
      <c r="J351" s="217"/>
      <c r="K351" s="218" t="s">
        <v>6058</v>
      </c>
      <c r="L351" s="217" t="s">
        <v>6059</v>
      </c>
      <c r="M351" s="217" t="s">
        <v>6060</v>
      </c>
      <c r="N351" s="219" t="s">
        <v>6649</v>
      </c>
    </row>
    <row r="352" spans="1:14" ht="15" customHeight="1">
      <c r="A352" s="181" t="s">
        <v>1387</v>
      </c>
      <c r="B352" s="217" t="s">
        <v>1165</v>
      </c>
      <c r="C352" s="217" t="s">
        <v>101</v>
      </c>
      <c r="D352" s="217"/>
      <c r="E352" s="217"/>
      <c r="F352" s="217"/>
      <c r="G352" s="217"/>
      <c r="H352" s="217"/>
      <c r="I352" s="217"/>
      <c r="J352" s="217"/>
      <c r="K352" s="218" t="s">
        <v>5086</v>
      </c>
      <c r="L352" s="217" t="s">
        <v>5087</v>
      </c>
      <c r="M352" s="217" t="s">
        <v>5088</v>
      </c>
      <c r="N352" s="219" t="s">
        <v>6649</v>
      </c>
    </row>
    <row r="353" spans="1:14" ht="15" customHeight="1">
      <c r="A353" s="181" t="s">
        <v>1986</v>
      </c>
      <c r="B353" s="217" t="s">
        <v>1165</v>
      </c>
      <c r="C353" s="217" t="s">
        <v>101</v>
      </c>
      <c r="D353" s="217"/>
      <c r="E353" s="217"/>
      <c r="F353" s="217"/>
      <c r="G353" s="217"/>
      <c r="H353" s="217"/>
      <c r="I353" s="217"/>
      <c r="J353" s="217"/>
      <c r="K353" s="218" t="s">
        <v>6061</v>
      </c>
      <c r="L353" s="217" t="s">
        <v>6062</v>
      </c>
      <c r="M353" s="217" t="s">
        <v>6063</v>
      </c>
      <c r="N353" s="219" t="s">
        <v>6649</v>
      </c>
    </row>
    <row r="354" spans="1:14" ht="15" customHeight="1">
      <c r="A354" s="181" t="s">
        <v>1424</v>
      </c>
      <c r="B354" s="217" t="s">
        <v>1165</v>
      </c>
      <c r="C354" s="217" t="s">
        <v>101</v>
      </c>
      <c r="D354" s="217"/>
      <c r="E354" s="217"/>
      <c r="F354" s="217"/>
      <c r="G354" s="217"/>
      <c r="H354" s="217"/>
      <c r="I354" s="217"/>
      <c r="J354" s="217"/>
      <c r="K354" s="218" t="s">
        <v>5119</v>
      </c>
      <c r="L354" s="217" t="s">
        <v>5120</v>
      </c>
      <c r="M354" s="217" t="s">
        <v>5121</v>
      </c>
      <c r="N354" s="219" t="s">
        <v>6649</v>
      </c>
    </row>
    <row r="355" spans="1:14" ht="15" customHeight="1">
      <c r="A355" s="181" t="s">
        <v>1428</v>
      </c>
      <c r="B355" s="217" t="s">
        <v>1165</v>
      </c>
      <c r="C355" s="217" t="s">
        <v>101</v>
      </c>
      <c r="D355" s="217"/>
      <c r="E355" s="217"/>
      <c r="F355" s="217"/>
      <c r="G355" s="217"/>
      <c r="H355" s="217"/>
      <c r="I355" s="217"/>
      <c r="J355" s="217"/>
      <c r="K355" s="218" t="s">
        <v>5122</v>
      </c>
      <c r="L355" s="217" t="s">
        <v>5123</v>
      </c>
      <c r="M355" s="217" t="s">
        <v>5124</v>
      </c>
      <c r="N355" s="219" t="s">
        <v>6649</v>
      </c>
    </row>
    <row r="356" spans="1:14" ht="15" customHeight="1">
      <c r="A356" s="181" t="s">
        <v>1432</v>
      </c>
      <c r="B356" s="217" t="s">
        <v>1159</v>
      </c>
      <c r="C356" s="217" t="s">
        <v>101</v>
      </c>
      <c r="D356" s="217"/>
      <c r="E356" s="217"/>
      <c r="F356" s="217"/>
      <c r="G356" s="217"/>
      <c r="H356" s="217"/>
      <c r="I356" s="221" t="s">
        <v>6647</v>
      </c>
      <c r="J356" s="217"/>
      <c r="K356" s="218" t="s">
        <v>5125</v>
      </c>
      <c r="L356" s="217" t="s">
        <v>5126</v>
      </c>
      <c r="M356" s="217" t="s">
        <v>5127</v>
      </c>
      <c r="N356" s="219" t="s">
        <v>6649</v>
      </c>
    </row>
    <row r="357" spans="1:14" ht="15" customHeight="1">
      <c r="A357" s="181" t="s">
        <v>1990</v>
      </c>
      <c r="B357" s="217" t="s">
        <v>1165</v>
      </c>
      <c r="C357" s="217" t="s">
        <v>101</v>
      </c>
      <c r="D357" s="217"/>
      <c r="E357" s="217"/>
      <c r="F357" s="217"/>
      <c r="G357" s="217"/>
      <c r="H357" s="217"/>
      <c r="I357" s="217"/>
      <c r="J357" s="217"/>
      <c r="K357" s="218" t="s">
        <v>6064</v>
      </c>
      <c r="L357" s="217" t="s">
        <v>6065</v>
      </c>
      <c r="M357" s="217" t="s">
        <v>6066</v>
      </c>
      <c r="N357" s="219" t="s">
        <v>6649</v>
      </c>
    </row>
    <row r="358" spans="1:14" ht="15" customHeight="1">
      <c r="A358" s="181" t="s">
        <v>1994</v>
      </c>
      <c r="B358" s="217" t="s">
        <v>1159</v>
      </c>
      <c r="C358" s="217" t="s">
        <v>101</v>
      </c>
      <c r="D358" s="217"/>
      <c r="E358" s="217"/>
      <c r="F358" s="217"/>
      <c r="G358" s="217"/>
      <c r="H358" s="217"/>
      <c r="I358" s="217"/>
      <c r="J358" s="217"/>
      <c r="K358" s="218" t="s">
        <v>6067</v>
      </c>
      <c r="L358" s="217" t="s">
        <v>6068</v>
      </c>
      <c r="M358" s="217" t="s">
        <v>6069</v>
      </c>
      <c r="N358" s="219" t="s">
        <v>6649</v>
      </c>
    </row>
    <row r="359" spans="1:14" ht="15" customHeight="1">
      <c r="A359" s="181" t="s">
        <v>1351</v>
      </c>
      <c r="B359" s="217" t="s">
        <v>1159</v>
      </c>
      <c r="C359" s="217" t="s">
        <v>101</v>
      </c>
      <c r="D359" s="217"/>
      <c r="E359" s="217"/>
      <c r="F359" s="217"/>
      <c r="G359" s="217"/>
      <c r="H359" s="217"/>
      <c r="I359" s="221" t="s">
        <v>6647</v>
      </c>
      <c r="J359" s="217"/>
      <c r="K359" s="218" t="s">
        <v>5089</v>
      </c>
      <c r="L359" s="217" t="s">
        <v>5090</v>
      </c>
      <c r="M359" s="217" t="s">
        <v>5091</v>
      </c>
      <c r="N359" s="219" t="s">
        <v>6649</v>
      </c>
    </row>
    <row r="360" spans="1:14" ht="15" customHeight="1">
      <c r="A360" s="181" t="s">
        <v>1998</v>
      </c>
      <c r="B360" s="217" t="s">
        <v>1165</v>
      </c>
      <c r="C360" s="217" t="s">
        <v>101</v>
      </c>
      <c r="D360" s="217"/>
      <c r="E360" s="217"/>
      <c r="F360" s="217"/>
      <c r="G360" s="217"/>
      <c r="H360" s="217"/>
      <c r="I360" s="217"/>
      <c r="J360" s="217"/>
      <c r="K360" s="218" t="s">
        <v>6070</v>
      </c>
      <c r="L360" s="217" t="s">
        <v>6071</v>
      </c>
      <c r="M360" s="217" t="s">
        <v>6072</v>
      </c>
      <c r="N360" s="219" t="s">
        <v>6649</v>
      </c>
    </row>
    <row r="361" spans="1:14" ht="15" customHeight="1">
      <c r="A361" s="181" t="s">
        <v>1241</v>
      </c>
      <c r="B361" s="217" t="s">
        <v>1159</v>
      </c>
      <c r="C361" s="217" t="s">
        <v>101</v>
      </c>
      <c r="D361" s="217"/>
      <c r="E361" s="217"/>
      <c r="F361" s="217"/>
      <c r="G361" s="217"/>
      <c r="H361" s="217"/>
      <c r="I361" s="221" t="s">
        <v>6647</v>
      </c>
      <c r="J361" s="217"/>
      <c r="K361" s="218" t="s">
        <v>5006</v>
      </c>
      <c r="L361" s="217" t="s">
        <v>5007</v>
      </c>
      <c r="M361" s="217" t="s">
        <v>5008</v>
      </c>
      <c r="N361" s="219" t="s">
        <v>6649</v>
      </c>
    </row>
    <row r="362" spans="1:14" ht="15" customHeight="1">
      <c r="A362" s="181" t="s">
        <v>2002</v>
      </c>
      <c r="B362" s="217" t="s">
        <v>1165</v>
      </c>
      <c r="C362" s="217" t="s">
        <v>101</v>
      </c>
      <c r="D362" s="217"/>
      <c r="E362" s="217"/>
      <c r="F362" s="217"/>
      <c r="G362" s="217"/>
      <c r="H362" s="217"/>
      <c r="I362" s="217"/>
      <c r="J362" s="217"/>
      <c r="K362" s="218" t="s">
        <v>6073</v>
      </c>
      <c r="L362" s="217" t="s">
        <v>6074</v>
      </c>
      <c r="M362" s="217" t="s">
        <v>6075</v>
      </c>
      <c r="N362" s="219" t="s">
        <v>6649</v>
      </c>
    </row>
    <row r="363" spans="1:14" ht="15" customHeight="1">
      <c r="A363" s="181" t="s">
        <v>1355</v>
      </c>
      <c r="B363" s="217" t="s">
        <v>1165</v>
      </c>
      <c r="C363" s="217" t="s">
        <v>101</v>
      </c>
      <c r="D363" s="217"/>
      <c r="E363" s="217"/>
      <c r="F363" s="217"/>
      <c r="G363" s="217"/>
      <c r="H363" s="217"/>
      <c r="I363" s="217"/>
      <c r="J363" s="217"/>
      <c r="K363" s="218" t="s">
        <v>5092</v>
      </c>
      <c r="L363" s="217" t="s">
        <v>5093</v>
      </c>
      <c r="M363" s="217" t="s">
        <v>5094</v>
      </c>
      <c r="N363" s="219" t="s">
        <v>6649</v>
      </c>
    </row>
    <row r="364" spans="1:14" ht="15" customHeight="1">
      <c r="A364" s="181" t="s">
        <v>2006</v>
      </c>
      <c r="B364" s="217" t="s">
        <v>1159</v>
      </c>
      <c r="C364" s="217" t="s">
        <v>101</v>
      </c>
      <c r="D364" s="217"/>
      <c r="E364" s="217"/>
      <c r="F364" s="217"/>
      <c r="G364" s="217"/>
      <c r="H364" s="217"/>
      <c r="I364" s="221" t="s">
        <v>6647</v>
      </c>
      <c r="J364" s="217"/>
      <c r="K364" s="218" t="s">
        <v>6076</v>
      </c>
      <c r="L364" s="217" t="s">
        <v>6077</v>
      </c>
      <c r="M364" s="217" t="s">
        <v>6078</v>
      </c>
      <c r="N364" s="219" t="s">
        <v>6649</v>
      </c>
    </row>
    <row r="365" spans="1:14" ht="15" customHeight="1">
      <c r="A365" s="181" t="s">
        <v>2010</v>
      </c>
      <c r="B365" s="217" t="s">
        <v>1159</v>
      </c>
      <c r="C365" s="217" t="s">
        <v>101</v>
      </c>
      <c r="D365" s="217"/>
      <c r="E365" s="217"/>
      <c r="F365" s="217"/>
      <c r="G365" s="217"/>
      <c r="H365" s="217"/>
      <c r="I365" s="221" t="s">
        <v>6647</v>
      </c>
      <c r="J365" s="217"/>
      <c r="K365" s="218" t="s">
        <v>6079</v>
      </c>
      <c r="L365" s="217" t="s">
        <v>6080</v>
      </c>
      <c r="M365" s="217" t="s">
        <v>6081</v>
      </c>
      <c r="N365" s="219" t="s">
        <v>6649</v>
      </c>
    </row>
    <row r="366" spans="1:14" ht="15" customHeight="1">
      <c r="A366" s="181" t="s">
        <v>1286</v>
      </c>
      <c r="B366" s="217" t="s">
        <v>1165</v>
      </c>
      <c r="C366" s="217" t="s">
        <v>101</v>
      </c>
      <c r="D366" s="217"/>
      <c r="E366" s="217"/>
      <c r="F366" s="217"/>
      <c r="G366" s="217"/>
      <c r="H366" s="217"/>
      <c r="I366" s="217"/>
      <c r="J366" s="217"/>
      <c r="K366" s="218" t="s">
        <v>5030</v>
      </c>
      <c r="L366" s="217" t="s">
        <v>5031</v>
      </c>
      <c r="M366" s="217"/>
      <c r="N366" s="219" t="s">
        <v>6649</v>
      </c>
    </row>
    <row r="367" spans="1:14" ht="15" customHeight="1">
      <c r="A367" s="181" t="s">
        <v>1290</v>
      </c>
      <c r="B367" s="217" t="s">
        <v>1165</v>
      </c>
      <c r="C367" s="217" t="s">
        <v>101</v>
      </c>
      <c r="D367" s="217"/>
      <c r="E367" s="217"/>
      <c r="F367" s="217"/>
      <c r="G367" s="217"/>
      <c r="H367" s="217"/>
      <c r="I367" s="217"/>
      <c r="J367" s="217"/>
      <c r="K367" s="218" t="s">
        <v>5032</v>
      </c>
      <c r="L367" s="217" t="s">
        <v>5033</v>
      </c>
      <c r="M367" s="217" t="s">
        <v>5034</v>
      </c>
      <c r="N367" s="219" t="s">
        <v>6649</v>
      </c>
    </row>
    <row r="368" spans="1:14" ht="15" customHeight="1">
      <c r="A368" s="181" t="s">
        <v>1436</v>
      </c>
      <c r="B368" s="217" t="s">
        <v>1159</v>
      </c>
      <c r="C368" s="217" t="s">
        <v>101</v>
      </c>
      <c r="D368" s="217"/>
      <c r="E368" s="217"/>
      <c r="F368" s="217"/>
      <c r="G368" s="217"/>
      <c r="H368" s="217"/>
      <c r="I368" s="217"/>
      <c r="J368" s="217"/>
      <c r="K368" s="218" t="s">
        <v>5128</v>
      </c>
      <c r="L368" s="217" t="s">
        <v>5129</v>
      </c>
      <c r="M368" s="217" t="s">
        <v>5130</v>
      </c>
      <c r="N368" s="219" t="s">
        <v>6649</v>
      </c>
    </row>
    <row r="369" spans="1:14" ht="15" customHeight="1">
      <c r="A369" s="181" t="s">
        <v>1440</v>
      </c>
      <c r="B369" s="217" t="s">
        <v>1165</v>
      </c>
      <c r="C369" s="217" t="s">
        <v>101</v>
      </c>
      <c r="D369" s="217"/>
      <c r="E369" s="217"/>
      <c r="F369" s="217"/>
      <c r="G369" s="217"/>
      <c r="H369" s="217"/>
      <c r="I369" s="217"/>
      <c r="J369" s="217"/>
      <c r="K369" s="218" t="s">
        <v>5131</v>
      </c>
      <c r="L369" s="217" t="s">
        <v>5132</v>
      </c>
      <c r="M369" s="217" t="s">
        <v>5133</v>
      </c>
      <c r="N369" s="219" t="s">
        <v>6649</v>
      </c>
    </row>
    <row r="370" spans="1:14" ht="15" customHeight="1">
      <c r="A370" s="181" t="s">
        <v>2014</v>
      </c>
      <c r="B370" s="217" t="s">
        <v>1159</v>
      </c>
      <c r="C370" s="217" t="s">
        <v>101</v>
      </c>
      <c r="D370" s="217"/>
      <c r="E370" s="217"/>
      <c r="F370" s="217"/>
      <c r="G370" s="217"/>
      <c r="H370" s="217"/>
      <c r="I370" s="217"/>
      <c r="J370" s="217"/>
      <c r="K370" s="218" t="s">
        <v>6082</v>
      </c>
      <c r="L370" s="217" t="s">
        <v>6083</v>
      </c>
      <c r="M370" s="217" t="s">
        <v>6084</v>
      </c>
      <c r="N370" s="219" t="s">
        <v>6649</v>
      </c>
    </row>
    <row r="371" spans="1:14" ht="15" customHeight="1">
      <c r="A371" s="181" t="s">
        <v>1444</v>
      </c>
      <c r="B371" s="217" t="s">
        <v>1159</v>
      </c>
      <c r="C371" s="217" t="s">
        <v>101</v>
      </c>
      <c r="D371" s="217"/>
      <c r="E371" s="217"/>
      <c r="F371" s="217"/>
      <c r="G371" s="217"/>
      <c r="H371" s="217"/>
      <c r="I371" s="217"/>
      <c r="J371" s="217"/>
      <c r="K371" s="218" t="s">
        <v>5134</v>
      </c>
      <c r="L371" s="217" t="s">
        <v>5135</v>
      </c>
      <c r="M371" s="217" t="s">
        <v>5136</v>
      </c>
      <c r="N371" s="219" t="s">
        <v>6649</v>
      </c>
    </row>
    <row r="372" spans="1:14" ht="15" customHeight="1">
      <c r="A372" s="181" t="s">
        <v>1294</v>
      </c>
      <c r="B372" s="217" t="s">
        <v>1159</v>
      </c>
      <c r="C372" s="217" t="s">
        <v>101</v>
      </c>
      <c r="D372" s="217"/>
      <c r="E372" s="217"/>
      <c r="F372" s="217"/>
      <c r="G372" s="217"/>
      <c r="H372" s="217"/>
      <c r="I372" s="217"/>
      <c r="J372" s="217"/>
      <c r="K372" s="218" t="s">
        <v>5035</v>
      </c>
      <c r="L372" s="217" t="s">
        <v>5036</v>
      </c>
      <c r="M372" s="217" t="s">
        <v>5037</v>
      </c>
      <c r="N372" s="219" t="s">
        <v>6649</v>
      </c>
    </row>
    <row r="373" spans="1:14" ht="15" customHeight="1">
      <c r="A373" s="181" t="s">
        <v>1359</v>
      </c>
      <c r="B373" s="217" t="s">
        <v>1159</v>
      </c>
      <c r="C373" s="217" t="s">
        <v>101</v>
      </c>
      <c r="D373" s="217"/>
      <c r="E373" s="217"/>
      <c r="F373" s="217"/>
      <c r="G373" s="217"/>
      <c r="H373" s="217"/>
      <c r="I373" s="217"/>
      <c r="J373" s="217"/>
      <c r="K373" s="218" t="s">
        <v>5095</v>
      </c>
      <c r="L373" s="217" t="s">
        <v>5096</v>
      </c>
      <c r="M373" s="217" t="s">
        <v>5097</v>
      </c>
      <c r="N373" s="219" t="s">
        <v>6649</v>
      </c>
    </row>
    <row r="374" spans="1:14" ht="15" customHeight="1">
      <c r="A374" s="181" t="s">
        <v>1298</v>
      </c>
      <c r="B374" s="217" t="s">
        <v>1159</v>
      </c>
      <c r="C374" s="217" t="s">
        <v>101</v>
      </c>
      <c r="D374" s="217"/>
      <c r="E374" s="217"/>
      <c r="F374" s="217"/>
      <c r="G374" s="217"/>
      <c r="H374" s="217"/>
      <c r="I374" s="221" t="s">
        <v>6647</v>
      </c>
      <c r="J374" s="217"/>
      <c r="K374" s="218" t="s">
        <v>5038</v>
      </c>
      <c r="L374" s="217" t="s">
        <v>5039</v>
      </c>
      <c r="M374" s="217" t="s">
        <v>5040</v>
      </c>
      <c r="N374" s="219" t="s">
        <v>6649</v>
      </c>
    </row>
    <row r="375" spans="1:14" ht="15" customHeight="1">
      <c r="A375" s="181" t="s">
        <v>2018</v>
      </c>
      <c r="B375" s="217" t="s">
        <v>1159</v>
      </c>
      <c r="C375" s="217" t="s">
        <v>101</v>
      </c>
      <c r="D375" s="217"/>
      <c r="E375" s="217"/>
      <c r="F375" s="217"/>
      <c r="G375" s="217"/>
      <c r="H375" s="217"/>
      <c r="I375" s="217"/>
      <c r="J375" s="217"/>
      <c r="K375" s="218" t="s">
        <v>6085</v>
      </c>
      <c r="L375" s="217" t="s">
        <v>6086</v>
      </c>
      <c r="M375" s="217" t="s">
        <v>6087</v>
      </c>
      <c r="N375" s="219" t="s">
        <v>6649</v>
      </c>
    </row>
    <row r="376" spans="1:14" ht="15" customHeight="1">
      <c r="A376" s="181" t="s">
        <v>1448</v>
      </c>
      <c r="B376" s="217" t="s">
        <v>1165</v>
      </c>
      <c r="C376" s="217" t="s">
        <v>101</v>
      </c>
      <c r="D376" s="217"/>
      <c r="E376" s="217"/>
      <c r="F376" s="217"/>
      <c r="G376" s="217"/>
      <c r="H376" s="217"/>
      <c r="I376" s="217"/>
      <c r="J376" s="217"/>
      <c r="K376" s="218" t="s">
        <v>5137</v>
      </c>
      <c r="L376" s="217" t="s">
        <v>5138</v>
      </c>
      <c r="M376" s="217" t="s">
        <v>5139</v>
      </c>
      <c r="N376" s="219" t="s">
        <v>6649</v>
      </c>
    </row>
    <row r="377" spans="1:14" ht="15" customHeight="1">
      <c r="A377" s="181" t="s">
        <v>1302</v>
      </c>
      <c r="B377" s="217" t="s">
        <v>1159</v>
      </c>
      <c r="C377" s="217" t="s">
        <v>101</v>
      </c>
      <c r="D377" s="217"/>
      <c r="E377" s="217"/>
      <c r="F377" s="217"/>
      <c r="G377" s="217"/>
      <c r="H377" s="217"/>
      <c r="I377" s="221" t="s">
        <v>6647</v>
      </c>
      <c r="J377" s="217"/>
      <c r="K377" s="218" t="s">
        <v>5041</v>
      </c>
      <c r="L377" s="217" t="s">
        <v>5042</v>
      </c>
      <c r="M377" s="217" t="s">
        <v>5043</v>
      </c>
      <c r="N377" s="219" t="s">
        <v>6649</v>
      </c>
    </row>
    <row r="378" spans="1:14" ht="15" customHeight="1">
      <c r="A378" s="181" t="s">
        <v>1306</v>
      </c>
      <c r="B378" s="217" t="s">
        <v>1159</v>
      </c>
      <c r="C378" s="217" t="s">
        <v>101</v>
      </c>
      <c r="D378" s="217"/>
      <c r="E378" s="217"/>
      <c r="F378" s="217"/>
      <c r="G378" s="217"/>
      <c r="H378" s="217"/>
      <c r="I378" s="217"/>
      <c r="J378" s="217"/>
      <c r="K378" s="218" t="s">
        <v>5044</v>
      </c>
      <c r="L378" s="217" t="s">
        <v>5045</v>
      </c>
      <c r="M378" s="217" t="s">
        <v>5046</v>
      </c>
      <c r="N378" s="219" t="s">
        <v>6649</v>
      </c>
    </row>
    <row r="379" spans="1:14" ht="15" customHeight="1">
      <c r="A379" s="181" t="s">
        <v>2022</v>
      </c>
      <c r="B379" s="217" t="s">
        <v>1159</v>
      </c>
      <c r="C379" s="217" t="s">
        <v>101</v>
      </c>
      <c r="D379" s="217"/>
      <c r="E379" s="217"/>
      <c r="F379" s="217"/>
      <c r="G379" s="217"/>
      <c r="H379" s="217"/>
      <c r="I379" s="221" t="s">
        <v>6647</v>
      </c>
      <c r="J379" s="217"/>
      <c r="K379" s="218" t="s">
        <v>6088</v>
      </c>
      <c r="L379" s="217" t="s">
        <v>6089</v>
      </c>
      <c r="M379" s="217" t="s">
        <v>6090</v>
      </c>
      <c r="N379" s="219" t="s">
        <v>6649</v>
      </c>
    </row>
    <row r="380" spans="1:14" ht="15" customHeight="1">
      <c r="A380" s="181" t="s">
        <v>2026</v>
      </c>
      <c r="B380" s="217" t="s">
        <v>1159</v>
      </c>
      <c r="C380" s="217" t="s">
        <v>101</v>
      </c>
      <c r="D380" s="217"/>
      <c r="E380" s="217"/>
      <c r="F380" s="217"/>
      <c r="G380" s="217"/>
      <c r="H380" s="217"/>
      <c r="I380" s="221" t="s">
        <v>6647</v>
      </c>
      <c r="J380" s="217"/>
      <c r="K380" s="218" t="s">
        <v>6091</v>
      </c>
      <c r="L380" s="217" t="s">
        <v>6092</v>
      </c>
      <c r="M380" s="217" t="s">
        <v>6093</v>
      </c>
      <c r="N380" s="219" t="s">
        <v>6649</v>
      </c>
    </row>
    <row r="381" spans="1:14" ht="15" customHeight="1">
      <c r="A381" s="181" t="s">
        <v>1452</v>
      </c>
      <c r="B381" s="217" t="s">
        <v>1159</v>
      </c>
      <c r="C381" s="217" t="s">
        <v>101</v>
      </c>
      <c r="D381" s="217"/>
      <c r="E381" s="217"/>
      <c r="F381" s="217"/>
      <c r="G381" s="217"/>
      <c r="H381" s="217"/>
      <c r="I381" s="221" t="s">
        <v>6647</v>
      </c>
      <c r="J381" s="217"/>
      <c r="K381" s="218" t="s">
        <v>5140</v>
      </c>
      <c r="L381" s="217" t="s">
        <v>5141</v>
      </c>
      <c r="M381" s="217" t="s">
        <v>5142</v>
      </c>
      <c r="N381" s="219" t="s">
        <v>6649</v>
      </c>
    </row>
    <row r="382" spans="1:14" ht="15" customHeight="1">
      <c r="A382" s="181" t="s">
        <v>1456</v>
      </c>
      <c r="B382" s="217" t="s">
        <v>1159</v>
      </c>
      <c r="C382" s="217" t="s">
        <v>101</v>
      </c>
      <c r="D382" s="217"/>
      <c r="E382" s="217"/>
      <c r="F382" s="217"/>
      <c r="G382" s="217"/>
      <c r="H382" s="217"/>
      <c r="I382" s="217"/>
      <c r="J382" s="217"/>
      <c r="K382" s="218" t="s">
        <v>5143</v>
      </c>
      <c r="L382" s="217" t="s">
        <v>5144</v>
      </c>
      <c r="M382" s="217" t="s">
        <v>5145</v>
      </c>
      <c r="N382" s="219" t="s">
        <v>6649</v>
      </c>
    </row>
    <row r="383" spans="1:14" ht="15" customHeight="1">
      <c r="A383" s="181" t="s">
        <v>2030</v>
      </c>
      <c r="B383" s="217" t="s">
        <v>1159</v>
      </c>
      <c r="C383" s="217" t="s">
        <v>101</v>
      </c>
      <c r="D383" s="217"/>
      <c r="E383" s="217"/>
      <c r="F383" s="217"/>
      <c r="G383" s="217"/>
      <c r="H383" s="217"/>
      <c r="I383" s="217"/>
      <c r="J383" s="217"/>
      <c r="K383" s="218" t="s">
        <v>6094</v>
      </c>
      <c r="L383" s="217" t="s">
        <v>6095</v>
      </c>
      <c r="M383" s="217" t="s">
        <v>6096</v>
      </c>
      <c r="N383" s="219" t="s">
        <v>6649</v>
      </c>
    </row>
    <row r="384" spans="1:14" ht="15" customHeight="1">
      <c r="A384" s="181" t="s">
        <v>1363</v>
      </c>
      <c r="B384" s="217" t="s">
        <v>1159</v>
      </c>
      <c r="C384" s="217" t="s">
        <v>101</v>
      </c>
      <c r="D384" s="217"/>
      <c r="E384" s="217"/>
      <c r="F384" s="217"/>
      <c r="G384" s="217"/>
      <c r="H384" s="217"/>
      <c r="I384" s="221" t="s">
        <v>6647</v>
      </c>
      <c r="J384" s="217"/>
      <c r="K384" s="218" t="s">
        <v>5098</v>
      </c>
      <c r="L384" s="217" t="s">
        <v>5099</v>
      </c>
      <c r="M384" s="217" t="s">
        <v>5100</v>
      </c>
      <c r="N384" s="219" t="s">
        <v>6649</v>
      </c>
    </row>
    <row r="385" spans="1:14" ht="15" customHeight="1">
      <c r="A385" s="181" t="s">
        <v>2034</v>
      </c>
      <c r="B385" s="217" t="s">
        <v>1159</v>
      </c>
      <c r="C385" s="217" t="s">
        <v>101</v>
      </c>
      <c r="D385" s="217"/>
      <c r="E385" s="217"/>
      <c r="F385" s="217"/>
      <c r="G385" s="217"/>
      <c r="H385" s="217"/>
      <c r="I385" s="221" t="s">
        <v>6647</v>
      </c>
      <c r="J385" s="217"/>
      <c r="K385" s="218" t="s">
        <v>6097</v>
      </c>
      <c r="L385" s="217" t="s">
        <v>6098</v>
      </c>
      <c r="M385" s="217" t="s">
        <v>6099</v>
      </c>
      <c r="N385" s="219" t="s">
        <v>6649</v>
      </c>
    </row>
    <row r="386" spans="1:14" ht="15" customHeight="1">
      <c r="A386" s="181" t="s">
        <v>1460</v>
      </c>
      <c r="B386" s="217" t="s">
        <v>1159</v>
      </c>
      <c r="C386" s="217" t="s">
        <v>101</v>
      </c>
      <c r="D386" s="217"/>
      <c r="E386" s="217"/>
      <c r="F386" s="217"/>
      <c r="G386" s="217"/>
      <c r="H386" s="217"/>
      <c r="I386" s="221" t="s">
        <v>6647</v>
      </c>
      <c r="J386" s="217"/>
      <c r="K386" s="218" t="s">
        <v>5146</v>
      </c>
      <c r="L386" s="217" t="s">
        <v>5147</v>
      </c>
      <c r="M386" s="217" t="s">
        <v>5148</v>
      </c>
      <c r="N386" s="219" t="s">
        <v>6649</v>
      </c>
    </row>
    <row r="387" spans="1:14" ht="15" customHeight="1">
      <c r="A387" s="181" t="s">
        <v>1464</v>
      </c>
      <c r="B387" s="217" t="s">
        <v>1159</v>
      </c>
      <c r="C387" s="217" t="s">
        <v>101</v>
      </c>
      <c r="D387" s="217"/>
      <c r="E387" s="217"/>
      <c r="F387" s="217"/>
      <c r="G387" s="217"/>
      <c r="H387" s="217"/>
      <c r="I387" s="217"/>
      <c r="J387" s="217"/>
      <c r="K387" s="218" t="s">
        <v>5149</v>
      </c>
      <c r="L387" s="217" t="s">
        <v>5150</v>
      </c>
      <c r="M387" s="217" t="s">
        <v>5151</v>
      </c>
      <c r="N387" s="219" t="s">
        <v>6649</v>
      </c>
    </row>
    <row r="388" spans="1:14" ht="15" customHeight="1">
      <c r="A388" s="181" t="s">
        <v>3082</v>
      </c>
      <c r="B388" s="217" t="s">
        <v>1159</v>
      </c>
      <c r="C388" s="217" t="s">
        <v>1665</v>
      </c>
      <c r="D388" s="217"/>
      <c r="E388" s="217"/>
      <c r="F388" s="217"/>
      <c r="G388" s="217"/>
      <c r="H388" s="217"/>
      <c r="I388" s="217"/>
      <c r="J388" s="217"/>
      <c r="K388" s="218"/>
      <c r="L388" s="217" t="s">
        <v>4941</v>
      </c>
      <c r="M388" s="217" t="s">
        <v>4942</v>
      </c>
      <c r="N388" s="219" t="s">
        <v>6649</v>
      </c>
    </row>
    <row r="389" spans="1:14" ht="15" customHeight="1">
      <c r="A389" s="181" t="s">
        <v>3087</v>
      </c>
      <c r="B389" s="217" t="s">
        <v>1159</v>
      </c>
      <c r="C389" s="217" t="s">
        <v>1665</v>
      </c>
      <c r="D389" s="217"/>
      <c r="E389" s="217"/>
      <c r="F389" s="217"/>
      <c r="G389" s="217"/>
      <c r="H389" s="217"/>
      <c r="I389" s="217" t="s">
        <v>4943</v>
      </c>
      <c r="J389" s="220" t="s">
        <v>6648</v>
      </c>
      <c r="K389" s="218"/>
      <c r="L389" s="217" t="s">
        <v>4944</v>
      </c>
      <c r="M389" s="217" t="s">
        <v>4945</v>
      </c>
      <c r="N389" s="219" t="s">
        <v>6649</v>
      </c>
    </row>
    <row r="390" spans="1:14" ht="15" customHeight="1">
      <c r="A390" s="181" t="s">
        <v>1712</v>
      </c>
      <c r="B390" s="217" t="s">
        <v>1165</v>
      </c>
      <c r="C390" s="217" t="s">
        <v>1665</v>
      </c>
      <c r="D390" s="217"/>
      <c r="E390" s="217"/>
      <c r="F390" s="217"/>
      <c r="G390" s="217"/>
      <c r="H390" s="217"/>
      <c r="I390" s="217"/>
      <c r="J390" s="217"/>
      <c r="K390" s="218" t="s">
        <v>4771</v>
      </c>
      <c r="L390" s="217" t="s">
        <v>4772</v>
      </c>
      <c r="M390" s="217" t="s">
        <v>4773</v>
      </c>
      <c r="N390" s="219" t="s">
        <v>6649</v>
      </c>
    </row>
    <row r="391" spans="1:14" ht="15" customHeight="1">
      <c r="A391" s="181" t="s">
        <v>1716</v>
      </c>
      <c r="B391" s="217" t="s">
        <v>1165</v>
      </c>
      <c r="C391" s="217" t="s">
        <v>1665</v>
      </c>
      <c r="D391" s="217"/>
      <c r="E391" s="217"/>
      <c r="F391" s="217"/>
      <c r="G391" s="217"/>
      <c r="H391" s="217"/>
      <c r="I391" s="217"/>
      <c r="J391" s="217"/>
      <c r="K391" s="218" t="s">
        <v>4774</v>
      </c>
      <c r="L391" s="217" t="s">
        <v>4775</v>
      </c>
      <c r="M391" s="217" t="s">
        <v>4776</v>
      </c>
      <c r="N391" s="219" t="s">
        <v>6649</v>
      </c>
    </row>
    <row r="392" spans="1:14" ht="15" customHeight="1">
      <c r="A392" s="181" t="s">
        <v>1720</v>
      </c>
      <c r="B392" s="217" t="s">
        <v>1165</v>
      </c>
      <c r="C392" s="217" t="s">
        <v>1665</v>
      </c>
      <c r="D392" s="217"/>
      <c r="E392" s="217"/>
      <c r="F392" s="217"/>
      <c r="G392" s="217"/>
      <c r="H392" s="217"/>
      <c r="I392" s="217"/>
      <c r="J392" s="217"/>
      <c r="K392" s="218" t="s">
        <v>4777</v>
      </c>
      <c r="L392" s="217" t="s">
        <v>4778</v>
      </c>
      <c r="M392" s="217" t="s">
        <v>4779</v>
      </c>
      <c r="N392" s="219" t="s">
        <v>6649</v>
      </c>
    </row>
    <row r="393" spans="1:14" ht="15" customHeight="1">
      <c r="A393" s="181" t="s">
        <v>1676</v>
      </c>
      <c r="B393" s="217" t="s">
        <v>1165</v>
      </c>
      <c r="C393" s="217" t="s">
        <v>1665</v>
      </c>
      <c r="D393" s="217"/>
      <c r="E393" s="217"/>
      <c r="F393" s="217"/>
      <c r="G393" s="217"/>
      <c r="H393" s="217"/>
      <c r="I393" s="217"/>
      <c r="J393" s="217"/>
      <c r="K393" s="218" t="s">
        <v>4780</v>
      </c>
      <c r="L393" s="217" t="s">
        <v>4781</v>
      </c>
      <c r="M393" s="217" t="s">
        <v>4782</v>
      </c>
      <c r="N393" s="219" t="s">
        <v>6649</v>
      </c>
    </row>
    <row r="394" spans="1:14" ht="15" customHeight="1">
      <c r="A394" s="181" t="s">
        <v>1680</v>
      </c>
      <c r="B394" s="217" t="s">
        <v>1165</v>
      </c>
      <c r="C394" s="217" t="s">
        <v>1665</v>
      </c>
      <c r="D394" s="217"/>
      <c r="E394" s="217"/>
      <c r="F394" s="217"/>
      <c r="G394" s="217"/>
      <c r="H394" s="217"/>
      <c r="I394" s="217"/>
      <c r="J394" s="217"/>
      <c r="K394" s="218" t="s">
        <v>4783</v>
      </c>
      <c r="L394" s="217" t="s">
        <v>4784</v>
      </c>
      <c r="M394" s="217" t="s">
        <v>4785</v>
      </c>
      <c r="N394" s="219" t="s">
        <v>6649</v>
      </c>
    </row>
    <row r="395" spans="1:14" ht="15" customHeight="1">
      <c r="A395" s="181" t="s">
        <v>1724</v>
      </c>
      <c r="B395" s="217" t="s">
        <v>1159</v>
      </c>
      <c r="C395" s="217" t="s">
        <v>1665</v>
      </c>
      <c r="D395" s="217"/>
      <c r="E395" s="217"/>
      <c r="F395" s="217">
        <v>11</v>
      </c>
      <c r="G395" s="217">
        <v>2</v>
      </c>
      <c r="H395" s="217"/>
      <c r="I395" s="217" t="s">
        <v>4786</v>
      </c>
      <c r="J395" s="220" t="s">
        <v>6648</v>
      </c>
      <c r="K395" s="218" t="s">
        <v>4787</v>
      </c>
      <c r="L395" s="217" t="s">
        <v>4788</v>
      </c>
      <c r="M395" s="217" t="s">
        <v>4789</v>
      </c>
      <c r="N395" s="219" t="s">
        <v>6649</v>
      </c>
    </row>
    <row r="396" spans="1:14" ht="15" customHeight="1">
      <c r="A396" s="181" t="s">
        <v>1684</v>
      </c>
      <c r="B396" s="217" t="s">
        <v>1165</v>
      </c>
      <c r="C396" s="217" t="s">
        <v>1665</v>
      </c>
      <c r="D396" s="217"/>
      <c r="E396" s="217"/>
      <c r="F396" s="217"/>
      <c r="G396" s="217"/>
      <c r="H396" s="217"/>
      <c r="I396" s="217"/>
      <c r="J396" s="217"/>
      <c r="K396" s="218" t="s">
        <v>4790</v>
      </c>
      <c r="L396" s="217" t="s">
        <v>4791</v>
      </c>
      <c r="M396" s="217" t="s">
        <v>4792</v>
      </c>
      <c r="N396" s="219" t="s">
        <v>6649</v>
      </c>
    </row>
    <row r="397" spans="1:14" ht="15" customHeight="1">
      <c r="A397" s="181" t="s">
        <v>1728</v>
      </c>
      <c r="B397" s="217" t="s">
        <v>1159</v>
      </c>
      <c r="C397" s="217" t="s">
        <v>1665</v>
      </c>
      <c r="D397" s="217"/>
      <c r="E397" s="217"/>
      <c r="F397" s="217"/>
      <c r="G397" s="217"/>
      <c r="H397" s="217"/>
      <c r="I397" s="217" t="s">
        <v>4793</v>
      </c>
      <c r="J397" s="220" t="s">
        <v>6648</v>
      </c>
      <c r="K397" s="218" t="s">
        <v>4794</v>
      </c>
      <c r="L397" s="217" t="s">
        <v>4795</v>
      </c>
      <c r="M397" s="217" t="s">
        <v>4796</v>
      </c>
      <c r="N397" s="219" t="s">
        <v>6649</v>
      </c>
    </row>
    <row r="398" spans="1:14" ht="15" customHeight="1">
      <c r="A398" s="181" t="s">
        <v>1732</v>
      </c>
      <c r="B398" s="217" t="s">
        <v>1165</v>
      </c>
      <c r="C398" s="217" t="s">
        <v>1665</v>
      </c>
      <c r="D398" s="217"/>
      <c r="E398" s="217"/>
      <c r="F398" s="217"/>
      <c r="G398" s="217"/>
      <c r="H398" s="217"/>
      <c r="I398" s="217"/>
      <c r="J398" s="217"/>
      <c r="K398" s="218" t="s">
        <v>4797</v>
      </c>
      <c r="L398" s="217" t="s">
        <v>4798</v>
      </c>
      <c r="M398" s="217" t="s">
        <v>4799</v>
      </c>
      <c r="N398" s="219" t="s">
        <v>6649</v>
      </c>
    </row>
    <row r="399" spans="1:14" ht="15" customHeight="1">
      <c r="A399" s="181" t="s">
        <v>1688</v>
      </c>
      <c r="B399" s="217" t="s">
        <v>1165</v>
      </c>
      <c r="C399" s="217" t="s">
        <v>1665</v>
      </c>
      <c r="D399" s="217"/>
      <c r="E399" s="217"/>
      <c r="F399" s="217"/>
      <c r="G399" s="217"/>
      <c r="H399" s="217"/>
      <c r="I399" s="217"/>
      <c r="J399" s="217"/>
      <c r="K399" s="218" t="s">
        <v>4800</v>
      </c>
      <c r="L399" s="217" t="s">
        <v>4801</v>
      </c>
      <c r="M399" s="217" t="s">
        <v>4802</v>
      </c>
      <c r="N399" s="219" t="s">
        <v>6649</v>
      </c>
    </row>
    <row r="400" spans="1:14" ht="15" customHeight="1">
      <c r="A400" s="181" t="s">
        <v>1736</v>
      </c>
      <c r="B400" s="217" t="s">
        <v>1165</v>
      </c>
      <c r="C400" s="217" t="s">
        <v>1665</v>
      </c>
      <c r="D400" s="217"/>
      <c r="E400" s="217"/>
      <c r="F400" s="217"/>
      <c r="G400" s="217"/>
      <c r="H400" s="217"/>
      <c r="I400" s="217"/>
      <c r="J400" s="217"/>
      <c r="K400" s="218" t="s">
        <v>4803</v>
      </c>
      <c r="L400" s="217" t="s">
        <v>4804</v>
      </c>
      <c r="M400" s="217" t="s">
        <v>4805</v>
      </c>
      <c r="N400" s="219" t="s">
        <v>6649</v>
      </c>
    </row>
    <row r="401" spans="1:14" ht="15" customHeight="1">
      <c r="A401" s="181" t="s">
        <v>1692</v>
      </c>
      <c r="B401" s="217" t="s">
        <v>1165</v>
      </c>
      <c r="C401" s="217" t="s">
        <v>1665</v>
      </c>
      <c r="D401" s="217"/>
      <c r="E401" s="217"/>
      <c r="F401" s="217"/>
      <c r="G401" s="217"/>
      <c r="H401" s="217"/>
      <c r="I401" s="217"/>
      <c r="J401" s="217"/>
      <c r="K401" s="218" t="s">
        <v>4806</v>
      </c>
      <c r="L401" s="217" t="s">
        <v>4807</v>
      </c>
      <c r="M401" s="217" t="s">
        <v>4808</v>
      </c>
      <c r="N401" s="219" t="s">
        <v>6649</v>
      </c>
    </row>
    <row r="402" spans="1:14" ht="15" customHeight="1">
      <c r="A402" s="181" t="s">
        <v>1696</v>
      </c>
      <c r="B402" s="217" t="s">
        <v>1165</v>
      </c>
      <c r="C402" s="217" t="s">
        <v>1665</v>
      </c>
      <c r="D402" s="217"/>
      <c r="E402" s="217"/>
      <c r="F402" s="217"/>
      <c r="G402" s="217"/>
      <c r="H402" s="217"/>
      <c r="I402" s="217"/>
      <c r="J402" s="217"/>
      <c r="K402" s="218" t="s">
        <v>4809</v>
      </c>
      <c r="L402" s="217" t="s">
        <v>4810</v>
      </c>
      <c r="M402" s="217" t="s">
        <v>4811</v>
      </c>
      <c r="N402" s="219" t="s">
        <v>6649</v>
      </c>
    </row>
    <row r="403" spans="1:14" ht="15" customHeight="1">
      <c r="A403" s="181" t="s">
        <v>1700</v>
      </c>
      <c r="B403" s="217" t="s">
        <v>1165</v>
      </c>
      <c r="C403" s="217" t="s">
        <v>1665</v>
      </c>
      <c r="D403" s="217"/>
      <c r="E403" s="217"/>
      <c r="F403" s="217"/>
      <c r="G403" s="217"/>
      <c r="H403" s="217"/>
      <c r="I403" s="217"/>
      <c r="J403" s="217"/>
      <c r="K403" s="218" t="s">
        <v>4812</v>
      </c>
      <c r="L403" s="217" t="s">
        <v>4813</v>
      </c>
      <c r="M403" s="217" t="s">
        <v>4814</v>
      </c>
      <c r="N403" s="219" t="s">
        <v>6649</v>
      </c>
    </row>
    <row r="404" spans="1:14" ht="15" customHeight="1">
      <c r="A404" s="181" t="s">
        <v>1740</v>
      </c>
      <c r="B404" s="217" t="s">
        <v>1159</v>
      </c>
      <c r="C404" s="217" t="s">
        <v>1665</v>
      </c>
      <c r="D404" s="217"/>
      <c r="E404" s="217"/>
      <c r="F404" s="217"/>
      <c r="G404" s="217"/>
      <c r="H404" s="217"/>
      <c r="I404" s="217"/>
      <c r="J404" s="217"/>
      <c r="K404" s="218" t="s">
        <v>4815</v>
      </c>
      <c r="L404" s="217" t="s">
        <v>4816</v>
      </c>
      <c r="M404" s="217" t="s">
        <v>4817</v>
      </c>
      <c r="N404" s="219" t="s">
        <v>6649</v>
      </c>
    </row>
    <row r="405" spans="1:14" ht="15" customHeight="1">
      <c r="A405" s="181" t="s">
        <v>1704</v>
      </c>
      <c r="B405" s="217" t="s">
        <v>1159</v>
      </c>
      <c r="C405" s="217" t="s">
        <v>1665</v>
      </c>
      <c r="D405" s="217"/>
      <c r="E405" s="217"/>
      <c r="F405" s="217"/>
      <c r="G405" s="217"/>
      <c r="H405" s="217"/>
      <c r="I405" s="217"/>
      <c r="J405" s="217"/>
      <c r="K405" s="218" t="s">
        <v>4818</v>
      </c>
      <c r="L405" s="217" t="s">
        <v>4819</v>
      </c>
      <c r="M405" s="217" t="s">
        <v>4820</v>
      </c>
      <c r="N405" s="219" t="s">
        <v>6649</v>
      </c>
    </row>
    <row r="406" spans="1:14" ht="15" customHeight="1">
      <c r="A406" s="181" t="s">
        <v>1744</v>
      </c>
      <c r="B406" s="217" t="s">
        <v>1159</v>
      </c>
      <c r="C406" s="217" t="s">
        <v>1665</v>
      </c>
      <c r="D406" s="217"/>
      <c r="E406" s="217"/>
      <c r="F406" s="217"/>
      <c r="G406" s="217"/>
      <c r="H406" s="217"/>
      <c r="I406" s="217" t="s">
        <v>4821</v>
      </c>
      <c r="J406" s="220" t="s">
        <v>6648</v>
      </c>
      <c r="K406" s="218" t="s">
        <v>4822</v>
      </c>
      <c r="L406" s="217" t="s">
        <v>4823</v>
      </c>
      <c r="M406" s="217" t="s">
        <v>4824</v>
      </c>
      <c r="N406" s="219" t="s">
        <v>6649</v>
      </c>
    </row>
    <row r="407" spans="1:14" ht="15" customHeight="1">
      <c r="A407" s="181" t="s">
        <v>1748</v>
      </c>
      <c r="B407" s="217" t="s">
        <v>1159</v>
      </c>
      <c r="C407" s="217" t="s">
        <v>1665</v>
      </c>
      <c r="D407" s="217"/>
      <c r="E407" s="217"/>
      <c r="F407" s="217"/>
      <c r="G407" s="217"/>
      <c r="H407" s="217"/>
      <c r="I407" s="217" t="s">
        <v>4825</v>
      </c>
      <c r="J407" s="220" t="s">
        <v>6648</v>
      </c>
      <c r="K407" s="218" t="s">
        <v>4826</v>
      </c>
      <c r="L407" s="217" t="s">
        <v>4827</v>
      </c>
      <c r="M407" s="217" t="s">
        <v>4828</v>
      </c>
      <c r="N407" s="219" t="s">
        <v>6649</v>
      </c>
    </row>
    <row r="408" spans="1:14" ht="15" customHeight="1">
      <c r="A408" s="181" t="s">
        <v>1708</v>
      </c>
      <c r="B408" s="217" t="s">
        <v>1159</v>
      </c>
      <c r="C408" s="217" t="s">
        <v>1665</v>
      </c>
      <c r="D408" s="217"/>
      <c r="E408" s="217"/>
      <c r="F408" s="217"/>
      <c r="G408" s="217"/>
      <c r="H408" s="217"/>
      <c r="I408" s="217"/>
      <c r="J408" s="217"/>
      <c r="K408" s="218" t="s">
        <v>4829</v>
      </c>
      <c r="L408" s="217" t="s">
        <v>4830</v>
      </c>
      <c r="M408" s="217" t="s">
        <v>4831</v>
      </c>
      <c r="N408" s="219" t="s">
        <v>6649</v>
      </c>
    </row>
    <row r="409" spans="1:14" ht="15" customHeight="1">
      <c r="A409" s="181" t="s">
        <v>1752</v>
      </c>
      <c r="B409" s="217" t="s">
        <v>1159</v>
      </c>
      <c r="C409" s="217" t="s">
        <v>1665</v>
      </c>
      <c r="D409" s="217"/>
      <c r="E409" s="217"/>
      <c r="F409" s="217"/>
      <c r="G409" s="217"/>
      <c r="H409" s="217"/>
      <c r="I409" s="217"/>
      <c r="J409" s="217"/>
      <c r="K409" s="218" t="s">
        <v>4832</v>
      </c>
      <c r="L409" s="217"/>
      <c r="M409" s="217"/>
      <c r="N409" s="219" t="s">
        <v>6649</v>
      </c>
    </row>
    <row r="410" spans="1:14" ht="15" customHeight="1">
      <c r="A410" s="181" t="s">
        <v>1756</v>
      </c>
      <c r="B410" s="217" t="s">
        <v>1159</v>
      </c>
      <c r="C410" s="217" t="s">
        <v>1665</v>
      </c>
      <c r="D410" s="217"/>
      <c r="E410" s="217"/>
      <c r="F410" s="217"/>
      <c r="G410" s="217"/>
      <c r="H410" s="217"/>
      <c r="I410" s="217" t="s">
        <v>4833</v>
      </c>
      <c r="J410" s="220" t="s">
        <v>6648</v>
      </c>
      <c r="K410" s="218" t="s">
        <v>4834</v>
      </c>
      <c r="L410" s="217" t="s">
        <v>4835</v>
      </c>
      <c r="M410" s="217" t="s">
        <v>4836</v>
      </c>
      <c r="N410" s="219" t="s">
        <v>6649</v>
      </c>
    </row>
    <row r="411" spans="1:14" ht="15" customHeight="1">
      <c r="A411" s="181" t="s">
        <v>1760</v>
      </c>
      <c r="B411" s="217" t="s">
        <v>1159</v>
      </c>
      <c r="C411" s="217" t="s">
        <v>1665</v>
      </c>
      <c r="D411" s="217"/>
      <c r="E411" s="217"/>
      <c r="F411" s="217"/>
      <c r="G411" s="217"/>
      <c r="H411" s="217"/>
      <c r="I411" s="217" t="s">
        <v>4837</v>
      </c>
      <c r="J411" s="220" t="s">
        <v>6648</v>
      </c>
      <c r="K411" s="218" t="s">
        <v>4838</v>
      </c>
      <c r="L411" s="217" t="s">
        <v>4839</v>
      </c>
      <c r="M411" s="217" t="s">
        <v>4840</v>
      </c>
      <c r="N411" s="219" t="s">
        <v>6649</v>
      </c>
    </row>
    <row r="412" spans="1:14" ht="15" customHeight="1">
      <c r="A412" s="181" t="s">
        <v>1764</v>
      </c>
      <c r="B412" s="217" t="s">
        <v>1159</v>
      </c>
      <c r="C412" s="217" t="s">
        <v>1665</v>
      </c>
      <c r="D412" s="217"/>
      <c r="E412" s="217"/>
      <c r="F412" s="217"/>
      <c r="G412" s="217"/>
      <c r="H412" s="217"/>
      <c r="I412" s="217" t="s">
        <v>4841</v>
      </c>
      <c r="J412" s="220" t="s">
        <v>6648</v>
      </c>
      <c r="K412" s="218" t="s">
        <v>4842</v>
      </c>
      <c r="L412" s="217" t="s">
        <v>4843</v>
      </c>
      <c r="M412" s="217" t="s">
        <v>4844</v>
      </c>
      <c r="N412" s="219" t="s">
        <v>6649</v>
      </c>
    </row>
    <row r="413" spans="1:14" ht="15" customHeight="1">
      <c r="A413" s="181" t="s">
        <v>1862</v>
      </c>
      <c r="B413" s="217" t="s">
        <v>1165</v>
      </c>
      <c r="C413" s="217" t="s">
        <v>1665</v>
      </c>
      <c r="D413" s="217"/>
      <c r="E413" s="217"/>
      <c r="F413" s="217"/>
      <c r="G413" s="217"/>
      <c r="H413" s="217"/>
      <c r="I413" s="217"/>
      <c r="J413" s="217"/>
      <c r="K413" s="218" t="s">
        <v>4845</v>
      </c>
      <c r="L413" s="217" t="s">
        <v>4846</v>
      </c>
      <c r="M413" s="217" t="s">
        <v>4847</v>
      </c>
      <c r="N413" s="219" t="s">
        <v>6649</v>
      </c>
    </row>
    <row r="414" spans="1:14" ht="15" customHeight="1">
      <c r="A414" s="181" t="s">
        <v>1894</v>
      </c>
      <c r="B414" s="217" t="s">
        <v>1165</v>
      </c>
      <c r="C414" s="217" t="s">
        <v>1665</v>
      </c>
      <c r="D414" s="217"/>
      <c r="E414" s="217"/>
      <c r="F414" s="217"/>
      <c r="G414" s="217"/>
      <c r="H414" s="217"/>
      <c r="I414" s="217"/>
      <c r="J414" s="217"/>
      <c r="K414" s="218" t="s">
        <v>4848</v>
      </c>
      <c r="L414" s="217" t="s">
        <v>4849</v>
      </c>
      <c r="M414" s="217" t="s">
        <v>4850</v>
      </c>
      <c r="N414" s="219" t="s">
        <v>6649</v>
      </c>
    </row>
    <row r="415" spans="1:14" ht="15" customHeight="1">
      <c r="A415" s="181" t="s">
        <v>1890</v>
      </c>
      <c r="B415" s="217" t="s">
        <v>1165</v>
      </c>
      <c r="C415" s="217" t="s">
        <v>1665</v>
      </c>
      <c r="D415" s="217"/>
      <c r="E415" s="217"/>
      <c r="F415" s="217"/>
      <c r="G415" s="217"/>
      <c r="H415" s="217"/>
      <c r="I415" s="217"/>
      <c r="J415" s="217"/>
      <c r="K415" s="218" t="s">
        <v>4851</v>
      </c>
      <c r="L415" s="217" t="s">
        <v>4852</v>
      </c>
      <c r="M415" s="217" t="s">
        <v>4853</v>
      </c>
      <c r="N415" s="219" t="s">
        <v>6649</v>
      </c>
    </row>
    <row r="416" spans="1:14" ht="15" customHeight="1">
      <c r="A416" s="181" t="s">
        <v>1886</v>
      </c>
      <c r="B416" s="217" t="s">
        <v>1165</v>
      </c>
      <c r="C416" s="217" t="s">
        <v>1665</v>
      </c>
      <c r="D416" s="217"/>
      <c r="E416" s="217"/>
      <c r="F416" s="217"/>
      <c r="G416" s="217"/>
      <c r="H416" s="217"/>
      <c r="I416" s="217"/>
      <c r="J416" s="217"/>
      <c r="K416" s="218" t="s">
        <v>4854</v>
      </c>
      <c r="L416" s="217" t="s">
        <v>4855</v>
      </c>
      <c r="M416" s="217" t="s">
        <v>4856</v>
      </c>
      <c r="N416" s="219" t="s">
        <v>6649</v>
      </c>
    </row>
    <row r="417" spans="1:14" ht="15" customHeight="1">
      <c r="A417" s="181" t="s">
        <v>1882</v>
      </c>
      <c r="B417" s="217" t="s">
        <v>1159</v>
      </c>
      <c r="C417" s="217" t="s">
        <v>1665</v>
      </c>
      <c r="D417" s="217"/>
      <c r="E417" s="217"/>
      <c r="F417" s="217"/>
      <c r="G417" s="217"/>
      <c r="H417" s="217"/>
      <c r="I417" s="217"/>
      <c r="J417" s="217"/>
      <c r="K417" s="218" t="s">
        <v>4857</v>
      </c>
      <c r="L417" s="217" t="s">
        <v>4858</v>
      </c>
      <c r="M417" s="217" t="s">
        <v>4859</v>
      </c>
      <c r="N417" s="219" t="s">
        <v>6649</v>
      </c>
    </row>
    <row r="418" spans="1:14" ht="15" customHeight="1">
      <c r="A418" s="181" t="s">
        <v>1878</v>
      </c>
      <c r="B418" s="217" t="s">
        <v>1165</v>
      </c>
      <c r="C418" s="217" t="s">
        <v>1665</v>
      </c>
      <c r="D418" s="217"/>
      <c r="E418" s="217"/>
      <c r="F418" s="217"/>
      <c r="G418" s="217"/>
      <c r="H418" s="217"/>
      <c r="I418" s="217"/>
      <c r="J418" s="217"/>
      <c r="K418" s="218" t="s">
        <v>4860</v>
      </c>
      <c r="L418" s="217" t="s">
        <v>4861</v>
      </c>
      <c r="M418" s="217" t="s">
        <v>4862</v>
      </c>
      <c r="N418" s="219" t="s">
        <v>6649</v>
      </c>
    </row>
    <row r="419" spans="1:14" ht="15" customHeight="1">
      <c r="A419" s="181" t="s">
        <v>1874</v>
      </c>
      <c r="B419" s="217" t="s">
        <v>1159</v>
      </c>
      <c r="C419" s="217" t="s">
        <v>1665</v>
      </c>
      <c r="D419" s="217"/>
      <c r="E419" s="217"/>
      <c r="F419" s="217"/>
      <c r="G419" s="217"/>
      <c r="H419" s="217"/>
      <c r="I419" s="221" t="s">
        <v>6647</v>
      </c>
      <c r="J419" s="217"/>
      <c r="K419" s="218" t="s">
        <v>4863</v>
      </c>
      <c r="L419" s="217" t="s">
        <v>4864</v>
      </c>
      <c r="M419" s="217" t="s">
        <v>4865</v>
      </c>
      <c r="N419" s="219" t="s">
        <v>6649</v>
      </c>
    </row>
    <row r="420" spans="1:14" ht="15" customHeight="1">
      <c r="A420" s="181" t="s">
        <v>1870</v>
      </c>
      <c r="B420" s="217" t="s">
        <v>1165</v>
      </c>
      <c r="C420" s="217" t="s">
        <v>1665</v>
      </c>
      <c r="D420" s="217"/>
      <c r="E420" s="217"/>
      <c r="F420" s="217"/>
      <c r="G420" s="217"/>
      <c r="H420" s="217"/>
      <c r="I420" s="217"/>
      <c r="J420" s="217"/>
      <c r="K420" s="218" t="s">
        <v>4866</v>
      </c>
      <c r="L420" s="217" t="s">
        <v>4867</v>
      </c>
      <c r="M420" s="217" t="s">
        <v>4868</v>
      </c>
      <c r="N420" s="219" t="s">
        <v>6649</v>
      </c>
    </row>
    <row r="421" spans="1:14" ht="15" customHeight="1">
      <c r="A421" s="181" t="s">
        <v>1866</v>
      </c>
      <c r="B421" s="217" t="s">
        <v>1159</v>
      </c>
      <c r="C421" s="217" t="s">
        <v>1665</v>
      </c>
      <c r="D421" s="217"/>
      <c r="E421" s="217"/>
      <c r="F421" s="217"/>
      <c r="G421" s="217"/>
      <c r="H421" s="217"/>
      <c r="I421" s="217"/>
      <c r="J421" s="217"/>
      <c r="K421" s="218" t="s">
        <v>4869</v>
      </c>
      <c r="L421" s="217" t="s">
        <v>4870</v>
      </c>
      <c r="M421" s="217" t="s">
        <v>4871</v>
      </c>
      <c r="N421" s="219" t="s">
        <v>6649</v>
      </c>
    </row>
    <row r="422" spans="1:14" ht="15" customHeight="1">
      <c r="A422" s="181" t="s">
        <v>1818</v>
      </c>
      <c r="B422" s="217" t="s">
        <v>1165</v>
      </c>
      <c r="C422" s="217" t="s">
        <v>1665</v>
      </c>
      <c r="D422" s="217"/>
      <c r="E422" s="217"/>
      <c r="F422" s="217"/>
      <c r="G422" s="217"/>
      <c r="H422" s="217"/>
      <c r="I422" s="217"/>
      <c r="J422" s="217"/>
      <c r="K422" s="218" t="s">
        <v>4872</v>
      </c>
      <c r="L422" s="217" t="s">
        <v>4873</v>
      </c>
      <c r="M422" s="217" t="s">
        <v>4874</v>
      </c>
      <c r="N422" s="219" t="s">
        <v>6649</v>
      </c>
    </row>
    <row r="423" spans="1:14" ht="15" customHeight="1">
      <c r="A423" s="181" t="s">
        <v>1858</v>
      </c>
      <c r="B423" s="217" t="s">
        <v>1165</v>
      </c>
      <c r="C423" s="217" t="s">
        <v>1665</v>
      </c>
      <c r="D423" s="217"/>
      <c r="E423" s="217"/>
      <c r="F423" s="217"/>
      <c r="G423" s="217"/>
      <c r="H423" s="217"/>
      <c r="I423" s="217"/>
      <c r="J423" s="217"/>
      <c r="K423" s="218" t="s">
        <v>4875</v>
      </c>
      <c r="L423" s="217" t="s">
        <v>4876</v>
      </c>
      <c r="M423" s="217" t="s">
        <v>4877</v>
      </c>
      <c r="N423" s="219" t="s">
        <v>6649</v>
      </c>
    </row>
    <row r="424" spans="1:14" ht="15" customHeight="1">
      <c r="A424" s="181" t="s">
        <v>1854</v>
      </c>
      <c r="B424" s="217" t="s">
        <v>1159</v>
      </c>
      <c r="C424" s="217" t="s">
        <v>1665</v>
      </c>
      <c r="D424" s="217"/>
      <c r="E424" s="217"/>
      <c r="F424" s="217"/>
      <c r="G424" s="217"/>
      <c r="H424" s="217"/>
      <c r="I424" s="217"/>
      <c r="J424" s="217"/>
      <c r="K424" s="218" t="s">
        <v>4878</v>
      </c>
      <c r="L424" s="217" t="s">
        <v>4879</v>
      </c>
      <c r="M424" s="217" t="s">
        <v>4880</v>
      </c>
      <c r="N424" s="219" t="s">
        <v>6649</v>
      </c>
    </row>
    <row r="425" spans="1:14" ht="15" customHeight="1">
      <c r="A425" s="181" t="s">
        <v>1850</v>
      </c>
      <c r="B425" s="217" t="s">
        <v>1159</v>
      </c>
      <c r="C425" s="217" t="s">
        <v>1665</v>
      </c>
      <c r="D425" s="217"/>
      <c r="E425" s="217"/>
      <c r="F425" s="217"/>
      <c r="G425" s="217"/>
      <c r="H425" s="217"/>
      <c r="I425" s="217"/>
      <c r="J425" s="217"/>
      <c r="K425" s="218" t="s">
        <v>4881</v>
      </c>
      <c r="L425" s="217" t="s">
        <v>4882</v>
      </c>
      <c r="M425" s="217" t="s">
        <v>4883</v>
      </c>
      <c r="N425" s="219" t="s">
        <v>6649</v>
      </c>
    </row>
    <row r="426" spans="1:14" ht="15" customHeight="1">
      <c r="A426" s="181" t="s">
        <v>1846</v>
      </c>
      <c r="B426" s="217" t="s">
        <v>1165</v>
      </c>
      <c r="C426" s="217" t="s">
        <v>1665</v>
      </c>
      <c r="D426" s="217"/>
      <c r="E426" s="217"/>
      <c r="F426" s="217"/>
      <c r="G426" s="217"/>
      <c r="H426" s="217"/>
      <c r="I426" s="217"/>
      <c r="J426" s="217"/>
      <c r="K426" s="218" t="s">
        <v>4884</v>
      </c>
      <c r="L426" s="217" t="s">
        <v>4885</v>
      </c>
      <c r="M426" s="217" t="s">
        <v>4886</v>
      </c>
      <c r="N426" s="219" t="s">
        <v>6649</v>
      </c>
    </row>
    <row r="427" spans="1:14" ht="15" customHeight="1">
      <c r="A427" s="181" t="s">
        <v>1842</v>
      </c>
      <c r="B427" s="217" t="s">
        <v>1159</v>
      </c>
      <c r="C427" s="217" t="s">
        <v>1665</v>
      </c>
      <c r="D427" s="217"/>
      <c r="E427" s="217"/>
      <c r="F427" s="217"/>
      <c r="G427" s="217"/>
      <c r="H427" s="217"/>
      <c r="I427" s="217"/>
      <c r="J427" s="217"/>
      <c r="K427" s="218" t="s">
        <v>4887</v>
      </c>
      <c r="L427" s="217" t="s">
        <v>4888</v>
      </c>
      <c r="M427" s="217" t="s">
        <v>4889</v>
      </c>
      <c r="N427" s="219" t="s">
        <v>6649</v>
      </c>
    </row>
    <row r="428" spans="1:14" ht="15" customHeight="1">
      <c r="A428" s="181" t="s">
        <v>1838</v>
      </c>
      <c r="B428" s="217" t="s">
        <v>1159</v>
      </c>
      <c r="C428" s="217" t="s">
        <v>1665</v>
      </c>
      <c r="D428" s="217"/>
      <c r="E428" s="217"/>
      <c r="F428" s="217"/>
      <c r="G428" s="217"/>
      <c r="H428" s="217"/>
      <c r="I428" s="221" t="s">
        <v>6647</v>
      </c>
      <c r="J428" s="217"/>
      <c r="K428" s="218" t="s">
        <v>4890</v>
      </c>
      <c r="L428" s="217" t="s">
        <v>4891</v>
      </c>
      <c r="M428" s="217" t="s">
        <v>4892</v>
      </c>
      <c r="N428" s="219" t="s">
        <v>6649</v>
      </c>
    </row>
    <row r="429" spans="1:14" ht="15" customHeight="1">
      <c r="A429" s="181" t="s">
        <v>1834</v>
      </c>
      <c r="B429" s="217" t="s">
        <v>1159</v>
      </c>
      <c r="C429" s="217" t="s">
        <v>1665</v>
      </c>
      <c r="D429" s="217"/>
      <c r="E429" s="217"/>
      <c r="F429" s="217"/>
      <c r="G429" s="217"/>
      <c r="H429" s="217"/>
      <c r="I429" s="221" t="s">
        <v>6647</v>
      </c>
      <c r="J429" s="217"/>
      <c r="K429" s="218" t="s">
        <v>4893</v>
      </c>
      <c r="L429" s="217" t="s">
        <v>4894</v>
      </c>
      <c r="M429" s="217" t="s">
        <v>4895</v>
      </c>
      <c r="N429" s="219" t="s">
        <v>6649</v>
      </c>
    </row>
    <row r="430" spans="1:14" ht="15" customHeight="1">
      <c r="A430" s="181" t="s">
        <v>1830</v>
      </c>
      <c r="B430" s="217" t="s">
        <v>1159</v>
      </c>
      <c r="C430" s="217" t="s">
        <v>1665</v>
      </c>
      <c r="D430" s="217"/>
      <c r="E430" s="217"/>
      <c r="F430" s="217"/>
      <c r="G430" s="217"/>
      <c r="H430" s="217"/>
      <c r="I430" s="221" t="s">
        <v>6647</v>
      </c>
      <c r="J430" s="217"/>
      <c r="K430" s="218" t="s">
        <v>4896</v>
      </c>
      <c r="L430" s="217" t="s">
        <v>4897</v>
      </c>
      <c r="M430" s="217" t="s">
        <v>4898</v>
      </c>
      <c r="N430" s="219" t="s">
        <v>6649</v>
      </c>
    </row>
    <row r="431" spans="1:14" ht="15" customHeight="1">
      <c r="A431" s="181" t="s">
        <v>1826</v>
      </c>
      <c r="B431" s="217" t="s">
        <v>1159</v>
      </c>
      <c r="C431" s="217" t="s">
        <v>1665</v>
      </c>
      <c r="D431" s="217"/>
      <c r="E431" s="217"/>
      <c r="F431" s="217"/>
      <c r="G431" s="217"/>
      <c r="H431" s="217"/>
      <c r="I431" s="221" t="s">
        <v>6647</v>
      </c>
      <c r="J431" s="217"/>
      <c r="K431" s="218" t="s">
        <v>4899</v>
      </c>
      <c r="L431" s="217" t="s">
        <v>4900</v>
      </c>
      <c r="M431" s="217" t="s">
        <v>4901</v>
      </c>
      <c r="N431" s="219" t="s">
        <v>6649</v>
      </c>
    </row>
    <row r="432" spans="1:14" ht="15" customHeight="1">
      <c r="A432" s="181" t="s">
        <v>1822</v>
      </c>
      <c r="B432" s="217" t="s">
        <v>1159</v>
      </c>
      <c r="C432" s="217" t="s">
        <v>1665</v>
      </c>
      <c r="D432" s="217"/>
      <c r="E432" s="217"/>
      <c r="F432" s="217"/>
      <c r="G432" s="217"/>
      <c r="H432" s="217"/>
      <c r="I432" s="221" t="s">
        <v>6647</v>
      </c>
      <c r="J432" s="217"/>
      <c r="K432" s="218" t="s">
        <v>4902</v>
      </c>
      <c r="L432" s="217" t="s">
        <v>4903</v>
      </c>
      <c r="M432" s="217" t="s">
        <v>4904</v>
      </c>
      <c r="N432" s="219" t="s">
        <v>6649</v>
      </c>
    </row>
    <row r="433" spans="1:14" ht="15" customHeight="1">
      <c r="A433" s="181" t="s">
        <v>1798</v>
      </c>
      <c r="B433" s="217" t="s">
        <v>1165</v>
      </c>
      <c r="C433" s="217" t="s">
        <v>1665</v>
      </c>
      <c r="D433" s="217"/>
      <c r="E433" s="217"/>
      <c r="F433" s="217"/>
      <c r="G433" s="217"/>
      <c r="H433" s="217"/>
      <c r="I433" s="217"/>
      <c r="J433" s="217"/>
      <c r="K433" s="218" t="s">
        <v>4905</v>
      </c>
      <c r="L433" s="217" t="s">
        <v>4906</v>
      </c>
      <c r="M433" s="217" t="s">
        <v>4907</v>
      </c>
      <c r="N433" s="219" t="s">
        <v>6649</v>
      </c>
    </row>
    <row r="434" spans="1:14" ht="15" customHeight="1">
      <c r="A434" s="181" t="s">
        <v>1814</v>
      </c>
      <c r="B434" s="217" t="s">
        <v>1159</v>
      </c>
      <c r="C434" s="217" t="s">
        <v>1665</v>
      </c>
      <c r="D434" s="217"/>
      <c r="E434" s="217"/>
      <c r="F434" s="217"/>
      <c r="G434" s="217"/>
      <c r="H434" s="217"/>
      <c r="I434" s="221" t="s">
        <v>6647</v>
      </c>
      <c r="J434" s="217"/>
      <c r="K434" s="218" t="s">
        <v>4908</v>
      </c>
      <c r="L434" s="217" t="s">
        <v>4909</v>
      </c>
      <c r="M434" s="217" t="s">
        <v>4910</v>
      </c>
      <c r="N434" s="219" t="s">
        <v>6649</v>
      </c>
    </row>
    <row r="435" spans="1:14" ht="15" customHeight="1">
      <c r="A435" s="181" t="s">
        <v>1810</v>
      </c>
      <c r="B435" s="217" t="s">
        <v>1159</v>
      </c>
      <c r="C435" s="217" t="s">
        <v>1665</v>
      </c>
      <c r="D435" s="217"/>
      <c r="E435" s="217"/>
      <c r="F435" s="217"/>
      <c r="G435" s="217"/>
      <c r="H435" s="217"/>
      <c r="I435" s="221" t="s">
        <v>6647</v>
      </c>
      <c r="J435" s="217"/>
      <c r="K435" s="218" t="s">
        <v>4911</v>
      </c>
      <c r="L435" s="217" t="s">
        <v>4912</v>
      </c>
      <c r="M435" s="217" t="s">
        <v>4913</v>
      </c>
      <c r="N435" s="219" t="s">
        <v>6649</v>
      </c>
    </row>
    <row r="436" spans="1:14" ht="15" customHeight="1">
      <c r="A436" s="181" t="s">
        <v>1806</v>
      </c>
      <c r="B436" s="217" t="s">
        <v>1165</v>
      </c>
      <c r="C436" s="217" t="s">
        <v>1665</v>
      </c>
      <c r="D436" s="217"/>
      <c r="E436" s="217"/>
      <c r="F436" s="217"/>
      <c r="G436" s="217"/>
      <c r="H436" s="217"/>
      <c r="I436" s="217"/>
      <c r="J436" s="217"/>
      <c r="K436" s="218" t="s">
        <v>4914</v>
      </c>
      <c r="L436" s="217" t="s">
        <v>4915</v>
      </c>
      <c r="M436" s="217" t="s">
        <v>4916</v>
      </c>
      <c r="N436" s="219" t="s">
        <v>6649</v>
      </c>
    </row>
    <row r="437" spans="1:14" ht="15" customHeight="1">
      <c r="A437" s="181" t="s">
        <v>1802</v>
      </c>
      <c r="B437" s="217" t="s">
        <v>1159</v>
      </c>
      <c r="C437" s="217" t="s">
        <v>1665</v>
      </c>
      <c r="D437" s="217"/>
      <c r="E437" s="217"/>
      <c r="F437" s="217"/>
      <c r="G437" s="217"/>
      <c r="H437" s="217"/>
      <c r="I437" s="221" t="s">
        <v>6647</v>
      </c>
      <c r="J437" s="217"/>
      <c r="K437" s="218" t="s">
        <v>4917</v>
      </c>
      <c r="L437" s="217" t="s">
        <v>4918</v>
      </c>
      <c r="M437" s="217" t="s">
        <v>4919</v>
      </c>
      <c r="N437" s="219" t="s">
        <v>6649</v>
      </c>
    </row>
    <row r="438" spans="1:14" ht="15" customHeight="1">
      <c r="A438" s="181" t="s">
        <v>1898</v>
      </c>
      <c r="B438" s="217" t="s">
        <v>1159</v>
      </c>
      <c r="C438" s="217" t="s">
        <v>1665</v>
      </c>
      <c r="D438" s="217"/>
      <c r="E438" s="217"/>
      <c r="F438" s="217"/>
      <c r="G438" s="217"/>
      <c r="H438" s="217"/>
      <c r="I438" s="221" t="s">
        <v>6647</v>
      </c>
      <c r="J438" s="217"/>
      <c r="K438" s="218" t="s">
        <v>4920</v>
      </c>
      <c r="L438" s="217" t="s">
        <v>4921</v>
      </c>
      <c r="M438" s="217" t="s">
        <v>4922</v>
      </c>
      <c r="N438" s="219" t="s">
        <v>6649</v>
      </c>
    </row>
    <row r="439" spans="1:14" ht="15" customHeight="1">
      <c r="A439" s="181" t="s">
        <v>1790</v>
      </c>
      <c r="B439" s="217" t="s">
        <v>1165</v>
      </c>
      <c r="C439" s="217" t="s">
        <v>1665</v>
      </c>
      <c r="D439" s="217"/>
      <c r="E439" s="217"/>
      <c r="F439" s="217"/>
      <c r="G439" s="217"/>
      <c r="H439" s="217"/>
      <c r="I439" s="217"/>
      <c r="J439" s="217"/>
      <c r="K439" s="218" t="s">
        <v>4923</v>
      </c>
      <c r="L439" s="217" t="s">
        <v>4924</v>
      </c>
      <c r="M439" s="217" t="s">
        <v>4925</v>
      </c>
      <c r="N439" s="219" t="s">
        <v>6649</v>
      </c>
    </row>
    <row r="440" spans="1:14" ht="15" customHeight="1">
      <c r="A440" s="181" t="s">
        <v>1794</v>
      </c>
      <c r="B440" s="217" t="s">
        <v>1159</v>
      </c>
      <c r="C440" s="217" t="s">
        <v>1665</v>
      </c>
      <c r="D440" s="217"/>
      <c r="E440" s="217"/>
      <c r="F440" s="217"/>
      <c r="G440" s="217"/>
      <c r="H440" s="217"/>
      <c r="I440" s="217"/>
      <c r="J440" s="217"/>
      <c r="K440" s="218" t="s">
        <v>4926</v>
      </c>
      <c r="L440" s="217" t="s">
        <v>4927</v>
      </c>
      <c r="M440" s="217" t="s">
        <v>4928</v>
      </c>
      <c r="N440" s="219" t="s">
        <v>6649</v>
      </c>
    </row>
    <row r="441" spans="1:14" ht="15" customHeight="1">
      <c r="A441" s="181" t="s">
        <v>1786</v>
      </c>
      <c r="B441" s="217" t="s">
        <v>1159</v>
      </c>
      <c r="C441" s="217" t="s">
        <v>1665</v>
      </c>
      <c r="D441" s="217"/>
      <c r="E441" s="217"/>
      <c r="F441" s="217"/>
      <c r="G441" s="217"/>
      <c r="H441" s="217"/>
      <c r="I441" s="217"/>
      <c r="J441" s="217"/>
      <c r="K441" s="218" t="s">
        <v>4929</v>
      </c>
      <c r="L441" s="217" t="s">
        <v>4930</v>
      </c>
      <c r="M441" s="217" t="s">
        <v>4931</v>
      </c>
      <c r="N441" s="219" t="s">
        <v>6649</v>
      </c>
    </row>
    <row r="442" spans="1:14" ht="15" customHeight="1">
      <c r="A442" s="181" t="s">
        <v>1782</v>
      </c>
      <c r="B442" s="217" t="s">
        <v>1165</v>
      </c>
      <c r="C442" s="217" t="s">
        <v>1665</v>
      </c>
      <c r="D442" s="217"/>
      <c r="E442" s="217"/>
      <c r="F442" s="217"/>
      <c r="G442" s="217"/>
      <c r="H442" s="217"/>
      <c r="I442" s="217"/>
      <c r="J442" s="217"/>
      <c r="K442" s="218" t="s">
        <v>4932</v>
      </c>
      <c r="L442" s="217" t="s">
        <v>4933</v>
      </c>
      <c r="M442" s="217" t="s">
        <v>4934</v>
      </c>
      <c r="N442" s="219" t="s">
        <v>6649</v>
      </c>
    </row>
    <row r="443" spans="1:14" ht="15" customHeight="1">
      <c r="A443" s="181" t="s">
        <v>1778</v>
      </c>
      <c r="B443" s="217" t="s">
        <v>1165</v>
      </c>
      <c r="C443" s="217" t="s">
        <v>1665</v>
      </c>
      <c r="D443" s="217"/>
      <c r="E443" s="217"/>
      <c r="F443" s="217"/>
      <c r="G443" s="217"/>
      <c r="H443" s="217"/>
      <c r="I443" s="217"/>
      <c r="J443" s="217"/>
      <c r="K443" s="218" t="s">
        <v>4935</v>
      </c>
      <c r="L443" s="217" t="s">
        <v>4936</v>
      </c>
      <c r="M443" s="217" t="s">
        <v>4937</v>
      </c>
      <c r="N443" s="219" t="s">
        <v>6649</v>
      </c>
    </row>
    <row r="444" spans="1:14" ht="15" customHeight="1">
      <c r="A444" s="181" t="s">
        <v>1773</v>
      </c>
      <c r="B444" s="217" t="s">
        <v>1159</v>
      </c>
      <c r="C444" s="217" t="s">
        <v>1665</v>
      </c>
      <c r="D444" s="217"/>
      <c r="E444" s="217"/>
      <c r="F444" s="217"/>
      <c r="G444" s="217"/>
      <c r="H444" s="217"/>
      <c r="I444" s="217"/>
      <c r="J444" s="217"/>
      <c r="K444" s="218" t="s">
        <v>4938</v>
      </c>
      <c r="L444" s="217" t="s">
        <v>4939</v>
      </c>
      <c r="M444" s="217" t="s">
        <v>4940</v>
      </c>
      <c r="N444" s="219" t="s">
        <v>6649</v>
      </c>
    </row>
    <row r="445" spans="1:14" ht="15" customHeight="1">
      <c r="A445" s="182" t="s">
        <v>6515</v>
      </c>
      <c r="B445" s="217" t="s">
        <v>1159</v>
      </c>
      <c r="C445" s="217" t="s">
        <v>6175</v>
      </c>
      <c r="D445" s="217"/>
      <c r="E445" s="217"/>
      <c r="F445" s="217"/>
      <c r="G445" s="217"/>
      <c r="H445" s="217"/>
      <c r="I445" s="217"/>
      <c r="J445" s="217"/>
      <c r="K445" s="218"/>
      <c r="L445" s="217" t="s">
        <v>6516</v>
      </c>
      <c r="M445" s="217"/>
      <c r="N445" s="219" t="s">
        <v>6649</v>
      </c>
    </row>
    <row r="446" spans="1:14" ht="15" customHeight="1">
      <c r="A446" s="181" t="s">
        <v>6377</v>
      </c>
      <c r="B446" s="217" t="s">
        <v>1159</v>
      </c>
      <c r="C446" s="217" t="s">
        <v>6175</v>
      </c>
      <c r="D446" s="217"/>
      <c r="E446" s="217"/>
      <c r="F446" s="217"/>
      <c r="G446" s="217"/>
      <c r="H446" s="217"/>
      <c r="I446" s="217"/>
      <c r="J446" s="217"/>
      <c r="K446" s="218" t="s">
        <v>6378</v>
      </c>
      <c r="L446" s="217"/>
      <c r="M446" s="217"/>
      <c r="N446" s="219" t="s">
        <v>6649</v>
      </c>
    </row>
    <row r="447" spans="1:14" ht="15" customHeight="1">
      <c r="A447" s="181" t="s">
        <v>6379</v>
      </c>
      <c r="B447" s="217" t="s">
        <v>1159</v>
      </c>
      <c r="C447" s="217" t="s">
        <v>6175</v>
      </c>
      <c r="D447" s="217"/>
      <c r="E447" s="217"/>
      <c r="F447" s="217"/>
      <c r="G447" s="217"/>
      <c r="H447" s="217"/>
      <c r="I447" s="217"/>
      <c r="J447" s="217"/>
      <c r="K447" s="218" t="s">
        <v>6380</v>
      </c>
      <c r="L447" s="217"/>
      <c r="M447" s="217"/>
      <c r="N447" s="219" t="s">
        <v>6649</v>
      </c>
    </row>
    <row r="448" spans="1:14" ht="15" customHeight="1">
      <c r="A448" s="181" t="s">
        <v>6381</v>
      </c>
      <c r="B448" s="217" t="s">
        <v>1159</v>
      </c>
      <c r="C448" s="217" t="s">
        <v>6175</v>
      </c>
      <c r="D448" s="217"/>
      <c r="E448" s="217"/>
      <c r="F448" s="217"/>
      <c r="G448" s="217"/>
      <c r="H448" s="217"/>
      <c r="I448" s="217"/>
      <c r="J448" s="217"/>
      <c r="K448" s="218" t="s">
        <v>6382</v>
      </c>
      <c r="L448" s="217"/>
      <c r="M448" s="217"/>
      <c r="N448" s="219" t="s">
        <v>6649</v>
      </c>
    </row>
    <row r="449" spans="1:14" ht="15" customHeight="1">
      <c r="A449" s="181" t="s">
        <v>6383</v>
      </c>
      <c r="B449" s="217" t="s">
        <v>1165</v>
      </c>
      <c r="C449" s="217" t="s">
        <v>6175</v>
      </c>
      <c r="D449" s="217"/>
      <c r="E449" s="217"/>
      <c r="F449" s="217"/>
      <c r="G449" s="217"/>
      <c r="H449" s="217"/>
      <c r="I449" s="217"/>
      <c r="J449" s="217"/>
      <c r="K449" s="218" t="s">
        <v>6384</v>
      </c>
      <c r="L449" s="217"/>
      <c r="M449" s="217"/>
      <c r="N449" s="219" t="s">
        <v>6649</v>
      </c>
    </row>
    <row r="450" spans="1:14" ht="15" customHeight="1">
      <c r="A450" s="181" t="s">
        <v>6385</v>
      </c>
      <c r="B450" s="217" t="s">
        <v>1165</v>
      </c>
      <c r="C450" s="217" t="s">
        <v>6175</v>
      </c>
      <c r="D450" s="217"/>
      <c r="E450" s="217"/>
      <c r="F450" s="217"/>
      <c r="G450" s="217"/>
      <c r="H450" s="217"/>
      <c r="I450" s="217"/>
      <c r="J450" s="217"/>
      <c r="K450" s="218" t="s">
        <v>6386</v>
      </c>
      <c r="L450" s="217"/>
      <c r="M450" s="217"/>
      <c r="N450" s="219" t="s">
        <v>6649</v>
      </c>
    </row>
    <row r="451" spans="1:14" ht="15" customHeight="1">
      <c r="A451" s="181" t="s">
        <v>6387</v>
      </c>
      <c r="B451" s="217" t="s">
        <v>1159</v>
      </c>
      <c r="C451" s="217" t="s">
        <v>6175</v>
      </c>
      <c r="D451" s="217"/>
      <c r="E451" s="217"/>
      <c r="F451" s="217"/>
      <c r="G451" s="217"/>
      <c r="H451" s="217"/>
      <c r="I451" s="217"/>
      <c r="J451" s="217"/>
      <c r="K451" s="218" t="s">
        <v>6388</v>
      </c>
      <c r="L451" s="217"/>
      <c r="M451" s="217"/>
      <c r="N451" s="219" t="s">
        <v>6649</v>
      </c>
    </row>
    <row r="452" spans="1:14" ht="15" customHeight="1">
      <c r="A452" s="181" t="s">
        <v>6389</v>
      </c>
      <c r="B452" s="217" t="s">
        <v>1159</v>
      </c>
      <c r="C452" s="217" t="s">
        <v>6175</v>
      </c>
      <c r="D452" s="217"/>
      <c r="E452" s="217"/>
      <c r="F452" s="217"/>
      <c r="G452" s="217"/>
      <c r="H452" s="217"/>
      <c r="I452" s="217"/>
      <c r="J452" s="217"/>
      <c r="K452" s="218" t="s">
        <v>6390</v>
      </c>
      <c r="L452" s="217"/>
      <c r="M452" s="217"/>
      <c r="N452" s="219" t="s">
        <v>6649</v>
      </c>
    </row>
    <row r="453" spans="1:14" ht="15" customHeight="1">
      <c r="A453" s="181" t="s">
        <v>6391</v>
      </c>
      <c r="B453" s="217" t="s">
        <v>1165</v>
      </c>
      <c r="C453" s="217" t="s">
        <v>6175</v>
      </c>
      <c r="D453" s="217"/>
      <c r="E453" s="217"/>
      <c r="F453" s="217"/>
      <c r="G453" s="217"/>
      <c r="H453" s="217"/>
      <c r="I453" s="217"/>
      <c r="J453" s="217"/>
      <c r="K453" s="218" t="s">
        <v>6392</v>
      </c>
      <c r="L453" s="217"/>
      <c r="M453" s="217"/>
      <c r="N453" s="219" t="s">
        <v>6649</v>
      </c>
    </row>
    <row r="454" spans="1:14" ht="15" customHeight="1">
      <c r="A454" s="181" t="s">
        <v>6393</v>
      </c>
      <c r="B454" s="217" t="s">
        <v>1159</v>
      </c>
      <c r="C454" s="217" t="s">
        <v>6175</v>
      </c>
      <c r="D454" s="217"/>
      <c r="E454" s="217"/>
      <c r="F454" s="217"/>
      <c r="G454" s="217"/>
      <c r="H454" s="217"/>
      <c r="I454" s="217"/>
      <c r="J454" s="217"/>
      <c r="K454" s="218" t="s">
        <v>6394</v>
      </c>
      <c r="L454" s="217"/>
      <c r="M454" s="217"/>
      <c r="N454" s="219" t="s">
        <v>6649</v>
      </c>
    </row>
    <row r="455" spans="1:14" ht="15" customHeight="1">
      <c r="A455" s="181" t="s">
        <v>6395</v>
      </c>
      <c r="B455" s="217" t="s">
        <v>1165</v>
      </c>
      <c r="C455" s="217" t="s">
        <v>6175</v>
      </c>
      <c r="D455" s="217"/>
      <c r="E455" s="217"/>
      <c r="F455" s="217"/>
      <c r="G455" s="217"/>
      <c r="H455" s="217"/>
      <c r="I455" s="217"/>
      <c r="J455" s="217"/>
      <c r="K455" s="218" t="s">
        <v>6396</v>
      </c>
      <c r="L455" s="217"/>
      <c r="M455" s="217"/>
      <c r="N455" s="219" t="s">
        <v>6649</v>
      </c>
    </row>
    <row r="456" spans="1:14" ht="15" customHeight="1">
      <c r="A456" s="181" t="s">
        <v>6397</v>
      </c>
      <c r="B456" s="217" t="s">
        <v>1159</v>
      </c>
      <c r="C456" s="217" t="s">
        <v>6175</v>
      </c>
      <c r="D456" s="217"/>
      <c r="E456" s="217"/>
      <c r="F456" s="217"/>
      <c r="G456" s="217"/>
      <c r="H456" s="217"/>
      <c r="I456" s="217"/>
      <c r="J456" s="217"/>
      <c r="K456" s="218" t="s">
        <v>6398</v>
      </c>
      <c r="L456" s="217"/>
      <c r="M456" s="217"/>
      <c r="N456" s="219" t="s">
        <v>6649</v>
      </c>
    </row>
    <row r="457" spans="1:14" ht="15" customHeight="1">
      <c r="A457" s="181" t="s">
        <v>6399</v>
      </c>
      <c r="B457" s="217" t="s">
        <v>1159</v>
      </c>
      <c r="C457" s="217" t="s">
        <v>6175</v>
      </c>
      <c r="D457" s="217"/>
      <c r="E457" s="217"/>
      <c r="F457" s="217"/>
      <c r="G457" s="217"/>
      <c r="H457" s="217"/>
      <c r="I457" s="217"/>
      <c r="J457" s="217"/>
      <c r="K457" s="218" t="s">
        <v>6400</v>
      </c>
      <c r="L457" s="217"/>
      <c r="M457" s="217"/>
      <c r="N457" s="219" t="s">
        <v>6649</v>
      </c>
    </row>
    <row r="458" spans="1:14" ht="15" customHeight="1">
      <c r="A458" s="181" t="s">
        <v>6502</v>
      </c>
      <c r="B458" s="217" t="s">
        <v>1159</v>
      </c>
      <c r="C458" s="217" t="s">
        <v>6175</v>
      </c>
      <c r="D458" s="217"/>
      <c r="E458" s="217"/>
      <c r="F458" s="217"/>
      <c r="G458" s="217"/>
      <c r="H458" s="217"/>
      <c r="I458" s="217"/>
      <c r="J458" s="217"/>
      <c r="K458" s="218"/>
      <c r="L458" s="217" t="s">
        <v>6503</v>
      </c>
      <c r="M458" s="217" t="s">
        <v>6504</v>
      </c>
      <c r="N458" s="219" t="s">
        <v>6649</v>
      </c>
    </row>
    <row r="459" spans="1:14" ht="15" customHeight="1">
      <c r="A459" s="181" t="s">
        <v>912</v>
      </c>
      <c r="B459" s="217" t="s">
        <v>1165</v>
      </c>
      <c r="C459" s="217" t="s">
        <v>6175</v>
      </c>
      <c r="D459" s="217"/>
      <c r="E459" s="217"/>
      <c r="F459" s="217"/>
      <c r="G459" s="217"/>
      <c r="H459" s="217"/>
      <c r="I459" s="217"/>
      <c r="J459" s="217"/>
      <c r="K459" s="218"/>
      <c r="L459" s="217" t="s">
        <v>6481</v>
      </c>
      <c r="M459" s="217"/>
      <c r="N459" s="219" t="s">
        <v>6649</v>
      </c>
    </row>
    <row r="460" spans="1:14" ht="15" customHeight="1">
      <c r="A460" s="181" t="s">
        <v>6482</v>
      </c>
      <c r="B460" s="217" t="s">
        <v>1165</v>
      </c>
      <c r="C460" s="217" t="s">
        <v>6175</v>
      </c>
      <c r="D460" s="217"/>
      <c r="E460" s="217"/>
      <c r="F460" s="217"/>
      <c r="G460" s="217"/>
      <c r="H460" s="217"/>
      <c r="I460" s="217"/>
      <c r="J460" s="217"/>
      <c r="K460" s="218"/>
      <c r="L460" s="217" t="s">
        <v>6483</v>
      </c>
      <c r="M460" s="217"/>
      <c r="N460" s="219" t="s">
        <v>6649</v>
      </c>
    </row>
    <row r="461" spans="1:14" ht="15" customHeight="1">
      <c r="A461" s="181" t="s">
        <v>6505</v>
      </c>
      <c r="B461" s="217" t="s">
        <v>1159</v>
      </c>
      <c r="C461" s="217" t="s">
        <v>6175</v>
      </c>
      <c r="D461" s="217"/>
      <c r="E461" s="217"/>
      <c r="F461" s="217"/>
      <c r="G461" s="217"/>
      <c r="H461" s="217"/>
      <c r="I461" s="217"/>
      <c r="J461" s="217"/>
      <c r="K461" s="218"/>
      <c r="L461" s="217" t="s">
        <v>6506</v>
      </c>
      <c r="M461" s="217" t="s">
        <v>6507</v>
      </c>
      <c r="N461" s="219" t="s">
        <v>6649</v>
      </c>
    </row>
    <row r="462" spans="1:14" ht="15" customHeight="1">
      <c r="A462" s="181" t="s">
        <v>6508</v>
      </c>
      <c r="B462" s="217" t="s">
        <v>1159</v>
      </c>
      <c r="C462" s="217" t="s">
        <v>6175</v>
      </c>
      <c r="D462" s="217"/>
      <c r="E462" s="217"/>
      <c r="F462" s="217"/>
      <c r="G462" s="217"/>
      <c r="H462" s="217"/>
      <c r="I462" s="217"/>
      <c r="J462" s="217"/>
      <c r="K462" s="218"/>
      <c r="L462" s="217" t="s">
        <v>6509</v>
      </c>
      <c r="M462" s="217"/>
      <c r="N462" s="219" t="s">
        <v>6649</v>
      </c>
    </row>
    <row r="463" spans="1:14" ht="15" customHeight="1">
      <c r="A463" s="181" t="s">
        <v>911</v>
      </c>
      <c r="B463" s="217" t="s">
        <v>1165</v>
      </c>
      <c r="C463" s="217" t="s">
        <v>6175</v>
      </c>
      <c r="D463" s="217"/>
      <c r="E463" s="217"/>
      <c r="F463" s="217"/>
      <c r="G463" s="217"/>
      <c r="H463" s="217"/>
      <c r="I463" s="217"/>
      <c r="J463" s="217"/>
      <c r="K463" s="218"/>
      <c r="L463" s="217" t="s">
        <v>6484</v>
      </c>
      <c r="M463" s="217"/>
      <c r="N463" s="219" t="s">
        <v>6649</v>
      </c>
    </row>
    <row r="464" spans="1:14" ht="15" customHeight="1">
      <c r="A464" s="181" t="s">
        <v>6510</v>
      </c>
      <c r="B464" s="217" t="s">
        <v>1159</v>
      </c>
      <c r="C464" s="217" t="s">
        <v>6175</v>
      </c>
      <c r="D464" s="217"/>
      <c r="E464" s="217"/>
      <c r="F464" s="217"/>
      <c r="G464" s="217"/>
      <c r="H464" s="217"/>
      <c r="I464" s="217"/>
      <c r="J464" s="217"/>
      <c r="K464" s="218"/>
      <c r="L464" s="217" t="s">
        <v>6511</v>
      </c>
      <c r="M464" s="217" t="s">
        <v>6512</v>
      </c>
      <c r="N464" s="219" t="s">
        <v>6649</v>
      </c>
    </row>
    <row r="465" spans="1:14" ht="15" customHeight="1">
      <c r="A465" s="181" t="s">
        <v>6513</v>
      </c>
      <c r="B465" s="217" t="s">
        <v>1159</v>
      </c>
      <c r="C465" s="217" t="s">
        <v>6175</v>
      </c>
      <c r="D465" s="217"/>
      <c r="E465" s="217"/>
      <c r="F465" s="217"/>
      <c r="G465" s="217"/>
      <c r="H465" s="217"/>
      <c r="I465" s="217"/>
      <c r="J465" s="217"/>
      <c r="K465" s="218"/>
      <c r="L465" s="217" t="s">
        <v>6514</v>
      </c>
      <c r="M465" s="217"/>
      <c r="N465" s="219" t="s">
        <v>6649</v>
      </c>
    </row>
    <row r="466" spans="1:14" ht="15" customHeight="1">
      <c r="A466" s="181" t="s">
        <v>6485</v>
      </c>
      <c r="B466" s="217" t="s">
        <v>1159</v>
      </c>
      <c r="C466" s="217" t="s">
        <v>6175</v>
      </c>
      <c r="D466" s="217"/>
      <c r="E466" s="217"/>
      <c r="F466" s="217"/>
      <c r="G466" s="217"/>
      <c r="H466" s="217"/>
      <c r="I466" s="217"/>
      <c r="J466" s="217"/>
      <c r="K466" s="218"/>
      <c r="L466" s="217" t="s">
        <v>6486</v>
      </c>
      <c r="M466" s="217" t="s">
        <v>6487</v>
      </c>
      <c r="N466" s="219" t="s">
        <v>6649</v>
      </c>
    </row>
    <row r="467" spans="1:14" ht="15" customHeight="1">
      <c r="A467" s="181" t="s">
        <v>6174</v>
      </c>
      <c r="B467" s="217" t="s">
        <v>1159</v>
      </c>
      <c r="C467" s="217" t="s">
        <v>6175</v>
      </c>
      <c r="D467" s="217"/>
      <c r="E467" s="217"/>
      <c r="F467" s="217"/>
      <c r="G467" s="217"/>
      <c r="H467" s="217"/>
      <c r="I467" s="217" t="s">
        <v>6176</v>
      </c>
      <c r="J467" s="220" t="s">
        <v>6648</v>
      </c>
      <c r="K467" s="218"/>
      <c r="L467" s="217"/>
      <c r="M467" s="217"/>
      <c r="N467" s="188"/>
    </row>
    <row r="468" spans="1:14" ht="15" customHeight="1">
      <c r="A468" s="181" t="s">
        <v>6177</v>
      </c>
      <c r="B468" s="217" t="s">
        <v>1159</v>
      </c>
      <c r="C468" s="217" t="s">
        <v>6175</v>
      </c>
      <c r="D468" s="217"/>
      <c r="E468" s="217"/>
      <c r="F468" s="217"/>
      <c r="G468" s="217"/>
      <c r="H468" s="217"/>
      <c r="I468" s="217" t="s">
        <v>6178</v>
      </c>
      <c r="J468" s="220" t="s">
        <v>6648</v>
      </c>
      <c r="K468" s="218"/>
      <c r="L468" s="217"/>
      <c r="M468" s="217"/>
      <c r="N468" s="188"/>
    </row>
    <row r="469" spans="1:14" ht="15" customHeight="1">
      <c r="A469" s="181" t="s">
        <v>6179</v>
      </c>
      <c r="B469" s="217" t="s">
        <v>1165</v>
      </c>
      <c r="C469" s="217" t="s">
        <v>6175</v>
      </c>
      <c r="D469" s="217"/>
      <c r="E469" s="217"/>
      <c r="F469" s="217"/>
      <c r="G469" s="217"/>
      <c r="H469" s="217">
        <v>12.146580999999999</v>
      </c>
      <c r="I469" s="217"/>
      <c r="J469" s="217"/>
      <c r="K469" s="218"/>
      <c r="L469" s="217"/>
      <c r="M469" s="217"/>
      <c r="N469" s="188"/>
    </row>
    <row r="470" spans="1:14" ht="15" customHeight="1">
      <c r="A470" s="181" t="s">
        <v>6180</v>
      </c>
      <c r="B470" s="217" t="s">
        <v>1159</v>
      </c>
      <c r="C470" s="217" t="s">
        <v>6175</v>
      </c>
      <c r="D470" s="217"/>
      <c r="E470" s="217"/>
      <c r="F470" s="217"/>
      <c r="G470" s="217"/>
      <c r="H470" s="217">
        <v>10.641144000000001</v>
      </c>
      <c r="I470" s="217"/>
      <c r="J470" s="217"/>
      <c r="K470" s="218"/>
      <c r="L470" s="217"/>
      <c r="M470" s="217"/>
      <c r="N470" s="188"/>
    </row>
    <row r="471" spans="1:14" ht="15" customHeight="1">
      <c r="A471" s="181" t="s">
        <v>6181</v>
      </c>
      <c r="B471" s="217" t="s">
        <v>1159</v>
      </c>
      <c r="C471" s="217" t="s">
        <v>6175</v>
      </c>
      <c r="D471" s="217"/>
      <c r="E471" s="217"/>
      <c r="F471" s="217"/>
      <c r="G471" s="217"/>
      <c r="H471" s="217">
        <v>12.285501999999999</v>
      </c>
      <c r="I471" s="217"/>
      <c r="J471" s="217"/>
      <c r="K471" s="218"/>
      <c r="L471" s="217"/>
      <c r="M471" s="217"/>
      <c r="N471" s="188"/>
    </row>
    <row r="472" spans="1:14" ht="15" customHeight="1">
      <c r="A472" s="181" t="s">
        <v>6182</v>
      </c>
      <c r="B472" s="217" t="s">
        <v>1159</v>
      </c>
      <c r="C472" s="217" t="s">
        <v>6175</v>
      </c>
      <c r="D472" s="217"/>
      <c r="E472" s="217"/>
      <c r="F472" s="217">
        <v>2</v>
      </c>
      <c r="G472" s="217">
        <v>2</v>
      </c>
      <c r="H472" s="217"/>
      <c r="I472" s="217"/>
      <c r="J472" s="217"/>
      <c r="K472" s="218"/>
      <c r="L472" s="217"/>
      <c r="M472" s="217"/>
      <c r="N472" s="188"/>
    </row>
    <row r="473" spans="1:14" ht="15" customHeight="1">
      <c r="A473" s="181" t="s">
        <v>6183</v>
      </c>
      <c r="B473" s="217" t="s">
        <v>1159</v>
      </c>
      <c r="C473" s="217" t="s">
        <v>6175</v>
      </c>
      <c r="D473" s="217"/>
      <c r="E473" s="217"/>
      <c r="F473" s="217">
        <v>8</v>
      </c>
      <c r="G473" s="217">
        <v>0</v>
      </c>
      <c r="H473" s="217"/>
      <c r="I473" s="217"/>
      <c r="J473" s="217"/>
      <c r="K473" s="218"/>
      <c r="L473" s="217"/>
      <c r="M473" s="217"/>
      <c r="N473" s="188"/>
    </row>
    <row r="474" spans="1:14" ht="15" customHeight="1">
      <c r="A474" s="181" t="s">
        <v>6184</v>
      </c>
      <c r="B474" s="217" t="s">
        <v>1159</v>
      </c>
      <c r="C474" s="217" t="s">
        <v>6175</v>
      </c>
      <c r="D474" s="217"/>
      <c r="E474" s="217"/>
      <c r="F474" s="217">
        <v>1</v>
      </c>
      <c r="G474" s="217">
        <v>0</v>
      </c>
      <c r="H474" s="217">
        <v>11.224228999999999</v>
      </c>
      <c r="I474" s="217"/>
      <c r="J474" s="217"/>
      <c r="K474" s="218"/>
      <c r="L474" s="217"/>
      <c r="M474" s="217"/>
      <c r="N474" s="188"/>
    </row>
    <row r="475" spans="1:14" ht="15" customHeight="1">
      <c r="A475" s="181" t="s">
        <v>6185</v>
      </c>
      <c r="B475" s="217" t="s">
        <v>1159</v>
      </c>
      <c r="C475" s="217" t="s">
        <v>6175</v>
      </c>
      <c r="D475" s="217"/>
      <c r="E475" s="217"/>
      <c r="F475" s="217">
        <v>1</v>
      </c>
      <c r="G475" s="217">
        <v>0</v>
      </c>
      <c r="H475" s="217">
        <v>11.887333</v>
      </c>
      <c r="I475" s="217"/>
      <c r="J475" s="217"/>
      <c r="K475" s="218"/>
      <c r="L475" s="217"/>
      <c r="M475" s="217"/>
      <c r="N475" s="188"/>
    </row>
    <row r="476" spans="1:14" ht="15" customHeight="1">
      <c r="A476" s="181" t="s">
        <v>6186</v>
      </c>
      <c r="B476" s="217" t="s">
        <v>1159</v>
      </c>
      <c r="C476" s="217" t="s">
        <v>6175</v>
      </c>
      <c r="D476" s="217"/>
      <c r="E476" s="217"/>
      <c r="F476" s="217">
        <v>1</v>
      </c>
      <c r="G476" s="217">
        <v>0</v>
      </c>
      <c r="H476" s="217"/>
      <c r="I476" s="217"/>
      <c r="J476" s="217"/>
      <c r="K476" s="218"/>
      <c r="L476" s="217"/>
      <c r="M476" s="217"/>
      <c r="N476" s="188"/>
    </row>
    <row r="477" spans="1:14" ht="15" customHeight="1">
      <c r="A477" s="181" t="s">
        <v>6187</v>
      </c>
      <c r="B477" s="217" t="s">
        <v>1159</v>
      </c>
      <c r="C477" s="217" t="s">
        <v>6175</v>
      </c>
      <c r="D477" s="217"/>
      <c r="E477" s="217"/>
      <c r="F477" s="217">
        <v>2</v>
      </c>
      <c r="G477" s="217">
        <v>1</v>
      </c>
      <c r="H477" s="217"/>
      <c r="I477" s="217"/>
      <c r="J477" s="217"/>
      <c r="K477" s="218"/>
      <c r="L477" s="217"/>
      <c r="M477" s="217"/>
      <c r="N477" s="188"/>
    </row>
    <row r="478" spans="1:14" ht="15" customHeight="1">
      <c r="A478" s="181" t="s">
        <v>6188</v>
      </c>
      <c r="B478" s="217" t="s">
        <v>1159</v>
      </c>
      <c r="C478" s="217" t="s">
        <v>6175</v>
      </c>
      <c r="D478" s="217"/>
      <c r="E478" s="217"/>
      <c r="F478" s="217">
        <v>2</v>
      </c>
      <c r="G478" s="217">
        <v>0</v>
      </c>
      <c r="H478" s="217">
        <v>12.154878999999999</v>
      </c>
      <c r="I478" s="217"/>
      <c r="J478" s="217"/>
      <c r="K478" s="218"/>
      <c r="L478" s="217"/>
      <c r="M478" s="217"/>
      <c r="N478" s="188"/>
    </row>
    <row r="479" spans="1:14" ht="15" customHeight="1">
      <c r="A479" s="181" t="s">
        <v>6189</v>
      </c>
      <c r="B479" s="217" t="s">
        <v>1159</v>
      </c>
      <c r="C479" s="217" t="s">
        <v>6175</v>
      </c>
      <c r="D479" s="217"/>
      <c r="E479" s="217"/>
      <c r="F479" s="217">
        <v>6</v>
      </c>
      <c r="G479" s="217">
        <v>0</v>
      </c>
      <c r="H479" s="217">
        <v>10.895804</v>
      </c>
      <c r="I479" s="217"/>
      <c r="J479" s="217"/>
      <c r="K479" s="218"/>
      <c r="L479" s="217"/>
      <c r="M479" s="217"/>
      <c r="N479" s="188"/>
    </row>
    <row r="480" spans="1:14" ht="15" customHeight="1">
      <c r="A480" s="181" t="s">
        <v>6190</v>
      </c>
      <c r="B480" s="217" t="s">
        <v>1159</v>
      </c>
      <c r="C480" s="217" t="s">
        <v>6175</v>
      </c>
      <c r="D480" s="217"/>
      <c r="E480" s="217"/>
      <c r="F480" s="217">
        <v>1</v>
      </c>
      <c r="G480" s="217">
        <v>0</v>
      </c>
      <c r="H480" s="217"/>
      <c r="I480" s="217"/>
      <c r="J480" s="217"/>
      <c r="K480" s="218"/>
      <c r="L480" s="217"/>
      <c r="M480" s="217"/>
      <c r="N480" s="188"/>
    </row>
    <row r="481" spans="1:14" ht="15" customHeight="1">
      <c r="A481" s="181" t="s">
        <v>6191</v>
      </c>
      <c r="B481" s="217" t="s">
        <v>1159</v>
      </c>
      <c r="C481" s="217" t="s">
        <v>6175</v>
      </c>
      <c r="D481" s="217"/>
      <c r="E481" s="217"/>
      <c r="F481" s="217">
        <v>0</v>
      </c>
      <c r="G481" s="217">
        <v>1</v>
      </c>
      <c r="H481" s="217"/>
      <c r="I481" s="217"/>
      <c r="J481" s="217"/>
      <c r="K481" s="218"/>
      <c r="L481" s="217"/>
      <c r="M481" s="217"/>
      <c r="N481" s="188"/>
    </row>
    <row r="482" spans="1:14" ht="15" customHeight="1">
      <c r="A482" s="181" t="s">
        <v>6192</v>
      </c>
      <c r="B482" s="217" t="s">
        <v>1159</v>
      </c>
      <c r="C482" s="217" t="s">
        <v>6175</v>
      </c>
      <c r="D482" s="217"/>
      <c r="E482" s="217"/>
      <c r="F482" s="217">
        <v>3</v>
      </c>
      <c r="G482" s="217">
        <v>2</v>
      </c>
      <c r="H482" s="217"/>
      <c r="I482" s="217"/>
      <c r="J482" s="217"/>
      <c r="K482" s="218"/>
      <c r="L482" s="217"/>
      <c r="M482" s="217"/>
      <c r="N482" s="188"/>
    </row>
    <row r="483" spans="1:14" ht="15" customHeight="1">
      <c r="A483" s="181" t="s">
        <v>6193</v>
      </c>
      <c r="B483" s="217" t="s">
        <v>1159</v>
      </c>
      <c r="C483" s="217" t="s">
        <v>6175</v>
      </c>
      <c r="D483" s="217"/>
      <c r="E483" s="217"/>
      <c r="F483" s="217">
        <v>1</v>
      </c>
      <c r="G483" s="217">
        <v>0</v>
      </c>
      <c r="H483" s="217"/>
      <c r="I483" s="217"/>
      <c r="J483" s="217"/>
      <c r="K483" s="218"/>
      <c r="L483" s="217"/>
      <c r="M483" s="217"/>
      <c r="N483" s="188"/>
    </row>
    <row r="484" spans="1:14" ht="15" customHeight="1">
      <c r="A484" s="181" t="s">
        <v>6194</v>
      </c>
      <c r="B484" s="217" t="s">
        <v>1159</v>
      </c>
      <c r="C484" s="217" t="s">
        <v>6175</v>
      </c>
      <c r="D484" s="217"/>
      <c r="E484" s="217"/>
      <c r="F484" s="217"/>
      <c r="G484" s="217"/>
      <c r="H484" s="217"/>
      <c r="I484" s="217" t="s">
        <v>6195</v>
      </c>
      <c r="J484" s="220" t="s">
        <v>6648</v>
      </c>
      <c r="K484" s="218"/>
      <c r="L484" s="217"/>
      <c r="M484" s="217"/>
      <c r="N484" s="188"/>
    </row>
    <row r="485" spans="1:14" ht="15" customHeight="1">
      <c r="A485" s="181" t="s">
        <v>6196</v>
      </c>
      <c r="B485" s="217" t="s">
        <v>1159</v>
      </c>
      <c r="C485" s="217" t="s">
        <v>6175</v>
      </c>
      <c r="D485" s="217"/>
      <c r="E485" s="217"/>
      <c r="F485" s="217"/>
      <c r="G485" s="217"/>
      <c r="H485" s="217"/>
      <c r="I485" s="217" t="s">
        <v>6197</v>
      </c>
      <c r="J485" s="220" t="s">
        <v>6648</v>
      </c>
      <c r="K485" s="218"/>
      <c r="L485" s="217"/>
      <c r="M485" s="217"/>
      <c r="N485" s="188"/>
    </row>
    <row r="486" spans="1:14" ht="15" customHeight="1">
      <c r="A486" s="181" t="s">
        <v>6198</v>
      </c>
      <c r="B486" s="217" t="s">
        <v>1159</v>
      </c>
      <c r="C486" s="217" t="s">
        <v>6175</v>
      </c>
      <c r="D486" s="217"/>
      <c r="E486" s="217"/>
      <c r="F486" s="217">
        <v>6</v>
      </c>
      <c r="G486" s="217">
        <v>1</v>
      </c>
      <c r="H486" s="217"/>
      <c r="I486" s="217"/>
      <c r="J486" s="217"/>
      <c r="K486" s="218"/>
      <c r="L486" s="217"/>
      <c r="M486" s="217"/>
      <c r="N486" s="188"/>
    </row>
    <row r="487" spans="1:14" ht="15" customHeight="1">
      <c r="A487" s="181" t="s">
        <v>6199</v>
      </c>
      <c r="B487" s="217" t="s">
        <v>1159</v>
      </c>
      <c r="C487" s="217" t="s">
        <v>6175</v>
      </c>
      <c r="D487" s="217"/>
      <c r="E487" s="217"/>
      <c r="F487" s="217">
        <v>2</v>
      </c>
      <c r="G487" s="217">
        <v>1</v>
      </c>
      <c r="H487" s="217"/>
      <c r="I487" s="217"/>
      <c r="J487" s="217"/>
      <c r="K487" s="218"/>
      <c r="L487" s="217"/>
      <c r="M487" s="217"/>
      <c r="N487" s="188"/>
    </row>
    <row r="488" spans="1:14" ht="15" customHeight="1">
      <c r="A488" s="181" t="s">
        <v>6200</v>
      </c>
      <c r="B488" s="217" t="s">
        <v>1159</v>
      </c>
      <c r="C488" s="217" t="s">
        <v>6175</v>
      </c>
      <c r="D488" s="217"/>
      <c r="E488" s="217"/>
      <c r="F488" s="217">
        <v>4</v>
      </c>
      <c r="G488" s="217">
        <v>0</v>
      </c>
      <c r="H488" s="217"/>
      <c r="I488" s="217"/>
      <c r="J488" s="217"/>
      <c r="K488" s="218"/>
      <c r="L488" s="217"/>
      <c r="M488" s="217"/>
      <c r="N488" s="188"/>
    </row>
    <row r="489" spans="1:14" ht="15" customHeight="1">
      <c r="A489" s="181" t="s">
        <v>6201</v>
      </c>
      <c r="B489" s="217" t="s">
        <v>1159</v>
      </c>
      <c r="C489" s="217" t="s">
        <v>6175</v>
      </c>
      <c r="D489" s="217"/>
      <c r="E489" s="217"/>
      <c r="F489" s="217">
        <v>2</v>
      </c>
      <c r="G489" s="217">
        <v>1</v>
      </c>
      <c r="H489" s="217"/>
      <c r="I489" s="217"/>
      <c r="J489" s="217"/>
      <c r="K489" s="218"/>
      <c r="L489" s="217"/>
      <c r="M489" s="217"/>
      <c r="N489" s="188"/>
    </row>
    <row r="490" spans="1:14" ht="15" customHeight="1">
      <c r="A490" s="181" t="s">
        <v>6202</v>
      </c>
      <c r="B490" s="217" t="s">
        <v>1165</v>
      </c>
      <c r="C490" s="217" t="s">
        <v>6175</v>
      </c>
      <c r="D490" s="217"/>
      <c r="E490" s="217"/>
      <c r="F490" s="217"/>
      <c r="G490" s="217"/>
      <c r="H490" s="217">
        <v>11.665058999999999</v>
      </c>
      <c r="I490" s="217"/>
      <c r="J490" s="217"/>
      <c r="K490" s="218"/>
      <c r="L490" s="217"/>
      <c r="M490" s="217"/>
      <c r="N490" s="188"/>
    </row>
    <row r="491" spans="1:14" ht="15" customHeight="1">
      <c r="A491" s="181" t="s">
        <v>6203</v>
      </c>
      <c r="B491" s="217" t="s">
        <v>1165</v>
      </c>
      <c r="C491" s="217" t="s">
        <v>6175</v>
      </c>
      <c r="D491" s="217"/>
      <c r="E491" s="217"/>
      <c r="F491" s="217"/>
      <c r="G491" s="217"/>
      <c r="H491" s="217">
        <v>11.430224000000001</v>
      </c>
      <c r="I491" s="217"/>
      <c r="J491" s="217"/>
      <c r="K491" s="218"/>
      <c r="L491" s="217"/>
      <c r="M491" s="217"/>
      <c r="N491" s="188"/>
    </row>
    <row r="492" spans="1:14" ht="15" customHeight="1">
      <c r="A492" s="181" t="s">
        <v>6204</v>
      </c>
      <c r="B492" s="217" t="s">
        <v>1165</v>
      </c>
      <c r="C492" s="217" t="s">
        <v>6175</v>
      </c>
      <c r="D492" s="217"/>
      <c r="E492" s="217"/>
      <c r="F492" s="217"/>
      <c r="G492" s="217"/>
      <c r="H492" s="217">
        <v>11.753418</v>
      </c>
      <c r="I492" s="217"/>
      <c r="J492" s="217"/>
      <c r="K492" s="218"/>
      <c r="L492" s="217"/>
      <c r="M492" s="217"/>
      <c r="N492" s="188"/>
    </row>
    <row r="493" spans="1:14" ht="15" customHeight="1">
      <c r="A493" s="181" t="s">
        <v>6205</v>
      </c>
      <c r="B493" s="217" t="s">
        <v>1159</v>
      </c>
      <c r="C493" s="217" t="s">
        <v>6175</v>
      </c>
      <c r="D493" s="217"/>
      <c r="E493" s="217"/>
      <c r="F493" s="217"/>
      <c r="G493" s="217"/>
      <c r="H493" s="217"/>
      <c r="I493" s="217" t="s">
        <v>6206</v>
      </c>
      <c r="J493" s="220" t="s">
        <v>6648</v>
      </c>
      <c r="K493" s="218"/>
      <c r="L493" s="217"/>
      <c r="M493" s="217"/>
      <c r="N493" s="188"/>
    </row>
    <row r="494" spans="1:14" ht="15" customHeight="1">
      <c r="A494" s="181" t="s">
        <v>6207</v>
      </c>
      <c r="B494" s="217" t="s">
        <v>1159</v>
      </c>
      <c r="C494" s="217" t="s">
        <v>6175</v>
      </c>
      <c r="D494" s="217"/>
      <c r="E494" s="217"/>
      <c r="F494" s="217"/>
      <c r="G494" s="217"/>
      <c r="H494" s="217"/>
      <c r="I494" s="217" t="s">
        <v>6208</v>
      </c>
      <c r="J494" s="220" t="s">
        <v>6648</v>
      </c>
      <c r="K494" s="218"/>
      <c r="L494" s="217"/>
      <c r="M494" s="217"/>
      <c r="N494" s="188"/>
    </row>
    <row r="495" spans="1:14" ht="15" customHeight="1">
      <c r="A495" s="181" t="s">
        <v>6209</v>
      </c>
      <c r="B495" s="217" t="s">
        <v>1159</v>
      </c>
      <c r="C495" s="217" t="s">
        <v>6175</v>
      </c>
      <c r="D495" s="217"/>
      <c r="E495" s="217"/>
      <c r="F495" s="217">
        <v>4</v>
      </c>
      <c r="G495" s="217">
        <v>0</v>
      </c>
      <c r="H495" s="217">
        <v>10.11383</v>
      </c>
      <c r="I495" s="217"/>
      <c r="J495" s="217"/>
      <c r="K495" s="218"/>
      <c r="L495" s="217"/>
      <c r="M495" s="217"/>
      <c r="N495" s="188"/>
    </row>
    <row r="496" spans="1:14" ht="15" customHeight="1">
      <c r="A496" s="181" t="s">
        <v>6210</v>
      </c>
      <c r="B496" s="217" t="s">
        <v>1159</v>
      </c>
      <c r="C496" s="217" t="s">
        <v>6175</v>
      </c>
      <c r="D496" s="217"/>
      <c r="E496" s="217"/>
      <c r="F496" s="217"/>
      <c r="G496" s="217"/>
      <c r="H496" s="217">
        <v>10.579349000000001</v>
      </c>
      <c r="I496" s="217"/>
      <c r="J496" s="217"/>
      <c r="K496" s="218"/>
      <c r="L496" s="217"/>
      <c r="M496" s="217"/>
      <c r="N496" s="188"/>
    </row>
    <row r="497" spans="1:14" ht="15" customHeight="1">
      <c r="A497" s="181" t="s">
        <v>6211</v>
      </c>
      <c r="B497" s="217" t="s">
        <v>1159</v>
      </c>
      <c r="C497" s="217" t="s">
        <v>6175</v>
      </c>
      <c r="D497" s="217"/>
      <c r="E497" s="217"/>
      <c r="F497" s="217"/>
      <c r="G497" s="217"/>
      <c r="H497" s="217"/>
      <c r="I497" s="217" t="s">
        <v>6212</v>
      </c>
      <c r="J497" s="220" t="s">
        <v>6648</v>
      </c>
      <c r="K497" s="218"/>
      <c r="L497" s="217"/>
      <c r="M497" s="217"/>
      <c r="N497" s="188"/>
    </row>
    <row r="498" spans="1:14" ht="15" customHeight="1">
      <c r="A498" s="181" t="s">
        <v>6213</v>
      </c>
      <c r="B498" s="217" t="s">
        <v>1159</v>
      </c>
      <c r="C498" s="217" t="s">
        <v>6175</v>
      </c>
      <c r="D498" s="217"/>
      <c r="E498" s="217"/>
      <c r="F498" s="217"/>
      <c r="G498" s="217"/>
      <c r="H498" s="217"/>
      <c r="I498" s="217" t="s">
        <v>6214</v>
      </c>
      <c r="J498" s="220" t="s">
        <v>6648</v>
      </c>
      <c r="K498" s="218"/>
      <c r="L498" s="217"/>
      <c r="M498" s="217"/>
      <c r="N498" s="188"/>
    </row>
    <row r="499" spans="1:14" ht="15" customHeight="1">
      <c r="A499" s="181" t="s">
        <v>6215</v>
      </c>
      <c r="B499" s="217" t="s">
        <v>1159</v>
      </c>
      <c r="C499" s="217" t="s">
        <v>6175</v>
      </c>
      <c r="D499" s="217"/>
      <c r="E499" s="217"/>
      <c r="F499" s="217"/>
      <c r="G499" s="217"/>
      <c r="H499" s="217"/>
      <c r="I499" s="217" t="s">
        <v>6216</v>
      </c>
      <c r="J499" s="220" t="s">
        <v>6648</v>
      </c>
      <c r="K499" s="218"/>
      <c r="L499" s="217"/>
      <c r="M499" s="217"/>
      <c r="N499" s="188"/>
    </row>
    <row r="500" spans="1:14" ht="15" customHeight="1">
      <c r="A500" s="181" t="s">
        <v>6217</v>
      </c>
      <c r="B500" s="217" t="s">
        <v>1159</v>
      </c>
      <c r="C500" s="217" t="s">
        <v>6175</v>
      </c>
      <c r="D500" s="217"/>
      <c r="E500" s="217"/>
      <c r="F500" s="217"/>
      <c r="G500" s="217"/>
      <c r="H500" s="217"/>
      <c r="I500" s="217" t="s">
        <v>6218</v>
      </c>
      <c r="J500" s="220" t="s">
        <v>6648</v>
      </c>
      <c r="K500" s="218"/>
      <c r="L500" s="217"/>
      <c r="M500" s="217"/>
      <c r="N500" s="188"/>
    </row>
    <row r="501" spans="1:14" ht="15" customHeight="1">
      <c r="A501" s="181" t="s">
        <v>6469</v>
      </c>
      <c r="B501" s="217" t="s">
        <v>1165</v>
      </c>
      <c r="C501" s="217" t="s">
        <v>6175</v>
      </c>
      <c r="D501" s="217"/>
      <c r="E501" s="217"/>
      <c r="F501" s="217"/>
      <c r="G501" s="217"/>
      <c r="H501" s="217"/>
      <c r="I501" s="217"/>
      <c r="J501" s="217"/>
      <c r="K501" s="218"/>
      <c r="L501" s="217" t="s">
        <v>6470</v>
      </c>
      <c r="M501" s="217"/>
      <c r="N501" s="219" t="s">
        <v>6649</v>
      </c>
    </row>
    <row r="502" spans="1:14" ht="15" customHeight="1">
      <c r="A502" s="181" t="s">
        <v>6471</v>
      </c>
      <c r="B502" s="217" t="s">
        <v>1165</v>
      </c>
      <c r="C502" s="217" t="s">
        <v>6175</v>
      </c>
      <c r="D502" s="217"/>
      <c r="E502" s="217"/>
      <c r="F502" s="217"/>
      <c r="G502" s="217"/>
      <c r="H502" s="217"/>
      <c r="I502" s="217"/>
      <c r="J502" s="217"/>
      <c r="K502" s="218"/>
      <c r="L502" s="217" t="s">
        <v>6472</v>
      </c>
      <c r="M502" s="217"/>
      <c r="N502" s="219" t="s">
        <v>6649</v>
      </c>
    </row>
    <row r="503" spans="1:14" ht="15" customHeight="1">
      <c r="A503" s="181" t="s">
        <v>6473</v>
      </c>
      <c r="B503" s="217" t="s">
        <v>1165</v>
      </c>
      <c r="C503" s="217" t="s">
        <v>6175</v>
      </c>
      <c r="D503" s="217"/>
      <c r="E503" s="217"/>
      <c r="F503" s="217"/>
      <c r="G503" s="217"/>
      <c r="H503" s="217"/>
      <c r="I503" s="217"/>
      <c r="J503" s="217"/>
      <c r="K503" s="218"/>
      <c r="L503" s="217" t="s">
        <v>6474</v>
      </c>
      <c r="M503" s="217"/>
      <c r="N503" s="219" t="s">
        <v>6649</v>
      </c>
    </row>
    <row r="504" spans="1:14" ht="15" customHeight="1">
      <c r="A504" s="181" t="s">
        <v>6608</v>
      </c>
      <c r="B504" s="217" t="s">
        <v>1159</v>
      </c>
      <c r="C504" s="217" t="s">
        <v>6175</v>
      </c>
      <c r="D504" s="217"/>
      <c r="E504" s="217"/>
      <c r="F504" s="217"/>
      <c r="G504" s="217"/>
      <c r="H504" s="217"/>
      <c r="I504" s="217" t="s">
        <v>6609</v>
      </c>
      <c r="J504" s="220" t="s">
        <v>6648</v>
      </c>
      <c r="K504" s="218"/>
      <c r="L504" s="217"/>
      <c r="M504" s="217"/>
      <c r="N504" s="188"/>
    </row>
    <row r="505" spans="1:14" ht="15" customHeight="1">
      <c r="A505" s="181" t="s">
        <v>6610</v>
      </c>
      <c r="B505" s="217" t="s">
        <v>1159</v>
      </c>
      <c r="C505" s="217" t="s">
        <v>6175</v>
      </c>
      <c r="D505" s="217"/>
      <c r="E505" s="217"/>
      <c r="F505" s="217"/>
      <c r="G505" s="217"/>
      <c r="H505" s="217"/>
      <c r="I505" s="217" t="s">
        <v>6611</v>
      </c>
      <c r="J505" s="220" t="s">
        <v>6648</v>
      </c>
      <c r="K505" s="218"/>
      <c r="L505" s="217"/>
      <c r="M505" s="217"/>
      <c r="N505" s="188"/>
    </row>
    <row r="506" spans="1:14" ht="15" customHeight="1">
      <c r="A506" s="181" t="s">
        <v>6612</v>
      </c>
      <c r="B506" s="217" t="s">
        <v>1159</v>
      </c>
      <c r="C506" s="217" t="s">
        <v>6175</v>
      </c>
      <c r="D506" s="217"/>
      <c r="E506" s="217"/>
      <c r="F506" s="217"/>
      <c r="G506" s="217"/>
      <c r="H506" s="217"/>
      <c r="I506" s="217" t="s">
        <v>6613</v>
      </c>
      <c r="J506" s="220" t="s">
        <v>6648</v>
      </c>
      <c r="K506" s="218"/>
      <c r="L506" s="217"/>
      <c r="M506" s="217"/>
      <c r="N506" s="188"/>
    </row>
    <row r="507" spans="1:14" ht="15" customHeight="1">
      <c r="A507" s="181" t="s">
        <v>6614</v>
      </c>
      <c r="B507" s="217" t="s">
        <v>1159</v>
      </c>
      <c r="C507" s="217" t="s">
        <v>6175</v>
      </c>
      <c r="D507" s="217"/>
      <c r="E507" s="217"/>
      <c r="F507" s="217"/>
      <c r="G507" s="217"/>
      <c r="H507" s="217"/>
      <c r="I507" s="217" t="s">
        <v>6615</v>
      </c>
      <c r="J507" s="220" t="s">
        <v>6648</v>
      </c>
      <c r="K507" s="218"/>
      <c r="L507" s="217"/>
      <c r="M507" s="217"/>
      <c r="N507" s="188"/>
    </row>
    <row r="508" spans="1:14" ht="15" customHeight="1">
      <c r="A508" s="181" t="s">
        <v>6616</v>
      </c>
      <c r="B508" s="217" t="s">
        <v>1159</v>
      </c>
      <c r="C508" s="217" t="s">
        <v>6175</v>
      </c>
      <c r="D508" s="217"/>
      <c r="E508" s="217"/>
      <c r="F508" s="217"/>
      <c r="G508" s="217"/>
      <c r="H508" s="217"/>
      <c r="I508" s="217" t="s">
        <v>6617</v>
      </c>
      <c r="J508" s="220" t="s">
        <v>6648</v>
      </c>
      <c r="K508" s="218"/>
      <c r="L508" s="217"/>
      <c r="M508" s="217"/>
      <c r="N508" s="188"/>
    </row>
    <row r="509" spans="1:14" ht="15" customHeight="1">
      <c r="A509" s="181" t="s">
        <v>6219</v>
      </c>
      <c r="B509" s="217" t="s">
        <v>1159</v>
      </c>
      <c r="C509" s="217" t="s">
        <v>6175</v>
      </c>
      <c r="D509" s="217"/>
      <c r="E509" s="217"/>
      <c r="F509" s="217">
        <v>1</v>
      </c>
      <c r="G509" s="217">
        <v>0</v>
      </c>
      <c r="H509" s="217"/>
      <c r="I509" s="217"/>
      <c r="J509" s="217"/>
      <c r="K509" s="218"/>
      <c r="L509" s="217"/>
      <c r="M509" s="217"/>
      <c r="N509" s="188"/>
    </row>
    <row r="510" spans="1:14" ht="15" customHeight="1">
      <c r="A510" s="181" t="s">
        <v>6220</v>
      </c>
      <c r="B510" s="217" t="s">
        <v>1159</v>
      </c>
      <c r="C510" s="217" t="s">
        <v>6175</v>
      </c>
      <c r="D510" s="217"/>
      <c r="E510" s="217"/>
      <c r="F510" s="217">
        <v>8</v>
      </c>
      <c r="G510" s="217">
        <v>0</v>
      </c>
      <c r="H510" s="217"/>
      <c r="I510" s="217"/>
      <c r="J510" s="217"/>
      <c r="K510" s="218"/>
      <c r="L510" s="217"/>
      <c r="M510" s="217"/>
      <c r="N510" s="188"/>
    </row>
    <row r="511" spans="1:14" ht="15" customHeight="1">
      <c r="A511" s="181" t="s">
        <v>6221</v>
      </c>
      <c r="B511" s="217" t="s">
        <v>1159</v>
      </c>
      <c r="C511" s="217" t="s">
        <v>6175</v>
      </c>
      <c r="D511" s="217"/>
      <c r="E511" s="217"/>
      <c r="F511" s="217">
        <v>1</v>
      </c>
      <c r="G511" s="217">
        <v>0</v>
      </c>
      <c r="H511" s="217"/>
      <c r="I511" s="217"/>
      <c r="J511" s="217"/>
      <c r="K511" s="218"/>
      <c r="L511" s="217"/>
      <c r="M511" s="217"/>
      <c r="N511" s="188"/>
    </row>
    <row r="512" spans="1:14" ht="15" customHeight="1">
      <c r="A512" s="181" t="s">
        <v>6222</v>
      </c>
      <c r="B512" s="217" t="s">
        <v>1159</v>
      </c>
      <c r="C512" s="217" t="s">
        <v>6175</v>
      </c>
      <c r="D512" s="217"/>
      <c r="E512" s="217"/>
      <c r="F512" s="217">
        <v>2</v>
      </c>
      <c r="G512" s="217">
        <v>0</v>
      </c>
      <c r="H512" s="217"/>
      <c r="I512" s="217"/>
      <c r="J512" s="217"/>
      <c r="K512" s="218"/>
      <c r="L512" s="217"/>
      <c r="M512" s="217"/>
      <c r="N512" s="188"/>
    </row>
    <row r="513" spans="1:14" ht="15" customHeight="1">
      <c r="A513" s="181" t="s">
        <v>6223</v>
      </c>
      <c r="B513" s="217" t="s">
        <v>1159</v>
      </c>
      <c r="C513" s="217" t="s">
        <v>6175</v>
      </c>
      <c r="D513" s="217"/>
      <c r="E513" s="217"/>
      <c r="F513" s="217">
        <v>2</v>
      </c>
      <c r="G513" s="217">
        <v>0</v>
      </c>
      <c r="H513" s="217"/>
      <c r="I513" s="217"/>
      <c r="J513" s="217"/>
      <c r="K513" s="218"/>
      <c r="L513" s="217"/>
      <c r="M513" s="217"/>
      <c r="N513" s="188"/>
    </row>
    <row r="514" spans="1:14" ht="15" customHeight="1">
      <c r="A514" s="181" t="s">
        <v>6224</v>
      </c>
      <c r="B514" s="217" t="s">
        <v>1159</v>
      </c>
      <c r="C514" s="217" t="s">
        <v>6175</v>
      </c>
      <c r="D514" s="217"/>
      <c r="E514" s="217"/>
      <c r="F514" s="217">
        <v>1</v>
      </c>
      <c r="G514" s="217">
        <v>1</v>
      </c>
      <c r="H514" s="217"/>
      <c r="I514" s="217"/>
      <c r="J514" s="217"/>
      <c r="K514" s="218"/>
      <c r="L514" s="217"/>
      <c r="M514" s="217"/>
      <c r="N514" s="188"/>
    </row>
    <row r="515" spans="1:14" ht="15" customHeight="1">
      <c r="A515" s="181" t="s">
        <v>6225</v>
      </c>
      <c r="B515" s="217" t="s">
        <v>1159</v>
      </c>
      <c r="C515" s="217" t="s">
        <v>6175</v>
      </c>
      <c r="D515" s="217"/>
      <c r="E515" s="217"/>
      <c r="F515" s="217">
        <v>5</v>
      </c>
      <c r="G515" s="217">
        <v>1</v>
      </c>
      <c r="H515" s="217"/>
      <c r="I515" s="217"/>
      <c r="J515" s="217"/>
      <c r="K515" s="218"/>
      <c r="L515" s="217"/>
      <c r="M515" s="217"/>
      <c r="N515" s="188"/>
    </row>
    <row r="516" spans="1:14" ht="15" customHeight="1">
      <c r="A516" s="181" t="s">
        <v>6226</v>
      </c>
      <c r="B516" s="217" t="s">
        <v>1159</v>
      </c>
      <c r="C516" s="217" t="s">
        <v>6175</v>
      </c>
      <c r="D516" s="217"/>
      <c r="E516" s="217"/>
      <c r="F516" s="217">
        <v>1</v>
      </c>
      <c r="G516" s="217">
        <v>0</v>
      </c>
      <c r="H516" s="217"/>
      <c r="I516" s="217"/>
      <c r="J516" s="217"/>
      <c r="K516" s="218"/>
      <c r="L516" s="217"/>
      <c r="M516" s="217"/>
      <c r="N516" s="188"/>
    </row>
    <row r="517" spans="1:14" ht="15" customHeight="1">
      <c r="A517" s="181" t="s">
        <v>6227</v>
      </c>
      <c r="B517" s="217" t="s">
        <v>1159</v>
      </c>
      <c r="C517" s="217" t="s">
        <v>6175</v>
      </c>
      <c r="D517" s="217"/>
      <c r="E517" s="217"/>
      <c r="F517" s="217">
        <v>1</v>
      </c>
      <c r="G517" s="217">
        <v>0</v>
      </c>
      <c r="H517" s="217"/>
      <c r="I517" s="217"/>
      <c r="J517" s="217"/>
      <c r="K517" s="218"/>
      <c r="L517" s="217"/>
      <c r="M517" s="217"/>
      <c r="N517" s="188"/>
    </row>
    <row r="518" spans="1:14" ht="15" customHeight="1">
      <c r="A518" s="181" t="s">
        <v>6228</v>
      </c>
      <c r="B518" s="217" t="s">
        <v>1159</v>
      </c>
      <c r="C518" s="217" t="s">
        <v>6175</v>
      </c>
      <c r="D518" s="217"/>
      <c r="E518" s="217"/>
      <c r="F518" s="217">
        <v>2</v>
      </c>
      <c r="G518" s="217">
        <v>0</v>
      </c>
      <c r="H518" s="217"/>
      <c r="I518" s="217"/>
      <c r="J518" s="217"/>
      <c r="K518" s="218"/>
      <c r="L518" s="217"/>
      <c r="M518" s="217"/>
      <c r="N518" s="188"/>
    </row>
    <row r="519" spans="1:14" ht="15" customHeight="1">
      <c r="A519" s="181" t="s">
        <v>6229</v>
      </c>
      <c r="B519" s="217" t="s">
        <v>1159</v>
      </c>
      <c r="C519" s="217" t="s">
        <v>6175</v>
      </c>
      <c r="D519" s="217"/>
      <c r="E519" s="217"/>
      <c r="F519" s="217">
        <v>1</v>
      </c>
      <c r="G519" s="217">
        <v>0</v>
      </c>
      <c r="H519" s="217"/>
      <c r="I519" s="217"/>
      <c r="J519" s="217"/>
      <c r="K519" s="218"/>
      <c r="L519" s="217"/>
      <c r="M519" s="217"/>
      <c r="N519" s="188"/>
    </row>
    <row r="520" spans="1:14" ht="15" customHeight="1">
      <c r="A520" s="181" t="s">
        <v>6230</v>
      </c>
      <c r="B520" s="217" t="s">
        <v>1159</v>
      </c>
      <c r="C520" s="217" t="s">
        <v>6175</v>
      </c>
      <c r="D520" s="217"/>
      <c r="E520" s="217"/>
      <c r="F520" s="217">
        <v>1</v>
      </c>
      <c r="G520" s="217">
        <v>0</v>
      </c>
      <c r="H520" s="217"/>
      <c r="I520" s="217"/>
      <c r="J520" s="217"/>
      <c r="K520" s="218"/>
      <c r="L520" s="217"/>
      <c r="M520" s="217"/>
      <c r="N520" s="188"/>
    </row>
    <row r="521" spans="1:14" ht="15" customHeight="1">
      <c r="A521" s="181" t="s">
        <v>6231</v>
      </c>
      <c r="B521" s="217" t="s">
        <v>1159</v>
      </c>
      <c r="C521" s="217" t="s">
        <v>6175</v>
      </c>
      <c r="D521" s="217"/>
      <c r="E521" s="217"/>
      <c r="F521" s="217">
        <v>0</v>
      </c>
      <c r="G521" s="217">
        <v>1</v>
      </c>
      <c r="H521" s="217"/>
      <c r="I521" s="217"/>
      <c r="J521" s="217"/>
      <c r="K521" s="218"/>
      <c r="L521" s="217"/>
      <c r="M521" s="217"/>
      <c r="N521" s="188"/>
    </row>
    <row r="522" spans="1:14" ht="15" customHeight="1">
      <c r="A522" s="181" t="s">
        <v>6232</v>
      </c>
      <c r="B522" s="217" t="s">
        <v>1159</v>
      </c>
      <c r="C522" s="217" t="s">
        <v>6175</v>
      </c>
      <c r="D522" s="217"/>
      <c r="E522" s="217"/>
      <c r="F522" s="217">
        <v>1</v>
      </c>
      <c r="G522" s="217">
        <v>1</v>
      </c>
      <c r="H522" s="217"/>
      <c r="I522" s="217"/>
      <c r="J522" s="217"/>
      <c r="K522" s="218"/>
      <c r="L522" s="217"/>
      <c r="M522" s="217"/>
      <c r="N522" s="188"/>
    </row>
    <row r="523" spans="1:14" ht="15" customHeight="1">
      <c r="A523" s="181" t="s">
        <v>6233</v>
      </c>
      <c r="B523" s="217" t="s">
        <v>1165</v>
      </c>
      <c r="C523" s="217" t="s">
        <v>6175</v>
      </c>
      <c r="D523" s="217">
        <v>0</v>
      </c>
      <c r="E523" s="217">
        <v>1</v>
      </c>
      <c r="F523" s="217"/>
      <c r="G523" s="217"/>
      <c r="H523" s="217"/>
      <c r="I523" s="217"/>
      <c r="J523" s="217"/>
      <c r="K523" s="218"/>
      <c r="L523" s="217"/>
      <c r="M523" s="217"/>
      <c r="N523" s="188"/>
    </row>
    <row r="524" spans="1:14" ht="15" customHeight="1">
      <c r="A524" s="181" t="s">
        <v>6234</v>
      </c>
      <c r="B524" s="217" t="s">
        <v>1165</v>
      </c>
      <c r="C524" s="217" t="s">
        <v>6175</v>
      </c>
      <c r="D524" s="217">
        <v>3</v>
      </c>
      <c r="E524" s="217">
        <v>6</v>
      </c>
      <c r="F524" s="217"/>
      <c r="G524" s="217"/>
      <c r="H524" s="217"/>
      <c r="I524" s="217"/>
      <c r="J524" s="217"/>
      <c r="K524" s="218"/>
      <c r="L524" s="217"/>
      <c r="M524" s="217"/>
      <c r="N524" s="188"/>
    </row>
    <row r="525" spans="1:14" ht="15" customHeight="1">
      <c r="A525" s="181" t="s">
        <v>6235</v>
      </c>
      <c r="B525" s="217" t="s">
        <v>1165</v>
      </c>
      <c r="C525" s="217" t="s">
        <v>6175</v>
      </c>
      <c r="D525" s="217">
        <v>5</v>
      </c>
      <c r="E525" s="217">
        <v>4</v>
      </c>
      <c r="F525" s="217"/>
      <c r="G525" s="217"/>
      <c r="H525" s="217"/>
      <c r="I525" s="217"/>
      <c r="J525" s="217"/>
      <c r="K525" s="218"/>
      <c r="L525" s="217"/>
      <c r="M525" s="217"/>
      <c r="N525" s="188"/>
    </row>
    <row r="526" spans="1:14" ht="15" customHeight="1">
      <c r="A526" s="181" t="s">
        <v>6236</v>
      </c>
      <c r="B526" s="217" t="s">
        <v>1165</v>
      </c>
      <c r="C526" s="217" t="s">
        <v>6175</v>
      </c>
      <c r="D526" s="217">
        <v>11</v>
      </c>
      <c r="E526" s="217">
        <v>6</v>
      </c>
      <c r="F526" s="217"/>
      <c r="G526" s="217"/>
      <c r="H526" s="217"/>
      <c r="I526" s="217"/>
      <c r="J526" s="217"/>
      <c r="K526" s="218"/>
      <c r="L526" s="217"/>
      <c r="M526" s="217"/>
      <c r="N526" s="188"/>
    </row>
    <row r="527" spans="1:14" ht="15" customHeight="1">
      <c r="A527" s="181" t="s">
        <v>6237</v>
      </c>
      <c r="B527" s="217" t="s">
        <v>1165</v>
      </c>
      <c r="C527" s="217" t="s">
        <v>6175</v>
      </c>
      <c r="D527" s="217">
        <v>0</v>
      </c>
      <c r="E527" s="217">
        <v>1</v>
      </c>
      <c r="F527" s="217"/>
      <c r="G527" s="217"/>
      <c r="H527" s="217"/>
      <c r="I527" s="217"/>
      <c r="J527" s="217"/>
      <c r="K527" s="218"/>
      <c r="L527" s="217"/>
      <c r="M527" s="217"/>
      <c r="N527" s="188"/>
    </row>
    <row r="528" spans="1:14" ht="15" customHeight="1">
      <c r="A528" s="181" t="s">
        <v>6238</v>
      </c>
      <c r="B528" s="217" t="s">
        <v>1165</v>
      </c>
      <c r="C528" s="217" t="s">
        <v>6175</v>
      </c>
      <c r="D528" s="217">
        <v>0</v>
      </c>
      <c r="E528" s="217">
        <v>1</v>
      </c>
      <c r="F528" s="217"/>
      <c r="G528" s="217"/>
      <c r="H528" s="217"/>
      <c r="I528" s="217"/>
      <c r="J528" s="217"/>
      <c r="K528" s="218"/>
      <c r="L528" s="217"/>
      <c r="M528" s="217"/>
      <c r="N528" s="188"/>
    </row>
    <row r="529" spans="1:14" ht="15" customHeight="1">
      <c r="A529" s="181" t="s">
        <v>6239</v>
      </c>
      <c r="B529" s="217" t="s">
        <v>1165</v>
      </c>
      <c r="C529" s="217" t="s">
        <v>6175</v>
      </c>
      <c r="D529" s="217">
        <v>0</v>
      </c>
      <c r="E529" s="217">
        <v>3</v>
      </c>
      <c r="F529" s="217"/>
      <c r="G529" s="217"/>
      <c r="H529" s="217"/>
      <c r="I529" s="217"/>
      <c r="J529" s="217"/>
      <c r="K529" s="218"/>
      <c r="L529" s="217"/>
      <c r="M529" s="217"/>
      <c r="N529" s="188"/>
    </row>
    <row r="530" spans="1:14" ht="15" customHeight="1">
      <c r="A530" s="181" t="s">
        <v>6240</v>
      </c>
      <c r="B530" s="217" t="s">
        <v>1165</v>
      </c>
      <c r="C530" s="217" t="s">
        <v>6175</v>
      </c>
      <c r="D530" s="217">
        <v>0</v>
      </c>
      <c r="E530" s="217">
        <v>3</v>
      </c>
      <c r="F530" s="217"/>
      <c r="G530" s="217"/>
      <c r="H530" s="217"/>
      <c r="I530" s="217"/>
      <c r="J530" s="217"/>
      <c r="K530" s="218"/>
      <c r="L530" s="217"/>
      <c r="M530" s="217"/>
      <c r="N530" s="188"/>
    </row>
    <row r="531" spans="1:14" ht="15" customHeight="1">
      <c r="A531" s="181" t="s">
        <v>6241</v>
      </c>
      <c r="B531" s="217" t="s">
        <v>1165</v>
      </c>
      <c r="C531" s="217" t="s">
        <v>6175</v>
      </c>
      <c r="D531" s="217">
        <v>0</v>
      </c>
      <c r="E531" s="217">
        <v>4</v>
      </c>
      <c r="F531" s="217"/>
      <c r="G531" s="217"/>
      <c r="H531" s="217"/>
      <c r="I531" s="217"/>
      <c r="J531" s="217"/>
      <c r="K531" s="218"/>
      <c r="L531" s="217"/>
      <c r="M531" s="217"/>
      <c r="N531" s="188"/>
    </row>
    <row r="532" spans="1:14" ht="15" customHeight="1">
      <c r="A532" s="181" t="s">
        <v>6242</v>
      </c>
      <c r="B532" s="217" t="s">
        <v>1165</v>
      </c>
      <c r="C532" s="217" t="s">
        <v>6175</v>
      </c>
      <c r="D532" s="217">
        <v>0</v>
      </c>
      <c r="E532" s="217">
        <v>5</v>
      </c>
      <c r="F532" s="217"/>
      <c r="G532" s="217"/>
      <c r="H532" s="217"/>
      <c r="I532" s="217"/>
      <c r="J532" s="217"/>
      <c r="K532" s="218"/>
      <c r="L532" s="217"/>
      <c r="M532" s="217"/>
      <c r="N532" s="188"/>
    </row>
    <row r="533" spans="1:14" ht="15" customHeight="1">
      <c r="A533" s="181" t="s">
        <v>6243</v>
      </c>
      <c r="B533" s="217" t="s">
        <v>1165</v>
      </c>
      <c r="C533" s="217" t="s">
        <v>6175</v>
      </c>
      <c r="D533" s="217">
        <v>0</v>
      </c>
      <c r="E533" s="217">
        <v>6</v>
      </c>
      <c r="F533" s="217"/>
      <c r="G533" s="217"/>
      <c r="H533" s="217"/>
      <c r="I533" s="217"/>
      <c r="J533" s="217"/>
      <c r="K533" s="218"/>
      <c r="L533" s="217"/>
      <c r="M533" s="217"/>
      <c r="N533" s="188"/>
    </row>
    <row r="534" spans="1:14" ht="15" customHeight="1">
      <c r="A534" s="181" t="s">
        <v>6244</v>
      </c>
      <c r="B534" s="217" t="s">
        <v>1165</v>
      </c>
      <c r="C534" s="217" t="s">
        <v>6175</v>
      </c>
      <c r="D534" s="217">
        <v>0</v>
      </c>
      <c r="E534" s="217">
        <v>9</v>
      </c>
      <c r="F534" s="217"/>
      <c r="G534" s="217"/>
      <c r="H534" s="217"/>
      <c r="I534" s="217"/>
      <c r="J534" s="217"/>
      <c r="K534" s="218"/>
      <c r="L534" s="217"/>
      <c r="M534" s="217"/>
      <c r="N534" s="188"/>
    </row>
    <row r="535" spans="1:14" ht="15" customHeight="1">
      <c r="A535" s="181" t="s">
        <v>6245</v>
      </c>
      <c r="B535" s="217" t="s">
        <v>1165</v>
      </c>
      <c r="C535" s="217" t="s">
        <v>6175</v>
      </c>
      <c r="D535" s="217">
        <v>0</v>
      </c>
      <c r="E535" s="217">
        <v>1</v>
      </c>
      <c r="F535" s="217"/>
      <c r="G535" s="217"/>
      <c r="H535" s="217"/>
      <c r="I535" s="217"/>
      <c r="J535" s="217"/>
      <c r="K535" s="218"/>
      <c r="L535" s="217"/>
      <c r="M535" s="217"/>
      <c r="N535" s="188"/>
    </row>
    <row r="536" spans="1:14" ht="15" customHeight="1">
      <c r="A536" s="181" t="s">
        <v>6246</v>
      </c>
      <c r="B536" s="217" t="s">
        <v>1165</v>
      </c>
      <c r="C536" s="217" t="s">
        <v>6175</v>
      </c>
      <c r="D536" s="217">
        <v>1</v>
      </c>
      <c r="E536" s="217">
        <v>2</v>
      </c>
      <c r="F536" s="217"/>
      <c r="G536" s="217"/>
      <c r="H536" s="217"/>
      <c r="I536" s="217"/>
      <c r="J536" s="217"/>
      <c r="K536" s="218"/>
      <c r="L536" s="217"/>
      <c r="M536" s="217"/>
      <c r="N536" s="188"/>
    </row>
    <row r="537" spans="1:14" ht="15" customHeight="1">
      <c r="A537" s="181" t="s">
        <v>6247</v>
      </c>
      <c r="B537" s="217" t="s">
        <v>1165</v>
      </c>
      <c r="C537" s="217" t="s">
        <v>6175</v>
      </c>
      <c r="D537" s="217">
        <v>1</v>
      </c>
      <c r="E537" s="217">
        <v>5</v>
      </c>
      <c r="F537" s="217"/>
      <c r="G537" s="217"/>
      <c r="H537" s="217"/>
      <c r="I537" s="217"/>
      <c r="J537" s="217"/>
      <c r="K537" s="218"/>
      <c r="L537" s="217"/>
      <c r="M537" s="217"/>
      <c r="N537" s="188"/>
    </row>
    <row r="538" spans="1:14" ht="15" customHeight="1">
      <c r="A538" s="181" t="s">
        <v>6248</v>
      </c>
      <c r="B538" s="217" t="s">
        <v>1165</v>
      </c>
      <c r="C538" s="217" t="s">
        <v>6175</v>
      </c>
      <c r="D538" s="217">
        <v>1</v>
      </c>
      <c r="E538" s="217">
        <v>7</v>
      </c>
      <c r="F538" s="217"/>
      <c r="G538" s="217"/>
      <c r="H538" s="217"/>
      <c r="I538" s="217"/>
      <c r="J538" s="217"/>
      <c r="K538" s="218"/>
      <c r="L538" s="217"/>
      <c r="M538" s="217"/>
      <c r="N538" s="188"/>
    </row>
    <row r="539" spans="1:14" ht="15" customHeight="1">
      <c r="A539" s="181" t="s">
        <v>6249</v>
      </c>
      <c r="B539" s="217" t="s">
        <v>1165</v>
      </c>
      <c r="C539" s="217" t="s">
        <v>6175</v>
      </c>
      <c r="D539" s="217">
        <v>1</v>
      </c>
      <c r="E539" s="217">
        <v>7</v>
      </c>
      <c r="F539" s="217"/>
      <c r="G539" s="217"/>
      <c r="H539" s="217"/>
      <c r="I539" s="217"/>
      <c r="J539" s="217"/>
      <c r="K539" s="218"/>
      <c r="L539" s="217"/>
      <c r="M539" s="217"/>
      <c r="N539" s="188"/>
    </row>
    <row r="540" spans="1:14" ht="15" customHeight="1">
      <c r="A540" s="181" t="s">
        <v>6250</v>
      </c>
      <c r="B540" s="217" t="s">
        <v>1165</v>
      </c>
      <c r="C540" s="217" t="s">
        <v>6175</v>
      </c>
      <c r="D540" s="217">
        <v>3</v>
      </c>
      <c r="E540" s="217">
        <v>5</v>
      </c>
      <c r="F540" s="217"/>
      <c r="G540" s="217"/>
      <c r="H540" s="217"/>
      <c r="I540" s="217"/>
      <c r="J540" s="217"/>
      <c r="K540" s="218"/>
      <c r="L540" s="217"/>
      <c r="M540" s="217"/>
      <c r="N540" s="188"/>
    </row>
    <row r="541" spans="1:14" ht="15" customHeight="1">
      <c r="A541" s="181" t="s">
        <v>6251</v>
      </c>
      <c r="B541" s="217" t="s">
        <v>1165</v>
      </c>
      <c r="C541" s="217" t="s">
        <v>6175</v>
      </c>
      <c r="D541" s="217">
        <v>6</v>
      </c>
      <c r="E541" s="217">
        <v>8</v>
      </c>
      <c r="F541" s="217"/>
      <c r="G541" s="217"/>
      <c r="H541" s="217"/>
      <c r="I541" s="217"/>
      <c r="J541" s="217"/>
      <c r="K541" s="218"/>
      <c r="L541" s="217"/>
      <c r="M541" s="217"/>
      <c r="N541" s="188"/>
    </row>
    <row r="542" spans="1:14" ht="15" customHeight="1">
      <c r="A542" s="181" t="s">
        <v>6252</v>
      </c>
      <c r="B542" s="217" t="s">
        <v>1165</v>
      </c>
      <c r="C542" s="217" t="s">
        <v>6175</v>
      </c>
      <c r="D542" s="217">
        <v>0</v>
      </c>
      <c r="E542" s="217">
        <v>7</v>
      </c>
      <c r="F542" s="217"/>
      <c r="G542" s="217"/>
      <c r="H542" s="217"/>
      <c r="I542" s="217"/>
      <c r="J542" s="217"/>
      <c r="K542" s="218"/>
      <c r="L542" s="217"/>
      <c r="M542" s="217"/>
      <c r="N542" s="188"/>
    </row>
    <row r="543" spans="1:14" ht="15" customHeight="1">
      <c r="A543" s="181" t="s">
        <v>6253</v>
      </c>
      <c r="B543" s="217" t="s">
        <v>1165</v>
      </c>
      <c r="C543" s="217" t="s">
        <v>6175</v>
      </c>
      <c r="D543" s="217">
        <v>0</v>
      </c>
      <c r="E543" s="217">
        <v>9</v>
      </c>
      <c r="F543" s="217"/>
      <c r="G543" s="217"/>
      <c r="H543" s="217"/>
      <c r="I543" s="217"/>
      <c r="J543" s="217"/>
      <c r="K543" s="218"/>
      <c r="L543" s="217"/>
      <c r="M543" s="217"/>
      <c r="N543" s="188"/>
    </row>
    <row r="544" spans="1:14" ht="15" customHeight="1">
      <c r="A544" s="181" t="s">
        <v>6254</v>
      </c>
      <c r="B544" s="217" t="s">
        <v>1165</v>
      </c>
      <c r="C544" s="217" t="s">
        <v>6175</v>
      </c>
      <c r="D544" s="217">
        <v>1</v>
      </c>
      <c r="E544" s="217">
        <v>1</v>
      </c>
      <c r="F544" s="217"/>
      <c r="G544" s="217"/>
      <c r="H544" s="217"/>
      <c r="I544" s="217"/>
      <c r="J544" s="217"/>
      <c r="K544" s="218"/>
      <c r="L544" s="217"/>
      <c r="M544" s="217"/>
      <c r="N544" s="188"/>
    </row>
    <row r="545" spans="1:14" ht="15" customHeight="1">
      <c r="A545" s="181" t="s">
        <v>6255</v>
      </c>
      <c r="B545" s="217" t="s">
        <v>1165</v>
      </c>
      <c r="C545" s="217" t="s">
        <v>6175</v>
      </c>
      <c r="D545" s="217">
        <v>1</v>
      </c>
      <c r="E545" s="217">
        <v>8</v>
      </c>
      <c r="F545" s="217"/>
      <c r="G545" s="217"/>
      <c r="H545" s="217"/>
      <c r="I545" s="217"/>
      <c r="J545" s="217"/>
      <c r="K545" s="218"/>
      <c r="L545" s="217"/>
      <c r="M545" s="217"/>
      <c r="N545" s="188"/>
    </row>
    <row r="546" spans="1:14" ht="15" customHeight="1">
      <c r="A546" s="181" t="s">
        <v>6256</v>
      </c>
      <c r="B546" s="217" t="s">
        <v>1165</v>
      </c>
      <c r="C546" s="217" t="s">
        <v>6175</v>
      </c>
      <c r="D546" s="217">
        <v>1</v>
      </c>
      <c r="E546" s="217">
        <v>39</v>
      </c>
      <c r="F546" s="217"/>
      <c r="G546" s="217"/>
      <c r="H546" s="217"/>
      <c r="I546" s="217"/>
      <c r="J546" s="217"/>
      <c r="K546" s="218"/>
      <c r="L546" s="217"/>
      <c r="M546" s="217"/>
      <c r="N546" s="188"/>
    </row>
    <row r="547" spans="1:14" ht="15" customHeight="1">
      <c r="A547" s="181" t="s">
        <v>6475</v>
      </c>
      <c r="B547" s="217" t="s">
        <v>1159</v>
      </c>
      <c r="C547" s="217" t="s">
        <v>6175</v>
      </c>
      <c r="D547" s="217"/>
      <c r="E547" s="217"/>
      <c r="F547" s="217"/>
      <c r="G547" s="217"/>
      <c r="H547" s="217"/>
      <c r="I547" s="217"/>
      <c r="J547" s="217"/>
      <c r="K547" s="218"/>
      <c r="L547" s="217" t="s">
        <v>6476</v>
      </c>
      <c r="M547" s="217"/>
      <c r="N547" s="219" t="s">
        <v>6649</v>
      </c>
    </row>
    <row r="548" spans="1:14" ht="15" customHeight="1">
      <c r="A548" s="181" t="s">
        <v>6477</v>
      </c>
      <c r="B548" s="217" t="s">
        <v>1159</v>
      </c>
      <c r="C548" s="217" t="s">
        <v>6175</v>
      </c>
      <c r="D548" s="217"/>
      <c r="E548" s="217"/>
      <c r="F548" s="217"/>
      <c r="G548" s="217"/>
      <c r="H548" s="217"/>
      <c r="I548" s="217"/>
      <c r="J548" s="217"/>
      <c r="K548" s="218"/>
      <c r="L548" s="217" t="s">
        <v>6478</v>
      </c>
      <c r="M548" s="217"/>
      <c r="N548" s="219" t="s">
        <v>6649</v>
      </c>
    </row>
    <row r="549" spans="1:14" ht="15" customHeight="1">
      <c r="A549" s="181" t="s">
        <v>6479</v>
      </c>
      <c r="B549" s="217" t="s">
        <v>1159</v>
      </c>
      <c r="C549" s="217" t="s">
        <v>6175</v>
      </c>
      <c r="D549" s="217"/>
      <c r="E549" s="217"/>
      <c r="F549" s="217"/>
      <c r="G549" s="217"/>
      <c r="H549" s="217"/>
      <c r="I549" s="217"/>
      <c r="J549" s="217"/>
      <c r="K549" s="218"/>
      <c r="L549" s="217" t="s">
        <v>6480</v>
      </c>
      <c r="M549" s="217"/>
      <c r="N549" s="219" t="s">
        <v>6649</v>
      </c>
    </row>
    <row r="550" spans="1:14" ht="15" customHeight="1">
      <c r="A550" s="181" t="s">
        <v>6467</v>
      </c>
      <c r="B550" s="217" t="s">
        <v>1159</v>
      </c>
      <c r="C550" s="217" t="s">
        <v>6175</v>
      </c>
      <c r="D550" s="217"/>
      <c r="E550" s="217"/>
      <c r="F550" s="217"/>
      <c r="G550" s="217"/>
      <c r="H550" s="217"/>
      <c r="I550" s="217"/>
      <c r="J550" s="217"/>
      <c r="K550" s="218"/>
      <c r="L550" s="217" t="s">
        <v>6468</v>
      </c>
      <c r="M550" s="217"/>
      <c r="N550" s="219" t="s">
        <v>6649</v>
      </c>
    </row>
    <row r="551" spans="1:14" ht="15" customHeight="1">
      <c r="A551" s="181" t="s">
        <v>6517</v>
      </c>
      <c r="B551" s="217" t="s">
        <v>1165</v>
      </c>
      <c r="C551" s="217" t="s">
        <v>6175</v>
      </c>
      <c r="D551" s="217"/>
      <c r="E551" s="217"/>
      <c r="F551" s="217"/>
      <c r="G551" s="217"/>
      <c r="H551" s="217"/>
      <c r="I551" s="217"/>
      <c r="J551" s="217"/>
      <c r="K551" s="218"/>
      <c r="L551" s="217" t="s">
        <v>6518</v>
      </c>
      <c r="M551" s="217"/>
      <c r="N551" s="219" t="s">
        <v>6649</v>
      </c>
    </row>
    <row r="552" spans="1:14" ht="15" customHeight="1">
      <c r="A552" s="181" t="s">
        <v>6519</v>
      </c>
      <c r="B552" s="217" t="s">
        <v>1159</v>
      </c>
      <c r="C552" s="217" t="s">
        <v>6175</v>
      </c>
      <c r="D552" s="217"/>
      <c r="E552" s="217"/>
      <c r="F552" s="217"/>
      <c r="G552" s="217"/>
      <c r="H552" s="217"/>
      <c r="I552" s="217"/>
      <c r="J552" s="217"/>
      <c r="K552" s="218"/>
      <c r="L552" s="217" t="s">
        <v>6520</v>
      </c>
      <c r="M552" s="217"/>
      <c r="N552" s="219" t="s">
        <v>6649</v>
      </c>
    </row>
    <row r="553" spans="1:14" ht="15" customHeight="1">
      <c r="A553" s="181" t="s">
        <v>6488</v>
      </c>
      <c r="B553" s="217" t="s">
        <v>1159</v>
      </c>
      <c r="C553" s="217" t="s">
        <v>6175</v>
      </c>
      <c r="D553" s="217"/>
      <c r="E553" s="217"/>
      <c r="F553" s="217"/>
      <c r="G553" s="217"/>
      <c r="H553" s="217"/>
      <c r="I553" s="217"/>
      <c r="J553" s="217"/>
      <c r="K553" s="218"/>
      <c r="L553" s="217" t="s">
        <v>6489</v>
      </c>
      <c r="M553" s="217"/>
      <c r="N553" s="219" t="s">
        <v>6649</v>
      </c>
    </row>
    <row r="554" spans="1:14" ht="15" customHeight="1">
      <c r="A554" s="181" t="s">
        <v>6490</v>
      </c>
      <c r="B554" s="217" t="s">
        <v>1165</v>
      </c>
      <c r="C554" s="217" t="s">
        <v>6175</v>
      </c>
      <c r="D554" s="217"/>
      <c r="E554" s="217"/>
      <c r="F554" s="217"/>
      <c r="G554" s="217"/>
      <c r="H554" s="217"/>
      <c r="I554" s="217"/>
      <c r="J554" s="217"/>
      <c r="K554" s="218"/>
      <c r="L554" s="217" t="s">
        <v>6491</v>
      </c>
      <c r="M554" s="217"/>
      <c r="N554" s="219" t="s">
        <v>6649</v>
      </c>
    </row>
    <row r="555" spans="1:14" ht="15" customHeight="1">
      <c r="A555" s="181" t="s">
        <v>6521</v>
      </c>
      <c r="B555" s="217" t="s">
        <v>1159</v>
      </c>
      <c r="C555" s="217" t="s">
        <v>6175</v>
      </c>
      <c r="D555" s="217"/>
      <c r="E555" s="217"/>
      <c r="F555" s="217"/>
      <c r="G555" s="217"/>
      <c r="H555" s="217"/>
      <c r="I555" s="217"/>
      <c r="J555" s="217"/>
      <c r="K555" s="218"/>
      <c r="L555" s="217" t="s">
        <v>6522</v>
      </c>
      <c r="M555" s="217"/>
      <c r="N555" s="219" t="s">
        <v>6649</v>
      </c>
    </row>
    <row r="556" spans="1:14" ht="15" customHeight="1">
      <c r="A556" s="181" t="s">
        <v>6492</v>
      </c>
      <c r="B556" s="217" t="s">
        <v>1165</v>
      </c>
      <c r="C556" s="217" t="s">
        <v>6175</v>
      </c>
      <c r="D556" s="217"/>
      <c r="E556" s="217"/>
      <c r="F556" s="217"/>
      <c r="G556" s="217"/>
      <c r="H556" s="217"/>
      <c r="I556" s="217"/>
      <c r="J556" s="217"/>
      <c r="K556" s="218"/>
      <c r="L556" s="217" t="s">
        <v>6493</v>
      </c>
      <c r="M556" s="217"/>
      <c r="N556" s="219" t="s">
        <v>6649</v>
      </c>
    </row>
    <row r="557" spans="1:14" ht="15" customHeight="1">
      <c r="A557" s="181" t="s">
        <v>6494</v>
      </c>
      <c r="B557" s="217" t="s">
        <v>1165</v>
      </c>
      <c r="C557" s="217" t="s">
        <v>6175</v>
      </c>
      <c r="D557" s="217"/>
      <c r="E557" s="217"/>
      <c r="F557" s="217"/>
      <c r="G557" s="217"/>
      <c r="H557" s="217"/>
      <c r="I557" s="217"/>
      <c r="J557" s="217"/>
      <c r="K557" s="218"/>
      <c r="L557" s="217" t="s">
        <v>6495</v>
      </c>
      <c r="M557" s="217"/>
      <c r="N557" s="219" t="s">
        <v>6649</v>
      </c>
    </row>
    <row r="558" spans="1:14" ht="15" customHeight="1">
      <c r="A558" s="181" t="s">
        <v>6523</v>
      </c>
      <c r="B558" s="217" t="s">
        <v>1159</v>
      </c>
      <c r="C558" s="217" t="s">
        <v>6175</v>
      </c>
      <c r="D558" s="217"/>
      <c r="E558" s="217"/>
      <c r="F558" s="217"/>
      <c r="G558" s="217"/>
      <c r="H558" s="217"/>
      <c r="I558" s="217"/>
      <c r="J558" s="217"/>
      <c r="K558" s="218"/>
      <c r="L558" s="217" t="s">
        <v>6524</v>
      </c>
      <c r="M558" s="217"/>
      <c r="N558" s="219" t="s">
        <v>6649</v>
      </c>
    </row>
    <row r="559" spans="1:14" ht="15" customHeight="1">
      <c r="A559" s="181" t="s">
        <v>6525</v>
      </c>
      <c r="B559" s="217" t="s">
        <v>1159</v>
      </c>
      <c r="C559" s="217" t="s">
        <v>6175</v>
      </c>
      <c r="D559" s="217"/>
      <c r="E559" s="217"/>
      <c r="F559" s="217"/>
      <c r="G559" s="217"/>
      <c r="H559" s="217"/>
      <c r="I559" s="217"/>
      <c r="J559" s="217"/>
      <c r="K559" s="218"/>
      <c r="L559" s="217" t="s">
        <v>6526</v>
      </c>
      <c r="M559" s="217"/>
      <c r="N559" s="219" t="s">
        <v>6649</v>
      </c>
    </row>
    <row r="560" spans="1:14" ht="15" customHeight="1">
      <c r="A560" s="181" t="s">
        <v>6496</v>
      </c>
      <c r="B560" s="217" t="s">
        <v>1159</v>
      </c>
      <c r="C560" s="217" t="s">
        <v>6175</v>
      </c>
      <c r="D560" s="217"/>
      <c r="E560" s="217"/>
      <c r="F560" s="217"/>
      <c r="G560" s="217"/>
      <c r="H560" s="217"/>
      <c r="I560" s="217"/>
      <c r="J560" s="217"/>
      <c r="K560" s="218"/>
      <c r="L560" s="217" t="s">
        <v>6497</v>
      </c>
      <c r="M560" s="217"/>
      <c r="N560" s="219" t="s">
        <v>6649</v>
      </c>
    </row>
    <row r="561" spans="1:14" ht="15" customHeight="1">
      <c r="A561" s="181" t="s">
        <v>6498</v>
      </c>
      <c r="B561" s="217" t="s">
        <v>1165</v>
      </c>
      <c r="C561" s="217" t="s">
        <v>6175</v>
      </c>
      <c r="D561" s="217"/>
      <c r="E561" s="217"/>
      <c r="F561" s="217"/>
      <c r="G561" s="217"/>
      <c r="H561" s="217"/>
      <c r="I561" s="217"/>
      <c r="J561" s="217"/>
      <c r="K561" s="218"/>
      <c r="L561" s="217" t="s">
        <v>6499</v>
      </c>
      <c r="M561" s="217"/>
      <c r="N561" s="219" t="s">
        <v>6649</v>
      </c>
    </row>
    <row r="562" spans="1:14" ht="15" customHeight="1">
      <c r="A562" s="181" t="s">
        <v>6500</v>
      </c>
      <c r="B562" s="217" t="s">
        <v>1165</v>
      </c>
      <c r="C562" s="217" t="s">
        <v>6175</v>
      </c>
      <c r="D562" s="217"/>
      <c r="E562" s="217"/>
      <c r="F562" s="217"/>
      <c r="G562" s="217"/>
      <c r="H562" s="217"/>
      <c r="I562" s="217"/>
      <c r="J562" s="217"/>
      <c r="K562" s="218"/>
      <c r="L562" s="217" t="s">
        <v>6501</v>
      </c>
      <c r="M562" s="217"/>
      <c r="N562" s="219" t="s">
        <v>6649</v>
      </c>
    </row>
    <row r="563" spans="1:14" ht="15" customHeight="1">
      <c r="A563" s="181" t="s">
        <v>6527</v>
      </c>
      <c r="B563" s="217" t="s">
        <v>1159</v>
      </c>
      <c r="C563" s="217" t="s">
        <v>6175</v>
      </c>
      <c r="D563" s="217"/>
      <c r="E563" s="217"/>
      <c r="F563" s="217"/>
      <c r="G563" s="217"/>
      <c r="H563" s="217"/>
      <c r="I563" s="217"/>
      <c r="J563" s="217"/>
      <c r="K563" s="218"/>
      <c r="L563" s="217" t="s">
        <v>6528</v>
      </c>
      <c r="M563" s="217"/>
      <c r="N563" s="219" t="s">
        <v>6649</v>
      </c>
    </row>
    <row r="564" spans="1:14" ht="15" customHeight="1">
      <c r="A564" s="181" t="s">
        <v>6529</v>
      </c>
      <c r="B564" s="217" t="s">
        <v>1159</v>
      </c>
      <c r="C564" s="217" t="s">
        <v>6175</v>
      </c>
      <c r="D564" s="217"/>
      <c r="E564" s="217"/>
      <c r="F564" s="217"/>
      <c r="G564" s="217"/>
      <c r="H564" s="217"/>
      <c r="I564" s="217"/>
      <c r="J564" s="217"/>
      <c r="K564" s="218"/>
      <c r="L564" s="217" t="s">
        <v>6530</v>
      </c>
      <c r="M564" s="217"/>
      <c r="N564" s="219" t="s">
        <v>6649</v>
      </c>
    </row>
    <row r="565" spans="1:14" ht="15" customHeight="1">
      <c r="A565" s="181" t="s">
        <v>3077</v>
      </c>
      <c r="B565" s="217" t="s">
        <v>1165</v>
      </c>
      <c r="C565" s="217" t="s">
        <v>6175</v>
      </c>
      <c r="D565" s="217"/>
      <c r="E565" s="217"/>
      <c r="F565" s="217"/>
      <c r="G565" s="217"/>
      <c r="H565" s="217"/>
      <c r="I565" s="217"/>
      <c r="J565" s="217"/>
      <c r="K565" s="218"/>
      <c r="L565" s="217"/>
      <c r="M565" s="217"/>
      <c r="N565" s="188"/>
    </row>
    <row r="566" spans="1:14" ht="15" customHeight="1">
      <c r="A566" s="181" t="s">
        <v>1667</v>
      </c>
      <c r="B566" s="217" t="s">
        <v>1159</v>
      </c>
      <c r="C566" s="217" t="s">
        <v>6175</v>
      </c>
      <c r="D566" s="217"/>
      <c r="E566" s="217"/>
      <c r="F566" s="217"/>
      <c r="G566" s="217"/>
      <c r="H566" s="217"/>
      <c r="I566" s="217"/>
      <c r="J566" s="217"/>
      <c r="K566" s="218"/>
      <c r="L566" s="217"/>
      <c r="M566" s="217"/>
      <c r="N566" s="188"/>
    </row>
    <row r="567" spans="1:14" ht="15" customHeight="1">
      <c r="A567" s="181" t="s">
        <v>6401</v>
      </c>
      <c r="B567" s="217" t="s">
        <v>1159</v>
      </c>
      <c r="C567" s="217" t="s">
        <v>6264</v>
      </c>
      <c r="D567" s="217"/>
      <c r="E567" s="217"/>
      <c r="F567" s="217"/>
      <c r="G567" s="217"/>
      <c r="H567" s="217"/>
      <c r="I567" s="217"/>
      <c r="J567" s="217"/>
      <c r="K567" s="218" t="s">
        <v>6402</v>
      </c>
      <c r="L567" s="217"/>
      <c r="M567" s="217"/>
      <c r="N567" s="219" t="s">
        <v>6649</v>
      </c>
    </row>
    <row r="568" spans="1:14" ht="15" customHeight="1">
      <c r="A568" s="181" t="s">
        <v>6403</v>
      </c>
      <c r="B568" s="217" t="s">
        <v>1159</v>
      </c>
      <c r="C568" s="217" t="s">
        <v>6264</v>
      </c>
      <c r="D568" s="217"/>
      <c r="E568" s="217"/>
      <c r="F568" s="217"/>
      <c r="G568" s="217"/>
      <c r="H568" s="217"/>
      <c r="I568" s="217"/>
      <c r="J568" s="217"/>
      <c r="K568" s="218" t="s">
        <v>6404</v>
      </c>
      <c r="L568" s="217"/>
      <c r="M568" s="217"/>
      <c r="N568" s="219" t="s">
        <v>6649</v>
      </c>
    </row>
    <row r="569" spans="1:14" ht="15" customHeight="1">
      <c r="A569" s="181" t="s">
        <v>6405</v>
      </c>
      <c r="B569" s="217" t="s">
        <v>1165</v>
      </c>
      <c r="C569" s="217" t="s">
        <v>6264</v>
      </c>
      <c r="D569" s="217"/>
      <c r="E569" s="217"/>
      <c r="F569" s="217"/>
      <c r="G569" s="217"/>
      <c r="H569" s="217"/>
      <c r="I569" s="217"/>
      <c r="J569" s="217"/>
      <c r="K569" s="218" t="s">
        <v>6406</v>
      </c>
      <c r="L569" s="217"/>
      <c r="M569" s="217"/>
      <c r="N569" s="219" t="s">
        <v>6649</v>
      </c>
    </row>
    <row r="570" spans="1:14" ht="15" customHeight="1">
      <c r="A570" s="181" t="s">
        <v>6407</v>
      </c>
      <c r="B570" s="217" t="s">
        <v>1165</v>
      </c>
      <c r="C570" s="217" t="s">
        <v>6264</v>
      </c>
      <c r="D570" s="217"/>
      <c r="E570" s="217"/>
      <c r="F570" s="217"/>
      <c r="G570" s="217"/>
      <c r="H570" s="217"/>
      <c r="I570" s="217"/>
      <c r="J570" s="217"/>
      <c r="K570" s="218" t="s">
        <v>6408</v>
      </c>
      <c r="L570" s="217"/>
      <c r="M570" s="217"/>
      <c r="N570" s="219" t="s">
        <v>6649</v>
      </c>
    </row>
    <row r="571" spans="1:14" ht="15" customHeight="1">
      <c r="A571" s="181" t="s">
        <v>6409</v>
      </c>
      <c r="B571" s="217" t="s">
        <v>1159</v>
      </c>
      <c r="C571" s="217" t="s">
        <v>6264</v>
      </c>
      <c r="D571" s="217"/>
      <c r="E571" s="217"/>
      <c r="F571" s="217"/>
      <c r="G571" s="217"/>
      <c r="H571" s="217"/>
      <c r="I571" s="217"/>
      <c r="J571" s="217"/>
      <c r="K571" s="218" t="s">
        <v>6410</v>
      </c>
      <c r="L571" s="217"/>
      <c r="M571" s="217"/>
      <c r="N571" s="219" t="s">
        <v>6649</v>
      </c>
    </row>
    <row r="572" spans="1:14" ht="15" customHeight="1">
      <c r="A572" s="181" t="s">
        <v>6411</v>
      </c>
      <c r="B572" s="217" t="s">
        <v>1165</v>
      </c>
      <c r="C572" s="217" t="s">
        <v>6264</v>
      </c>
      <c r="D572" s="217"/>
      <c r="E572" s="217"/>
      <c r="F572" s="217"/>
      <c r="G572" s="217"/>
      <c r="H572" s="217"/>
      <c r="I572" s="217"/>
      <c r="J572" s="217"/>
      <c r="K572" s="218" t="s">
        <v>6412</v>
      </c>
      <c r="L572" s="217"/>
      <c r="M572" s="217"/>
      <c r="N572" s="219" t="s">
        <v>6649</v>
      </c>
    </row>
    <row r="573" spans="1:14" ht="15" customHeight="1">
      <c r="A573" s="181" t="s">
        <v>6413</v>
      </c>
      <c r="B573" s="217" t="s">
        <v>1159</v>
      </c>
      <c r="C573" s="217" t="s">
        <v>6264</v>
      </c>
      <c r="D573" s="217"/>
      <c r="E573" s="217"/>
      <c r="F573" s="217"/>
      <c r="G573" s="217"/>
      <c r="H573" s="217"/>
      <c r="I573" s="217"/>
      <c r="J573" s="217"/>
      <c r="K573" s="218" t="s">
        <v>6414</v>
      </c>
      <c r="L573" s="217"/>
      <c r="M573" s="217"/>
      <c r="N573" s="219" t="s">
        <v>6649</v>
      </c>
    </row>
    <row r="574" spans="1:14" ht="15" customHeight="1">
      <c r="A574" s="181" t="s">
        <v>6415</v>
      </c>
      <c r="B574" s="217" t="s">
        <v>1165</v>
      </c>
      <c r="C574" s="217" t="s">
        <v>6264</v>
      </c>
      <c r="D574" s="217"/>
      <c r="E574" s="217"/>
      <c r="F574" s="217"/>
      <c r="G574" s="217"/>
      <c r="H574" s="217"/>
      <c r="I574" s="217"/>
      <c r="J574" s="217"/>
      <c r="K574" s="218" t="s">
        <v>6416</v>
      </c>
      <c r="L574" s="217"/>
      <c r="M574" s="217"/>
      <c r="N574" s="219" t="s">
        <v>6649</v>
      </c>
    </row>
    <row r="575" spans="1:14" ht="15" customHeight="1">
      <c r="A575" s="181" t="s">
        <v>6417</v>
      </c>
      <c r="B575" s="217" t="s">
        <v>1165</v>
      </c>
      <c r="C575" s="217" t="s">
        <v>6264</v>
      </c>
      <c r="D575" s="217"/>
      <c r="E575" s="217"/>
      <c r="F575" s="217"/>
      <c r="G575" s="217"/>
      <c r="H575" s="217"/>
      <c r="I575" s="217"/>
      <c r="J575" s="217"/>
      <c r="K575" s="218" t="s">
        <v>6418</v>
      </c>
      <c r="L575" s="217"/>
      <c r="M575" s="217"/>
      <c r="N575" s="219" t="s">
        <v>6649</v>
      </c>
    </row>
    <row r="576" spans="1:14" ht="15" customHeight="1">
      <c r="A576" s="181" t="s">
        <v>6419</v>
      </c>
      <c r="B576" s="217" t="s">
        <v>1159</v>
      </c>
      <c r="C576" s="217" t="s">
        <v>6264</v>
      </c>
      <c r="D576" s="217"/>
      <c r="E576" s="217"/>
      <c r="F576" s="217"/>
      <c r="G576" s="217"/>
      <c r="H576" s="217"/>
      <c r="I576" s="217"/>
      <c r="J576" s="217"/>
      <c r="K576" s="218" t="s">
        <v>6420</v>
      </c>
      <c r="L576" s="217"/>
      <c r="M576" s="217"/>
      <c r="N576" s="219" t="s">
        <v>6649</v>
      </c>
    </row>
    <row r="577" spans="1:14" ht="15" customHeight="1">
      <c r="A577" s="181" t="s">
        <v>6421</v>
      </c>
      <c r="B577" s="217" t="s">
        <v>1165</v>
      </c>
      <c r="C577" s="217" t="s">
        <v>6264</v>
      </c>
      <c r="D577" s="217"/>
      <c r="E577" s="217"/>
      <c r="F577" s="217"/>
      <c r="G577" s="217"/>
      <c r="H577" s="217"/>
      <c r="I577" s="217"/>
      <c r="J577" s="217"/>
      <c r="K577" s="218" t="s">
        <v>6422</v>
      </c>
      <c r="L577" s="217"/>
      <c r="M577" s="217"/>
      <c r="N577" s="219" t="s">
        <v>6649</v>
      </c>
    </row>
    <row r="578" spans="1:14" ht="15" customHeight="1">
      <c r="A578" s="181" t="s">
        <v>6423</v>
      </c>
      <c r="B578" s="217" t="s">
        <v>1159</v>
      </c>
      <c r="C578" s="217" t="s">
        <v>6264</v>
      </c>
      <c r="D578" s="217"/>
      <c r="E578" s="217"/>
      <c r="F578" s="217"/>
      <c r="G578" s="217"/>
      <c r="H578" s="217"/>
      <c r="I578" s="217"/>
      <c r="J578" s="217"/>
      <c r="K578" s="218" t="s">
        <v>6424</v>
      </c>
      <c r="L578" s="217"/>
      <c r="M578" s="217"/>
      <c r="N578" s="219" t="s">
        <v>6649</v>
      </c>
    </row>
    <row r="579" spans="1:14" ht="15" customHeight="1">
      <c r="A579" s="181" t="s">
        <v>6425</v>
      </c>
      <c r="B579" s="217" t="s">
        <v>1165</v>
      </c>
      <c r="C579" s="217" t="s">
        <v>6264</v>
      </c>
      <c r="D579" s="217"/>
      <c r="E579" s="217"/>
      <c r="F579" s="217"/>
      <c r="G579" s="217"/>
      <c r="H579" s="217"/>
      <c r="I579" s="217"/>
      <c r="J579" s="217"/>
      <c r="K579" s="218" t="s">
        <v>6426</v>
      </c>
      <c r="L579" s="217"/>
      <c r="M579" s="217"/>
      <c r="N579" s="219" t="s">
        <v>6649</v>
      </c>
    </row>
    <row r="580" spans="1:14" ht="15" customHeight="1">
      <c r="A580" s="181" t="s">
        <v>6427</v>
      </c>
      <c r="B580" s="217" t="s">
        <v>1159</v>
      </c>
      <c r="C580" s="217" t="s">
        <v>6264</v>
      </c>
      <c r="D580" s="217"/>
      <c r="E580" s="217"/>
      <c r="F580" s="217"/>
      <c r="G580" s="217"/>
      <c r="H580" s="217"/>
      <c r="I580" s="217"/>
      <c r="J580" s="217"/>
      <c r="K580" s="218" t="s">
        <v>6428</v>
      </c>
      <c r="L580" s="217"/>
      <c r="M580" s="217"/>
      <c r="N580" s="219" t="s">
        <v>6649</v>
      </c>
    </row>
    <row r="581" spans="1:14" ht="15" customHeight="1">
      <c r="A581" s="181" t="s">
        <v>6429</v>
      </c>
      <c r="B581" s="217" t="s">
        <v>1159</v>
      </c>
      <c r="C581" s="217" t="s">
        <v>6264</v>
      </c>
      <c r="D581" s="217"/>
      <c r="E581" s="217"/>
      <c r="F581" s="217"/>
      <c r="G581" s="217"/>
      <c r="H581" s="217"/>
      <c r="I581" s="217"/>
      <c r="J581" s="217"/>
      <c r="K581" s="218" t="s">
        <v>6430</v>
      </c>
      <c r="L581" s="217"/>
      <c r="M581" s="217"/>
      <c r="N581" s="219" t="s">
        <v>6649</v>
      </c>
    </row>
    <row r="582" spans="1:14" ht="15" customHeight="1">
      <c r="A582" s="181" t="s">
        <v>6431</v>
      </c>
      <c r="B582" s="217" t="s">
        <v>1159</v>
      </c>
      <c r="C582" s="217" t="s">
        <v>6264</v>
      </c>
      <c r="D582" s="217"/>
      <c r="E582" s="217"/>
      <c r="F582" s="217"/>
      <c r="G582" s="217"/>
      <c r="H582" s="217"/>
      <c r="I582" s="217"/>
      <c r="J582" s="217"/>
      <c r="K582" s="218" t="s">
        <v>6432</v>
      </c>
      <c r="L582" s="217"/>
      <c r="M582" s="217"/>
      <c r="N582" s="219" t="s">
        <v>6649</v>
      </c>
    </row>
    <row r="583" spans="1:14" ht="15" customHeight="1">
      <c r="A583" s="181" t="s">
        <v>6433</v>
      </c>
      <c r="B583" s="217" t="s">
        <v>1165</v>
      </c>
      <c r="C583" s="217" t="s">
        <v>6264</v>
      </c>
      <c r="D583" s="217"/>
      <c r="E583" s="217"/>
      <c r="F583" s="217"/>
      <c r="G583" s="217"/>
      <c r="H583" s="217"/>
      <c r="I583" s="217"/>
      <c r="J583" s="217"/>
      <c r="K583" s="218" t="s">
        <v>6434</v>
      </c>
      <c r="L583" s="217"/>
      <c r="M583" s="217"/>
      <c r="N583" s="219" t="s">
        <v>6649</v>
      </c>
    </row>
    <row r="584" spans="1:14" ht="15" customHeight="1">
      <c r="A584" s="181" t="s">
        <v>6435</v>
      </c>
      <c r="B584" s="217" t="s">
        <v>1165</v>
      </c>
      <c r="C584" s="217" t="s">
        <v>6264</v>
      </c>
      <c r="D584" s="217"/>
      <c r="E584" s="217"/>
      <c r="F584" s="217"/>
      <c r="G584" s="217"/>
      <c r="H584" s="217"/>
      <c r="I584" s="217"/>
      <c r="J584" s="217"/>
      <c r="K584" s="218" t="s">
        <v>6436</v>
      </c>
      <c r="L584" s="217"/>
      <c r="M584" s="217"/>
      <c r="N584" s="219" t="s">
        <v>6649</v>
      </c>
    </row>
    <row r="585" spans="1:14" ht="15" customHeight="1">
      <c r="A585" s="181" t="s">
        <v>6437</v>
      </c>
      <c r="B585" s="217" t="s">
        <v>1165</v>
      </c>
      <c r="C585" s="217" t="s">
        <v>6264</v>
      </c>
      <c r="D585" s="217"/>
      <c r="E585" s="217"/>
      <c r="F585" s="217"/>
      <c r="G585" s="217"/>
      <c r="H585" s="217"/>
      <c r="I585" s="217"/>
      <c r="J585" s="217"/>
      <c r="K585" s="218" t="s">
        <v>6438</v>
      </c>
      <c r="L585" s="217"/>
      <c r="M585" s="217"/>
      <c r="N585" s="219" t="s">
        <v>6649</v>
      </c>
    </row>
    <row r="586" spans="1:14" ht="15" customHeight="1">
      <c r="A586" s="181" t="s">
        <v>6582</v>
      </c>
      <c r="B586" s="217" t="s">
        <v>1159</v>
      </c>
      <c r="C586" s="217" t="s">
        <v>6264</v>
      </c>
      <c r="D586" s="217"/>
      <c r="E586" s="217"/>
      <c r="F586" s="217"/>
      <c r="G586" s="217"/>
      <c r="H586" s="217"/>
      <c r="I586" s="217"/>
      <c r="J586" s="217"/>
      <c r="K586" s="218"/>
      <c r="L586" s="217" t="s">
        <v>6583</v>
      </c>
      <c r="M586" s="217" t="s">
        <v>6584</v>
      </c>
      <c r="N586" s="219" t="s">
        <v>6649</v>
      </c>
    </row>
    <row r="587" spans="1:14" ht="15" customHeight="1">
      <c r="A587" s="181" t="s">
        <v>6551</v>
      </c>
      <c r="B587" s="217" t="s">
        <v>1159</v>
      </c>
      <c r="C587" s="217" t="s">
        <v>6264</v>
      </c>
      <c r="D587" s="217"/>
      <c r="E587" s="217"/>
      <c r="F587" s="217"/>
      <c r="G587" s="217"/>
      <c r="H587" s="217"/>
      <c r="I587" s="217"/>
      <c r="J587" s="217"/>
      <c r="K587" s="218"/>
      <c r="L587" s="217" t="s">
        <v>6552</v>
      </c>
      <c r="M587" s="217" t="s">
        <v>6553</v>
      </c>
      <c r="N587" s="219" t="s">
        <v>6649</v>
      </c>
    </row>
    <row r="588" spans="1:14" ht="15" customHeight="1">
      <c r="A588" s="181" t="s">
        <v>919</v>
      </c>
      <c r="B588" s="217" t="s">
        <v>1165</v>
      </c>
      <c r="C588" s="217" t="s">
        <v>6264</v>
      </c>
      <c r="D588" s="217"/>
      <c r="E588" s="217"/>
      <c r="F588" s="217"/>
      <c r="G588" s="217"/>
      <c r="H588" s="217"/>
      <c r="I588" s="217"/>
      <c r="J588" s="217"/>
      <c r="K588" s="218"/>
      <c r="L588" s="217" t="s">
        <v>6585</v>
      </c>
      <c r="M588" s="217"/>
      <c r="N588" s="219" t="s">
        <v>6649</v>
      </c>
    </row>
    <row r="589" spans="1:14" ht="15" customHeight="1">
      <c r="A589" s="181" t="s">
        <v>6554</v>
      </c>
      <c r="B589" s="217" t="s">
        <v>1159</v>
      </c>
      <c r="C589" s="217" t="s">
        <v>6264</v>
      </c>
      <c r="D589" s="217"/>
      <c r="E589" s="217"/>
      <c r="F589" s="217"/>
      <c r="G589" s="217"/>
      <c r="H589" s="217"/>
      <c r="I589" s="217"/>
      <c r="J589" s="217"/>
      <c r="K589" s="218"/>
      <c r="L589" s="217" t="s">
        <v>6555</v>
      </c>
      <c r="M589" s="217" t="s">
        <v>6556</v>
      </c>
      <c r="N589" s="219" t="s">
        <v>6649</v>
      </c>
    </row>
    <row r="590" spans="1:14" ht="15" customHeight="1">
      <c r="A590" s="181" t="s">
        <v>6566</v>
      </c>
      <c r="B590" s="217" t="s">
        <v>1165</v>
      </c>
      <c r="C590" s="217" t="s">
        <v>6264</v>
      </c>
      <c r="D590" s="217"/>
      <c r="E590" s="217"/>
      <c r="F590" s="217"/>
      <c r="G590" s="217"/>
      <c r="H590" s="217"/>
      <c r="I590" s="217"/>
      <c r="J590" s="217"/>
      <c r="K590" s="218"/>
      <c r="L590" s="217" t="s">
        <v>6567</v>
      </c>
      <c r="M590" s="217" t="s">
        <v>6568</v>
      </c>
      <c r="N590" s="219" t="s">
        <v>6649</v>
      </c>
    </row>
    <row r="591" spans="1:14" ht="15" customHeight="1">
      <c r="A591" s="181" t="s">
        <v>6557</v>
      </c>
      <c r="B591" s="217" t="s">
        <v>1159</v>
      </c>
      <c r="C591" s="217" t="s">
        <v>6264</v>
      </c>
      <c r="D591" s="217"/>
      <c r="E591" s="217"/>
      <c r="F591" s="217"/>
      <c r="G591" s="217"/>
      <c r="H591" s="217"/>
      <c r="I591" s="217"/>
      <c r="J591" s="217"/>
      <c r="K591" s="218"/>
      <c r="L591" s="217" t="s">
        <v>6558</v>
      </c>
      <c r="M591" s="217" t="s">
        <v>6559</v>
      </c>
      <c r="N591" s="219" t="s">
        <v>6649</v>
      </c>
    </row>
    <row r="592" spans="1:14" ht="15" customHeight="1">
      <c r="A592" s="181" t="s">
        <v>6569</v>
      </c>
      <c r="B592" s="217" t="s">
        <v>1159</v>
      </c>
      <c r="C592" s="217" t="s">
        <v>6264</v>
      </c>
      <c r="D592" s="217"/>
      <c r="E592" s="217"/>
      <c r="F592" s="217"/>
      <c r="G592" s="217"/>
      <c r="H592" s="217"/>
      <c r="I592" s="217"/>
      <c r="J592" s="217"/>
      <c r="K592" s="218"/>
      <c r="L592" s="217" t="s">
        <v>6570</v>
      </c>
      <c r="M592" s="217" t="s">
        <v>6571</v>
      </c>
      <c r="N592" s="219" t="s">
        <v>6649</v>
      </c>
    </row>
    <row r="593" spans="1:14" ht="15" customHeight="1">
      <c r="A593" s="181" t="s">
        <v>6586</v>
      </c>
      <c r="B593" s="217" t="s">
        <v>1159</v>
      </c>
      <c r="C593" s="217" t="s">
        <v>6264</v>
      </c>
      <c r="D593" s="217"/>
      <c r="E593" s="217"/>
      <c r="F593" s="217"/>
      <c r="G593" s="217"/>
      <c r="H593" s="217"/>
      <c r="I593" s="217"/>
      <c r="J593" s="217"/>
      <c r="K593" s="218"/>
      <c r="L593" s="217" t="s">
        <v>6587</v>
      </c>
      <c r="M593" s="217"/>
      <c r="N593" s="219" t="s">
        <v>6649</v>
      </c>
    </row>
    <row r="594" spans="1:14" ht="15" customHeight="1">
      <c r="A594" s="181" t="s">
        <v>6531</v>
      </c>
      <c r="B594" s="217" t="s">
        <v>1165</v>
      </c>
      <c r="C594" s="217" t="s">
        <v>6264</v>
      </c>
      <c r="D594" s="217"/>
      <c r="E594" s="217"/>
      <c r="F594" s="217"/>
      <c r="G594" s="217"/>
      <c r="H594" s="217"/>
      <c r="I594" s="217"/>
      <c r="J594" s="217"/>
      <c r="K594" s="218"/>
      <c r="L594" s="217" t="s">
        <v>6532</v>
      </c>
      <c r="M594" s="217"/>
      <c r="N594" s="219" t="s">
        <v>6649</v>
      </c>
    </row>
    <row r="595" spans="1:14" ht="15" customHeight="1">
      <c r="A595" s="181" t="s">
        <v>6533</v>
      </c>
      <c r="B595" s="217" t="s">
        <v>1165</v>
      </c>
      <c r="C595" s="217" t="s">
        <v>6264</v>
      </c>
      <c r="D595" s="217"/>
      <c r="E595" s="217"/>
      <c r="F595" s="217"/>
      <c r="G595" s="217"/>
      <c r="H595" s="217"/>
      <c r="I595" s="217"/>
      <c r="J595" s="217"/>
      <c r="K595" s="218"/>
      <c r="L595" s="217" t="s">
        <v>6534</v>
      </c>
      <c r="M595" s="217"/>
      <c r="N595" s="219" t="s">
        <v>6649</v>
      </c>
    </row>
    <row r="596" spans="1:14" ht="15" customHeight="1">
      <c r="A596" s="181" t="s">
        <v>6535</v>
      </c>
      <c r="B596" s="217" t="s">
        <v>1165</v>
      </c>
      <c r="C596" s="217" t="s">
        <v>6264</v>
      </c>
      <c r="D596" s="217"/>
      <c r="E596" s="217"/>
      <c r="F596" s="217"/>
      <c r="G596" s="217"/>
      <c r="H596" s="217"/>
      <c r="I596" s="217"/>
      <c r="J596" s="217"/>
      <c r="K596" s="218"/>
      <c r="L596" s="217" t="s">
        <v>6536</v>
      </c>
      <c r="M596" s="217"/>
      <c r="N596" s="219" t="s">
        <v>6649</v>
      </c>
    </row>
    <row r="597" spans="1:14" ht="15" customHeight="1">
      <c r="A597" s="181" t="s">
        <v>6537</v>
      </c>
      <c r="B597" s="217" t="s">
        <v>1165</v>
      </c>
      <c r="C597" s="217" t="s">
        <v>6264</v>
      </c>
      <c r="D597" s="217"/>
      <c r="E597" s="217"/>
      <c r="F597" s="217"/>
      <c r="G597" s="217"/>
      <c r="H597" s="217"/>
      <c r="I597" s="217"/>
      <c r="J597" s="217"/>
      <c r="K597" s="218"/>
      <c r="L597" s="217" t="s">
        <v>6538</v>
      </c>
      <c r="M597" s="217"/>
      <c r="N597" s="219" t="s">
        <v>6649</v>
      </c>
    </row>
    <row r="598" spans="1:14" ht="15" customHeight="1">
      <c r="A598" s="181" t="s">
        <v>6539</v>
      </c>
      <c r="B598" s="217" t="s">
        <v>1165</v>
      </c>
      <c r="C598" s="217" t="s">
        <v>6264</v>
      </c>
      <c r="D598" s="217"/>
      <c r="E598" s="217"/>
      <c r="F598" s="217"/>
      <c r="G598" s="217"/>
      <c r="H598" s="217"/>
      <c r="I598" s="217"/>
      <c r="J598" s="217"/>
      <c r="K598" s="218"/>
      <c r="L598" s="217" t="s">
        <v>6540</v>
      </c>
      <c r="M598" s="217"/>
      <c r="N598" s="219" t="s">
        <v>6649</v>
      </c>
    </row>
    <row r="599" spans="1:14" ht="15" customHeight="1">
      <c r="A599" s="181" t="s">
        <v>6618</v>
      </c>
      <c r="B599" s="217" t="s">
        <v>1159</v>
      </c>
      <c r="C599" s="217" t="s">
        <v>6264</v>
      </c>
      <c r="D599" s="217"/>
      <c r="E599" s="217"/>
      <c r="F599" s="217"/>
      <c r="G599" s="217"/>
      <c r="H599" s="217"/>
      <c r="I599" s="217" t="s">
        <v>6619</v>
      </c>
      <c r="J599" s="220" t="s">
        <v>6648</v>
      </c>
      <c r="K599" s="218"/>
      <c r="L599" s="217"/>
      <c r="M599" s="217"/>
      <c r="N599" s="188"/>
    </row>
    <row r="600" spans="1:14" ht="15" customHeight="1">
      <c r="A600" s="181" t="s">
        <v>6620</v>
      </c>
      <c r="B600" s="217" t="s">
        <v>1159</v>
      </c>
      <c r="C600" s="217" t="s">
        <v>6264</v>
      </c>
      <c r="D600" s="217"/>
      <c r="E600" s="217"/>
      <c r="F600" s="217"/>
      <c r="G600" s="217"/>
      <c r="H600" s="217"/>
      <c r="I600" s="217" t="s">
        <v>6621</v>
      </c>
      <c r="J600" s="220" t="s">
        <v>6648</v>
      </c>
      <c r="K600" s="218"/>
      <c r="L600" s="217"/>
      <c r="M600" s="217"/>
      <c r="N600" s="188"/>
    </row>
    <row r="601" spans="1:14" ht="15" customHeight="1">
      <c r="A601" s="181" t="s">
        <v>6622</v>
      </c>
      <c r="B601" s="217" t="s">
        <v>1159</v>
      </c>
      <c r="C601" s="217" t="s">
        <v>6264</v>
      </c>
      <c r="D601" s="217"/>
      <c r="E601" s="217"/>
      <c r="F601" s="217"/>
      <c r="G601" s="217"/>
      <c r="H601" s="217"/>
      <c r="I601" s="217" t="s">
        <v>6623</v>
      </c>
      <c r="J601" s="220" t="s">
        <v>6648</v>
      </c>
      <c r="K601" s="218"/>
      <c r="L601" s="217"/>
      <c r="M601" s="217"/>
      <c r="N601" s="188"/>
    </row>
    <row r="602" spans="1:14" ht="15" customHeight="1">
      <c r="A602" s="181" t="s">
        <v>6624</v>
      </c>
      <c r="B602" s="217" t="s">
        <v>1159</v>
      </c>
      <c r="C602" s="217" t="s">
        <v>6264</v>
      </c>
      <c r="D602" s="217"/>
      <c r="E602" s="217"/>
      <c r="F602" s="217"/>
      <c r="G602" s="217"/>
      <c r="H602" s="217"/>
      <c r="I602" s="217" t="s">
        <v>6625</v>
      </c>
      <c r="J602" s="220" t="s">
        <v>6648</v>
      </c>
      <c r="K602" s="218"/>
      <c r="L602" s="217"/>
      <c r="M602" s="217"/>
      <c r="N602" s="188"/>
    </row>
    <row r="603" spans="1:14" ht="15" customHeight="1">
      <c r="A603" s="181" t="s">
        <v>6626</v>
      </c>
      <c r="B603" s="217" t="s">
        <v>1159</v>
      </c>
      <c r="C603" s="217" t="s">
        <v>6264</v>
      </c>
      <c r="D603" s="217"/>
      <c r="E603" s="217"/>
      <c r="F603" s="217"/>
      <c r="G603" s="217"/>
      <c r="H603" s="217"/>
      <c r="I603" s="217" t="s">
        <v>6627</v>
      </c>
      <c r="J603" s="220" t="s">
        <v>6648</v>
      </c>
      <c r="K603" s="218"/>
      <c r="L603" s="217"/>
      <c r="M603" s="217"/>
      <c r="N603" s="188"/>
    </row>
    <row r="604" spans="1:14" ht="15" customHeight="1">
      <c r="A604" s="181" t="s">
        <v>6628</v>
      </c>
      <c r="B604" s="217" t="s">
        <v>1159</v>
      </c>
      <c r="C604" s="217" t="s">
        <v>6264</v>
      </c>
      <c r="D604" s="217"/>
      <c r="E604" s="217"/>
      <c r="F604" s="217"/>
      <c r="G604" s="217"/>
      <c r="H604" s="217"/>
      <c r="I604" s="217" t="s">
        <v>6629</v>
      </c>
      <c r="J604" s="220" t="s">
        <v>6648</v>
      </c>
      <c r="K604" s="218"/>
      <c r="L604" s="217"/>
      <c r="M604" s="217"/>
      <c r="N604" s="188"/>
    </row>
    <row r="605" spans="1:14" ht="15" customHeight="1">
      <c r="A605" s="181" t="s">
        <v>6630</v>
      </c>
      <c r="B605" s="217" t="s">
        <v>1159</v>
      </c>
      <c r="C605" s="217" t="s">
        <v>6264</v>
      </c>
      <c r="D605" s="217"/>
      <c r="E605" s="217"/>
      <c r="F605" s="217"/>
      <c r="G605" s="217"/>
      <c r="H605" s="217"/>
      <c r="I605" s="217" t="s">
        <v>6631</v>
      </c>
      <c r="J605" s="220" t="s">
        <v>6648</v>
      </c>
      <c r="K605" s="218"/>
      <c r="L605" s="217"/>
      <c r="M605" s="217"/>
      <c r="N605" s="188"/>
    </row>
    <row r="606" spans="1:14" ht="15" customHeight="1">
      <c r="A606" s="181" t="s">
        <v>6632</v>
      </c>
      <c r="B606" s="217" t="s">
        <v>1159</v>
      </c>
      <c r="C606" s="217" t="s">
        <v>6264</v>
      </c>
      <c r="D606" s="217"/>
      <c r="E606" s="217"/>
      <c r="F606" s="217"/>
      <c r="G606" s="217"/>
      <c r="H606" s="217"/>
      <c r="I606" s="217" t="s">
        <v>6633</v>
      </c>
      <c r="J606" s="220" t="s">
        <v>6648</v>
      </c>
      <c r="K606" s="218"/>
      <c r="L606" s="217"/>
      <c r="M606" s="217"/>
      <c r="N606" s="188"/>
    </row>
    <row r="607" spans="1:14" ht="15" customHeight="1">
      <c r="A607" s="181" t="s">
        <v>6263</v>
      </c>
      <c r="B607" s="217" t="s">
        <v>1159</v>
      </c>
      <c r="C607" s="217" t="s">
        <v>6264</v>
      </c>
      <c r="D607" s="217"/>
      <c r="E607" s="217"/>
      <c r="F607" s="217">
        <v>0</v>
      </c>
      <c r="G607" s="217">
        <v>1</v>
      </c>
      <c r="H607" s="217"/>
      <c r="I607" s="217"/>
      <c r="J607" s="217"/>
      <c r="K607" s="218"/>
      <c r="L607" s="217"/>
      <c r="M607" s="217"/>
      <c r="N607" s="188"/>
    </row>
    <row r="608" spans="1:14" ht="15" customHeight="1">
      <c r="A608" s="181" t="s">
        <v>6265</v>
      </c>
      <c r="B608" s="217" t="s">
        <v>1159</v>
      </c>
      <c r="C608" s="217" t="s">
        <v>6264</v>
      </c>
      <c r="D608" s="217"/>
      <c r="E608" s="217"/>
      <c r="F608" s="217">
        <v>0</v>
      </c>
      <c r="G608" s="217">
        <v>2</v>
      </c>
      <c r="H608" s="217"/>
      <c r="I608" s="217"/>
      <c r="J608" s="217"/>
      <c r="K608" s="218"/>
      <c r="L608" s="217"/>
      <c r="M608" s="217"/>
      <c r="N608" s="188"/>
    </row>
    <row r="609" spans="1:14" ht="15" customHeight="1">
      <c r="A609" s="181" t="s">
        <v>6266</v>
      </c>
      <c r="B609" s="217" t="s">
        <v>1159</v>
      </c>
      <c r="C609" s="217" t="s">
        <v>6264</v>
      </c>
      <c r="D609" s="217"/>
      <c r="E609" s="217"/>
      <c r="F609" s="217">
        <v>2</v>
      </c>
      <c r="G609" s="217">
        <v>0</v>
      </c>
      <c r="H609" s="217"/>
      <c r="I609" s="217"/>
      <c r="J609" s="217"/>
      <c r="K609" s="218"/>
      <c r="L609" s="217"/>
      <c r="M609" s="217"/>
      <c r="N609" s="188"/>
    </row>
    <row r="610" spans="1:14" ht="15" customHeight="1">
      <c r="A610" s="181" t="s">
        <v>6267</v>
      </c>
      <c r="B610" s="217" t="s">
        <v>1159</v>
      </c>
      <c r="C610" s="217" t="s">
        <v>6264</v>
      </c>
      <c r="D610" s="217"/>
      <c r="E610" s="217"/>
      <c r="F610" s="217">
        <v>1</v>
      </c>
      <c r="G610" s="217">
        <v>0</v>
      </c>
      <c r="H610" s="217"/>
      <c r="I610" s="217"/>
      <c r="J610" s="217"/>
      <c r="K610" s="218"/>
      <c r="L610" s="217"/>
      <c r="M610" s="217"/>
      <c r="N610" s="188"/>
    </row>
    <row r="611" spans="1:14" ht="15" customHeight="1">
      <c r="A611" s="181" t="s">
        <v>6268</v>
      </c>
      <c r="B611" s="217" t="s">
        <v>1159</v>
      </c>
      <c r="C611" s="217" t="s">
        <v>6264</v>
      </c>
      <c r="D611" s="217"/>
      <c r="E611" s="217"/>
      <c r="F611" s="217">
        <v>8</v>
      </c>
      <c r="G611" s="217">
        <v>0</v>
      </c>
      <c r="H611" s="217"/>
      <c r="I611" s="217"/>
      <c r="J611" s="217"/>
      <c r="K611" s="218"/>
      <c r="L611" s="217"/>
      <c r="M611" s="217"/>
      <c r="N611" s="188"/>
    </row>
    <row r="612" spans="1:14" ht="15" customHeight="1">
      <c r="A612" s="181" t="s">
        <v>6269</v>
      </c>
      <c r="B612" s="217" t="s">
        <v>1159</v>
      </c>
      <c r="C612" s="217" t="s">
        <v>6264</v>
      </c>
      <c r="D612" s="217"/>
      <c r="E612" s="217"/>
      <c r="F612" s="217">
        <v>0</v>
      </c>
      <c r="G612" s="217">
        <v>1</v>
      </c>
      <c r="H612" s="217"/>
      <c r="I612" s="217"/>
      <c r="J612" s="217"/>
      <c r="K612" s="218"/>
      <c r="L612" s="217"/>
      <c r="M612" s="217"/>
      <c r="N612" s="188"/>
    </row>
    <row r="613" spans="1:14" ht="15" customHeight="1">
      <c r="A613" s="181" t="s">
        <v>6270</v>
      </c>
      <c r="B613" s="217" t="s">
        <v>1159</v>
      </c>
      <c r="C613" s="217" t="s">
        <v>6264</v>
      </c>
      <c r="D613" s="217"/>
      <c r="E613" s="217"/>
      <c r="F613" s="217">
        <v>1</v>
      </c>
      <c r="G613" s="217">
        <v>0</v>
      </c>
      <c r="H613" s="217"/>
      <c r="I613" s="217"/>
      <c r="J613" s="217"/>
      <c r="K613" s="218"/>
      <c r="L613" s="217"/>
      <c r="M613" s="217"/>
      <c r="N613" s="188"/>
    </row>
    <row r="614" spans="1:14" ht="15" customHeight="1">
      <c r="A614" s="181" t="s">
        <v>6271</v>
      </c>
      <c r="B614" s="217" t="s">
        <v>1159</v>
      </c>
      <c r="C614" s="217" t="s">
        <v>6264</v>
      </c>
      <c r="D614" s="217"/>
      <c r="E614" s="217"/>
      <c r="F614" s="217">
        <v>3</v>
      </c>
      <c r="G614" s="217">
        <v>0</v>
      </c>
      <c r="H614" s="217"/>
      <c r="I614" s="217"/>
      <c r="J614" s="217"/>
      <c r="K614" s="218"/>
      <c r="L614" s="217"/>
      <c r="M614" s="217"/>
      <c r="N614" s="188"/>
    </row>
    <row r="615" spans="1:14" ht="15" customHeight="1">
      <c r="A615" s="181" t="s">
        <v>6272</v>
      </c>
      <c r="B615" s="217" t="s">
        <v>1159</v>
      </c>
      <c r="C615" s="217" t="s">
        <v>6264</v>
      </c>
      <c r="D615" s="217"/>
      <c r="E615" s="217"/>
      <c r="F615" s="217">
        <v>0</v>
      </c>
      <c r="G615" s="217">
        <v>1</v>
      </c>
      <c r="H615" s="217"/>
      <c r="I615" s="217"/>
      <c r="J615" s="217"/>
      <c r="K615" s="218"/>
      <c r="L615" s="217"/>
      <c r="M615" s="217"/>
      <c r="N615" s="188"/>
    </row>
    <row r="616" spans="1:14" ht="15" customHeight="1">
      <c r="A616" s="181" t="s">
        <v>6273</v>
      </c>
      <c r="B616" s="217" t="s">
        <v>1159</v>
      </c>
      <c r="C616" s="217" t="s">
        <v>6264</v>
      </c>
      <c r="D616" s="217"/>
      <c r="E616" s="217"/>
      <c r="F616" s="217">
        <v>2</v>
      </c>
      <c r="G616" s="217">
        <v>5</v>
      </c>
      <c r="H616" s="217"/>
      <c r="I616" s="217"/>
      <c r="J616" s="217"/>
      <c r="K616" s="218"/>
      <c r="L616" s="217"/>
      <c r="M616" s="217"/>
      <c r="N616" s="188"/>
    </row>
    <row r="617" spans="1:14" ht="15" customHeight="1">
      <c r="A617" s="181" t="s">
        <v>6274</v>
      </c>
      <c r="B617" s="217" t="s">
        <v>1159</v>
      </c>
      <c r="C617" s="217" t="s">
        <v>6264</v>
      </c>
      <c r="D617" s="217"/>
      <c r="E617" s="217"/>
      <c r="F617" s="217">
        <v>1</v>
      </c>
      <c r="G617" s="217">
        <v>1</v>
      </c>
      <c r="H617" s="217"/>
      <c r="I617" s="217"/>
      <c r="J617" s="217"/>
      <c r="K617" s="218"/>
      <c r="L617" s="217"/>
      <c r="M617" s="217"/>
      <c r="N617" s="188"/>
    </row>
    <row r="618" spans="1:14" ht="15" customHeight="1">
      <c r="A618" s="181" t="s">
        <v>6275</v>
      </c>
      <c r="B618" s="217" t="s">
        <v>1159</v>
      </c>
      <c r="C618" s="217" t="s">
        <v>6264</v>
      </c>
      <c r="D618" s="217"/>
      <c r="E618" s="217"/>
      <c r="F618" s="217">
        <v>0</v>
      </c>
      <c r="G618" s="217">
        <v>1</v>
      </c>
      <c r="H618" s="217"/>
      <c r="I618" s="217"/>
      <c r="J618" s="217"/>
      <c r="K618" s="218"/>
      <c r="L618" s="217"/>
      <c r="M618" s="217"/>
      <c r="N618" s="188"/>
    </row>
    <row r="619" spans="1:14" ht="15" customHeight="1">
      <c r="A619" s="181" t="s">
        <v>6276</v>
      </c>
      <c r="B619" s="217" t="s">
        <v>1159</v>
      </c>
      <c r="C619" s="217" t="s">
        <v>6264</v>
      </c>
      <c r="D619" s="217"/>
      <c r="E619" s="217"/>
      <c r="F619" s="217">
        <v>0</v>
      </c>
      <c r="G619" s="217">
        <v>1</v>
      </c>
      <c r="H619" s="217"/>
      <c r="I619" s="217"/>
      <c r="J619" s="217"/>
      <c r="K619" s="218"/>
      <c r="L619" s="217"/>
      <c r="M619" s="217"/>
      <c r="N619" s="188"/>
    </row>
    <row r="620" spans="1:14" ht="15" customHeight="1">
      <c r="A620" s="181" t="s">
        <v>6277</v>
      </c>
      <c r="B620" s="217" t="s">
        <v>1159</v>
      </c>
      <c r="C620" s="217" t="s">
        <v>6264</v>
      </c>
      <c r="D620" s="217"/>
      <c r="E620" s="217"/>
      <c r="F620" s="217">
        <v>0</v>
      </c>
      <c r="G620" s="217">
        <v>2</v>
      </c>
      <c r="H620" s="217"/>
      <c r="I620" s="217"/>
      <c r="J620" s="217"/>
      <c r="K620" s="218"/>
      <c r="L620" s="217"/>
      <c r="M620" s="217"/>
      <c r="N620" s="188"/>
    </row>
    <row r="621" spans="1:14" ht="15" customHeight="1">
      <c r="A621" s="181" t="s">
        <v>6278</v>
      </c>
      <c r="B621" s="217" t="s">
        <v>1159</v>
      </c>
      <c r="C621" s="217" t="s">
        <v>6264</v>
      </c>
      <c r="D621" s="217"/>
      <c r="E621" s="217"/>
      <c r="F621" s="217">
        <v>1</v>
      </c>
      <c r="G621" s="217">
        <v>4</v>
      </c>
      <c r="H621" s="217"/>
      <c r="I621" s="217"/>
      <c r="J621" s="217"/>
      <c r="K621" s="218"/>
      <c r="L621" s="217"/>
      <c r="M621" s="217"/>
      <c r="N621" s="188"/>
    </row>
    <row r="622" spans="1:14" ht="15" customHeight="1">
      <c r="A622" s="181" t="s">
        <v>6279</v>
      </c>
      <c r="B622" s="217" t="s">
        <v>1159</v>
      </c>
      <c r="C622" s="217" t="s">
        <v>6264</v>
      </c>
      <c r="D622" s="217"/>
      <c r="E622" s="217"/>
      <c r="F622" s="217">
        <v>1</v>
      </c>
      <c r="G622" s="217">
        <v>1</v>
      </c>
      <c r="H622" s="217"/>
      <c r="I622" s="217"/>
      <c r="J622" s="217"/>
      <c r="K622" s="218"/>
      <c r="L622" s="217"/>
      <c r="M622" s="217"/>
      <c r="N622" s="188"/>
    </row>
    <row r="623" spans="1:14" ht="15" customHeight="1">
      <c r="A623" s="181" t="s">
        <v>6280</v>
      </c>
      <c r="B623" s="217" t="s">
        <v>1159</v>
      </c>
      <c r="C623" s="217" t="s">
        <v>6264</v>
      </c>
      <c r="D623" s="217"/>
      <c r="E623" s="217"/>
      <c r="F623" s="217">
        <v>0</v>
      </c>
      <c r="G623" s="217">
        <v>3</v>
      </c>
      <c r="H623" s="217"/>
      <c r="I623" s="217"/>
      <c r="J623" s="217"/>
      <c r="K623" s="218"/>
      <c r="L623" s="217"/>
      <c r="M623" s="217"/>
      <c r="N623" s="188"/>
    </row>
    <row r="624" spans="1:14" ht="15" customHeight="1">
      <c r="A624" s="181" t="s">
        <v>6281</v>
      </c>
      <c r="B624" s="217" t="s">
        <v>1159</v>
      </c>
      <c r="C624" s="217" t="s">
        <v>6264</v>
      </c>
      <c r="D624" s="217"/>
      <c r="E624" s="217"/>
      <c r="F624" s="217">
        <v>0</v>
      </c>
      <c r="G624" s="217">
        <v>2</v>
      </c>
      <c r="H624" s="217"/>
      <c r="I624" s="217"/>
      <c r="J624" s="217"/>
      <c r="K624" s="218"/>
      <c r="L624" s="217"/>
      <c r="M624" s="217"/>
      <c r="N624" s="188"/>
    </row>
    <row r="625" spans="1:14" ht="15" customHeight="1">
      <c r="A625" s="181" t="s">
        <v>6282</v>
      </c>
      <c r="B625" s="217" t="s">
        <v>1159</v>
      </c>
      <c r="C625" s="217" t="s">
        <v>6264</v>
      </c>
      <c r="D625" s="217"/>
      <c r="E625" s="217"/>
      <c r="F625" s="217">
        <v>2</v>
      </c>
      <c r="G625" s="217">
        <v>0</v>
      </c>
      <c r="H625" s="217"/>
      <c r="I625" s="217"/>
      <c r="J625" s="217"/>
      <c r="K625" s="218"/>
      <c r="L625" s="217"/>
      <c r="M625" s="217"/>
      <c r="N625" s="188"/>
    </row>
    <row r="626" spans="1:14" ht="15" customHeight="1">
      <c r="A626" s="181" t="s">
        <v>6283</v>
      </c>
      <c r="B626" s="217" t="s">
        <v>1159</v>
      </c>
      <c r="C626" s="217" t="s">
        <v>6264</v>
      </c>
      <c r="D626" s="217"/>
      <c r="E626" s="217"/>
      <c r="F626" s="217">
        <v>1</v>
      </c>
      <c r="G626" s="217">
        <v>2</v>
      </c>
      <c r="H626" s="217"/>
      <c r="I626" s="217"/>
      <c r="J626" s="217"/>
      <c r="K626" s="218"/>
      <c r="L626" s="217"/>
      <c r="M626" s="217"/>
      <c r="N626" s="188"/>
    </row>
    <row r="627" spans="1:14" ht="15" customHeight="1">
      <c r="A627" s="181" t="s">
        <v>6284</v>
      </c>
      <c r="B627" s="217" t="s">
        <v>1165</v>
      </c>
      <c r="C627" s="217" t="s">
        <v>6264</v>
      </c>
      <c r="D627" s="217">
        <v>0</v>
      </c>
      <c r="E627" s="217">
        <v>1</v>
      </c>
      <c r="F627" s="217"/>
      <c r="G627" s="217"/>
      <c r="H627" s="217"/>
      <c r="I627" s="217"/>
      <c r="J627" s="217"/>
      <c r="K627" s="218"/>
      <c r="L627" s="217"/>
      <c r="M627" s="217"/>
      <c r="N627" s="188"/>
    </row>
    <row r="628" spans="1:14" ht="15" customHeight="1">
      <c r="A628" s="181" t="s">
        <v>6285</v>
      </c>
      <c r="B628" s="217" t="s">
        <v>1165</v>
      </c>
      <c r="C628" s="217" t="s">
        <v>6264</v>
      </c>
      <c r="D628" s="217">
        <v>0</v>
      </c>
      <c r="E628" s="217">
        <v>1</v>
      </c>
      <c r="F628" s="217"/>
      <c r="G628" s="217"/>
      <c r="H628" s="217"/>
      <c r="I628" s="217"/>
      <c r="J628" s="217"/>
      <c r="K628" s="218"/>
      <c r="L628" s="217"/>
      <c r="M628" s="217"/>
      <c r="N628" s="188"/>
    </row>
    <row r="629" spans="1:14" ht="15" customHeight="1">
      <c r="A629" s="181" t="s">
        <v>6286</v>
      </c>
      <c r="B629" s="217" t="s">
        <v>1165</v>
      </c>
      <c r="C629" s="217" t="s">
        <v>6264</v>
      </c>
      <c r="D629" s="217">
        <v>2</v>
      </c>
      <c r="E629" s="217">
        <v>1</v>
      </c>
      <c r="F629" s="217"/>
      <c r="G629" s="217"/>
      <c r="H629" s="217"/>
      <c r="I629" s="217"/>
      <c r="J629" s="217"/>
      <c r="K629" s="218"/>
      <c r="L629" s="217"/>
      <c r="M629" s="217"/>
      <c r="N629" s="188"/>
    </row>
    <row r="630" spans="1:14" ht="15" customHeight="1">
      <c r="A630" s="181" t="s">
        <v>6287</v>
      </c>
      <c r="B630" s="217" t="s">
        <v>1165</v>
      </c>
      <c r="C630" s="217" t="s">
        <v>6264</v>
      </c>
      <c r="D630" s="217">
        <v>4</v>
      </c>
      <c r="E630" s="217">
        <v>1</v>
      </c>
      <c r="F630" s="217"/>
      <c r="G630" s="217"/>
      <c r="H630" s="217"/>
      <c r="I630" s="217"/>
      <c r="J630" s="217"/>
      <c r="K630" s="218"/>
      <c r="L630" s="217"/>
      <c r="M630" s="217"/>
      <c r="N630" s="188"/>
    </row>
    <row r="631" spans="1:14" ht="15" customHeight="1">
      <c r="A631" s="181" t="s">
        <v>6288</v>
      </c>
      <c r="B631" s="217" t="s">
        <v>1165</v>
      </c>
      <c r="C631" s="217" t="s">
        <v>6264</v>
      </c>
      <c r="D631" s="217">
        <v>4</v>
      </c>
      <c r="E631" s="217">
        <v>2</v>
      </c>
      <c r="F631" s="217"/>
      <c r="G631" s="217"/>
      <c r="H631" s="217"/>
      <c r="I631" s="217"/>
      <c r="J631" s="217"/>
      <c r="K631" s="218"/>
      <c r="L631" s="217"/>
      <c r="M631" s="217"/>
      <c r="N631" s="188"/>
    </row>
    <row r="632" spans="1:14" ht="15" customHeight="1">
      <c r="A632" s="181" t="s">
        <v>6289</v>
      </c>
      <c r="B632" s="217" t="s">
        <v>1165</v>
      </c>
      <c r="C632" s="217" t="s">
        <v>6264</v>
      </c>
      <c r="D632" s="217">
        <v>4</v>
      </c>
      <c r="E632" s="217">
        <v>5</v>
      </c>
      <c r="F632" s="217"/>
      <c r="G632" s="217"/>
      <c r="H632" s="217"/>
      <c r="I632" s="217"/>
      <c r="J632" s="217"/>
      <c r="K632" s="218"/>
      <c r="L632" s="217"/>
      <c r="M632" s="217"/>
      <c r="N632" s="188"/>
    </row>
    <row r="633" spans="1:14" ht="15" customHeight="1">
      <c r="A633" s="181" t="s">
        <v>6290</v>
      </c>
      <c r="B633" s="217" t="s">
        <v>1165</v>
      </c>
      <c r="C633" s="217" t="s">
        <v>6264</v>
      </c>
      <c r="D633" s="217">
        <v>6</v>
      </c>
      <c r="E633" s="217">
        <v>1</v>
      </c>
      <c r="F633" s="217"/>
      <c r="G633" s="217"/>
      <c r="H633" s="217"/>
      <c r="I633" s="217"/>
      <c r="J633" s="217"/>
      <c r="K633" s="218"/>
      <c r="L633" s="217"/>
      <c r="M633" s="217"/>
      <c r="N633" s="188"/>
    </row>
    <row r="634" spans="1:14" ht="15" customHeight="1">
      <c r="A634" s="181" t="s">
        <v>6291</v>
      </c>
      <c r="B634" s="217" t="s">
        <v>1165</v>
      </c>
      <c r="C634" s="217" t="s">
        <v>6264</v>
      </c>
      <c r="D634" s="217">
        <v>6</v>
      </c>
      <c r="E634" s="217">
        <v>2</v>
      </c>
      <c r="F634" s="217"/>
      <c r="G634" s="217"/>
      <c r="H634" s="217"/>
      <c r="I634" s="217"/>
      <c r="J634" s="217"/>
      <c r="K634" s="218"/>
      <c r="L634" s="217"/>
      <c r="M634" s="217"/>
      <c r="N634" s="188"/>
    </row>
    <row r="635" spans="1:14" ht="15" customHeight="1">
      <c r="A635" s="181" t="s">
        <v>6292</v>
      </c>
      <c r="B635" s="217" t="s">
        <v>1165</v>
      </c>
      <c r="C635" s="217" t="s">
        <v>6264</v>
      </c>
      <c r="D635" s="217">
        <v>6</v>
      </c>
      <c r="E635" s="217">
        <v>9</v>
      </c>
      <c r="F635" s="217"/>
      <c r="G635" s="217"/>
      <c r="H635" s="217"/>
      <c r="I635" s="217"/>
      <c r="J635" s="217"/>
      <c r="K635" s="218"/>
      <c r="L635" s="217"/>
      <c r="M635" s="217"/>
      <c r="N635" s="188"/>
    </row>
    <row r="636" spans="1:14" ht="15" customHeight="1">
      <c r="A636" s="181" t="s">
        <v>6293</v>
      </c>
      <c r="B636" s="217" t="s">
        <v>1165</v>
      </c>
      <c r="C636" s="217" t="s">
        <v>6264</v>
      </c>
      <c r="D636" s="217">
        <v>7</v>
      </c>
      <c r="E636" s="217">
        <v>6</v>
      </c>
      <c r="F636" s="217"/>
      <c r="G636" s="217"/>
      <c r="H636" s="217"/>
      <c r="I636" s="217"/>
      <c r="J636" s="217"/>
      <c r="K636" s="218"/>
      <c r="L636" s="217"/>
      <c r="M636" s="217"/>
      <c r="N636" s="188"/>
    </row>
    <row r="637" spans="1:14" ht="15" customHeight="1">
      <c r="A637" s="181" t="s">
        <v>6294</v>
      </c>
      <c r="B637" s="217" t="s">
        <v>1165</v>
      </c>
      <c r="C637" s="217" t="s">
        <v>6264</v>
      </c>
      <c r="D637" s="217">
        <v>8</v>
      </c>
      <c r="E637" s="217">
        <v>1</v>
      </c>
      <c r="F637" s="217"/>
      <c r="G637" s="217"/>
      <c r="H637" s="217"/>
      <c r="I637" s="217"/>
      <c r="J637" s="217"/>
      <c r="K637" s="218"/>
      <c r="L637" s="217"/>
      <c r="M637" s="217"/>
      <c r="N637" s="188"/>
    </row>
    <row r="638" spans="1:14" ht="15" customHeight="1">
      <c r="A638" s="181" t="s">
        <v>6295</v>
      </c>
      <c r="B638" s="217" t="s">
        <v>1165</v>
      </c>
      <c r="C638" s="217" t="s">
        <v>6264</v>
      </c>
      <c r="D638" s="217">
        <v>9</v>
      </c>
      <c r="E638" s="217">
        <v>2</v>
      </c>
      <c r="F638" s="217"/>
      <c r="G638" s="217"/>
      <c r="H638" s="217"/>
      <c r="I638" s="217"/>
      <c r="J638" s="217"/>
      <c r="K638" s="218"/>
      <c r="L638" s="217"/>
      <c r="M638" s="217"/>
      <c r="N638" s="188"/>
    </row>
    <row r="639" spans="1:14" ht="15" customHeight="1">
      <c r="A639" s="181" t="s">
        <v>6296</v>
      </c>
      <c r="B639" s="217" t="s">
        <v>1165</v>
      </c>
      <c r="C639" s="217" t="s">
        <v>6264</v>
      </c>
      <c r="D639" s="217">
        <v>10</v>
      </c>
      <c r="E639" s="217">
        <v>2</v>
      </c>
      <c r="F639" s="217"/>
      <c r="G639" s="217"/>
      <c r="H639" s="217"/>
      <c r="I639" s="217"/>
      <c r="J639" s="217"/>
      <c r="K639" s="218"/>
      <c r="L639" s="217"/>
      <c r="M639" s="217"/>
      <c r="N639" s="188"/>
    </row>
    <row r="640" spans="1:14" ht="15" customHeight="1">
      <c r="A640" s="181" t="s">
        <v>6297</v>
      </c>
      <c r="B640" s="217" t="s">
        <v>1165</v>
      </c>
      <c r="C640" s="217" t="s">
        <v>6264</v>
      </c>
      <c r="D640" s="217">
        <v>11</v>
      </c>
      <c r="E640" s="217">
        <v>3</v>
      </c>
      <c r="F640" s="217"/>
      <c r="G640" s="217"/>
      <c r="H640" s="217"/>
      <c r="I640" s="217"/>
      <c r="J640" s="217"/>
      <c r="K640" s="218"/>
      <c r="L640" s="217"/>
      <c r="M640" s="217"/>
      <c r="N640" s="188"/>
    </row>
    <row r="641" spans="1:14" ht="15" customHeight="1">
      <c r="A641" s="181" t="s">
        <v>6298</v>
      </c>
      <c r="B641" s="217" t="s">
        <v>1165</v>
      </c>
      <c r="C641" s="217" t="s">
        <v>6264</v>
      </c>
      <c r="D641" s="217">
        <v>11</v>
      </c>
      <c r="E641" s="217">
        <v>5</v>
      </c>
      <c r="F641" s="217"/>
      <c r="G641" s="217"/>
      <c r="H641" s="217"/>
      <c r="I641" s="217"/>
      <c r="J641" s="217"/>
      <c r="K641" s="218"/>
      <c r="L641" s="217"/>
      <c r="M641" s="217"/>
      <c r="N641" s="188"/>
    </row>
    <row r="642" spans="1:14" ht="15" customHeight="1">
      <c r="A642" s="181" t="s">
        <v>6299</v>
      </c>
      <c r="B642" s="217" t="s">
        <v>1165</v>
      </c>
      <c r="C642" s="217" t="s">
        <v>6264</v>
      </c>
      <c r="D642" s="217">
        <v>11</v>
      </c>
      <c r="E642" s="217">
        <v>6</v>
      </c>
      <c r="F642" s="217"/>
      <c r="G642" s="217"/>
      <c r="H642" s="217"/>
      <c r="I642" s="217"/>
      <c r="J642" s="217"/>
      <c r="K642" s="218"/>
      <c r="L642" s="217"/>
      <c r="M642" s="217"/>
      <c r="N642" s="188"/>
    </row>
    <row r="643" spans="1:14" ht="15" customHeight="1">
      <c r="A643" s="181" t="s">
        <v>6300</v>
      </c>
      <c r="B643" s="217" t="s">
        <v>1165</v>
      </c>
      <c r="C643" s="217" t="s">
        <v>6264</v>
      </c>
      <c r="D643" s="217">
        <v>13</v>
      </c>
      <c r="E643" s="217">
        <v>5</v>
      </c>
      <c r="F643" s="217"/>
      <c r="G643" s="217"/>
      <c r="H643" s="217"/>
      <c r="I643" s="217"/>
      <c r="J643" s="217"/>
      <c r="K643" s="218"/>
      <c r="L643" s="217"/>
      <c r="M643" s="217"/>
      <c r="N643" s="188"/>
    </row>
    <row r="644" spans="1:14" ht="15" customHeight="1">
      <c r="A644" s="181" t="s">
        <v>6301</v>
      </c>
      <c r="B644" s="217" t="s">
        <v>1165</v>
      </c>
      <c r="C644" s="217" t="s">
        <v>6264</v>
      </c>
      <c r="D644" s="217">
        <v>14</v>
      </c>
      <c r="E644" s="217">
        <v>10</v>
      </c>
      <c r="F644" s="217"/>
      <c r="G644" s="217"/>
      <c r="H644" s="217"/>
      <c r="I644" s="217"/>
      <c r="J644" s="217"/>
      <c r="K644" s="218"/>
      <c r="L644" s="217"/>
      <c r="M644" s="217"/>
      <c r="N644" s="188"/>
    </row>
    <row r="645" spans="1:14" ht="15" customHeight="1">
      <c r="A645" s="181" t="s">
        <v>6302</v>
      </c>
      <c r="B645" s="217" t="s">
        <v>1165</v>
      </c>
      <c r="C645" s="217" t="s">
        <v>6264</v>
      </c>
      <c r="D645" s="217">
        <v>17</v>
      </c>
      <c r="E645" s="217">
        <v>5</v>
      </c>
      <c r="F645" s="217"/>
      <c r="G645" s="217"/>
      <c r="H645" s="217"/>
      <c r="I645" s="217"/>
      <c r="J645" s="217"/>
      <c r="K645" s="218"/>
      <c r="L645" s="217"/>
      <c r="M645" s="217"/>
      <c r="N645" s="188"/>
    </row>
    <row r="646" spans="1:14" ht="15" customHeight="1">
      <c r="A646" s="181" t="s">
        <v>6303</v>
      </c>
      <c r="B646" s="217" t="s">
        <v>1165</v>
      </c>
      <c r="C646" s="217" t="s">
        <v>6264</v>
      </c>
      <c r="D646" s="217">
        <v>24</v>
      </c>
      <c r="E646" s="217">
        <v>3</v>
      </c>
      <c r="F646" s="217"/>
      <c r="G646" s="217"/>
      <c r="H646" s="217"/>
      <c r="I646" s="217"/>
      <c r="J646" s="217"/>
      <c r="K646" s="218"/>
      <c r="L646" s="217"/>
      <c r="M646" s="217"/>
      <c r="N646" s="188"/>
    </row>
    <row r="647" spans="1:14" ht="15" customHeight="1">
      <c r="A647" s="181" t="s">
        <v>6304</v>
      </c>
      <c r="B647" s="217" t="s">
        <v>1165</v>
      </c>
      <c r="C647" s="217" t="s">
        <v>6264</v>
      </c>
      <c r="D647" s="217">
        <v>24</v>
      </c>
      <c r="E647" s="217">
        <v>7</v>
      </c>
      <c r="F647" s="217"/>
      <c r="G647" s="217"/>
      <c r="H647" s="217"/>
      <c r="I647" s="217"/>
      <c r="J647" s="217"/>
      <c r="K647" s="218"/>
      <c r="L647" s="217"/>
      <c r="M647" s="217"/>
      <c r="N647" s="188"/>
    </row>
    <row r="648" spans="1:14" ht="15" customHeight="1">
      <c r="A648" s="181" t="s">
        <v>6305</v>
      </c>
      <c r="B648" s="217" t="s">
        <v>1165</v>
      </c>
      <c r="C648" s="217" t="s">
        <v>6264</v>
      </c>
      <c r="D648" s="217">
        <v>0</v>
      </c>
      <c r="E648" s="217">
        <v>1</v>
      </c>
      <c r="F648" s="217"/>
      <c r="G648" s="217"/>
      <c r="H648" s="217"/>
      <c r="I648" s="217"/>
      <c r="J648" s="217"/>
      <c r="K648" s="218"/>
      <c r="L648" s="217"/>
      <c r="M648" s="217"/>
      <c r="N648" s="188"/>
    </row>
    <row r="649" spans="1:14" ht="15" customHeight="1">
      <c r="A649" s="181" t="s">
        <v>6306</v>
      </c>
      <c r="B649" s="217" t="s">
        <v>1165</v>
      </c>
      <c r="C649" s="217" t="s">
        <v>6264</v>
      </c>
      <c r="D649" s="217">
        <v>0</v>
      </c>
      <c r="E649" s="217">
        <v>20</v>
      </c>
      <c r="F649" s="217"/>
      <c r="G649" s="217"/>
      <c r="H649" s="217"/>
      <c r="I649" s="217"/>
      <c r="J649" s="217"/>
      <c r="K649" s="218"/>
      <c r="L649" s="217"/>
      <c r="M649" s="217"/>
      <c r="N649" s="188"/>
    </row>
    <row r="650" spans="1:14" ht="15" customHeight="1">
      <c r="A650" s="181" t="s">
        <v>6307</v>
      </c>
      <c r="B650" s="217" t="s">
        <v>1165</v>
      </c>
      <c r="C650" s="217" t="s">
        <v>6264</v>
      </c>
      <c r="D650" s="217">
        <v>1</v>
      </c>
      <c r="E650" s="217">
        <v>1</v>
      </c>
      <c r="F650" s="217"/>
      <c r="G650" s="217"/>
      <c r="H650" s="217"/>
      <c r="I650" s="217"/>
      <c r="J650" s="217"/>
      <c r="K650" s="218"/>
      <c r="L650" s="217"/>
      <c r="M650" s="217"/>
      <c r="N650" s="188"/>
    </row>
    <row r="651" spans="1:14" ht="15" customHeight="1">
      <c r="A651" s="181" t="s">
        <v>6308</v>
      </c>
      <c r="B651" s="217" t="s">
        <v>1165</v>
      </c>
      <c r="C651" s="217" t="s">
        <v>6264</v>
      </c>
      <c r="D651" s="217">
        <v>1</v>
      </c>
      <c r="E651" s="217">
        <v>1</v>
      </c>
      <c r="F651" s="217"/>
      <c r="G651" s="217"/>
      <c r="H651" s="217"/>
      <c r="I651" s="217"/>
      <c r="J651" s="217"/>
      <c r="K651" s="218"/>
      <c r="L651" s="217"/>
      <c r="M651" s="217"/>
      <c r="N651" s="188"/>
    </row>
    <row r="652" spans="1:14" ht="15" customHeight="1">
      <c r="A652" s="181" t="s">
        <v>6309</v>
      </c>
      <c r="B652" s="217" t="s">
        <v>1165</v>
      </c>
      <c r="C652" s="217" t="s">
        <v>6264</v>
      </c>
      <c r="D652" s="217">
        <v>2</v>
      </c>
      <c r="E652" s="217">
        <v>0</v>
      </c>
      <c r="F652" s="217"/>
      <c r="G652" s="217"/>
      <c r="H652" s="217"/>
      <c r="I652" s="217"/>
      <c r="J652" s="217"/>
      <c r="K652" s="218"/>
      <c r="L652" s="217"/>
      <c r="M652" s="217"/>
      <c r="N652" s="188"/>
    </row>
    <row r="653" spans="1:14" ht="15" customHeight="1">
      <c r="A653" s="181" t="s">
        <v>6310</v>
      </c>
      <c r="B653" s="217" t="s">
        <v>1165</v>
      </c>
      <c r="C653" s="217" t="s">
        <v>6264</v>
      </c>
      <c r="D653" s="217">
        <v>3</v>
      </c>
      <c r="E653" s="217">
        <v>0</v>
      </c>
      <c r="F653" s="217"/>
      <c r="G653" s="217"/>
      <c r="H653" s="217"/>
      <c r="I653" s="217"/>
      <c r="J653" s="217"/>
      <c r="K653" s="218"/>
      <c r="L653" s="217"/>
      <c r="M653" s="217"/>
      <c r="N653" s="188"/>
    </row>
    <row r="654" spans="1:14" ht="15" customHeight="1">
      <c r="A654" s="181" t="s">
        <v>6311</v>
      </c>
      <c r="B654" s="217" t="s">
        <v>1165</v>
      </c>
      <c r="C654" s="217" t="s">
        <v>6264</v>
      </c>
      <c r="D654" s="217">
        <v>6</v>
      </c>
      <c r="E654" s="217">
        <v>0</v>
      </c>
      <c r="F654" s="217"/>
      <c r="G654" s="217"/>
      <c r="H654" s="217"/>
      <c r="I654" s="217"/>
      <c r="J654" s="217"/>
      <c r="K654" s="218"/>
      <c r="L654" s="217"/>
      <c r="M654" s="217"/>
      <c r="N654" s="188"/>
    </row>
    <row r="655" spans="1:14" ht="15" customHeight="1">
      <c r="A655" s="181" t="s">
        <v>6312</v>
      </c>
      <c r="B655" s="217" t="s">
        <v>1165</v>
      </c>
      <c r="C655" s="217" t="s">
        <v>6264</v>
      </c>
      <c r="D655" s="217">
        <v>7</v>
      </c>
      <c r="E655" s="217">
        <v>5</v>
      </c>
      <c r="F655" s="217"/>
      <c r="G655" s="217"/>
      <c r="H655" s="217"/>
      <c r="I655" s="217"/>
      <c r="J655" s="217"/>
      <c r="K655" s="218"/>
      <c r="L655" s="217"/>
      <c r="M655" s="217"/>
      <c r="N655" s="188"/>
    </row>
    <row r="656" spans="1:14" ht="15" customHeight="1">
      <c r="A656" s="181" t="s">
        <v>6313</v>
      </c>
      <c r="B656" s="217" t="s">
        <v>1165</v>
      </c>
      <c r="C656" s="217" t="s">
        <v>6264</v>
      </c>
      <c r="D656" s="217">
        <v>8</v>
      </c>
      <c r="E656" s="217">
        <v>3</v>
      </c>
      <c r="F656" s="217"/>
      <c r="G656" s="217"/>
      <c r="H656" s="217"/>
      <c r="I656" s="217"/>
      <c r="J656" s="217"/>
      <c r="K656" s="218"/>
      <c r="L656" s="217"/>
      <c r="M656" s="217"/>
      <c r="N656" s="188"/>
    </row>
    <row r="657" spans="1:14" ht="15" customHeight="1">
      <c r="A657" s="181" t="s">
        <v>6314</v>
      </c>
      <c r="B657" s="217" t="s">
        <v>1165</v>
      </c>
      <c r="C657" s="217" t="s">
        <v>6264</v>
      </c>
      <c r="D657" s="217">
        <v>10</v>
      </c>
      <c r="E657" s="217">
        <v>0</v>
      </c>
      <c r="F657" s="217"/>
      <c r="G657" s="217"/>
      <c r="H657" s="217"/>
      <c r="I657" s="217"/>
      <c r="J657" s="217"/>
      <c r="K657" s="218"/>
      <c r="L657" s="217"/>
      <c r="M657" s="217"/>
      <c r="N657" s="188"/>
    </row>
    <row r="658" spans="1:14" ht="15" customHeight="1">
      <c r="A658" s="181" t="s">
        <v>6315</v>
      </c>
      <c r="B658" s="217" t="s">
        <v>1165</v>
      </c>
      <c r="C658" s="217" t="s">
        <v>6264</v>
      </c>
      <c r="D658" s="217">
        <v>16</v>
      </c>
      <c r="E658" s="217">
        <v>4</v>
      </c>
      <c r="F658" s="217"/>
      <c r="G658" s="217"/>
      <c r="H658" s="217"/>
      <c r="I658" s="217"/>
      <c r="J658" s="217"/>
      <c r="K658" s="218"/>
      <c r="L658" s="217"/>
      <c r="M658" s="217"/>
      <c r="N658" s="188"/>
    </row>
    <row r="659" spans="1:14" ht="15" customHeight="1">
      <c r="A659" s="181" t="s">
        <v>6541</v>
      </c>
      <c r="B659" s="217" t="s">
        <v>1159</v>
      </c>
      <c r="C659" s="217" t="s">
        <v>6264</v>
      </c>
      <c r="D659" s="217"/>
      <c r="E659" s="217"/>
      <c r="F659" s="217"/>
      <c r="G659" s="217"/>
      <c r="H659" s="217"/>
      <c r="I659" s="217"/>
      <c r="J659" s="217"/>
      <c r="K659" s="218"/>
      <c r="L659" s="217" t="s">
        <v>6542</v>
      </c>
      <c r="M659" s="217"/>
      <c r="N659" s="219" t="s">
        <v>6649</v>
      </c>
    </row>
    <row r="660" spans="1:14" ht="15" customHeight="1">
      <c r="A660" s="181" t="s">
        <v>6543</v>
      </c>
      <c r="B660" s="217" t="s">
        <v>1159</v>
      </c>
      <c r="C660" s="217" t="s">
        <v>6264</v>
      </c>
      <c r="D660" s="217"/>
      <c r="E660" s="217"/>
      <c r="F660" s="217"/>
      <c r="G660" s="217"/>
      <c r="H660" s="217"/>
      <c r="I660" s="217"/>
      <c r="J660" s="217"/>
      <c r="K660" s="218"/>
      <c r="L660" s="217" t="s">
        <v>6544</v>
      </c>
      <c r="M660" s="217"/>
      <c r="N660" s="219" t="s">
        <v>6649</v>
      </c>
    </row>
    <row r="661" spans="1:14" ht="15" customHeight="1">
      <c r="A661" s="181" t="s">
        <v>6545</v>
      </c>
      <c r="B661" s="217" t="s">
        <v>1159</v>
      </c>
      <c r="C661" s="217" t="s">
        <v>6264</v>
      </c>
      <c r="D661" s="217"/>
      <c r="E661" s="217"/>
      <c r="F661" s="217"/>
      <c r="G661" s="217"/>
      <c r="H661" s="217"/>
      <c r="I661" s="217"/>
      <c r="J661" s="217"/>
      <c r="K661" s="218"/>
      <c r="L661" s="217" t="s">
        <v>6546</v>
      </c>
      <c r="M661" s="217"/>
      <c r="N661" s="219" t="s">
        <v>6649</v>
      </c>
    </row>
    <row r="662" spans="1:14" ht="15" customHeight="1">
      <c r="A662" s="181" t="s">
        <v>6547</v>
      </c>
      <c r="B662" s="217" t="s">
        <v>1159</v>
      </c>
      <c r="C662" s="217" t="s">
        <v>6264</v>
      </c>
      <c r="D662" s="217"/>
      <c r="E662" s="217"/>
      <c r="F662" s="217"/>
      <c r="G662" s="217"/>
      <c r="H662" s="217"/>
      <c r="I662" s="217"/>
      <c r="J662" s="217"/>
      <c r="K662" s="218"/>
      <c r="L662" s="217" t="s">
        <v>6548</v>
      </c>
      <c r="M662" s="217"/>
      <c r="N662" s="219" t="s">
        <v>6649</v>
      </c>
    </row>
    <row r="663" spans="1:14" ht="15" customHeight="1">
      <c r="A663" s="181" t="s">
        <v>6549</v>
      </c>
      <c r="B663" s="217" t="s">
        <v>1159</v>
      </c>
      <c r="C663" s="217" t="s">
        <v>6264</v>
      </c>
      <c r="D663" s="217"/>
      <c r="E663" s="217"/>
      <c r="F663" s="217"/>
      <c r="G663" s="217"/>
      <c r="H663" s="217"/>
      <c r="I663" s="217"/>
      <c r="J663" s="217"/>
      <c r="K663" s="218"/>
      <c r="L663" s="217" t="s">
        <v>6550</v>
      </c>
      <c r="M663" s="217"/>
      <c r="N663" s="219" t="s">
        <v>6649</v>
      </c>
    </row>
    <row r="664" spans="1:14" ht="15" customHeight="1">
      <c r="A664" s="181" t="s">
        <v>6572</v>
      </c>
      <c r="B664" s="217" t="s">
        <v>1159</v>
      </c>
      <c r="C664" s="217" t="s">
        <v>6264</v>
      </c>
      <c r="D664" s="217"/>
      <c r="E664" s="217"/>
      <c r="F664" s="217"/>
      <c r="G664" s="217"/>
      <c r="H664" s="217"/>
      <c r="I664" s="217"/>
      <c r="J664" s="217"/>
      <c r="K664" s="218"/>
      <c r="L664" s="217" t="s">
        <v>6573</v>
      </c>
      <c r="M664" s="217"/>
      <c r="N664" s="219" t="s">
        <v>6649</v>
      </c>
    </row>
    <row r="665" spans="1:14" ht="15" customHeight="1">
      <c r="A665" s="181" t="s">
        <v>6574</v>
      </c>
      <c r="B665" s="217" t="s">
        <v>1159</v>
      </c>
      <c r="C665" s="217" t="s">
        <v>6264</v>
      </c>
      <c r="D665" s="217"/>
      <c r="E665" s="217"/>
      <c r="F665" s="217"/>
      <c r="G665" s="217"/>
      <c r="H665" s="217"/>
      <c r="I665" s="217"/>
      <c r="J665" s="217"/>
      <c r="K665" s="218"/>
      <c r="L665" s="217" t="s">
        <v>6575</v>
      </c>
      <c r="M665" s="217"/>
      <c r="N665" s="219" t="s">
        <v>6649</v>
      </c>
    </row>
    <row r="666" spans="1:14" ht="15" customHeight="1">
      <c r="A666" s="181" t="s">
        <v>6560</v>
      </c>
      <c r="B666" s="217" t="s">
        <v>1159</v>
      </c>
      <c r="C666" s="217" t="s">
        <v>6264</v>
      </c>
      <c r="D666" s="217"/>
      <c r="E666" s="217"/>
      <c r="F666" s="217"/>
      <c r="G666" s="217"/>
      <c r="H666" s="217"/>
      <c r="I666" s="217"/>
      <c r="J666" s="217"/>
      <c r="K666" s="218"/>
      <c r="L666" s="217" t="s">
        <v>6561</v>
      </c>
      <c r="M666" s="217"/>
      <c r="N666" s="219" t="s">
        <v>6649</v>
      </c>
    </row>
    <row r="667" spans="1:14" ht="15" customHeight="1">
      <c r="A667" s="181" t="s">
        <v>6576</v>
      </c>
      <c r="B667" s="217" t="s">
        <v>1159</v>
      </c>
      <c r="C667" s="217" t="s">
        <v>6264</v>
      </c>
      <c r="D667" s="217"/>
      <c r="E667" s="217"/>
      <c r="F667" s="217"/>
      <c r="G667" s="217"/>
      <c r="H667" s="217"/>
      <c r="I667" s="217"/>
      <c r="J667" s="217"/>
      <c r="K667" s="218"/>
      <c r="L667" s="217" t="s">
        <v>6577</v>
      </c>
      <c r="M667" s="217"/>
      <c r="N667" s="219" t="s">
        <v>6649</v>
      </c>
    </row>
    <row r="668" spans="1:14" ht="15" customHeight="1">
      <c r="A668" s="181" t="s">
        <v>6578</v>
      </c>
      <c r="B668" s="217" t="s">
        <v>1159</v>
      </c>
      <c r="C668" s="217" t="s">
        <v>6264</v>
      </c>
      <c r="D668" s="217"/>
      <c r="E668" s="217"/>
      <c r="F668" s="217"/>
      <c r="G668" s="217"/>
      <c r="H668" s="217"/>
      <c r="I668" s="217"/>
      <c r="J668" s="217"/>
      <c r="K668" s="218"/>
      <c r="L668" s="217" t="s">
        <v>6579</v>
      </c>
      <c r="M668" s="217"/>
      <c r="N668" s="219" t="s">
        <v>6649</v>
      </c>
    </row>
    <row r="669" spans="1:14" ht="15" customHeight="1">
      <c r="A669" s="181" t="s">
        <v>6562</v>
      </c>
      <c r="B669" s="217" t="s">
        <v>1159</v>
      </c>
      <c r="C669" s="217" t="s">
        <v>6264</v>
      </c>
      <c r="D669" s="217"/>
      <c r="E669" s="217"/>
      <c r="F669" s="217"/>
      <c r="G669" s="217"/>
      <c r="H669" s="217"/>
      <c r="I669" s="217"/>
      <c r="J669" s="217"/>
      <c r="K669" s="218"/>
      <c r="L669" s="217" t="s">
        <v>6563</v>
      </c>
      <c r="M669" s="217"/>
      <c r="N669" s="219" t="s">
        <v>6649</v>
      </c>
    </row>
    <row r="670" spans="1:14" ht="15" customHeight="1">
      <c r="A670" s="181" t="s">
        <v>6580</v>
      </c>
      <c r="B670" s="217" t="s">
        <v>1159</v>
      </c>
      <c r="C670" s="217" t="s">
        <v>6264</v>
      </c>
      <c r="D670" s="217"/>
      <c r="E670" s="217"/>
      <c r="F670" s="217"/>
      <c r="G670" s="217"/>
      <c r="H670" s="217"/>
      <c r="I670" s="217"/>
      <c r="J670" s="217"/>
      <c r="K670" s="218"/>
      <c r="L670" s="217" t="s">
        <v>6581</v>
      </c>
      <c r="M670" s="217"/>
      <c r="N670" s="219" t="s">
        <v>6649</v>
      </c>
    </row>
    <row r="671" spans="1:14" ht="15" customHeight="1">
      <c r="A671" s="181" t="s">
        <v>6564</v>
      </c>
      <c r="B671" s="217" t="s">
        <v>1159</v>
      </c>
      <c r="C671" s="217" t="s">
        <v>6264</v>
      </c>
      <c r="D671" s="217"/>
      <c r="E671" s="217"/>
      <c r="F671" s="217"/>
      <c r="G671" s="217"/>
      <c r="H671" s="217"/>
      <c r="I671" s="217"/>
      <c r="J671" s="217"/>
      <c r="K671" s="218"/>
      <c r="L671" s="217" t="s">
        <v>6565</v>
      </c>
      <c r="M671" s="217"/>
      <c r="N671" s="219" t="s">
        <v>6649</v>
      </c>
    </row>
    <row r="672" spans="1:14" ht="15" customHeight="1">
      <c r="A672" s="181" t="s">
        <v>6316</v>
      </c>
      <c r="B672" s="217" t="s">
        <v>1159</v>
      </c>
      <c r="C672" s="217" t="s">
        <v>6264</v>
      </c>
      <c r="D672" s="217"/>
      <c r="E672" s="217"/>
      <c r="F672" s="217"/>
      <c r="G672" s="217"/>
      <c r="H672" s="217"/>
      <c r="I672" s="217" t="s">
        <v>6317</v>
      </c>
      <c r="J672" s="220" t="s">
        <v>6648</v>
      </c>
      <c r="K672" s="218"/>
      <c r="L672" s="217"/>
      <c r="M672" s="217"/>
      <c r="N672" s="188"/>
    </row>
    <row r="673" spans="1:14" ht="15" customHeight="1">
      <c r="A673" s="181" t="s">
        <v>6318</v>
      </c>
      <c r="B673" s="217" t="s">
        <v>1159</v>
      </c>
      <c r="C673" s="217" t="s">
        <v>6264</v>
      </c>
      <c r="D673" s="217"/>
      <c r="E673" s="217"/>
      <c r="F673" s="217"/>
      <c r="G673" s="217"/>
      <c r="H673" s="217"/>
      <c r="I673" s="217" t="s">
        <v>6319</v>
      </c>
      <c r="J673" s="220" t="s">
        <v>6648</v>
      </c>
      <c r="K673" s="218"/>
      <c r="L673" s="217"/>
      <c r="M673" s="217"/>
      <c r="N673" s="188"/>
    </row>
    <row r="674" spans="1:14" ht="15" customHeight="1">
      <c r="A674" s="181" t="s">
        <v>6320</v>
      </c>
      <c r="B674" s="217" t="s">
        <v>1165</v>
      </c>
      <c r="C674" s="217" t="s">
        <v>6264</v>
      </c>
      <c r="D674" s="217"/>
      <c r="E674" s="217"/>
      <c r="F674" s="217"/>
      <c r="G674" s="217"/>
      <c r="H674" s="217">
        <v>10.970723</v>
      </c>
      <c r="I674" s="217"/>
      <c r="J674" s="217"/>
      <c r="K674" s="218"/>
      <c r="L674" s="217"/>
      <c r="M674" s="217"/>
      <c r="N674" s="188"/>
    </row>
    <row r="675" spans="1:14" ht="15" customHeight="1">
      <c r="A675" s="181" t="s">
        <v>6321</v>
      </c>
      <c r="B675" s="217" t="s">
        <v>1159</v>
      </c>
      <c r="C675" s="217" t="s">
        <v>6264</v>
      </c>
      <c r="D675" s="217"/>
      <c r="E675" s="217"/>
      <c r="F675" s="217">
        <v>4</v>
      </c>
      <c r="G675" s="217">
        <v>5</v>
      </c>
      <c r="H675" s="217"/>
      <c r="I675" s="217"/>
      <c r="J675" s="217"/>
      <c r="K675" s="218"/>
      <c r="L675" s="217"/>
      <c r="M675" s="217"/>
      <c r="N675" s="188"/>
    </row>
    <row r="676" spans="1:14" ht="15" customHeight="1">
      <c r="A676" s="181" t="s">
        <v>6322</v>
      </c>
      <c r="B676" s="217" t="s">
        <v>1159</v>
      </c>
      <c r="C676" s="217" t="s">
        <v>6264</v>
      </c>
      <c r="D676" s="217"/>
      <c r="E676" s="217"/>
      <c r="F676" s="217">
        <v>13</v>
      </c>
      <c r="G676" s="217">
        <v>18</v>
      </c>
      <c r="H676" s="217"/>
      <c r="I676" s="217"/>
      <c r="J676" s="217"/>
      <c r="K676" s="218"/>
      <c r="L676" s="217"/>
      <c r="M676" s="217"/>
      <c r="N676" s="188"/>
    </row>
    <row r="677" spans="1:14" ht="15" customHeight="1">
      <c r="A677" s="181" t="s">
        <v>6323</v>
      </c>
      <c r="B677" s="217" t="s">
        <v>1159</v>
      </c>
      <c r="C677" s="217" t="s">
        <v>6264</v>
      </c>
      <c r="D677" s="217"/>
      <c r="E677" s="217"/>
      <c r="F677" s="217">
        <v>1</v>
      </c>
      <c r="G677" s="217">
        <v>1</v>
      </c>
      <c r="H677" s="217"/>
      <c r="I677" s="217"/>
      <c r="J677" s="217"/>
      <c r="K677" s="218"/>
      <c r="L677" s="217"/>
      <c r="M677" s="217"/>
      <c r="N677" s="188"/>
    </row>
    <row r="678" spans="1:14" ht="15" customHeight="1">
      <c r="A678" s="181" t="s">
        <v>6324</v>
      </c>
      <c r="B678" s="217" t="s">
        <v>1159</v>
      </c>
      <c r="C678" s="217" t="s">
        <v>6264</v>
      </c>
      <c r="D678" s="217"/>
      <c r="E678" s="217"/>
      <c r="F678" s="217">
        <v>1</v>
      </c>
      <c r="G678" s="217">
        <v>4</v>
      </c>
      <c r="H678" s="217"/>
      <c r="I678" s="217"/>
      <c r="J678" s="217"/>
      <c r="K678" s="218"/>
      <c r="L678" s="217"/>
      <c r="M678" s="217"/>
      <c r="N678" s="188"/>
    </row>
    <row r="679" spans="1:14" ht="15" customHeight="1">
      <c r="A679" s="181" t="s">
        <v>6325</v>
      </c>
      <c r="B679" s="217" t="s">
        <v>1159</v>
      </c>
      <c r="C679" s="217" t="s">
        <v>6264</v>
      </c>
      <c r="D679" s="217"/>
      <c r="E679" s="217"/>
      <c r="F679" s="217">
        <v>3</v>
      </c>
      <c r="G679" s="217">
        <v>3</v>
      </c>
      <c r="H679" s="217"/>
      <c r="I679" s="217"/>
      <c r="J679" s="217"/>
      <c r="K679" s="218"/>
      <c r="L679" s="217"/>
      <c r="M679" s="217"/>
      <c r="N679" s="188"/>
    </row>
    <row r="680" spans="1:14" ht="15" customHeight="1">
      <c r="A680" s="181" t="s">
        <v>6326</v>
      </c>
      <c r="B680" s="217" t="s">
        <v>1159</v>
      </c>
      <c r="C680" s="217" t="s">
        <v>6264</v>
      </c>
      <c r="D680" s="217"/>
      <c r="E680" s="217"/>
      <c r="F680" s="217">
        <v>4</v>
      </c>
      <c r="G680" s="217">
        <v>1</v>
      </c>
      <c r="H680" s="217"/>
      <c r="I680" s="217"/>
      <c r="J680" s="217"/>
      <c r="K680" s="218"/>
      <c r="L680" s="217"/>
      <c r="M680" s="217"/>
      <c r="N680" s="188"/>
    </row>
    <row r="681" spans="1:14" ht="15" customHeight="1">
      <c r="A681" s="181" t="s">
        <v>6327</v>
      </c>
      <c r="B681" s="217" t="s">
        <v>1159</v>
      </c>
      <c r="C681" s="217" t="s">
        <v>6264</v>
      </c>
      <c r="D681" s="217"/>
      <c r="E681" s="217"/>
      <c r="F681" s="217">
        <v>1</v>
      </c>
      <c r="G681" s="217">
        <v>1</v>
      </c>
      <c r="H681" s="217"/>
      <c r="I681" s="217"/>
      <c r="J681" s="217"/>
      <c r="K681" s="218"/>
      <c r="L681" s="217"/>
      <c r="M681" s="217"/>
      <c r="N681" s="188"/>
    </row>
    <row r="682" spans="1:14" ht="15" customHeight="1">
      <c r="A682" s="181" t="s">
        <v>6328</v>
      </c>
      <c r="B682" s="217" t="s">
        <v>1159</v>
      </c>
      <c r="C682" s="217" t="s">
        <v>6264</v>
      </c>
      <c r="D682" s="217"/>
      <c r="E682" s="217"/>
      <c r="F682" s="217">
        <v>1</v>
      </c>
      <c r="G682" s="217">
        <v>0</v>
      </c>
      <c r="H682" s="217"/>
      <c r="I682" s="217"/>
      <c r="J682" s="217"/>
      <c r="K682" s="218"/>
      <c r="L682" s="217"/>
      <c r="M682" s="217"/>
      <c r="N682" s="188"/>
    </row>
    <row r="683" spans="1:14" ht="15" customHeight="1">
      <c r="A683" s="181" t="s">
        <v>6329</v>
      </c>
      <c r="B683" s="217" t="s">
        <v>1159</v>
      </c>
      <c r="C683" s="217" t="s">
        <v>6264</v>
      </c>
      <c r="D683" s="217"/>
      <c r="E683" s="217"/>
      <c r="F683" s="217">
        <v>1</v>
      </c>
      <c r="G683" s="217">
        <v>1</v>
      </c>
      <c r="H683" s="217"/>
      <c r="I683" s="217"/>
      <c r="J683" s="217"/>
      <c r="K683" s="218"/>
      <c r="L683" s="217"/>
      <c r="M683" s="217"/>
      <c r="N683" s="188"/>
    </row>
    <row r="684" spans="1:14" ht="15" customHeight="1">
      <c r="A684" s="181" t="s">
        <v>6330</v>
      </c>
      <c r="B684" s="217" t="s">
        <v>1159</v>
      </c>
      <c r="C684" s="217" t="s">
        <v>6264</v>
      </c>
      <c r="D684" s="217"/>
      <c r="E684" s="217"/>
      <c r="F684" s="217">
        <v>1</v>
      </c>
      <c r="G684" s="217">
        <v>6</v>
      </c>
      <c r="H684" s="217"/>
      <c r="I684" s="217"/>
      <c r="J684" s="217"/>
      <c r="K684" s="218"/>
      <c r="L684" s="217"/>
      <c r="M684" s="217"/>
      <c r="N684" s="188"/>
    </row>
    <row r="685" spans="1:14" ht="15" customHeight="1">
      <c r="A685" s="181" t="s">
        <v>6331</v>
      </c>
      <c r="B685" s="217" t="s">
        <v>1159</v>
      </c>
      <c r="C685" s="217" t="s">
        <v>6264</v>
      </c>
      <c r="D685" s="217"/>
      <c r="E685" s="217"/>
      <c r="F685" s="217">
        <v>2</v>
      </c>
      <c r="G685" s="217">
        <v>0</v>
      </c>
      <c r="H685" s="217"/>
      <c r="I685" s="217"/>
      <c r="J685" s="217"/>
      <c r="K685" s="218"/>
      <c r="L685" s="217"/>
      <c r="M685" s="217"/>
      <c r="N685" s="188"/>
    </row>
    <row r="686" spans="1:14" ht="15" customHeight="1">
      <c r="A686" s="181" t="s">
        <v>6332</v>
      </c>
      <c r="B686" s="217" t="s">
        <v>1159</v>
      </c>
      <c r="C686" s="217" t="s">
        <v>6264</v>
      </c>
      <c r="D686" s="217"/>
      <c r="E686" s="217"/>
      <c r="F686" s="217">
        <v>0</v>
      </c>
      <c r="G686" s="217">
        <v>2</v>
      </c>
      <c r="H686" s="217"/>
      <c r="I686" s="217"/>
      <c r="J686" s="217"/>
      <c r="K686" s="218"/>
      <c r="L686" s="217"/>
      <c r="M686" s="217"/>
      <c r="N686" s="188"/>
    </row>
    <row r="687" spans="1:14" ht="15" customHeight="1">
      <c r="A687" s="181" t="s">
        <v>6333</v>
      </c>
      <c r="B687" s="217" t="s">
        <v>1159</v>
      </c>
      <c r="C687" s="217" t="s">
        <v>6264</v>
      </c>
      <c r="D687" s="217"/>
      <c r="E687" s="217"/>
      <c r="F687" s="217">
        <v>0</v>
      </c>
      <c r="G687" s="217">
        <v>1</v>
      </c>
      <c r="H687" s="217"/>
      <c r="I687" s="217"/>
      <c r="J687" s="217"/>
      <c r="K687" s="218"/>
      <c r="L687" s="217"/>
      <c r="M687" s="217"/>
      <c r="N687" s="188"/>
    </row>
    <row r="688" spans="1:14" ht="15" customHeight="1">
      <c r="A688" s="181" t="s">
        <v>6334</v>
      </c>
      <c r="B688" s="217" t="s">
        <v>1159</v>
      </c>
      <c r="C688" s="217" t="s">
        <v>6264</v>
      </c>
      <c r="D688" s="217"/>
      <c r="E688" s="217"/>
      <c r="F688" s="217">
        <v>1</v>
      </c>
      <c r="G688" s="217">
        <v>2</v>
      </c>
      <c r="H688" s="217"/>
      <c r="I688" s="217"/>
      <c r="J688" s="217"/>
      <c r="K688" s="218"/>
      <c r="L688" s="217"/>
      <c r="M688" s="217"/>
      <c r="N688" s="188"/>
    </row>
    <row r="689" spans="1:14" ht="15" customHeight="1">
      <c r="A689" s="181" t="s">
        <v>6335</v>
      </c>
      <c r="B689" s="217" t="s">
        <v>1159</v>
      </c>
      <c r="C689" s="217" t="s">
        <v>6264</v>
      </c>
      <c r="D689" s="217"/>
      <c r="E689" s="217"/>
      <c r="F689" s="217">
        <v>1</v>
      </c>
      <c r="G689" s="217">
        <v>4</v>
      </c>
      <c r="H689" s="217"/>
      <c r="I689" s="217"/>
      <c r="J689" s="217"/>
      <c r="K689" s="218"/>
      <c r="L689" s="217"/>
      <c r="M689" s="217"/>
      <c r="N689" s="188"/>
    </row>
    <row r="690" spans="1:14" ht="15" customHeight="1">
      <c r="A690" s="181" t="s">
        <v>6336</v>
      </c>
      <c r="B690" s="217" t="s">
        <v>1159</v>
      </c>
      <c r="C690" s="217" t="s">
        <v>6264</v>
      </c>
      <c r="D690" s="217"/>
      <c r="E690" s="217"/>
      <c r="F690" s="217"/>
      <c r="G690" s="217"/>
      <c r="H690" s="217">
        <v>10.621340999999999</v>
      </c>
      <c r="I690" s="217"/>
      <c r="J690" s="217"/>
      <c r="K690" s="218"/>
      <c r="L690" s="217"/>
      <c r="M690" s="217"/>
      <c r="N690" s="188"/>
    </row>
    <row r="691" spans="1:14" ht="15" customHeight="1">
      <c r="A691" s="181" t="s">
        <v>6337</v>
      </c>
      <c r="B691" s="217" t="s">
        <v>1159</v>
      </c>
      <c r="C691" s="217" t="s">
        <v>6264</v>
      </c>
      <c r="D691" s="217"/>
      <c r="E691" s="217"/>
      <c r="F691" s="217">
        <v>29</v>
      </c>
      <c r="G691" s="217">
        <v>22</v>
      </c>
      <c r="H691" s="217"/>
      <c r="I691" s="217"/>
      <c r="J691" s="217"/>
      <c r="K691" s="218"/>
      <c r="L691" s="217"/>
      <c r="M691" s="217"/>
      <c r="N691" s="188"/>
    </row>
    <row r="692" spans="1:14" ht="15" customHeight="1">
      <c r="A692" s="181" t="s">
        <v>6338</v>
      </c>
      <c r="B692" s="217" t="s">
        <v>1159</v>
      </c>
      <c r="C692" s="217" t="s">
        <v>6264</v>
      </c>
      <c r="D692" s="217"/>
      <c r="E692" s="217"/>
      <c r="F692" s="217">
        <v>3</v>
      </c>
      <c r="G692" s="217">
        <v>7</v>
      </c>
      <c r="H692" s="217"/>
      <c r="I692" s="217"/>
      <c r="J692" s="217"/>
      <c r="K692" s="218"/>
      <c r="L692" s="217"/>
      <c r="M692" s="217"/>
      <c r="N692" s="188"/>
    </row>
    <row r="693" spans="1:14" ht="15" customHeight="1">
      <c r="A693" s="181" t="s">
        <v>6339</v>
      </c>
      <c r="B693" s="217" t="s">
        <v>1159</v>
      </c>
      <c r="C693" s="217" t="s">
        <v>6264</v>
      </c>
      <c r="D693" s="217"/>
      <c r="E693" s="217"/>
      <c r="F693" s="217">
        <v>8</v>
      </c>
      <c r="G693" s="217">
        <v>3</v>
      </c>
      <c r="H693" s="217"/>
      <c r="I693" s="217"/>
      <c r="J693" s="217"/>
      <c r="K693" s="218"/>
      <c r="L693" s="217"/>
      <c r="M693" s="217"/>
      <c r="N693" s="188"/>
    </row>
    <row r="694" spans="1:14" ht="15" customHeight="1">
      <c r="A694" s="181" t="s">
        <v>6340</v>
      </c>
      <c r="B694" s="217" t="s">
        <v>1159</v>
      </c>
      <c r="C694" s="217" t="s">
        <v>6264</v>
      </c>
      <c r="D694" s="217"/>
      <c r="E694" s="217"/>
      <c r="F694" s="217"/>
      <c r="G694" s="217"/>
      <c r="H694" s="217"/>
      <c r="I694" s="217" t="s">
        <v>6341</v>
      </c>
      <c r="J694" s="220" t="s">
        <v>6648</v>
      </c>
      <c r="K694" s="218"/>
      <c r="L694" s="217"/>
      <c r="M694" s="217"/>
      <c r="N694" s="188"/>
    </row>
    <row r="695" spans="1:14" ht="15" customHeight="1">
      <c r="A695" s="181" t="s">
        <v>6342</v>
      </c>
      <c r="B695" s="217" t="s">
        <v>1159</v>
      </c>
      <c r="C695" s="217" t="s">
        <v>6264</v>
      </c>
      <c r="D695" s="217"/>
      <c r="E695" s="217"/>
      <c r="F695" s="217"/>
      <c r="G695" s="217"/>
      <c r="H695" s="217"/>
      <c r="I695" s="217" t="s">
        <v>6343</v>
      </c>
      <c r="J695" s="220" t="s">
        <v>6648</v>
      </c>
      <c r="K695" s="218"/>
      <c r="L695" s="217"/>
      <c r="M695" s="217"/>
      <c r="N695" s="188"/>
    </row>
    <row r="696" spans="1:14" ht="15" customHeight="1">
      <c r="A696" s="181" t="s">
        <v>6344</v>
      </c>
      <c r="B696" s="217" t="s">
        <v>1159</v>
      </c>
      <c r="C696" s="217" t="s">
        <v>6264</v>
      </c>
      <c r="D696" s="217"/>
      <c r="E696" s="217"/>
      <c r="F696" s="217">
        <v>3</v>
      </c>
      <c r="G696" s="217">
        <v>3</v>
      </c>
      <c r="H696" s="217"/>
      <c r="I696" s="217"/>
      <c r="J696" s="217"/>
      <c r="K696" s="218"/>
      <c r="L696" s="217"/>
      <c r="M696" s="217"/>
      <c r="N696" s="188"/>
    </row>
    <row r="697" spans="1:14" ht="15" customHeight="1">
      <c r="A697" s="181" t="s">
        <v>6345</v>
      </c>
      <c r="B697" s="217" t="s">
        <v>1159</v>
      </c>
      <c r="C697" s="217" t="s">
        <v>6264</v>
      </c>
      <c r="D697" s="217"/>
      <c r="E697" s="217"/>
      <c r="F697" s="217">
        <v>6</v>
      </c>
      <c r="G697" s="217">
        <v>3</v>
      </c>
      <c r="H697" s="217"/>
      <c r="I697" s="217"/>
      <c r="J697" s="217"/>
      <c r="K697" s="218"/>
      <c r="L697" s="217"/>
      <c r="M697" s="217"/>
      <c r="N697" s="188"/>
    </row>
    <row r="698" spans="1:14" ht="15" customHeight="1">
      <c r="A698" s="181" t="s">
        <v>6346</v>
      </c>
      <c r="B698" s="217" t="s">
        <v>1159</v>
      </c>
      <c r="C698" s="217" t="s">
        <v>6264</v>
      </c>
      <c r="D698" s="217"/>
      <c r="E698" s="217"/>
      <c r="F698" s="217">
        <v>6</v>
      </c>
      <c r="G698" s="217">
        <v>6</v>
      </c>
      <c r="H698" s="217"/>
      <c r="I698" s="217"/>
      <c r="J698" s="217"/>
      <c r="K698" s="218"/>
      <c r="L698" s="217"/>
      <c r="M698" s="217"/>
      <c r="N698" s="188"/>
    </row>
    <row r="699" spans="1:14" ht="15" customHeight="1">
      <c r="A699" s="181" t="s">
        <v>6347</v>
      </c>
      <c r="B699" s="217" t="s">
        <v>1159</v>
      </c>
      <c r="C699" s="217" t="s">
        <v>6264</v>
      </c>
      <c r="D699" s="217"/>
      <c r="E699" s="217"/>
      <c r="F699" s="217">
        <v>3</v>
      </c>
      <c r="G699" s="217">
        <v>0</v>
      </c>
      <c r="H699" s="217"/>
      <c r="I699" s="217"/>
      <c r="J699" s="217"/>
      <c r="K699" s="218"/>
      <c r="L699" s="217"/>
      <c r="M699" s="217"/>
      <c r="N699" s="188"/>
    </row>
    <row r="700" spans="1:14" ht="15" customHeight="1">
      <c r="A700" s="181" t="s">
        <v>6348</v>
      </c>
      <c r="B700" s="217" t="s">
        <v>1165</v>
      </c>
      <c r="C700" s="217" t="s">
        <v>6264</v>
      </c>
      <c r="D700" s="217"/>
      <c r="E700" s="217"/>
      <c r="F700" s="217"/>
      <c r="G700" s="217"/>
      <c r="H700" s="217">
        <v>11.155922</v>
      </c>
      <c r="I700" s="217"/>
      <c r="J700" s="217"/>
      <c r="K700" s="218"/>
      <c r="L700" s="217"/>
      <c r="M700" s="217"/>
      <c r="N700" s="188"/>
    </row>
    <row r="701" spans="1:14" ht="15" customHeight="1">
      <c r="A701" s="181" t="s">
        <v>6349</v>
      </c>
      <c r="B701" s="217" t="s">
        <v>1159</v>
      </c>
      <c r="C701" s="217" t="s">
        <v>6264</v>
      </c>
      <c r="D701" s="217"/>
      <c r="E701" s="217"/>
      <c r="F701" s="217"/>
      <c r="G701" s="217"/>
      <c r="H701" s="217">
        <v>10.227931</v>
      </c>
      <c r="I701" s="217"/>
      <c r="J701" s="217"/>
      <c r="K701" s="218"/>
      <c r="L701" s="217"/>
      <c r="M701" s="217"/>
      <c r="N701" s="188"/>
    </row>
    <row r="702" spans="1:14" ht="15" customHeight="1">
      <c r="A702" s="181" t="s">
        <v>6350</v>
      </c>
      <c r="B702" s="217" t="s">
        <v>1159</v>
      </c>
      <c r="C702" s="217" t="s">
        <v>6264</v>
      </c>
      <c r="D702" s="217"/>
      <c r="E702" s="217"/>
      <c r="F702" s="217"/>
      <c r="G702" s="217"/>
      <c r="H702" s="217">
        <v>11.112584999999999</v>
      </c>
      <c r="I702" s="217"/>
      <c r="J702" s="217"/>
      <c r="K702" s="218"/>
      <c r="L702" s="217"/>
      <c r="M702" s="217"/>
      <c r="N702" s="188"/>
    </row>
    <row r="703" spans="1:14" ht="15" customHeight="1">
      <c r="A703" s="181" t="s">
        <v>6351</v>
      </c>
      <c r="B703" s="217" t="s">
        <v>1159</v>
      </c>
      <c r="C703" s="217" t="s">
        <v>6264</v>
      </c>
      <c r="D703" s="217"/>
      <c r="E703" s="217"/>
      <c r="F703" s="217"/>
      <c r="G703" s="217"/>
      <c r="H703" s="217">
        <v>10.520476</v>
      </c>
      <c r="I703" s="217"/>
      <c r="J703" s="217"/>
      <c r="K703" s="218"/>
      <c r="L703" s="217"/>
      <c r="M703" s="217"/>
      <c r="N703" s="188"/>
    </row>
    <row r="704" spans="1:14" ht="15" customHeight="1">
      <c r="A704" s="181" t="s">
        <v>6352</v>
      </c>
      <c r="B704" s="217" t="s">
        <v>1159</v>
      </c>
      <c r="C704" s="217" t="s">
        <v>6264</v>
      </c>
      <c r="D704" s="217"/>
      <c r="E704" s="217"/>
      <c r="F704" s="217"/>
      <c r="G704" s="217"/>
      <c r="H704" s="217">
        <v>10.560536000000001</v>
      </c>
      <c r="I704" s="217"/>
      <c r="J704" s="217"/>
      <c r="K704" s="218"/>
      <c r="L704" s="217"/>
      <c r="M704" s="217"/>
      <c r="N704" s="188"/>
    </row>
    <row r="705" spans="1:14" ht="15" customHeight="1">
      <c r="A705" s="181" t="s">
        <v>6353</v>
      </c>
      <c r="B705" s="217" t="s">
        <v>1159</v>
      </c>
      <c r="C705" s="217" t="s">
        <v>6264</v>
      </c>
      <c r="D705" s="217"/>
      <c r="E705" s="217"/>
      <c r="F705" s="217"/>
      <c r="G705" s="217"/>
      <c r="H705" s="217"/>
      <c r="I705" s="217" t="s">
        <v>6354</v>
      </c>
      <c r="J705" s="220" t="s">
        <v>6648</v>
      </c>
      <c r="K705" s="218"/>
      <c r="L705" s="217"/>
      <c r="M705" s="217"/>
      <c r="N705" s="188"/>
    </row>
    <row r="706" spans="1:14" ht="15" customHeight="1">
      <c r="A706" s="181" t="s">
        <v>6355</v>
      </c>
      <c r="B706" s="217" t="s">
        <v>1159</v>
      </c>
      <c r="C706" s="217" t="s">
        <v>6264</v>
      </c>
      <c r="D706" s="217"/>
      <c r="E706" s="217"/>
      <c r="F706" s="217"/>
      <c r="G706" s="217"/>
      <c r="H706" s="217"/>
      <c r="I706" s="217" t="s">
        <v>6356</v>
      </c>
      <c r="J706" s="220" t="s">
        <v>6648</v>
      </c>
      <c r="K706" s="218"/>
      <c r="L706" s="217"/>
      <c r="M706" s="217"/>
      <c r="N706" s="188"/>
    </row>
    <row r="707" spans="1:14" ht="15" customHeight="1">
      <c r="A707" s="181" t="s">
        <v>6357</v>
      </c>
      <c r="B707" s="217" t="s">
        <v>1165</v>
      </c>
      <c r="C707" s="217" t="s">
        <v>6264</v>
      </c>
      <c r="D707" s="217"/>
      <c r="E707" s="217"/>
      <c r="F707" s="217"/>
      <c r="G707" s="217"/>
      <c r="H707" s="217">
        <v>11.229066</v>
      </c>
      <c r="I707" s="217"/>
      <c r="J707" s="217"/>
      <c r="K707" s="218"/>
      <c r="L707" s="217"/>
      <c r="M707" s="217"/>
      <c r="N707" s="188"/>
    </row>
    <row r="708" spans="1:14" ht="15" customHeight="1">
      <c r="A708" s="181" t="s">
        <v>6358</v>
      </c>
      <c r="B708" s="217" t="s">
        <v>1159</v>
      </c>
      <c r="C708" s="217" t="s">
        <v>6264</v>
      </c>
      <c r="D708" s="217"/>
      <c r="E708" s="217"/>
      <c r="F708" s="217">
        <v>3</v>
      </c>
      <c r="G708" s="217">
        <v>3</v>
      </c>
      <c r="H708" s="217"/>
      <c r="I708" s="217"/>
      <c r="J708" s="217"/>
      <c r="K708" s="218"/>
      <c r="L708" s="217"/>
      <c r="M708" s="217"/>
      <c r="N708" s="188"/>
    </row>
    <row r="709" spans="1:14" ht="15" customHeight="1">
      <c r="A709" s="181" t="s">
        <v>6359</v>
      </c>
      <c r="B709" s="217" t="s">
        <v>1159</v>
      </c>
      <c r="C709" s="217" t="s">
        <v>6264</v>
      </c>
      <c r="D709" s="217"/>
      <c r="E709" s="217"/>
      <c r="F709" s="217"/>
      <c r="G709" s="217"/>
      <c r="H709" s="217"/>
      <c r="I709" s="217" t="s">
        <v>6360</v>
      </c>
      <c r="J709" s="220" t="s">
        <v>6648</v>
      </c>
      <c r="K709" s="218"/>
      <c r="L709" s="217"/>
      <c r="M709" s="217"/>
      <c r="N709" s="188"/>
    </row>
    <row r="710" spans="1:14" ht="15" customHeight="1">
      <c r="A710" s="181" t="s">
        <v>6361</v>
      </c>
      <c r="B710" s="217" t="s">
        <v>1159</v>
      </c>
      <c r="C710" s="217" t="s">
        <v>6264</v>
      </c>
      <c r="D710" s="217"/>
      <c r="E710" s="217"/>
      <c r="F710" s="217"/>
      <c r="G710" s="217"/>
      <c r="H710" s="217"/>
      <c r="I710" s="217" t="s">
        <v>6362</v>
      </c>
      <c r="J710" s="220" t="s">
        <v>6648</v>
      </c>
      <c r="K710" s="218"/>
      <c r="L710" s="217"/>
      <c r="M710" s="217"/>
      <c r="N710" s="188"/>
    </row>
    <row r="711" spans="1:14" ht="15" customHeight="1">
      <c r="A711" s="181" t="s">
        <v>6363</v>
      </c>
      <c r="B711" s="217" t="s">
        <v>1159</v>
      </c>
      <c r="C711" s="217" t="s">
        <v>6264</v>
      </c>
      <c r="D711" s="217"/>
      <c r="E711" s="217"/>
      <c r="F711" s="217">
        <v>3</v>
      </c>
      <c r="G711" s="217">
        <v>7</v>
      </c>
      <c r="H711" s="217"/>
      <c r="I711" s="217"/>
      <c r="J711" s="217"/>
      <c r="K711" s="218"/>
      <c r="L711" s="217"/>
      <c r="M711" s="217"/>
      <c r="N711" s="188"/>
    </row>
    <row r="712" spans="1:14" ht="15" customHeight="1">
      <c r="A712" s="181" t="s">
        <v>6364</v>
      </c>
      <c r="B712" s="217" t="s">
        <v>1159</v>
      </c>
      <c r="C712" s="217" t="s">
        <v>6264</v>
      </c>
      <c r="D712" s="217"/>
      <c r="E712" s="217"/>
      <c r="F712" s="217">
        <v>8</v>
      </c>
      <c r="G712" s="217">
        <v>3</v>
      </c>
      <c r="H712" s="217"/>
      <c r="I712" s="217"/>
      <c r="J712" s="217"/>
      <c r="K712" s="218"/>
      <c r="L712" s="217"/>
      <c r="M712" s="217"/>
      <c r="N712" s="188"/>
    </row>
    <row r="713" spans="1:14" ht="15" customHeight="1">
      <c r="A713" s="181" t="s">
        <v>6365</v>
      </c>
      <c r="B713" s="217" t="s">
        <v>1159</v>
      </c>
      <c r="C713" s="217" t="s">
        <v>6264</v>
      </c>
      <c r="D713" s="217"/>
      <c r="E713" s="217"/>
      <c r="F713" s="217">
        <v>6</v>
      </c>
      <c r="G713" s="217">
        <v>3</v>
      </c>
      <c r="H713" s="217"/>
      <c r="I713" s="217"/>
      <c r="J713" s="217"/>
      <c r="K713" s="218"/>
      <c r="L713" s="217"/>
      <c r="M713" s="217"/>
      <c r="N713" s="188"/>
    </row>
    <row r="714" spans="1:14" ht="15" customHeight="1">
      <c r="A714" s="181" t="s">
        <v>6366</v>
      </c>
      <c r="B714" s="217" t="s">
        <v>1159</v>
      </c>
      <c r="C714" s="217" t="s">
        <v>6264</v>
      </c>
      <c r="D714" s="217"/>
      <c r="E714" s="217"/>
      <c r="F714" s="217"/>
      <c r="G714" s="217"/>
      <c r="H714" s="217">
        <v>10.314349</v>
      </c>
      <c r="I714" s="217"/>
      <c r="J714" s="217"/>
      <c r="K714" s="218"/>
      <c r="L714" s="217"/>
      <c r="M714" s="217"/>
      <c r="N714" s="188"/>
    </row>
    <row r="715" spans="1:14" ht="15" customHeight="1">
      <c r="A715" s="181" t="s">
        <v>6367</v>
      </c>
      <c r="B715" s="217" t="s">
        <v>1159</v>
      </c>
      <c r="C715" s="217" t="s">
        <v>6264</v>
      </c>
      <c r="D715" s="217"/>
      <c r="E715" s="217"/>
      <c r="F715" s="217">
        <v>6</v>
      </c>
      <c r="G715" s="217">
        <v>6</v>
      </c>
      <c r="H715" s="217"/>
      <c r="I715" s="217"/>
      <c r="J715" s="217"/>
      <c r="K715" s="218"/>
      <c r="L715" s="217"/>
      <c r="M715" s="217"/>
      <c r="N715" s="188"/>
    </row>
    <row r="716" spans="1:14" ht="15" customHeight="1">
      <c r="A716" s="181" t="s">
        <v>6368</v>
      </c>
      <c r="B716" s="217" t="s">
        <v>1159</v>
      </c>
      <c r="C716" s="217" t="s">
        <v>6264</v>
      </c>
      <c r="D716" s="217"/>
      <c r="E716" s="217"/>
      <c r="F716" s="217">
        <v>3</v>
      </c>
      <c r="G716" s="217">
        <v>0</v>
      </c>
      <c r="H716" s="217"/>
      <c r="I716" s="217"/>
      <c r="J716" s="217"/>
      <c r="K716" s="218"/>
      <c r="L716" s="217"/>
      <c r="M716" s="217"/>
      <c r="N716" s="188"/>
    </row>
    <row r="717" spans="1:14" ht="15" customHeight="1">
      <c r="A717" s="181" t="s">
        <v>6369</v>
      </c>
      <c r="B717" s="217" t="s">
        <v>1159</v>
      </c>
      <c r="C717" s="217" t="s">
        <v>6264</v>
      </c>
      <c r="D717" s="217"/>
      <c r="E717" s="217"/>
      <c r="F717" s="217"/>
      <c r="G717" s="217"/>
      <c r="H717" s="217">
        <v>10.08807</v>
      </c>
      <c r="I717" s="217"/>
      <c r="J717" s="217"/>
      <c r="K717" s="218"/>
      <c r="L717" s="217"/>
      <c r="M717" s="217"/>
      <c r="N717" s="188"/>
    </row>
    <row r="718" spans="1:14" ht="15" customHeight="1">
      <c r="A718" s="181" t="s">
        <v>6370</v>
      </c>
      <c r="B718" s="217" t="s">
        <v>1165</v>
      </c>
      <c r="C718" s="217" t="s">
        <v>6264</v>
      </c>
      <c r="D718" s="217"/>
      <c r="E718" s="217"/>
      <c r="F718" s="217"/>
      <c r="G718" s="217"/>
      <c r="H718" s="217">
        <v>11.528893</v>
      </c>
      <c r="I718" s="217"/>
      <c r="J718" s="217"/>
      <c r="K718" s="218"/>
      <c r="L718" s="217"/>
      <c r="M718" s="217"/>
      <c r="N718" s="188"/>
    </row>
    <row r="719" spans="1:14" ht="15" customHeight="1">
      <c r="A719" s="181" t="s">
        <v>6371</v>
      </c>
      <c r="B719" s="217" t="s">
        <v>1165</v>
      </c>
      <c r="C719" s="217" t="s">
        <v>6264</v>
      </c>
      <c r="D719" s="217"/>
      <c r="E719" s="217"/>
      <c r="F719" s="217"/>
      <c r="G719" s="217"/>
      <c r="H719" s="217">
        <v>10.164971</v>
      </c>
      <c r="I719" s="217"/>
      <c r="J719" s="217"/>
      <c r="K719" s="218"/>
      <c r="L719" s="217"/>
      <c r="M719" s="217"/>
      <c r="N719" s="188"/>
    </row>
    <row r="720" spans="1:14" ht="15" customHeight="1">
      <c r="A720" s="181" t="s">
        <v>6372</v>
      </c>
      <c r="B720" s="217" t="s">
        <v>1159</v>
      </c>
      <c r="C720" s="217" t="s">
        <v>6264</v>
      </c>
      <c r="D720" s="217"/>
      <c r="E720" s="217"/>
      <c r="F720" s="217"/>
      <c r="G720" s="217"/>
      <c r="H720" s="217">
        <v>11.772012999999999</v>
      </c>
      <c r="I720" s="217"/>
      <c r="J720" s="217"/>
      <c r="K720" s="218"/>
      <c r="L720" s="217"/>
      <c r="M720" s="217"/>
      <c r="N720" s="188"/>
    </row>
    <row r="721" spans="1:14" ht="15" customHeight="1">
      <c r="A721" s="181" t="s">
        <v>6373</v>
      </c>
      <c r="B721" s="217" t="s">
        <v>1159</v>
      </c>
      <c r="C721" s="217" t="s">
        <v>6264</v>
      </c>
      <c r="D721" s="217"/>
      <c r="E721" s="217"/>
      <c r="F721" s="217"/>
      <c r="G721" s="217"/>
      <c r="H721" s="217"/>
      <c r="I721" s="217" t="s">
        <v>6374</v>
      </c>
      <c r="J721" s="220" t="s">
        <v>6648</v>
      </c>
      <c r="K721" s="218"/>
      <c r="L721" s="217"/>
      <c r="M721" s="217"/>
      <c r="N721" s="188"/>
    </row>
    <row r="722" spans="1:14" ht="15" customHeight="1">
      <c r="A722" s="181" t="s">
        <v>6375</v>
      </c>
      <c r="B722" s="217" t="s">
        <v>1159</v>
      </c>
      <c r="C722" s="217" t="s">
        <v>6264</v>
      </c>
      <c r="D722" s="217"/>
      <c r="E722" s="217"/>
      <c r="F722" s="217"/>
      <c r="G722" s="217"/>
      <c r="H722" s="217"/>
      <c r="I722" s="217" t="s">
        <v>6376</v>
      </c>
      <c r="J722" s="220" t="s">
        <v>6648</v>
      </c>
      <c r="K722" s="218"/>
      <c r="L722" s="217"/>
      <c r="M722" s="217"/>
      <c r="N722" s="188"/>
    </row>
    <row r="723" spans="1:14" ht="15" customHeight="1">
      <c r="A723" s="183" t="s">
        <v>6604</v>
      </c>
      <c r="B723" s="217" t="s">
        <v>1159</v>
      </c>
      <c r="C723" s="217" t="s">
        <v>6258</v>
      </c>
      <c r="D723" s="217"/>
      <c r="E723" s="217"/>
      <c r="F723" s="217"/>
      <c r="G723" s="217"/>
      <c r="H723" s="217"/>
      <c r="I723" s="217"/>
      <c r="J723" s="217"/>
      <c r="K723" s="218"/>
      <c r="L723" s="217" t="s">
        <v>6605</v>
      </c>
      <c r="M723" s="217"/>
      <c r="N723" s="219" t="s">
        <v>6649</v>
      </c>
    </row>
    <row r="724" spans="1:14" ht="15" customHeight="1">
      <c r="A724" s="183" t="s">
        <v>6606</v>
      </c>
      <c r="B724" s="217" t="s">
        <v>1159</v>
      </c>
      <c r="C724" s="217" t="s">
        <v>6258</v>
      </c>
      <c r="D724" s="217"/>
      <c r="E724" s="217"/>
      <c r="F724" s="217"/>
      <c r="G724" s="217"/>
      <c r="H724" s="217"/>
      <c r="I724" s="217"/>
      <c r="J724" s="217"/>
      <c r="K724" s="218"/>
      <c r="L724" s="217" t="s">
        <v>6607</v>
      </c>
      <c r="M724" s="217"/>
      <c r="N724" s="219" t="s">
        <v>6649</v>
      </c>
    </row>
    <row r="725" spans="1:14" ht="15" customHeight="1">
      <c r="A725" s="181" t="s">
        <v>6588</v>
      </c>
      <c r="B725" s="217" t="s">
        <v>1165</v>
      </c>
      <c r="C725" s="217" t="s">
        <v>6258</v>
      </c>
      <c r="D725" s="217"/>
      <c r="E725" s="217"/>
      <c r="F725" s="217"/>
      <c r="G725" s="217"/>
      <c r="H725" s="217"/>
      <c r="I725" s="217"/>
      <c r="J725" s="217"/>
      <c r="K725" s="218"/>
      <c r="L725" s="217" t="s">
        <v>6589</v>
      </c>
      <c r="M725" s="217"/>
      <c r="N725" s="219" t="s">
        <v>6649</v>
      </c>
    </row>
    <row r="726" spans="1:14" ht="15" customHeight="1">
      <c r="A726" s="181" t="s">
        <v>6590</v>
      </c>
      <c r="B726" s="217" t="s">
        <v>1165</v>
      </c>
      <c r="C726" s="217" t="s">
        <v>6258</v>
      </c>
      <c r="D726" s="217"/>
      <c r="E726" s="217"/>
      <c r="F726" s="217"/>
      <c r="G726" s="217"/>
      <c r="H726" s="217"/>
      <c r="I726" s="217"/>
      <c r="J726" s="217"/>
      <c r="K726" s="218"/>
      <c r="L726" s="217" t="s">
        <v>6591</v>
      </c>
      <c r="M726" s="217"/>
      <c r="N726" s="219" t="s">
        <v>6649</v>
      </c>
    </row>
    <row r="727" spans="1:14" ht="15" customHeight="1">
      <c r="A727" s="181" t="s">
        <v>6592</v>
      </c>
      <c r="B727" s="217" t="s">
        <v>1159</v>
      </c>
      <c r="C727" s="217" t="s">
        <v>6258</v>
      </c>
      <c r="D727" s="217"/>
      <c r="E727" s="217"/>
      <c r="F727" s="217"/>
      <c r="G727" s="217"/>
      <c r="H727" s="217"/>
      <c r="I727" s="217"/>
      <c r="J727" s="217"/>
      <c r="K727" s="218"/>
      <c r="L727" s="217" t="s">
        <v>6593</v>
      </c>
      <c r="M727" s="217"/>
      <c r="N727" s="219" t="s">
        <v>6649</v>
      </c>
    </row>
    <row r="728" spans="1:14" ht="15" customHeight="1">
      <c r="A728" s="181" t="s">
        <v>6594</v>
      </c>
      <c r="B728" s="217" t="s">
        <v>1159</v>
      </c>
      <c r="C728" s="217" t="s">
        <v>6258</v>
      </c>
      <c r="D728" s="217"/>
      <c r="E728" s="217"/>
      <c r="F728" s="217"/>
      <c r="G728" s="217"/>
      <c r="H728" s="217"/>
      <c r="I728" s="217"/>
      <c r="J728" s="217"/>
      <c r="K728" s="218"/>
      <c r="L728" s="217" t="s">
        <v>6595</v>
      </c>
      <c r="M728" s="217"/>
      <c r="N728" s="219" t="s">
        <v>6649</v>
      </c>
    </row>
    <row r="729" spans="1:14" ht="15" customHeight="1">
      <c r="A729" s="181" t="s">
        <v>6596</v>
      </c>
      <c r="B729" s="217" t="s">
        <v>1159</v>
      </c>
      <c r="C729" s="217" t="s">
        <v>6258</v>
      </c>
      <c r="D729" s="217"/>
      <c r="E729" s="217"/>
      <c r="F729" s="217"/>
      <c r="G729" s="217"/>
      <c r="H729" s="217"/>
      <c r="I729" s="217"/>
      <c r="J729" s="217"/>
      <c r="K729" s="218"/>
      <c r="L729" s="217" t="s">
        <v>6597</v>
      </c>
      <c r="M729" s="217"/>
      <c r="N729" s="219" t="s">
        <v>6649</v>
      </c>
    </row>
    <row r="730" spans="1:14" ht="15" customHeight="1">
      <c r="A730" s="181" t="s">
        <v>6600</v>
      </c>
      <c r="B730" s="217" t="s">
        <v>1165</v>
      </c>
      <c r="C730" s="217" t="s">
        <v>6258</v>
      </c>
      <c r="D730" s="217"/>
      <c r="E730" s="217"/>
      <c r="F730" s="217"/>
      <c r="G730" s="217"/>
      <c r="H730" s="217"/>
      <c r="I730" s="217"/>
      <c r="J730" s="217"/>
      <c r="K730" s="218"/>
      <c r="L730" s="217" t="s">
        <v>6601</v>
      </c>
      <c r="M730" s="217"/>
      <c r="N730" s="219" t="s">
        <v>6649</v>
      </c>
    </row>
    <row r="731" spans="1:14" ht="15" customHeight="1">
      <c r="A731" s="181" t="s">
        <v>6598</v>
      </c>
      <c r="B731" s="217" t="s">
        <v>1165</v>
      </c>
      <c r="C731" s="217" t="s">
        <v>6258</v>
      </c>
      <c r="D731" s="217"/>
      <c r="E731" s="217"/>
      <c r="F731" s="217"/>
      <c r="G731" s="217"/>
      <c r="H731" s="217"/>
      <c r="I731" s="217"/>
      <c r="J731" s="217"/>
      <c r="K731" s="218"/>
      <c r="L731" s="217" t="s">
        <v>6599</v>
      </c>
      <c r="M731" s="217"/>
      <c r="N731" s="219" t="s">
        <v>6649</v>
      </c>
    </row>
    <row r="732" spans="1:14" ht="15" customHeight="1">
      <c r="A732" s="181" t="s">
        <v>6602</v>
      </c>
      <c r="B732" s="217" t="s">
        <v>1165</v>
      </c>
      <c r="C732" s="217" t="s">
        <v>6258</v>
      </c>
      <c r="D732" s="217"/>
      <c r="E732" s="217"/>
      <c r="F732" s="217"/>
      <c r="G732" s="217"/>
      <c r="H732" s="217"/>
      <c r="I732" s="217"/>
      <c r="J732" s="217"/>
      <c r="K732" s="218"/>
      <c r="L732" s="217" t="s">
        <v>6603</v>
      </c>
      <c r="M732" s="217"/>
      <c r="N732" s="219" t="s">
        <v>6649</v>
      </c>
    </row>
    <row r="733" spans="1:14" ht="15" customHeight="1">
      <c r="A733" s="181" t="s">
        <v>6257</v>
      </c>
      <c r="B733" s="217" t="s">
        <v>1165</v>
      </c>
      <c r="C733" s="217" t="s">
        <v>6258</v>
      </c>
      <c r="D733" s="217"/>
      <c r="E733" s="217"/>
      <c r="F733" s="217"/>
      <c r="G733" s="217"/>
      <c r="H733" s="217">
        <v>11.979943</v>
      </c>
      <c r="I733" s="217"/>
      <c r="J733" s="217"/>
      <c r="K733" s="218"/>
      <c r="L733" s="217"/>
      <c r="M733" s="217"/>
      <c r="N733" s="188"/>
    </row>
    <row r="734" spans="1:14" ht="15" customHeight="1">
      <c r="A734" s="181" t="s">
        <v>6259</v>
      </c>
      <c r="B734" s="217" t="s">
        <v>1165</v>
      </c>
      <c r="C734" s="217" t="s">
        <v>6258</v>
      </c>
      <c r="D734" s="217"/>
      <c r="E734" s="217"/>
      <c r="F734" s="217"/>
      <c r="G734" s="217"/>
      <c r="H734" s="217">
        <v>12.708987</v>
      </c>
      <c r="I734" s="217"/>
      <c r="J734" s="217"/>
      <c r="K734" s="218"/>
      <c r="L734" s="217"/>
      <c r="M734" s="217"/>
      <c r="N734" s="188"/>
    </row>
    <row r="735" spans="1:14" ht="15" customHeight="1">
      <c r="A735" s="181" t="s">
        <v>6260</v>
      </c>
      <c r="B735" s="217" t="s">
        <v>1165</v>
      </c>
      <c r="C735" s="217" t="s">
        <v>6258</v>
      </c>
      <c r="D735" s="217"/>
      <c r="E735" s="217"/>
      <c r="F735" s="217"/>
      <c r="G735" s="217"/>
      <c r="H735" s="217">
        <v>12.524509999999999</v>
      </c>
      <c r="I735" s="217"/>
      <c r="J735" s="217"/>
      <c r="K735" s="218"/>
      <c r="L735" s="217"/>
      <c r="M735" s="217"/>
      <c r="N735" s="188"/>
    </row>
    <row r="736" spans="1:14" ht="15" customHeight="1">
      <c r="A736" s="181" t="s">
        <v>6261</v>
      </c>
      <c r="B736" s="217" t="s">
        <v>1159</v>
      </c>
      <c r="C736" s="217" t="s">
        <v>6258</v>
      </c>
      <c r="D736" s="217"/>
      <c r="E736" s="217"/>
      <c r="F736" s="217"/>
      <c r="G736" s="217"/>
      <c r="H736" s="217">
        <v>13.156527000000001</v>
      </c>
      <c r="I736" s="217"/>
      <c r="J736" s="217"/>
      <c r="K736" s="218"/>
      <c r="L736" s="217"/>
      <c r="M736" s="217"/>
      <c r="N736" s="188"/>
    </row>
    <row r="737" spans="1:14" ht="15" customHeight="1">
      <c r="A737" s="181" t="s">
        <v>6262</v>
      </c>
      <c r="B737" s="217" t="s">
        <v>1159</v>
      </c>
      <c r="C737" s="217" t="s">
        <v>6258</v>
      </c>
      <c r="D737" s="217"/>
      <c r="E737" s="217"/>
      <c r="F737" s="217"/>
      <c r="G737" s="217"/>
      <c r="H737" s="217">
        <v>13.812252000000001</v>
      </c>
      <c r="I737" s="217"/>
      <c r="J737" s="217"/>
      <c r="K737" s="218"/>
      <c r="L737" s="217"/>
      <c r="M737" s="217"/>
      <c r="N737" s="188"/>
    </row>
    <row r="738" spans="1:14" ht="15" customHeight="1">
      <c r="A738" s="181" t="s">
        <v>6459</v>
      </c>
      <c r="B738" s="217" t="s">
        <v>1165</v>
      </c>
      <c r="C738" s="217" t="s">
        <v>6258</v>
      </c>
      <c r="D738" s="217"/>
      <c r="E738" s="217"/>
      <c r="F738" s="217"/>
      <c r="G738" s="217"/>
      <c r="H738" s="217"/>
      <c r="I738" s="217"/>
      <c r="J738" s="217"/>
      <c r="K738" s="218" t="s">
        <v>6460</v>
      </c>
      <c r="L738" s="217"/>
      <c r="M738" s="217"/>
      <c r="N738" s="219" t="s">
        <v>6649</v>
      </c>
    </row>
    <row r="739" spans="1:14" ht="15" customHeight="1">
      <c r="A739" s="181" t="s">
        <v>6461</v>
      </c>
      <c r="B739" s="217" t="s">
        <v>1165</v>
      </c>
      <c r="C739" s="217" t="s">
        <v>6258</v>
      </c>
      <c r="D739" s="217"/>
      <c r="E739" s="217"/>
      <c r="F739" s="217"/>
      <c r="G739" s="217"/>
      <c r="H739" s="217"/>
      <c r="I739" s="217"/>
      <c r="J739" s="217"/>
      <c r="K739" s="218" t="s">
        <v>6462</v>
      </c>
      <c r="L739" s="217"/>
      <c r="M739" s="217"/>
      <c r="N739" s="219" t="s">
        <v>6649</v>
      </c>
    </row>
    <row r="740" spans="1:14" ht="15" customHeight="1">
      <c r="A740" s="181" t="s">
        <v>6463</v>
      </c>
      <c r="B740" s="217" t="s">
        <v>1165</v>
      </c>
      <c r="C740" s="217" t="s">
        <v>6258</v>
      </c>
      <c r="D740" s="217"/>
      <c r="E740" s="217"/>
      <c r="F740" s="217"/>
      <c r="G740" s="217"/>
      <c r="H740" s="217"/>
      <c r="I740" s="217"/>
      <c r="J740" s="217"/>
      <c r="K740" s="218" t="s">
        <v>6464</v>
      </c>
      <c r="L740" s="217"/>
      <c r="M740" s="217"/>
      <c r="N740" s="219" t="s">
        <v>6649</v>
      </c>
    </row>
    <row r="741" spans="1:14" ht="15" customHeight="1">
      <c r="A741" s="181" t="s">
        <v>6439</v>
      </c>
      <c r="B741" s="217" t="s">
        <v>1159</v>
      </c>
      <c r="C741" s="217" t="s">
        <v>6258</v>
      </c>
      <c r="D741" s="217"/>
      <c r="E741" s="217"/>
      <c r="F741" s="217"/>
      <c r="G741" s="217"/>
      <c r="H741" s="217"/>
      <c r="I741" s="217"/>
      <c r="J741" s="217"/>
      <c r="K741" s="218" t="s">
        <v>6440</v>
      </c>
      <c r="L741" s="217"/>
      <c r="M741" s="217"/>
      <c r="N741" s="219" t="s">
        <v>6649</v>
      </c>
    </row>
    <row r="742" spans="1:14" ht="15" customHeight="1">
      <c r="A742" s="181" t="s">
        <v>6441</v>
      </c>
      <c r="B742" s="217" t="s">
        <v>1159</v>
      </c>
      <c r="C742" s="217" t="s">
        <v>6258</v>
      </c>
      <c r="D742" s="217"/>
      <c r="E742" s="217"/>
      <c r="F742" s="217"/>
      <c r="G742" s="217"/>
      <c r="H742" s="217"/>
      <c r="I742" s="217"/>
      <c r="J742" s="217"/>
      <c r="K742" s="218" t="s">
        <v>6442</v>
      </c>
      <c r="L742" s="217"/>
      <c r="M742" s="217"/>
      <c r="N742" s="219" t="s">
        <v>6649</v>
      </c>
    </row>
    <row r="743" spans="1:14" ht="15" customHeight="1">
      <c r="A743" s="181" t="s">
        <v>6443</v>
      </c>
      <c r="B743" s="217" t="s">
        <v>1159</v>
      </c>
      <c r="C743" s="217" t="s">
        <v>6258</v>
      </c>
      <c r="D743" s="217"/>
      <c r="E743" s="217"/>
      <c r="F743" s="217"/>
      <c r="G743" s="217"/>
      <c r="H743" s="217"/>
      <c r="I743" s="217"/>
      <c r="J743" s="217"/>
      <c r="K743" s="218" t="s">
        <v>6444</v>
      </c>
      <c r="L743" s="217"/>
      <c r="M743" s="217"/>
      <c r="N743" s="219" t="s">
        <v>6649</v>
      </c>
    </row>
    <row r="744" spans="1:14" ht="15" customHeight="1">
      <c r="A744" s="181" t="s">
        <v>6445</v>
      </c>
      <c r="B744" s="217" t="s">
        <v>1159</v>
      </c>
      <c r="C744" s="217" t="s">
        <v>6258</v>
      </c>
      <c r="D744" s="217"/>
      <c r="E744" s="217"/>
      <c r="F744" s="217"/>
      <c r="G744" s="217"/>
      <c r="H744" s="217"/>
      <c r="I744" s="217"/>
      <c r="J744" s="217"/>
      <c r="K744" s="218" t="s">
        <v>6446</v>
      </c>
      <c r="L744" s="217"/>
      <c r="M744" s="217"/>
      <c r="N744" s="219" t="s">
        <v>6649</v>
      </c>
    </row>
    <row r="745" spans="1:14" ht="15" customHeight="1">
      <c r="A745" s="181" t="s">
        <v>6447</v>
      </c>
      <c r="B745" s="217" t="s">
        <v>1159</v>
      </c>
      <c r="C745" s="217" t="s">
        <v>6258</v>
      </c>
      <c r="D745" s="217"/>
      <c r="E745" s="217"/>
      <c r="F745" s="217"/>
      <c r="G745" s="217"/>
      <c r="H745" s="217"/>
      <c r="I745" s="217"/>
      <c r="J745" s="217"/>
      <c r="K745" s="218" t="s">
        <v>6448</v>
      </c>
      <c r="L745" s="217"/>
      <c r="M745" s="217"/>
      <c r="N745" s="219" t="s">
        <v>6649</v>
      </c>
    </row>
    <row r="746" spans="1:14" ht="15" customHeight="1">
      <c r="A746" s="181" t="s">
        <v>6449</v>
      </c>
      <c r="B746" s="217" t="s">
        <v>1159</v>
      </c>
      <c r="C746" s="217" t="s">
        <v>6258</v>
      </c>
      <c r="D746" s="217"/>
      <c r="E746" s="217"/>
      <c r="F746" s="217"/>
      <c r="G746" s="217"/>
      <c r="H746" s="217"/>
      <c r="I746" s="217"/>
      <c r="J746" s="217"/>
      <c r="K746" s="218" t="s">
        <v>6450</v>
      </c>
      <c r="L746" s="217"/>
      <c r="M746" s="217"/>
      <c r="N746" s="219" t="s">
        <v>6649</v>
      </c>
    </row>
    <row r="747" spans="1:14" ht="15" customHeight="1">
      <c r="A747" s="181" t="s">
        <v>6451</v>
      </c>
      <c r="B747" s="217" t="s">
        <v>1159</v>
      </c>
      <c r="C747" s="217" t="s">
        <v>6258</v>
      </c>
      <c r="D747" s="217"/>
      <c r="E747" s="217"/>
      <c r="F747" s="217"/>
      <c r="G747" s="217"/>
      <c r="H747" s="217"/>
      <c r="I747" s="217"/>
      <c r="J747" s="217"/>
      <c r="K747" s="218" t="s">
        <v>6452</v>
      </c>
      <c r="L747" s="217"/>
      <c r="M747" s="217"/>
      <c r="N747" s="219" t="s">
        <v>6649</v>
      </c>
    </row>
    <row r="748" spans="1:14" ht="15" customHeight="1">
      <c r="A748" s="181" t="s">
        <v>6453</v>
      </c>
      <c r="B748" s="217" t="s">
        <v>1159</v>
      </c>
      <c r="C748" s="217" t="s">
        <v>6258</v>
      </c>
      <c r="D748" s="217"/>
      <c r="E748" s="217"/>
      <c r="F748" s="217"/>
      <c r="G748" s="217"/>
      <c r="H748" s="217"/>
      <c r="I748" s="217"/>
      <c r="J748" s="217"/>
      <c r="K748" s="218" t="s">
        <v>6454</v>
      </c>
      <c r="L748" s="217"/>
      <c r="M748" s="217"/>
      <c r="N748" s="219" t="s">
        <v>6649</v>
      </c>
    </row>
    <row r="749" spans="1:14" ht="15" customHeight="1">
      <c r="A749" s="181" t="s">
        <v>6455</v>
      </c>
      <c r="B749" s="217" t="s">
        <v>1159</v>
      </c>
      <c r="C749" s="217" t="s">
        <v>6258</v>
      </c>
      <c r="D749" s="217"/>
      <c r="E749" s="217"/>
      <c r="F749" s="217"/>
      <c r="G749" s="217"/>
      <c r="H749" s="217"/>
      <c r="I749" s="217"/>
      <c r="J749" s="217"/>
      <c r="K749" s="218" t="s">
        <v>6456</v>
      </c>
      <c r="L749" s="217"/>
      <c r="M749" s="217"/>
      <c r="N749" s="219" t="s">
        <v>6649</v>
      </c>
    </row>
    <row r="750" spans="1:14" ht="15" customHeight="1">
      <c r="A750" s="181" t="s">
        <v>6457</v>
      </c>
      <c r="B750" s="217" t="s">
        <v>1159</v>
      </c>
      <c r="C750" s="217" t="s">
        <v>6258</v>
      </c>
      <c r="D750" s="217"/>
      <c r="E750" s="217"/>
      <c r="F750" s="217"/>
      <c r="G750" s="217"/>
      <c r="H750" s="217"/>
      <c r="I750" s="217"/>
      <c r="J750" s="217"/>
      <c r="K750" s="218" t="s">
        <v>6458</v>
      </c>
      <c r="L750" s="217"/>
      <c r="M750" s="217"/>
      <c r="N750" s="219" t="s">
        <v>6649</v>
      </c>
    </row>
    <row r="751" spans="1:14" ht="15" customHeight="1" thickBot="1">
      <c r="A751" s="184" t="s">
        <v>6465</v>
      </c>
      <c r="B751" s="185" t="s">
        <v>1159</v>
      </c>
      <c r="C751" s="185" t="s">
        <v>6258</v>
      </c>
      <c r="D751" s="185"/>
      <c r="E751" s="185"/>
      <c r="F751" s="185"/>
      <c r="G751" s="185"/>
      <c r="H751" s="185"/>
      <c r="I751" s="185"/>
      <c r="J751" s="185"/>
      <c r="K751" s="186" t="s">
        <v>6466</v>
      </c>
      <c r="L751" s="185"/>
      <c r="M751" s="185"/>
      <c r="N751" s="222" t="s">
        <v>6649</v>
      </c>
    </row>
  </sheetData>
  <autoFilter ref="A2:N2" xr:uid="{11DE9396-6FBE-466E-B708-483A5AAAFDA8}"/>
  <sortState xmlns:xlrd2="http://schemas.microsoft.com/office/spreadsheetml/2017/richdata2" ref="A4:M751">
    <sortCondition ref="A3:A751"/>
  </sortState>
  <mergeCells count="11">
    <mergeCell ref="A1:A2"/>
    <mergeCell ref="B1:B2"/>
    <mergeCell ref="C1:C2"/>
    <mergeCell ref="J1:J2"/>
    <mergeCell ref="I1:I2"/>
    <mergeCell ref="K1:K2"/>
    <mergeCell ref="L1:M1"/>
    <mergeCell ref="N1:N2"/>
    <mergeCell ref="D1:E1"/>
    <mergeCell ref="F1:G1"/>
    <mergeCell ref="H1:H2"/>
  </mergeCells>
  <conditionalFormatting sqref="A3:A1048576 A1">
    <cfRule type="duplicateValues" dxfId="2" priority="55"/>
    <cfRule type="duplicateValues" dxfId="1" priority="56"/>
    <cfRule type="duplicateValues" dxfId="0" priority="57"/>
  </conditionalFormatting>
  <hyperlinks>
    <hyperlink ref="J5" r:id="rId1" xr:uid="{6BEC18ED-9E56-4853-B478-DDE0729F7A17}"/>
    <hyperlink ref="J6:J7" r:id="rId2" display="https://doi.org/10.5281/zenodo.10689714" xr:uid="{49EF89AD-D73D-42CE-97A0-2C8FD8922F2F}"/>
    <hyperlink ref="J9:J10" r:id="rId3" display="https://doi.org/10.5281/zenodo.10689714" xr:uid="{38344537-68DF-48D2-AB6C-F19E6EFBA7E0}"/>
    <hyperlink ref="J12:J13" r:id="rId4" display="https://doi.org/10.5281/zenodo.10689714" xr:uid="{09C7CC53-B145-4D9A-B315-BE0E5A38384A}"/>
    <hyperlink ref="J16" r:id="rId5" xr:uid="{45835956-5861-4256-A99F-531724FBB22B}"/>
    <hyperlink ref="J20" r:id="rId6" xr:uid="{431D5314-C421-4296-9313-8E8A39C8CCA6}"/>
    <hyperlink ref="J23:J27" r:id="rId7" display="https://doi.org/10.5281/zenodo.10689714" xr:uid="{64EEF2F6-D8BC-4D0D-82EB-018F84CB3866}"/>
    <hyperlink ref="J29:J30" r:id="rId8" display="https://doi.org/10.5281/zenodo.10689714" xr:uid="{277CD34E-3573-4ACD-94C3-4DCC912A3144}"/>
    <hyperlink ref="J34:J35" r:id="rId9" display="https://doi.org/10.5281/zenodo.10689714" xr:uid="{3FEBA1A5-D6FC-4E72-A9C1-620C68A2D981}"/>
    <hyperlink ref="J43" r:id="rId10" xr:uid="{5D41F04C-EE06-4851-A77D-5454D758EF71}"/>
    <hyperlink ref="J55:J58" r:id="rId11" display="https://doi.org/10.5281/zenodo.10689714" xr:uid="{1F90F54C-0CEE-48C3-9E02-5D1B1C3B2FC3}"/>
    <hyperlink ref="J60" r:id="rId12" xr:uid="{CEE0B35D-216C-4D70-90C8-7D82AFA08C09}"/>
    <hyperlink ref="J63" r:id="rId13" xr:uid="{01DB46E8-E99E-47B2-9646-C3742DB1F6F5}"/>
    <hyperlink ref="J69:J70" r:id="rId14" display="https://doi.org/10.5281/zenodo.10689714" xr:uid="{3737E553-A48C-49EF-AB65-120BE1213C2E}"/>
    <hyperlink ref="J72" r:id="rId15" xr:uid="{9DB751EB-B7AD-4CC7-8267-AEAE2DBF7EC5}"/>
    <hyperlink ref="J74:J75" r:id="rId16" display="https://doi.org/10.5281/zenodo.10689714" xr:uid="{1784FC01-8CD7-4FD0-B1A4-FC65C046795E}"/>
    <hyperlink ref="J81:J82" r:id="rId17" display="https://doi.org/10.5281/zenodo.10689714" xr:uid="{87AF16DA-7DD2-4E86-AEB7-1FF50C80F947}"/>
    <hyperlink ref="J84:J85" r:id="rId18" display="https://doi.org/10.5281/zenodo.10689714" xr:uid="{A7E729F0-3CD7-4CA0-8F3F-BD2916DBECB1}"/>
    <hyperlink ref="J89" r:id="rId19" xr:uid="{08F38426-45DF-44F9-8230-F22FFC18BA4F}"/>
    <hyperlink ref="J94" r:id="rId20" xr:uid="{07E7BF8F-3B09-45FF-813A-2C2565B5B3EA}"/>
    <hyperlink ref="J98" r:id="rId21" xr:uid="{E9B6B5F3-CFCE-4A71-B1A4-1AADE576D13C}"/>
    <hyperlink ref="J109:J110" r:id="rId22" display="https://doi.org/10.5281/zenodo.10689714" xr:uid="{63754FE5-758E-4583-B90B-3A4A22977238}"/>
    <hyperlink ref="J113:J119" r:id="rId23" display="https://doi.org/10.5281/zenodo.10689714" xr:uid="{695AEC83-A6CA-4A86-B642-A96074E47D26}"/>
    <hyperlink ref="J121" r:id="rId24" xr:uid="{3B9982DA-6481-4644-BD18-8ACD5F988AF3}"/>
    <hyperlink ref="J124:J132" r:id="rId25" display="https://doi.org/10.5281/zenodo.10689714" xr:uid="{898B27EA-47BC-4251-96FC-BF6A77F396DA}"/>
    <hyperlink ref="J134:J135" r:id="rId26" display="https://doi.org/10.5281/zenodo.10689714" xr:uid="{C6A16E5B-DE09-48BA-A15A-A78962A77E1C}"/>
    <hyperlink ref="J137" r:id="rId27" xr:uid="{8FEDB0B6-960D-4BD4-A37E-341E258A4CBD}"/>
    <hyperlink ref="J139:J140" r:id="rId28" display="https://doi.org/10.5281/zenodo.10689714" xr:uid="{63C37F15-AE93-429B-9633-F7A6DF2DB9C4}"/>
    <hyperlink ref="J142" r:id="rId29" xr:uid="{8D8763E2-5184-4C67-9E01-B18B1F0285B9}"/>
    <hyperlink ref="J144:J147" r:id="rId30" display="https://doi.org/10.5281/zenodo.10689714" xr:uid="{73C58134-6288-4F94-BAAA-420280DD637E}"/>
    <hyperlink ref="J150:J151" r:id="rId31" display="https://doi.org/10.5281/zenodo.10689714" xr:uid="{E52723A3-255D-4FAC-9478-2BCFDA447FFC}"/>
    <hyperlink ref="J153:J154" r:id="rId32" display="https://doi.org/10.5281/zenodo.10689714" xr:uid="{A7DB7DD9-BF40-42E3-93CF-DF0BB6DD3611}"/>
    <hyperlink ref="J156:J158" r:id="rId33" display="https://doi.org/10.5281/zenodo.10689714" xr:uid="{31CFE4B5-A1A0-485A-953B-92463202ECBE}"/>
    <hyperlink ref="J167" r:id="rId34" xr:uid="{FE979FBB-4B5F-4815-8B29-9B3283AC9601}"/>
    <hyperlink ref="J169:J171" r:id="rId35" display="https://doi.org/10.5281/zenodo.10689714" xr:uid="{6D2FDBFD-8047-4B86-B3AE-7DFD69665E5C}"/>
    <hyperlink ref="J173" r:id="rId36" xr:uid="{70AF325E-89CE-4F75-88C6-4DE6AE1E6F81}"/>
    <hyperlink ref="J175:J178" r:id="rId37" display="https://doi.org/10.5281/zenodo.10689714" xr:uid="{082A8AA9-1E04-4A3A-A4C1-60E05E69C30F}"/>
    <hyperlink ref="J180" r:id="rId38" xr:uid="{8053C702-01F8-48E2-8D97-A9B44FE19996}"/>
    <hyperlink ref="J182:J183" r:id="rId39" display="https://doi.org/10.5281/zenodo.10689714" xr:uid="{69B42D60-F8A8-431D-B4C7-978D9CDE4950}"/>
    <hyperlink ref="J188:J189" r:id="rId40" display="https://doi.org/10.5281/zenodo.10689714" xr:uid="{36FB5487-C793-471A-8109-1F1C591F44D6}"/>
    <hyperlink ref="J191" r:id="rId41" xr:uid="{D4123D06-970F-4644-BADF-E5A1B3192DE7}"/>
    <hyperlink ref="J193:J196" r:id="rId42" display="https://doi.org/10.5281/zenodo.10689714" xr:uid="{22F00B81-4C77-4A0D-8E9F-F969B166A5A5}"/>
    <hyperlink ref="J213" r:id="rId43" xr:uid="{C7CF7553-2BAD-4360-8F77-A4237A755CBB}"/>
    <hyperlink ref="J215" r:id="rId44" xr:uid="{A681DAA7-D0E2-4F40-AF46-D810383F6D96}"/>
    <hyperlink ref="J220" r:id="rId45" xr:uid="{BE2FE83A-7CD4-4018-AE84-E6C14DBE434A}"/>
    <hyperlink ref="J222:J223" r:id="rId46" display="https://doi.org/10.5281/zenodo.10689714" xr:uid="{97DC9724-2C52-4B17-9408-BC27570A2942}"/>
    <hyperlink ref="J226" r:id="rId47" xr:uid="{819EBF5A-D612-4E63-B41B-A4D0B92B8FD6}"/>
    <hyperlink ref="J232" r:id="rId48" xr:uid="{60B178E8-695D-46E6-8DAD-B957420DCB15}"/>
    <hyperlink ref="J234" r:id="rId49" xr:uid="{43EF0CB6-048E-42F8-AA3C-5738157F9DE5}"/>
    <hyperlink ref="J239" r:id="rId50" xr:uid="{76EA5E01-1839-4EDA-847F-D9919A9B28D7}"/>
    <hyperlink ref="J243" r:id="rId51" xr:uid="{F6279468-D484-49D6-98BB-7F961B0E1109}"/>
    <hyperlink ref="J247" r:id="rId52" xr:uid="{AE527FB3-4C2F-4244-8EC4-77AD2C80D147}"/>
    <hyperlink ref="J389" r:id="rId53" xr:uid="{9D04700E-194C-471B-8ECE-D14FA3EB4130}"/>
    <hyperlink ref="J395" r:id="rId54" xr:uid="{CCD6F03A-191C-40D4-90B5-DF80C91D32FC}"/>
    <hyperlink ref="J397" r:id="rId55" xr:uid="{5392090F-DBB9-4979-BDD0-0099D1B327F6}"/>
    <hyperlink ref="J406:J407" r:id="rId56" display="https://doi.org/10.5281/zenodo.10689714" xr:uid="{4FE30209-BD55-46D0-9E19-3B5923EB46B1}"/>
    <hyperlink ref="J410:J412" r:id="rId57" display="https://doi.org/10.5281/zenodo.10689714" xr:uid="{43054C6A-E889-405E-9A85-E356DDF451CE}"/>
    <hyperlink ref="J467:J468" r:id="rId58" display="https://doi.org/10.5281/zenodo.10689714" xr:uid="{D40C3E67-186C-40A2-B4BB-AB78AB0D4819}"/>
    <hyperlink ref="J484:J485" r:id="rId59" display="https://doi.org/10.5281/zenodo.10689714" xr:uid="{B0D0EDB4-E2F6-4D8C-8A0C-F5786F2A40AE}"/>
    <hyperlink ref="J493:J494" r:id="rId60" display="https://doi.org/10.5281/zenodo.10689714" xr:uid="{5007FE75-4CA7-4C7E-8E10-A47D923B7A59}"/>
    <hyperlink ref="J497:J500" r:id="rId61" display="https://doi.org/10.5281/zenodo.10689714" xr:uid="{20FDC34E-EA27-45A7-99E3-016AD9701732}"/>
    <hyperlink ref="J504:J508" r:id="rId62" display="https://doi.org/10.5281/zenodo.10689714" xr:uid="{9B03E617-E4D9-4DB3-89AF-02C9428468B0}"/>
    <hyperlink ref="J599:J606" r:id="rId63" display="https://doi.org/10.5281/zenodo.10689714" xr:uid="{90994E6D-EDBC-4F7E-9DF2-06CD1142E5F3}"/>
    <hyperlink ref="J672:J673" r:id="rId64" display="https://doi.org/10.5281/zenodo.10689714" xr:uid="{85A2B235-3AC5-4BD9-8B1B-3812DC5979A0}"/>
    <hyperlink ref="J694:J695" r:id="rId65" display="https://doi.org/10.5281/zenodo.10689714" xr:uid="{40DEBE39-6E5C-4BD0-803A-827DF4824CF8}"/>
    <hyperlink ref="J705:J706" r:id="rId66" display="https://doi.org/10.5281/zenodo.10689714" xr:uid="{E6F13179-5F60-4431-B8C9-E2721CC9122F}"/>
    <hyperlink ref="J709:J710" r:id="rId67" display="https://doi.org/10.5281/zenodo.10689714" xr:uid="{FE64AB31-2384-46E9-9AB4-2675B01ABB2E}"/>
    <hyperlink ref="J721:J722" r:id="rId68" display="https://doi.org/10.5281/zenodo.10689714" xr:uid="{6B44ECDC-DA85-4BC9-9E81-DB1F96BD25CE}"/>
    <hyperlink ref="N3" r:id="rId69" xr:uid="{E00C96E8-5B0F-4035-A9AE-6CAA5E542758}"/>
    <hyperlink ref="N4" r:id="rId70" xr:uid="{27EC9D7B-B663-4A53-BF18-45626103626E}"/>
    <hyperlink ref="N5:N119" r:id="rId71" display="https://doi.org/10.5281/zenodo.10685466" xr:uid="{B4B76A2A-CC3C-4A28-8883-2DF1A97F7046}"/>
    <hyperlink ref="N121:N142" r:id="rId72" display="https://doi.org/10.5281/zenodo.10685466" xr:uid="{10C9B62F-0E29-4627-8F34-041E1C4EF4FE}"/>
    <hyperlink ref="N144:N466" r:id="rId73" display="https://doi.org/10.5281/zenodo.10685466" xr:uid="{576E40BC-9684-4FC9-B8F1-249774ED8012}"/>
    <hyperlink ref="N501:N503" r:id="rId74" display="https://doi.org/10.5281/zenodo.10685466" xr:uid="{4CCA9739-2427-408F-965B-41381C5F13F5}"/>
    <hyperlink ref="N547:N564" r:id="rId75" display="https://doi.org/10.5281/zenodo.10685466" xr:uid="{88423F9F-FF2F-4339-994C-41785A5A9499}"/>
    <hyperlink ref="N567:N598" r:id="rId76" display="https://doi.org/10.5281/zenodo.10685466" xr:uid="{1775071B-966F-4D5A-B344-1A4D075E486C}"/>
    <hyperlink ref="N659:N671" r:id="rId77" display="https://doi.org/10.5281/zenodo.10685466" xr:uid="{A072E43E-18C8-4024-9CD4-421896D58936}"/>
    <hyperlink ref="N723:N732" r:id="rId78" display="https://doi.org/10.5281/zenodo.10685466" xr:uid="{AB038AE9-50F4-4219-9C31-76E1753295A1}"/>
    <hyperlink ref="N738:N751" r:id="rId79" display="https://doi.org/10.5281/zenodo.10685466" xr:uid="{FFEFC9CA-28AE-45F9-AF45-8AB3DAD39326}"/>
  </hyperlinks>
  <pageMargins left="0.7" right="0.7" top="0.75" bottom="0.75" header="0.3" footer="0.3"/>
  <pageSetup orientation="portrait" horizontalDpi="4294967295" verticalDpi="4294967295" r:id="rId8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8E72-1738-478F-896E-87B3D2CEF124}">
  <dimension ref="A1:N951"/>
  <sheetViews>
    <sheetView tabSelected="1" workbookViewId="0">
      <selection activeCell="E19" sqref="E19"/>
    </sheetView>
  </sheetViews>
  <sheetFormatPr defaultRowHeight="15.6"/>
  <cols>
    <col min="1" max="1" width="8.796875" customWidth="1"/>
  </cols>
  <sheetData>
    <row r="1" spans="1:14">
      <c r="A1" s="179" t="s">
        <v>1140</v>
      </c>
      <c r="B1" s="179" t="s">
        <v>1141</v>
      </c>
      <c r="C1" s="179" t="s">
        <v>1142</v>
      </c>
      <c r="D1" s="179" t="s">
        <v>1143</v>
      </c>
      <c r="E1" s="179" t="s">
        <v>1144</v>
      </c>
      <c r="F1" s="189" t="s">
        <v>6641</v>
      </c>
      <c r="G1" s="179" t="s">
        <v>1145</v>
      </c>
      <c r="H1" s="179" t="s">
        <v>1146</v>
      </c>
      <c r="I1" s="179" t="s">
        <v>1147</v>
      </c>
      <c r="J1" s="179" t="s">
        <v>1148</v>
      </c>
      <c r="K1" s="179" t="s">
        <v>1149</v>
      </c>
      <c r="L1" s="179" t="s">
        <v>1150</v>
      </c>
      <c r="M1" s="179" t="s">
        <v>1151</v>
      </c>
      <c r="N1" s="179" t="s">
        <v>1152</v>
      </c>
    </row>
    <row r="2" spans="1:14">
      <c r="A2" s="179" t="s">
        <v>1153</v>
      </c>
      <c r="B2" s="179" t="s">
        <v>101</v>
      </c>
      <c r="C2" s="179" t="s">
        <v>1154</v>
      </c>
      <c r="D2" s="179" t="s">
        <v>1155</v>
      </c>
      <c r="E2" s="179" t="s">
        <v>1156</v>
      </c>
      <c r="F2" s="179" t="s">
        <v>1157</v>
      </c>
      <c r="G2" s="179" t="s">
        <v>1158</v>
      </c>
      <c r="H2" s="179">
        <v>0</v>
      </c>
      <c r="I2" s="179">
        <v>0</v>
      </c>
      <c r="J2" s="179" t="s">
        <v>1159</v>
      </c>
      <c r="K2" s="179" t="s">
        <v>1160</v>
      </c>
      <c r="L2" s="179" t="s">
        <v>89</v>
      </c>
      <c r="M2" s="179" t="s">
        <v>1161</v>
      </c>
      <c r="N2" s="179" t="s">
        <v>1162</v>
      </c>
    </row>
    <row r="3" spans="1:14">
      <c r="A3" s="179" t="s">
        <v>1153</v>
      </c>
      <c r="B3" s="179" t="s">
        <v>101</v>
      </c>
      <c r="C3" s="179" t="s">
        <v>1154</v>
      </c>
      <c r="D3" s="179" t="s">
        <v>1155</v>
      </c>
      <c r="E3" s="179" t="s">
        <v>1163</v>
      </c>
      <c r="F3" s="179" t="s">
        <v>1164</v>
      </c>
      <c r="G3" s="179" t="s">
        <v>1158</v>
      </c>
      <c r="H3" s="179">
        <v>0</v>
      </c>
      <c r="I3" s="179">
        <v>0</v>
      </c>
      <c r="J3" s="179" t="s">
        <v>1165</v>
      </c>
      <c r="K3" s="179" t="s">
        <v>1160</v>
      </c>
      <c r="L3" s="179" t="s">
        <v>89</v>
      </c>
      <c r="M3" s="179" t="s">
        <v>1166</v>
      </c>
      <c r="N3" s="179" t="s">
        <v>1167</v>
      </c>
    </row>
    <row r="4" spans="1:14">
      <c r="A4" s="179" t="s">
        <v>1153</v>
      </c>
      <c r="B4" s="179" t="s">
        <v>101</v>
      </c>
      <c r="C4" s="179" t="s">
        <v>1154</v>
      </c>
      <c r="D4" s="179" t="s">
        <v>1155</v>
      </c>
      <c r="E4" s="179" t="s">
        <v>1168</v>
      </c>
      <c r="F4" s="179" t="s">
        <v>1169</v>
      </c>
      <c r="G4" s="179" t="s">
        <v>1158</v>
      </c>
      <c r="H4" s="179" t="s">
        <v>1157</v>
      </c>
      <c r="I4" s="179" t="s">
        <v>1164</v>
      </c>
      <c r="J4" s="179" t="s">
        <v>1159</v>
      </c>
      <c r="K4" s="179" t="s">
        <v>101</v>
      </c>
      <c r="L4" s="179"/>
      <c r="M4" s="179" t="s">
        <v>1170</v>
      </c>
      <c r="N4" s="179" t="s">
        <v>1171</v>
      </c>
    </row>
    <row r="5" spans="1:14">
      <c r="A5" s="179" t="s">
        <v>1153</v>
      </c>
      <c r="B5" s="179" t="s">
        <v>101</v>
      </c>
      <c r="C5" s="179" t="s">
        <v>1154</v>
      </c>
      <c r="D5" s="179" t="s">
        <v>1155</v>
      </c>
      <c r="E5" s="179" t="s">
        <v>1172</v>
      </c>
      <c r="F5" s="179" t="s">
        <v>1173</v>
      </c>
      <c r="G5" s="179" t="s">
        <v>1158</v>
      </c>
      <c r="H5" s="179" t="s">
        <v>1157</v>
      </c>
      <c r="I5" s="179" t="s">
        <v>1164</v>
      </c>
      <c r="J5" s="179" t="s">
        <v>1159</v>
      </c>
      <c r="K5" s="179" t="s">
        <v>101</v>
      </c>
      <c r="L5" s="179"/>
      <c r="M5" s="179" t="s">
        <v>1174</v>
      </c>
      <c r="N5" s="179" t="s">
        <v>1175</v>
      </c>
    </row>
    <row r="6" spans="1:14">
      <c r="A6" s="179" t="s">
        <v>1153</v>
      </c>
      <c r="B6" s="179" t="s">
        <v>101</v>
      </c>
      <c r="C6" s="179" t="s">
        <v>1154</v>
      </c>
      <c r="D6" s="179" t="s">
        <v>1155</v>
      </c>
      <c r="E6" s="179" t="s">
        <v>1176</v>
      </c>
      <c r="F6" s="179" t="s">
        <v>1177</v>
      </c>
      <c r="G6" s="179" t="s">
        <v>1158</v>
      </c>
      <c r="H6" s="179" t="s">
        <v>1157</v>
      </c>
      <c r="I6" s="179" t="s">
        <v>1164</v>
      </c>
      <c r="J6" s="179" t="s">
        <v>1165</v>
      </c>
      <c r="K6" s="179" t="s">
        <v>101</v>
      </c>
      <c r="L6" s="179"/>
      <c r="M6" s="179" t="s">
        <v>1178</v>
      </c>
      <c r="N6" s="179" t="s">
        <v>1179</v>
      </c>
    </row>
    <row r="7" spans="1:14">
      <c r="A7" s="179" t="s">
        <v>1153</v>
      </c>
      <c r="B7" s="179" t="s">
        <v>101</v>
      </c>
      <c r="C7" s="179" t="s">
        <v>1154</v>
      </c>
      <c r="D7" s="179" t="s">
        <v>1155</v>
      </c>
      <c r="E7" s="179" t="s">
        <v>1180</v>
      </c>
      <c r="F7" s="179" t="s">
        <v>1181</v>
      </c>
      <c r="G7" s="179" t="s">
        <v>1158</v>
      </c>
      <c r="H7" s="179" t="s">
        <v>1157</v>
      </c>
      <c r="I7" s="179" t="s">
        <v>1164</v>
      </c>
      <c r="J7" s="179" t="s">
        <v>1159</v>
      </c>
      <c r="K7" s="179" t="s">
        <v>101</v>
      </c>
      <c r="L7" s="179"/>
      <c r="M7" s="179" t="s">
        <v>1182</v>
      </c>
      <c r="N7" s="179" t="s">
        <v>1183</v>
      </c>
    </row>
    <row r="8" spans="1:14">
      <c r="A8" s="179" t="s">
        <v>1153</v>
      </c>
      <c r="B8" s="179" t="s">
        <v>101</v>
      </c>
      <c r="C8" s="179" t="s">
        <v>1154</v>
      </c>
      <c r="D8" s="179" t="s">
        <v>1155</v>
      </c>
      <c r="E8" s="179" t="s">
        <v>1184</v>
      </c>
      <c r="F8" s="179" t="s">
        <v>1185</v>
      </c>
      <c r="G8" s="179" t="s">
        <v>1158</v>
      </c>
      <c r="H8" s="179" t="s">
        <v>1157</v>
      </c>
      <c r="I8" s="179" t="s">
        <v>1164</v>
      </c>
      <c r="J8" s="179" t="s">
        <v>1165</v>
      </c>
      <c r="K8" s="179" t="s">
        <v>101</v>
      </c>
      <c r="L8" s="179"/>
      <c r="M8" s="179" t="s">
        <v>1186</v>
      </c>
      <c r="N8" s="179" t="s">
        <v>1187</v>
      </c>
    </row>
    <row r="9" spans="1:14">
      <c r="A9" s="179" t="s">
        <v>1153</v>
      </c>
      <c r="B9" s="179" t="s">
        <v>101</v>
      </c>
      <c r="C9" s="179" t="s">
        <v>1154</v>
      </c>
      <c r="D9" s="179" t="s">
        <v>1155</v>
      </c>
      <c r="E9" s="179" t="s">
        <v>1188</v>
      </c>
      <c r="F9" s="179" t="s">
        <v>1189</v>
      </c>
      <c r="G9" s="179" t="s">
        <v>1158</v>
      </c>
      <c r="H9" s="179" t="s">
        <v>1157</v>
      </c>
      <c r="I9" s="179" t="s">
        <v>1164</v>
      </c>
      <c r="J9" s="179" t="s">
        <v>1165</v>
      </c>
      <c r="K9" s="179" t="s">
        <v>101</v>
      </c>
      <c r="L9" s="179"/>
      <c r="M9" s="179" t="s">
        <v>1190</v>
      </c>
      <c r="N9" s="179" t="s">
        <v>1191</v>
      </c>
    </row>
    <row r="10" spans="1:14">
      <c r="A10" s="179" t="s">
        <v>1153</v>
      </c>
      <c r="B10" s="179" t="s">
        <v>101</v>
      </c>
      <c r="C10" s="179" t="s">
        <v>1154</v>
      </c>
      <c r="D10" s="179" t="s">
        <v>1155</v>
      </c>
      <c r="E10" s="179" t="s">
        <v>1192</v>
      </c>
      <c r="F10" s="179" t="s">
        <v>1193</v>
      </c>
      <c r="G10" s="179" t="s">
        <v>1158</v>
      </c>
      <c r="H10" s="179" t="s">
        <v>1157</v>
      </c>
      <c r="I10" s="179" t="s">
        <v>1164</v>
      </c>
      <c r="J10" s="179" t="s">
        <v>1159</v>
      </c>
      <c r="K10" s="179" t="s">
        <v>101</v>
      </c>
      <c r="L10" s="179"/>
      <c r="M10" s="179" t="s">
        <v>1194</v>
      </c>
      <c r="N10" s="179" t="s">
        <v>1195</v>
      </c>
    </row>
    <row r="11" spans="1:14">
      <c r="A11" s="179" t="s">
        <v>1153</v>
      </c>
      <c r="B11" s="179" t="s">
        <v>101</v>
      </c>
      <c r="C11" s="179" t="s">
        <v>1154</v>
      </c>
      <c r="D11" s="179" t="s">
        <v>1155</v>
      </c>
      <c r="E11" s="179" t="s">
        <v>1196</v>
      </c>
      <c r="F11" s="179" t="s">
        <v>1197</v>
      </c>
      <c r="G11" s="179" t="s">
        <v>1158</v>
      </c>
      <c r="H11" s="179" t="s">
        <v>1157</v>
      </c>
      <c r="I11" s="179" t="s">
        <v>1164</v>
      </c>
      <c r="J11" s="179" t="s">
        <v>1165</v>
      </c>
      <c r="K11" s="179" t="s">
        <v>101</v>
      </c>
      <c r="L11" s="179"/>
      <c r="M11" s="179" t="s">
        <v>1198</v>
      </c>
      <c r="N11" s="179" t="s">
        <v>1199</v>
      </c>
    </row>
    <row r="12" spans="1:14">
      <c r="A12" s="179" t="s">
        <v>1153</v>
      </c>
      <c r="B12" s="179" t="s">
        <v>101</v>
      </c>
      <c r="C12" s="179" t="s">
        <v>1154</v>
      </c>
      <c r="D12" s="179" t="s">
        <v>1155</v>
      </c>
      <c r="E12" s="179" t="s">
        <v>1200</v>
      </c>
      <c r="F12" s="179" t="s">
        <v>1201</v>
      </c>
      <c r="G12" s="179" t="s">
        <v>1158</v>
      </c>
      <c r="H12" s="179" t="s">
        <v>1157</v>
      </c>
      <c r="I12" s="179" t="s">
        <v>1164</v>
      </c>
      <c r="J12" s="179" t="s">
        <v>1165</v>
      </c>
      <c r="K12" s="179" t="s">
        <v>101</v>
      </c>
      <c r="L12" s="179"/>
      <c r="M12" s="179" t="s">
        <v>1202</v>
      </c>
      <c r="N12" s="179" t="s">
        <v>1203</v>
      </c>
    </row>
    <row r="13" spans="1:14">
      <c r="A13" s="179" t="s">
        <v>1153</v>
      </c>
      <c r="B13" s="179" t="s">
        <v>101</v>
      </c>
      <c r="C13" s="179" t="s">
        <v>1154</v>
      </c>
      <c r="D13" s="179" t="s">
        <v>1155</v>
      </c>
      <c r="E13" s="179" t="s">
        <v>1204</v>
      </c>
      <c r="F13" s="179" t="s">
        <v>1205</v>
      </c>
      <c r="G13" s="179" t="s">
        <v>1158</v>
      </c>
      <c r="H13" s="179" t="s">
        <v>1157</v>
      </c>
      <c r="I13" s="179" t="s">
        <v>1164</v>
      </c>
      <c r="J13" s="179" t="s">
        <v>1159</v>
      </c>
      <c r="K13" s="179" t="s">
        <v>101</v>
      </c>
      <c r="L13" s="179"/>
      <c r="M13" s="179" t="s">
        <v>1206</v>
      </c>
      <c r="N13" s="179" t="s">
        <v>1207</v>
      </c>
    </row>
    <row r="14" spans="1:14">
      <c r="A14" s="179" t="s">
        <v>1153</v>
      </c>
      <c r="B14" s="179" t="s">
        <v>101</v>
      </c>
      <c r="C14" s="179" t="s">
        <v>1154</v>
      </c>
      <c r="D14" s="179" t="s">
        <v>1155</v>
      </c>
      <c r="E14" s="179" t="s">
        <v>1208</v>
      </c>
      <c r="F14" s="179" t="s">
        <v>1209</v>
      </c>
      <c r="G14" s="179" t="s">
        <v>1158</v>
      </c>
      <c r="H14" s="179" t="s">
        <v>1157</v>
      </c>
      <c r="I14" s="179" t="s">
        <v>1164</v>
      </c>
      <c r="J14" s="179" t="s">
        <v>1165</v>
      </c>
      <c r="K14" s="179" t="s">
        <v>101</v>
      </c>
      <c r="L14" s="179"/>
      <c r="M14" s="179" t="s">
        <v>1210</v>
      </c>
      <c r="N14" s="179" t="s">
        <v>1211</v>
      </c>
    </row>
    <row r="15" spans="1:14">
      <c r="A15" s="179" t="s">
        <v>1153</v>
      </c>
      <c r="B15" s="179" t="s">
        <v>101</v>
      </c>
      <c r="C15" s="179" t="s">
        <v>1154</v>
      </c>
      <c r="D15" s="179" t="s">
        <v>1155</v>
      </c>
      <c r="E15" s="179" t="s">
        <v>1212</v>
      </c>
      <c r="F15" s="179" t="s">
        <v>1213</v>
      </c>
      <c r="G15" s="179" t="s">
        <v>1158</v>
      </c>
      <c r="H15" s="179" t="s">
        <v>1157</v>
      </c>
      <c r="I15" s="179" t="s">
        <v>1164</v>
      </c>
      <c r="J15" s="179" t="s">
        <v>1159</v>
      </c>
      <c r="K15" s="179" t="s">
        <v>101</v>
      </c>
      <c r="L15" s="179"/>
      <c r="M15" s="179" t="s">
        <v>1214</v>
      </c>
      <c r="N15" s="179" t="s">
        <v>1215</v>
      </c>
    </row>
    <row r="16" spans="1:14">
      <c r="A16" s="179" t="s">
        <v>1153</v>
      </c>
      <c r="B16" s="179" t="s">
        <v>101</v>
      </c>
      <c r="C16" s="179" t="s">
        <v>1154</v>
      </c>
      <c r="D16" s="179" t="s">
        <v>1155</v>
      </c>
      <c r="E16" s="179" t="s">
        <v>1216</v>
      </c>
      <c r="F16" s="179" t="s">
        <v>1217</v>
      </c>
      <c r="G16" s="179" t="s">
        <v>1158</v>
      </c>
      <c r="H16" s="179" t="s">
        <v>1157</v>
      </c>
      <c r="I16" s="179" t="s">
        <v>1164</v>
      </c>
      <c r="J16" s="179" t="s">
        <v>1159</v>
      </c>
      <c r="K16" s="179" t="s">
        <v>101</v>
      </c>
      <c r="L16" s="179"/>
      <c r="M16" s="179" t="s">
        <v>1218</v>
      </c>
      <c r="N16" s="179" t="s">
        <v>1219</v>
      </c>
    </row>
    <row r="17" spans="1:14">
      <c r="A17" s="179" t="s">
        <v>1153</v>
      </c>
      <c r="B17" s="179" t="s">
        <v>101</v>
      </c>
      <c r="C17" s="179" t="s">
        <v>1154</v>
      </c>
      <c r="D17" s="179" t="s">
        <v>1155</v>
      </c>
      <c r="E17" s="179" t="s">
        <v>1220</v>
      </c>
      <c r="F17" s="179" t="s">
        <v>1221</v>
      </c>
      <c r="G17" s="179" t="s">
        <v>1158</v>
      </c>
      <c r="H17" s="179" t="s">
        <v>1157</v>
      </c>
      <c r="I17" s="179" t="s">
        <v>1164</v>
      </c>
      <c r="J17" s="179" t="s">
        <v>1165</v>
      </c>
      <c r="K17" s="179" t="s">
        <v>101</v>
      </c>
      <c r="L17" s="179"/>
      <c r="M17" s="179" t="s">
        <v>1222</v>
      </c>
      <c r="N17" s="179" t="s">
        <v>1223</v>
      </c>
    </row>
    <row r="18" spans="1:14">
      <c r="A18" s="179" t="s">
        <v>1153</v>
      </c>
      <c r="B18" s="179" t="s">
        <v>101</v>
      </c>
      <c r="C18" s="179" t="s">
        <v>1154</v>
      </c>
      <c r="D18" s="179" t="s">
        <v>1155</v>
      </c>
      <c r="E18" s="179" t="s">
        <v>1224</v>
      </c>
      <c r="F18" s="179" t="s">
        <v>1225</v>
      </c>
      <c r="G18" s="179" t="s">
        <v>1158</v>
      </c>
      <c r="H18" s="179" t="s">
        <v>1157</v>
      </c>
      <c r="I18" s="179" t="s">
        <v>1164</v>
      </c>
      <c r="J18" s="179" t="s">
        <v>1159</v>
      </c>
      <c r="K18" s="179" t="s">
        <v>101</v>
      </c>
      <c r="L18" s="179"/>
      <c r="M18" s="179" t="s">
        <v>1226</v>
      </c>
      <c r="N18" s="179" t="s">
        <v>1227</v>
      </c>
    </row>
    <row r="19" spans="1:14">
      <c r="A19" s="179" t="s">
        <v>1153</v>
      </c>
      <c r="B19" s="179" t="s">
        <v>101</v>
      </c>
      <c r="C19" s="179" t="s">
        <v>1154</v>
      </c>
      <c r="D19" s="179" t="s">
        <v>1155</v>
      </c>
      <c r="E19" s="179" t="s">
        <v>1228</v>
      </c>
      <c r="F19" s="179" t="s">
        <v>1229</v>
      </c>
      <c r="G19" s="179" t="s">
        <v>1158</v>
      </c>
      <c r="H19" s="179" t="s">
        <v>1157</v>
      </c>
      <c r="I19" s="179" t="s">
        <v>1164</v>
      </c>
      <c r="J19" s="179" t="s">
        <v>1159</v>
      </c>
      <c r="K19" s="179" t="s">
        <v>101</v>
      </c>
      <c r="L19" s="179"/>
      <c r="M19" s="179" t="s">
        <v>1230</v>
      </c>
      <c r="N19" s="179" t="s">
        <v>1231</v>
      </c>
    </row>
    <row r="20" spans="1:14">
      <c r="A20" s="179" t="s">
        <v>1153</v>
      </c>
      <c r="B20" s="179" t="s">
        <v>101</v>
      </c>
      <c r="C20" s="179" t="s">
        <v>1154</v>
      </c>
      <c r="D20" s="179" t="s">
        <v>1155</v>
      </c>
      <c r="E20" s="179" t="s">
        <v>1232</v>
      </c>
      <c r="F20" s="179" t="s">
        <v>1233</v>
      </c>
      <c r="G20" s="179" t="s">
        <v>1158</v>
      </c>
      <c r="H20" s="179" t="s">
        <v>1157</v>
      </c>
      <c r="I20" s="179" t="s">
        <v>1164</v>
      </c>
      <c r="J20" s="179" t="s">
        <v>1159</v>
      </c>
      <c r="K20" s="179" t="s">
        <v>101</v>
      </c>
      <c r="L20" s="179"/>
      <c r="M20" s="179" t="s">
        <v>1234</v>
      </c>
      <c r="N20" s="179" t="s">
        <v>1235</v>
      </c>
    </row>
    <row r="21" spans="1:14">
      <c r="A21" s="179" t="s">
        <v>1153</v>
      </c>
      <c r="B21" s="179" t="s">
        <v>101</v>
      </c>
      <c r="C21" s="179" t="s">
        <v>1154</v>
      </c>
      <c r="D21" s="179" t="s">
        <v>1155</v>
      </c>
      <c r="E21" s="179" t="s">
        <v>1236</v>
      </c>
      <c r="F21" s="179" t="s">
        <v>1237</v>
      </c>
      <c r="G21" s="179" t="s">
        <v>1158</v>
      </c>
      <c r="H21" s="179" t="s">
        <v>1157</v>
      </c>
      <c r="I21" s="179" t="s">
        <v>1164</v>
      </c>
      <c r="J21" s="179" t="s">
        <v>1159</v>
      </c>
      <c r="K21" s="179" t="s">
        <v>101</v>
      </c>
      <c r="L21" s="179"/>
      <c r="M21" s="179" t="s">
        <v>1238</v>
      </c>
      <c r="N21" s="179" t="s">
        <v>1239</v>
      </c>
    </row>
    <row r="22" spans="1:14">
      <c r="A22" s="179" t="s">
        <v>1153</v>
      </c>
      <c r="B22" s="179" t="s">
        <v>101</v>
      </c>
      <c r="C22" s="179" t="s">
        <v>1154</v>
      </c>
      <c r="D22" s="179" t="s">
        <v>1155</v>
      </c>
      <c r="E22" s="179" t="s">
        <v>1240</v>
      </c>
      <c r="F22" s="179" t="s">
        <v>1241</v>
      </c>
      <c r="G22" s="179" t="s">
        <v>1158</v>
      </c>
      <c r="H22" s="179" t="s">
        <v>1157</v>
      </c>
      <c r="I22" s="179" t="s">
        <v>1164</v>
      </c>
      <c r="J22" s="179" t="s">
        <v>1159</v>
      </c>
      <c r="K22" s="179" t="s">
        <v>101</v>
      </c>
      <c r="L22" s="179"/>
      <c r="M22" s="179" t="s">
        <v>1242</v>
      </c>
      <c r="N22" s="179" t="s">
        <v>1243</v>
      </c>
    </row>
    <row r="23" spans="1:14">
      <c r="A23" s="179" t="s">
        <v>1153</v>
      </c>
      <c r="B23" s="179" t="s">
        <v>101</v>
      </c>
      <c r="C23" s="179" t="s">
        <v>1154</v>
      </c>
      <c r="D23" s="179" t="s">
        <v>1155</v>
      </c>
      <c r="E23" s="179" t="s">
        <v>1244</v>
      </c>
      <c r="F23" s="179" t="s">
        <v>1245</v>
      </c>
      <c r="G23" s="179" t="s">
        <v>1158</v>
      </c>
      <c r="H23" s="179" t="s">
        <v>1157</v>
      </c>
      <c r="I23" s="179" t="s">
        <v>1164</v>
      </c>
      <c r="J23" s="179" t="s">
        <v>1159</v>
      </c>
      <c r="K23" s="179" t="s">
        <v>101</v>
      </c>
      <c r="L23" s="179"/>
      <c r="M23" s="179" t="s">
        <v>1246</v>
      </c>
      <c r="N23" s="179" t="s">
        <v>1247</v>
      </c>
    </row>
    <row r="24" spans="1:14">
      <c r="A24" s="179" t="s">
        <v>1153</v>
      </c>
      <c r="B24" s="179" t="s">
        <v>101</v>
      </c>
      <c r="C24" s="179" t="s">
        <v>1154</v>
      </c>
      <c r="D24" s="179" t="s">
        <v>1155</v>
      </c>
      <c r="E24" s="179" t="s">
        <v>1248</v>
      </c>
      <c r="F24" s="179" t="s">
        <v>1249</v>
      </c>
      <c r="G24" s="179" t="s">
        <v>1158</v>
      </c>
      <c r="H24" s="179" t="s">
        <v>1157</v>
      </c>
      <c r="I24" s="179" t="s">
        <v>1164</v>
      </c>
      <c r="J24" s="179" t="s">
        <v>1159</v>
      </c>
      <c r="K24" s="179" t="s">
        <v>101</v>
      </c>
      <c r="L24" s="179"/>
      <c r="M24" s="179" t="s">
        <v>1250</v>
      </c>
      <c r="N24" s="179" t="s">
        <v>1251</v>
      </c>
    </row>
    <row r="25" spans="1:14">
      <c r="A25" s="179" t="s">
        <v>1153</v>
      </c>
      <c r="B25" s="179" t="s">
        <v>101</v>
      </c>
      <c r="C25" s="179" t="s">
        <v>1154</v>
      </c>
      <c r="D25" s="179" t="s">
        <v>1155</v>
      </c>
      <c r="E25" s="179" t="s">
        <v>1156</v>
      </c>
      <c r="F25" s="179" t="s">
        <v>1157</v>
      </c>
      <c r="G25" s="179" t="s">
        <v>1252</v>
      </c>
      <c r="H25" s="179">
        <v>0</v>
      </c>
      <c r="I25" s="179">
        <v>0</v>
      </c>
      <c r="J25" s="179" t="s">
        <v>1159</v>
      </c>
      <c r="K25" s="179" t="s">
        <v>1160</v>
      </c>
      <c r="L25" s="179" t="s">
        <v>89</v>
      </c>
      <c r="M25" s="179" t="s">
        <v>1161</v>
      </c>
      <c r="N25" s="179" t="s">
        <v>1162</v>
      </c>
    </row>
    <row r="26" spans="1:14">
      <c r="A26" s="179" t="s">
        <v>1153</v>
      </c>
      <c r="B26" s="179" t="s">
        <v>101</v>
      </c>
      <c r="C26" s="179" t="s">
        <v>1154</v>
      </c>
      <c r="D26" s="179" t="s">
        <v>1155</v>
      </c>
      <c r="E26" s="179" t="s">
        <v>1253</v>
      </c>
      <c r="F26" s="179" t="s">
        <v>1254</v>
      </c>
      <c r="G26" s="179" t="s">
        <v>1252</v>
      </c>
      <c r="H26" s="179">
        <v>0</v>
      </c>
      <c r="I26" s="179">
        <v>0</v>
      </c>
      <c r="J26" s="179" t="s">
        <v>1165</v>
      </c>
      <c r="K26" s="179" t="s">
        <v>1160</v>
      </c>
      <c r="L26" s="179" t="s">
        <v>89</v>
      </c>
      <c r="M26" s="179" t="s">
        <v>1255</v>
      </c>
      <c r="N26" s="179" t="s">
        <v>1256</v>
      </c>
    </row>
    <row r="27" spans="1:14">
      <c r="A27" s="179" t="s">
        <v>1153</v>
      </c>
      <c r="B27" s="179" t="s">
        <v>101</v>
      </c>
      <c r="C27" s="179" t="s">
        <v>1154</v>
      </c>
      <c r="D27" s="179" t="s">
        <v>1155</v>
      </c>
      <c r="E27" s="179" t="s">
        <v>1257</v>
      </c>
      <c r="F27" s="179" t="s">
        <v>1258</v>
      </c>
      <c r="G27" s="179" t="s">
        <v>1252</v>
      </c>
      <c r="H27" s="179" t="s">
        <v>1157</v>
      </c>
      <c r="I27" s="179" t="s">
        <v>1254</v>
      </c>
      <c r="J27" s="179" t="s">
        <v>1165</v>
      </c>
      <c r="K27" s="179" t="s">
        <v>101</v>
      </c>
      <c r="L27" s="179"/>
      <c r="M27" s="179" t="s">
        <v>1259</v>
      </c>
      <c r="N27" s="179" t="s">
        <v>1260</v>
      </c>
    </row>
    <row r="28" spans="1:14">
      <c r="A28" s="179" t="s">
        <v>1153</v>
      </c>
      <c r="B28" s="179" t="s">
        <v>101</v>
      </c>
      <c r="C28" s="179" t="s">
        <v>1154</v>
      </c>
      <c r="D28" s="179" t="s">
        <v>1155</v>
      </c>
      <c r="E28" s="179" t="s">
        <v>1261</v>
      </c>
      <c r="F28" s="179" t="s">
        <v>1262</v>
      </c>
      <c r="G28" s="179" t="s">
        <v>1252</v>
      </c>
      <c r="H28" s="179" t="s">
        <v>1157</v>
      </c>
      <c r="I28" s="179" t="s">
        <v>1254</v>
      </c>
      <c r="J28" s="179" t="s">
        <v>1165</v>
      </c>
      <c r="K28" s="179" t="s">
        <v>101</v>
      </c>
      <c r="L28" s="179"/>
      <c r="M28" s="179" t="s">
        <v>1263</v>
      </c>
      <c r="N28" s="179" t="s">
        <v>1264</v>
      </c>
    </row>
    <row r="29" spans="1:14">
      <c r="A29" s="179" t="s">
        <v>1153</v>
      </c>
      <c r="B29" s="179" t="s">
        <v>101</v>
      </c>
      <c r="C29" s="179" t="s">
        <v>1154</v>
      </c>
      <c r="D29" s="179" t="s">
        <v>1155</v>
      </c>
      <c r="E29" s="179" t="s">
        <v>1265</v>
      </c>
      <c r="F29" s="179" t="s">
        <v>1266</v>
      </c>
      <c r="G29" s="179" t="s">
        <v>1252</v>
      </c>
      <c r="H29" s="179" t="s">
        <v>1157</v>
      </c>
      <c r="I29" s="179" t="s">
        <v>1254</v>
      </c>
      <c r="J29" s="179" t="s">
        <v>1165</v>
      </c>
      <c r="K29" s="179" t="s">
        <v>101</v>
      </c>
      <c r="L29" s="179"/>
      <c r="M29" s="179" t="s">
        <v>1267</v>
      </c>
      <c r="N29" s="179" t="s">
        <v>1268</v>
      </c>
    </row>
    <row r="30" spans="1:14">
      <c r="A30" s="179" t="s">
        <v>1153</v>
      </c>
      <c r="B30" s="179" t="s">
        <v>101</v>
      </c>
      <c r="C30" s="179" t="s">
        <v>1154</v>
      </c>
      <c r="D30" s="179" t="s">
        <v>1155</v>
      </c>
      <c r="E30" s="179" t="s">
        <v>1269</v>
      </c>
      <c r="F30" s="179" t="s">
        <v>1270</v>
      </c>
      <c r="G30" s="179" t="s">
        <v>1252</v>
      </c>
      <c r="H30" s="179" t="s">
        <v>1157</v>
      </c>
      <c r="I30" s="179" t="s">
        <v>1254</v>
      </c>
      <c r="J30" s="179" t="s">
        <v>1159</v>
      </c>
      <c r="K30" s="179" t="s">
        <v>101</v>
      </c>
      <c r="L30" s="179"/>
      <c r="M30" s="179" t="s">
        <v>1271</v>
      </c>
      <c r="N30" s="179" t="s">
        <v>1272</v>
      </c>
    </row>
    <row r="31" spans="1:14">
      <c r="A31" s="179" t="s">
        <v>1153</v>
      </c>
      <c r="B31" s="179" t="s">
        <v>101</v>
      </c>
      <c r="C31" s="179" t="s">
        <v>1154</v>
      </c>
      <c r="D31" s="179" t="s">
        <v>1155</v>
      </c>
      <c r="E31" s="179" t="s">
        <v>1273</v>
      </c>
      <c r="F31" s="179" t="s">
        <v>1274</v>
      </c>
      <c r="G31" s="179" t="s">
        <v>1252</v>
      </c>
      <c r="H31" s="179" t="s">
        <v>1157</v>
      </c>
      <c r="I31" s="179" t="s">
        <v>1254</v>
      </c>
      <c r="J31" s="179" t="s">
        <v>1165</v>
      </c>
      <c r="K31" s="179" t="s">
        <v>101</v>
      </c>
      <c r="L31" s="179"/>
      <c r="M31" s="179" t="s">
        <v>1275</v>
      </c>
      <c r="N31" s="179" t="s">
        <v>1276</v>
      </c>
    </row>
    <row r="32" spans="1:14">
      <c r="A32" s="179" t="s">
        <v>1153</v>
      </c>
      <c r="B32" s="179" t="s">
        <v>101</v>
      </c>
      <c r="C32" s="179" t="s">
        <v>1154</v>
      </c>
      <c r="D32" s="179" t="s">
        <v>1155</v>
      </c>
      <c r="E32" s="179" t="s">
        <v>1277</v>
      </c>
      <c r="F32" s="179" t="s">
        <v>1278</v>
      </c>
      <c r="G32" s="179" t="s">
        <v>1252</v>
      </c>
      <c r="H32" s="179" t="s">
        <v>1157</v>
      </c>
      <c r="I32" s="179" t="s">
        <v>1254</v>
      </c>
      <c r="J32" s="179" t="s">
        <v>1159</v>
      </c>
      <c r="K32" s="179" t="s">
        <v>101</v>
      </c>
      <c r="L32" s="179"/>
      <c r="M32" s="179" t="s">
        <v>1279</v>
      </c>
      <c r="N32" s="179" t="s">
        <v>1280</v>
      </c>
    </row>
    <row r="33" spans="1:14">
      <c r="A33" s="179" t="s">
        <v>1153</v>
      </c>
      <c r="B33" s="179" t="s">
        <v>101</v>
      </c>
      <c r="C33" s="179" t="s">
        <v>1154</v>
      </c>
      <c r="D33" s="179" t="s">
        <v>1155</v>
      </c>
      <c r="E33" s="179" t="s">
        <v>1281</v>
      </c>
      <c r="F33" s="179" t="s">
        <v>1282</v>
      </c>
      <c r="G33" s="179" t="s">
        <v>1252</v>
      </c>
      <c r="H33" s="179" t="s">
        <v>1157</v>
      </c>
      <c r="I33" s="179" t="s">
        <v>1254</v>
      </c>
      <c r="J33" s="179" t="s">
        <v>1165</v>
      </c>
      <c r="K33" s="179" t="s">
        <v>101</v>
      </c>
      <c r="L33" s="179"/>
      <c r="M33" s="179" t="s">
        <v>1283</v>
      </c>
      <c r="N33" s="179" t="s">
        <v>1284</v>
      </c>
    </row>
    <row r="34" spans="1:14">
      <c r="A34" s="179" t="s">
        <v>1153</v>
      </c>
      <c r="B34" s="179" t="s">
        <v>101</v>
      </c>
      <c r="C34" s="179" t="s">
        <v>1154</v>
      </c>
      <c r="D34" s="179" t="s">
        <v>1155</v>
      </c>
      <c r="E34" s="179" t="s">
        <v>1285</v>
      </c>
      <c r="F34" s="179" t="s">
        <v>1286</v>
      </c>
      <c r="G34" s="179" t="s">
        <v>1252</v>
      </c>
      <c r="H34" s="179" t="s">
        <v>1157</v>
      </c>
      <c r="I34" s="179" t="s">
        <v>1254</v>
      </c>
      <c r="J34" s="179" t="s">
        <v>1165</v>
      </c>
      <c r="K34" s="179" t="s">
        <v>101</v>
      </c>
      <c r="L34" s="179"/>
      <c r="M34" s="179" t="s">
        <v>1287</v>
      </c>
      <c r="N34" s="179" t="s">
        <v>1288</v>
      </c>
    </row>
    <row r="35" spans="1:14">
      <c r="A35" s="179" t="s">
        <v>1153</v>
      </c>
      <c r="B35" s="179" t="s">
        <v>101</v>
      </c>
      <c r="C35" s="179" t="s">
        <v>1154</v>
      </c>
      <c r="D35" s="179" t="s">
        <v>1155</v>
      </c>
      <c r="E35" s="179" t="s">
        <v>1289</v>
      </c>
      <c r="F35" s="179" t="s">
        <v>1290</v>
      </c>
      <c r="G35" s="179" t="s">
        <v>1252</v>
      </c>
      <c r="H35" s="179" t="s">
        <v>1157</v>
      </c>
      <c r="I35" s="179" t="s">
        <v>1254</v>
      </c>
      <c r="J35" s="179" t="s">
        <v>1165</v>
      </c>
      <c r="K35" s="179" t="s">
        <v>101</v>
      </c>
      <c r="L35" s="179"/>
      <c r="M35" s="179" t="s">
        <v>1291</v>
      </c>
      <c r="N35" s="179" t="s">
        <v>1292</v>
      </c>
    </row>
    <row r="36" spans="1:14">
      <c r="A36" s="179" t="s">
        <v>1153</v>
      </c>
      <c r="B36" s="179" t="s">
        <v>101</v>
      </c>
      <c r="C36" s="179" t="s">
        <v>1154</v>
      </c>
      <c r="D36" s="179" t="s">
        <v>1155</v>
      </c>
      <c r="E36" s="179" t="s">
        <v>1293</v>
      </c>
      <c r="F36" s="179" t="s">
        <v>1294</v>
      </c>
      <c r="G36" s="179" t="s">
        <v>1252</v>
      </c>
      <c r="H36" s="179" t="s">
        <v>1157</v>
      </c>
      <c r="I36" s="179" t="s">
        <v>1254</v>
      </c>
      <c r="J36" s="179" t="s">
        <v>1159</v>
      </c>
      <c r="K36" s="179" t="s">
        <v>101</v>
      </c>
      <c r="L36" s="179"/>
      <c r="M36" s="179" t="s">
        <v>1295</v>
      </c>
      <c r="N36" s="179" t="s">
        <v>1296</v>
      </c>
    </row>
    <row r="37" spans="1:14">
      <c r="A37" s="179" t="s">
        <v>1153</v>
      </c>
      <c r="B37" s="179" t="s">
        <v>101</v>
      </c>
      <c r="C37" s="179" t="s">
        <v>1154</v>
      </c>
      <c r="D37" s="179" t="s">
        <v>1155</v>
      </c>
      <c r="E37" s="179" t="s">
        <v>1297</v>
      </c>
      <c r="F37" s="179" t="s">
        <v>1298</v>
      </c>
      <c r="G37" s="179" t="s">
        <v>1252</v>
      </c>
      <c r="H37" s="179" t="s">
        <v>1157</v>
      </c>
      <c r="I37" s="179" t="s">
        <v>1254</v>
      </c>
      <c r="J37" s="179" t="s">
        <v>1159</v>
      </c>
      <c r="K37" s="179" t="s">
        <v>101</v>
      </c>
      <c r="L37" s="179"/>
      <c r="M37" s="179" t="s">
        <v>1299</v>
      </c>
      <c r="N37" s="179" t="s">
        <v>1300</v>
      </c>
    </row>
    <row r="38" spans="1:14">
      <c r="A38" s="179" t="s">
        <v>1153</v>
      </c>
      <c r="B38" s="179" t="s">
        <v>101</v>
      </c>
      <c r="C38" s="179" t="s">
        <v>1154</v>
      </c>
      <c r="D38" s="179" t="s">
        <v>1155</v>
      </c>
      <c r="E38" s="179" t="s">
        <v>1301</v>
      </c>
      <c r="F38" s="179" t="s">
        <v>1302</v>
      </c>
      <c r="G38" s="179" t="s">
        <v>1252</v>
      </c>
      <c r="H38" s="179" t="s">
        <v>1157</v>
      </c>
      <c r="I38" s="179" t="s">
        <v>1254</v>
      </c>
      <c r="J38" s="179" t="s">
        <v>1159</v>
      </c>
      <c r="K38" s="179" t="s">
        <v>101</v>
      </c>
      <c r="L38" s="179"/>
      <c r="M38" s="179" t="s">
        <v>1303</v>
      </c>
      <c r="N38" s="179" t="s">
        <v>1304</v>
      </c>
    </row>
    <row r="39" spans="1:14">
      <c r="A39" s="179" t="s">
        <v>1153</v>
      </c>
      <c r="B39" s="179" t="s">
        <v>101</v>
      </c>
      <c r="C39" s="179" t="s">
        <v>1154</v>
      </c>
      <c r="D39" s="179" t="s">
        <v>1155</v>
      </c>
      <c r="E39" s="179" t="s">
        <v>1305</v>
      </c>
      <c r="F39" s="179" t="s">
        <v>1306</v>
      </c>
      <c r="G39" s="179" t="s">
        <v>1252</v>
      </c>
      <c r="H39" s="179" t="s">
        <v>1157</v>
      </c>
      <c r="I39" s="179" t="s">
        <v>1254</v>
      </c>
      <c r="J39" s="179" t="s">
        <v>1159</v>
      </c>
      <c r="K39" s="179" t="s">
        <v>101</v>
      </c>
      <c r="L39" s="179"/>
      <c r="M39" s="179" t="s">
        <v>1307</v>
      </c>
      <c r="N39" s="179" t="s">
        <v>1308</v>
      </c>
    </row>
    <row r="40" spans="1:14">
      <c r="A40" s="179" t="s">
        <v>1153</v>
      </c>
      <c r="B40" s="179" t="s">
        <v>101</v>
      </c>
      <c r="C40" s="179" t="s">
        <v>1154</v>
      </c>
      <c r="D40" s="179" t="s">
        <v>1155</v>
      </c>
      <c r="E40" s="179" t="s">
        <v>1309</v>
      </c>
      <c r="F40" s="179" t="s">
        <v>1310</v>
      </c>
      <c r="G40" s="179" t="s">
        <v>1311</v>
      </c>
      <c r="H40" s="179">
        <v>0</v>
      </c>
      <c r="I40" s="179">
        <v>0</v>
      </c>
      <c r="J40" s="179" t="s">
        <v>1159</v>
      </c>
      <c r="K40" s="179" t="s">
        <v>1160</v>
      </c>
      <c r="L40" s="179" t="s">
        <v>89</v>
      </c>
      <c r="M40" s="179" t="s">
        <v>1312</v>
      </c>
      <c r="N40" s="179" t="s">
        <v>1313</v>
      </c>
    </row>
    <row r="41" spans="1:14">
      <c r="A41" s="179" t="s">
        <v>1153</v>
      </c>
      <c r="B41" s="179" t="s">
        <v>101</v>
      </c>
      <c r="C41" s="179" t="s">
        <v>1154</v>
      </c>
      <c r="D41" s="179" t="s">
        <v>1155</v>
      </c>
      <c r="E41" s="179" t="s">
        <v>1314</v>
      </c>
      <c r="F41" s="179" t="s">
        <v>1315</v>
      </c>
      <c r="G41" s="179" t="s">
        <v>1311</v>
      </c>
      <c r="H41" s="179">
        <v>0</v>
      </c>
      <c r="I41" s="179">
        <v>0</v>
      </c>
      <c r="J41" s="179" t="s">
        <v>1165</v>
      </c>
      <c r="K41" s="179" t="s">
        <v>1160</v>
      </c>
      <c r="L41" s="179" t="s">
        <v>89</v>
      </c>
      <c r="M41" s="179" t="s">
        <v>1316</v>
      </c>
      <c r="N41" s="179" t="s">
        <v>1317</v>
      </c>
    </row>
    <row r="42" spans="1:14">
      <c r="A42" s="179" t="s">
        <v>1153</v>
      </c>
      <c r="B42" s="179" t="s">
        <v>101</v>
      </c>
      <c r="C42" s="179" t="s">
        <v>1154</v>
      </c>
      <c r="D42" s="179" t="s">
        <v>1155</v>
      </c>
      <c r="E42" s="179" t="s">
        <v>1318</v>
      </c>
      <c r="F42" s="179" t="s">
        <v>1319</v>
      </c>
      <c r="G42" s="179" t="s">
        <v>1311</v>
      </c>
      <c r="H42" s="179" t="s">
        <v>1310</v>
      </c>
      <c r="I42" s="179" t="s">
        <v>1315</v>
      </c>
      <c r="J42" s="179" t="s">
        <v>1165</v>
      </c>
      <c r="K42" s="179" t="s">
        <v>101</v>
      </c>
      <c r="L42" s="179"/>
      <c r="M42" s="179" t="s">
        <v>1320</v>
      </c>
      <c r="N42" s="179" t="s">
        <v>1321</v>
      </c>
    </row>
    <row r="43" spans="1:14">
      <c r="A43" s="179" t="s">
        <v>1153</v>
      </c>
      <c r="B43" s="179" t="s">
        <v>101</v>
      </c>
      <c r="C43" s="179" t="s">
        <v>1154</v>
      </c>
      <c r="D43" s="179" t="s">
        <v>1155</v>
      </c>
      <c r="E43" s="179" t="s">
        <v>1322</v>
      </c>
      <c r="F43" s="179" t="s">
        <v>1323</v>
      </c>
      <c r="G43" s="179" t="s">
        <v>1311</v>
      </c>
      <c r="H43" s="179" t="s">
        <v>1310</v>
      </c>
      <c r="I43" s="179" t="s">
        <v>1315</v>
      </c>
      <c r="J43" s="179" t="s">
        <v>1165</v>
      </c>
      <c r="K43" s="179" t="s">
        <v>101</v>
      </c>
      <c r="L43" s="179"/>
      <c r="M43" s="179" t="s">
        <v>1324</v>
      </c>
      <c r="N43" s="179" t="s">
        <v>1325</v>
      </c>
    </row>
    <row r="44" spans="1:14">
      <c r="A44" s="179" t="s">
        <v>1153</v>
      </c>
      <c r="B44" s="179" t="s">
        <v>101</v>
      </c>
      <c r="C44" s="179" t="s">
        <v>1154</v>
      </c>
      <c r="D44" s="179" t="s">
        <v>1155</v>
      </c>
      <c r="E44" s="179" t="s">
        <v>1326</v>
      </c>
      <c r="F44" s="179" t="s">
        <v>1327</v>
      </c>
      <c r="G44" s="179" t="s">
        <v>1311</v>
      </c>
      <c r="H44" s="179" t="s">
        <v>1310</v>
      </c>
      <c r="I44" s="179" t="s">
        <v>1315</v>
      </c>
      <c r="J44" s="179" t="s">
        <v>1159</v>
      </c>
      <c r="K44" s="179" t="s">
        <v>101</v>
      </c>
      <c r="L44" s="179"/>
      <c r="M44" s="179" t="s">
        <v>1328</v>
      </c>
      <c r="N44" s="179" t="s">
        <v>1329</v>
      </c>
    </row>
    <row r="45" spans="1:14">
      <c r="A45" s="179" t="s">
        <v>1153</v>
      </c>
      <c r="B45" s="179" t="s">
        <v>101</v>
      </c>
      <c r="C45" s="179" t="s">
        <v>1154</v>
      </c>
      <c r="D45" s="179" t="s">
        <v>1155</v>
      </c>
      <c r="E45" s="179" t="s">
        <v>1330</v>
      </c>
      <c r="F45" s="179" t="s">
        <v>1331</v>
      </c>
      <c r="G45" s="179" t="s">
        <v>1311</v>
      </c>
      <c r="H45" s="179" t="s">
        <v>1310</v>
      </c>
      <c r="I45" s="179" t="s">
        <v>1315</v>
      </c>
      <c r="J45" s="179" t="s">
        <v>1159</v>
      </c>
      <c r="K45" s="179" t="s">
        <v>101</v>
      </c>
      <c r="L45" s="179"/>
      <c r="M45" s="179" t="s">
        <v>1332</v>
      </c>
      <c r="N45" s="179" t="s">
        <v>1333</v>
      </c>
    </row>
    <row r="46" spans="1:14">
      <c r="A46" s="179" t="s">
        <v>1153</v>
      </c>
      <c r="B46" s="179" t="s">
        <v>101</v>
      </c>
      <c r="C46" s="179" t="s">
        <v>1154</v>
      </c>
      <c r="D46" s="179" t="s">
        <v>1155</v>
      </c>
      <c r="E46" s="179" t="s">
        <v>1334</v>
      </c>
      <c r="F46" s="179" t="s">
        <v>1335</v>
      </c>
      <c r="G46" s="179" t="s">
        <v>1311</v>
      </c>
      <c r="H46" s="179" t="s">
        <v>1310</v>
      </c>
      <c r="I46" s="179" t="s">
        <v>1315</v>
      </c>
      <c r="J46" s="179" t="s">
        <v>1159</v>
      </c>
      <c r="K46" s="179" t="s">
        <v>101</v>
      </c>
      <c r="L46" s="179"/>
      <c r="M46" s="179" t="s">
        <v>1336</v>
      </c>
      <c r="N46" s="179" t="s">
        <v>1337</v>
      </c>
    </row>
    <row r="47" spans="1:14">
      <c r="A47" s="179" t="s">
        <v>1153</v>
      </c>
      <c r="B47" s="179" t="s">
        <v>101</v>
      </c>
      <c r="C47" s="179" t="s">
        <v>1154</v>
      </c>
      <c r="D47" s="179" t="s">
        <v>1155</v>
      </c>
      <c r="E47" s="179" t="s">
        <v>1338</v>
      </c>
      <c r="F47" s="179" t="s">
        <v>1339</v>
      </c>
      <c r="G47" s="179" t="s">
        <v>1311</v>
      </c>
      <c r="H47" s="179" t="s">
        <v>1310</v>
      </c>
      <c r="I47" s="179" t="s">
        <v>1315</v>
      </c>
      <c r="J47" s="179" t="s">
        <v>1165</v>
      </c>
      <c r="K47" s="179" t="s">
        <v>101</v>
      </c>
      <c r="L47" s="179"/>
      <c r="M47" s="179" t="s">
        <v>1340</v>
      </c>
      <c r="N47" s="179" t="s">
        <v>1341</v>
      </c>
    </row>
    <row r="48" spans="1:14">
      <c r="A48" s="179" t="s">
        <v>1153</v>
      </c>
      <c r="B48" s="179" t="s">
        <v>101</v>
      </c>
      <c r="C48" s="179" t="s">
        <v>1154</v>
      </c>
      <c r="D48" s="179" t="s">
        <v>1155</v>
      </c>
      <c r="E48" s="179" t="s">
        <v>1342</v>
      </c>
      <c r="F48" s="179" t="s">
        <v>1343</v>
      </c>
      <c r="G48" s="179" t="s">
        <v>1311</v>
      </c>
      <c r="H48" s="179" t="s">
        <v>1310</v>
      </c>
      <c r="I48" s="179" t="s">
        <v>1315</v>
      </c>
      <c r="J48" s="179" t="s">
        <v>1159</v>
      </c>
      <c r="K48" s="179" t="s">
        <v>101</v>
      </c>
      <c r="L48" s="179"/>
      <c r="M48" s="179" t="s">
        <v>1344</v>
      </c>
      <c r="N48" s="179" t="s">
        <v>1345</v>
      </c>
    </row>
    <row r="49" spans="1:14">
      <c r="A49" s="179" t="s">
        <v>1153</v>
      </c>
      <c r="B49" s="179" t="s">
        <v>101</v>
      </c>
      <c r="C49" s="179" t="s">
        <v>1154</v>
      </c>
      <c r="D49" s="179" t="s">
        <v>1155</v>
      </c>
      <c r="E49" s="179" t="s">
        <v>1346</v>
      </c>
      <c r="F49" s="179" t="s">
        <v>1347</v>
      </c>
      <c r="G49" s="179" t="s">
        <v>1311</v>
      </c>
      <c r="H49" s="179" t="s">
        <v>1310</v>
      </c>
      <c r="I49" s="179" t="s">
        <v>1315</v>
      </c>
      <c r="J49" s="179" t="s">
        <v>1165</v>
      </c>
      <c r="K49" s="179" t="s">
        <v>101</v>
      </c>
      <c r="L49" s="179"/>
      <c r="M49" s="179" t="s">
        <v>1348</v>
      </c>
      <c r="N49" s="179" t="s">
        <v>1349</v>
      </c>
    </row>
    <row r="50" spans="1:14">
      <c r="A50" s="179" t="s">
        <v>1153</v>
      </c>
      <c r="B50" s="179" t="s">
        <v>101</v>
      </c>
      <c r="C50" s="179" t="s">
        <v>1154</v>
      </c>
      <c r="D50" s="179" t="s">
        <v>1155</v>
      </c>
      <c r="E50" s="179" t="s">
        <v>1350</v>
      </c>
      <c r="F50" s="179" t="s">
        <v>1351</v>
      </c>
      <c r="G50" s="179" t="s">
        <v>1311</v>
      </c>
      <c r="H50" s="179" t="s">
        <v>1310</v>
      </c>
      <c r="I50" s="179" t="s">
        <v>1315</v>
      </c>
      <c r="J50" s="179" t="s">
        <v>1159</v>
      </c>
      <c r="K50" s="179" t="s">
        <v>101</v>
      </c>
      <c r="L50" s="179"/>
      <c r="M50" s="179" t="s">
        <v>1352</v>
      </c>
      <c r="N50" s="179" t="s">
        <v>1353</v>
      </c>
    </row>
    <row r="51" spans="1:14">
      <c r="A51" s="179" t="s">
        <v>1153</v>
      </c>
      <c r="B51" s="179" t="s">
        <v>101</v>
      </c>
      <c r="C51" s="179" t="s">
        <v>1154</v>
      </c>
      <c r="D51" s="179" t="s">
        <v>1155</v>
      </c>
      <c r="E51" s="179" t="s">
        <v>1354</v>
      </c>
      <c r="F51" s="179" t="s">
        <v>1355</v>
      </c>
      <c r="G51" s="179" t="s">
        <v>1311</v>
      </c>
      <c r="H51" s="179" t="s">
        <v>1310</v>
      </c>
      <c r="I51" s="179" t="s">
        <v>1315</v>
      </c>
      <c r="J51" s="179" t="s">
        <v>1165</v>
      </c>
      <c r="K51" s="179" t="s">
        <v>101</v>
      </c>
      <c r="L51" s="179"/>
      <c r="M51" s="179" t="s">
        <v>1356</v>
      </c>
      <c r="N51" s="179" t="s">
        <v>1357</v>
      </c>
    </row>
    <row r="52" spans="1:14">
      <c r="A52" s="179" t="s">
        <v>1153</v>
      </c>
      <c r="B52" s="179" t="s">
        <v>101</v>
      </c>
      <c r="C52" s="179" t="s">
        <v>1154</v>
      </c>
      <c r="D52" s="179" t="s">
        <v>1155</v>
      </c>
      <c r="E52" s="179" t="s">
        <v>1358</v>
      </c>
      <c r="F52" s="179" t="s">
        <v>1359</v>
      </c>
      <c r="G52" s="179" t="s">
        <v>1311</v>
      </c>
      <c r="H52" s="179" t="s">
        <v>1310</v>
      </c>
      <c r="I52" s="179" t="s">
        <v>1315</v>
      </c>
      <c r="J52" s="179" t="s">
        <v>1159</v>
      </c>
      <c r="K52" s="179" t="s">
        <v>101</v>
      </c>
      <c r="L52" s="179"/>
      <c r="M52" s="179" t="s">
        <v>1360</v>
      </c>
      <c r="N52" s="179" t="s">
        <v>1361</v>
      </c>
    </row>
    <row r="53" spans="1:14">
      <c r="A53" s="179" t="s">
        <v>1153</v>
      </c>
      <c r="B53" s="179" t="s">
        <v>101</v>
      </c>
      <c r="C53" s="179" t="s">
        <v>1154</v>
      </c>
      <c r="D53" s="179" t="s">
        <v>1155</v>
      </c>
      <c r="E53" s="179" t="s">
        <v>1362</v>
      </c>
      <c r="F53" s="179" t="s">
        <v>1363</v>
      </c>
      <c r="G53" s="179" t="s">
        <v>1311</v>
      </c>
      <c r="H53" s="179" t="s">
        <v>1310</v>
      </c>
      <c r="I53" s="179" t="s">
        <v>1315</v>
      </c>
      <c r="J53" s="179" t="s">
        <v>1159</v>
      </c>
      <c r="K53" s="179" t="s">
        <v>101</v>
      </c>
      <c r="L53" s="179"/>
      <c r="M53" s="179" t="s">
        <v>1364</v>
      </c>
      <c r="N53" s="179" t="s">
        <v>1365</v>
      </c>
    </row>
    <row r="54" spans="1:14">
      <c r="A54" s="179" t="s">
        <v>1153</v>
      </c>
      <c r="B54" s="179" t="s">
        <v>101</v>
      </c>
      <c r="C54" s="179" t="s">
        <v>1154</v>
      </c>
      <c r="D54" s="179" t="s">
        <v>1155</v>
      </c>
      <c r="E54" s="179" t="s">
        <v>1366</v>
      </c>
      <c r="F54" s="179" t="s">
        <v>1367</v>
      </c>
      <c r="G54" s="179" t="s">
        <v>1311</v>
      </c>
      <c r="H54" s="179" t="s">
        <v>1310</v>
      </c>
      <c r="I54" s="179" t="s">
        <v>1315</v>
      </c>
      <c r="J54" s="179" t="s">
        <v>1159</v>
      </c>
      <c r="K54" s="179" t="s">
        <v>101</v>
      </c>
      <c r="L54" s="179"/>
      <c r="M54" s="179" t="s">
        <v>1368</v>
      </c>
      <c r="N54" s="179" t="s">
        <v>1369</v>
      </c>
    </row>
    <row r="55" spans="1:14">
      <c r="A55" s="179" t="s">
        <v>1153</v>
      </c>
      <c r="B55" s="179" t="s">
        <v>101</v>
      </c>
      <c r="C55" s="179" t="s">
        <v>1154</v>
      </c>
      <c r="D55" s="179" t="s">
        <v>1155</v>
      </c>
      <c r="E55" s="179" t="s">
        <v>1370</v>
      </c>
      <c r="F55" s="179" t="s">
        <v>1371</v>
      </c>
      <c r="G55" s="179" t="s">
        <v>1311</v>
      </c>
      <c r="H55" s="179" t="s">
        <v>1310</v>
      </c>
      <c r="I55" s="179" t="s">
        <v>1315</v>
      </c>
      <c r="J55" s="179" t="s">
        <v>1165</v>
      </c>
      <c r="K55" s="179" t="s">
        <v>101</v>
      </c>
      <c r="L55" s="179"/>
      <c r="M55" s="179" t="s">
        <v>1372</v>
      </c>
      <c r="N55" s="179" t="s">
        <v>1373</v>
      </c>
    </row>
    <row r="56" spans="1:14">
      <c r="A56" s="179" t="s">
        <v>1153</v>
      </c>
      <c r="B56" s="179" t="s">
        <v>101</v>
      </c>
      <c r="C56" s="179" t="s">
        <v>1154</v>
      </c>
      <c r="D56" s="179" t="s">
        <v>1155</v>
      </c>
      <c r="E56" s="179" t="s">
        <v>1374</v>
      </c>
      <c r="F56" s="179" t="s">
        <v>1375</v>
      </c>
      <c r="G56" s="179" t="s">
        <v>1311</v>
      </c>
      <c r="H56" s="179" t="s">
        <v>1310</v>
      </c>
      <c r="I56" s="179" t="s">
        <v>1315</v>
      </c>
      <c r="J56" s="179" t="s">
        <v>1165</v>
      </c>
      <c r="K56" s="179" t="s">
        <v>101</v>
      </c>
      <c r="L56" s="179"/>
      <c r="M56" s="179" t="s">
        <v>1376</v>
      </c>
      <c r="N56" s="179" t="s">
        <v>1377</v>
      </c>
    </row>
    <row r="57" spans="1:14">
      <c r="A57" s="179" t="s">
        <v>1153</v>
      </c>
      <c r="B57" s="179" t="s">
        <v>101</v>
      </c>
      <c r="C57" s="179" t="s">
        <v>1154</v>
      </c>
      <c r="D57" s="179" t="s">
        <v>1155</v>
      </c>
      <c r="E57" s="179" t="s">
        <v>1378</v>
      </c>
      <c r="F57" s="179" t="s">
        <v>1379</v>
      </c>
      <c r="G57" s="179" t="s">
        <v>1311</v>
      </c>
      <c r="H57" s="179" t="s">
        <v>1310</v>
      </c>
      <c r="I57" s="179" t="s">
        <v>1315</v>
      </c>
      <c r="J57" s="179" t="s">
        <v>1165</v>
      </c>
      <c r="K57" s="179" t="s">
        <v>101</v>
      </c>
      <c r="L57" s="179"/>
      <c r="M57" s="179" t="s">
        <v>1380</v>
      </c>
      <c r="N57" s="179" t="s">
        <v>1381</v>
      </c>
    </row>
    <row r="58" spans="1:14">
      <c r="A58" s="179" t="s">
        <v>1153</v>
      </c>
      <c r="B58" s="179" t="s">
        <v>101</v>
      </c>
      <c r="C58" s="179" t="s">
        <v>1154</v>
      </c>
      <c r="D58" s="179" t="s">
        <v>1155</v>
      </c>
      <c r="E58" s="179" t="s">
        <v>1382</v>
      </c>
      <c r="F58" s="179" t="s">
        <v>1383</v>
      </c>
      <c r="G58" s="179" t="s">
        <v>1311</v>
      </c>
      <c r="H58" s="179" t="s">
        <v>1310</v>
      </c>
      <c r="I58" s="179" t="s">
        <v>1315</v>
      </c>
      <c r="J58" s="179" t="s">
        <v>1159</v>
      </c>
      <c r="K58" s="179" t="s">
        <v>101</v>
      </c>
      <c r="L58" s="179"/>
      <c r="M58" s="179" t="s">
        <v>1384</v>
      </c>
      <c r="N58" s="179" t="s">
        <v>1385</v>
      </c>
    </row>
    <row r="59" spans="1:14">
      <c r="A59" s="179" t="s">
        <v>1153</v>
      </c>
      <c r="B59" s="179" t="s">
        <v>101</v>
      </c>
      <c r="C59" s="179" t="s">
        <v>1154</v>
      </c>
      <c r="D59" s="179" t="s">
        <v>1155</v>
      </c>
      <c r="E59" s="179" t="s">
        <v>1386</v>
      </c>
      <c r="F59" s="179" t="s">
        <v>1387</v>
      </c>
      <c r="G59" s="179" t="s">
        <v>1311</v>
      </c>
      <c r="H59" s="179" t="s">
        <v>1310</v>
      </c>
      <c r="I59" s="179" t="s">
        <v>1315</v>
      </c>
      <c r="J59" s="179" t="s">
        <v>1165</v>
      </c>
      <c r="K59" s="179" t="s">
        <v>101</v>
      </c>
      <c r="L59" s="179"/>
      <c r="M59" s="179" t="s">
        <v>1388</v>
      </c>
      <c r="N59" s="179" t="s">
        <v>1389</v>
      </c>
    </row>
    <row r="60" spans="1:14">
      <c r="A60" s="179" t="s">
        <v>1153</v>
      </c>
      <c r="B60" s="179" t="s">
        <v>101</v>
      </c>
      <c r="C60" s="179" t="s">
        <v>1154</v>
      </c>
      <c r="D60" s="179" t="s">
        <v>1155</v>
      </c>
      <c r="E60" s="179" t="s">
        <v>1390</v>
      </c>
      <c r="F60" s="179" t="s">
        <v>1391</v>
      </c>
      <c r="G60" s="179" t="s">
        <v>1392</v>
      </c>
      <c r="H60" s="179">
        <v>0</v>
      </c>
      <c r="I60" s="179">
        <v>0</v>
      </c>
      <c r="J60" s="179" t="s">
        <v>1159</v>
      </c>
      <c r="K60" s="179" t="s">
        <v>1160</v>
      </c>
      <c r="L60" s="179" t="s">
        <v>89</v>
      </c>
      <c r="M60" s="179" t="s">
        <v>1393</v>
      </c>
      <c r="N60" s="179" t="s">
        <v>1394</v>
      </c>
    </row>
    <row r="61" spans="1:14">
      <c r="A61" s="179" t="s">
        <v>1153</v>
      </c>
      <c r="B61" s="179" t="s">
        <v>101</v>
      </c>
      <c r="C61" s="179" t="s">
        <v>1154</v>
      </c>
      <c r="D61" s="179" t="s">
        <v>1155</v>
      </c>
      <c r="E61" s="179" t="s">
        <v>1395</v>
      </c>
      <c r="F61" s="179" t="s">
        <v>1396</v>
      </c>
      <c r="G61" s="179" t="s">
        <v>1392</v>
      </c>
      <c r="H61" s="179">
        <v>0</v>
      </c>
      <c r="I61" s="179">
        <v>0</v>
      </c>
      <c r="J61" s="179" t="s">
        <v>1165</v>
      </c>
      <c r="K61" s="179" t="s">
        <v>1160</v>
      </c>
      <c r="L61" s="179" t="s">
        <v>89</v>
      </c>
      <c r="M61" s="179" t="s">
        <v>1397</v>
      </c>
      <c r="N61" s="179" t="s">
        <v>1398</v>
      </c>
    </row>
    <row r="62" spans="1:14">
      <c r="A62" s="179" t="s">
        <v>1153</v>
      </c>
      <c r="B62" s="179" t="s">
        <v>101</v>
      </c>
      <c r="C62" s="179" t="s">
        <v>1154</v>
      </c>
      <c r="D62" s="179" t="s">
        <v>1155</v>
      </c>
      <c r="E62" s="179" t="s">
        <v>1399</v>
      </c>
      <c r="F62" s="179" t="s">
        <v>1400</v>
      </c>
      <c r="G62" s="179" t="s">
        <v>1392</v>
      </c>
      <c r="H62" s="179" t="s">
        <v>1391</v>
      </c>
      <c r="I62" s="179" t="s">
        <v>1396</v>
      </c>
      <c r="J62" s="179" t="s">
        <v>1165</v>
      </c>
      <c r="K62" s="179" t="s">
        <v>101</v>
      </c>
      <c r="L62" s="179"/>
      <c r="M62" s="179" t="s">
        <v>1401</v>
      </c>
      <c r="N62" s="179" t="s">
        <v>1402</v>
      </c>
    </row>
    <row r="63" spans="1:14">
      <c r="A63" s="179" t="s">
        <v>1153</v>
      </c>
      <c r="B63" s="179" t="s">
        <v>101</v>
      </c>
      <c r="C63" s="179" t="s">
        <v>1154</v>
      </c>
      <c r="D63" s="179" t="s">
        <v>1155</v>
      </c>
      <c r="E63" s="179" t="s">
        <v>1403</v>
      </c>
      <c r="F63" s="179" t="s">
        <v>1404</v>
      </c>
      <c r="G63" s="179" t="s">
        <v>1392</v>
      </c>
      <c r="H63" s="179" t="s">
        <v>1391</v>
      </c>
      <c r="I63" s="179" t="s">
        <v>1396</v>
      </c>
      <c r="J63" s="179" t="s">
        <v>1165</v>
      </c>
      <c r="K63" s="179" t="s">
        <v>101</v>
      </c>
      <c r="L63" s="179"/>
      <c r="M63" s="179" t="s">
        <v>1405</v>
      </c>
      <c r="N63" s="179" t="s">
        <v>1406</v>
      </c>
    </row>
    <row r="64" spans="1:14">
      <c r="A64" s="179" t="s">
        <v>1153</v>
      </c>
      <c r="B64" s="179" t="s">
        <v>101</v>
      </c>
      <c r="C64" s="179" t="s">
        <v>1154</v>
      </c>
      <c r="D64" s="179" t="s">
        <v>1155</v>
      </c>
      <c r="E64" s="179" t="s">
        <v>1407</v>
      </c>
      <c r="F64" s="179" t="s">
        <v>1408</v>
      </c>
      <c r="G64" s="179" t="s">
        <v>1392</v>
      </c>
      <c r="H64" s="179" t="s">
        <v>1391</v>
      </c>
      <c r="I64" s="179" t="s">
        <v>1396</v>
      </c>
      <c r="J64" s="179" t="s">
        <v>1165</v>
      </c>
      <c r="K64" s="179" t="s">
        <v>101</v>
      </c>
      <c r="L64" s="179"/>
      <c r="M64" s="179" t="s">
        <v>1409</v>
      </c>
      <c r="N64" s="179" t="s">
        <v>1410</v>
      </c>
    </row>
    <row r="65" spans="1:14">
      <c r="A65" s="179" t="s">
        <v>1153</v>
      </c>
      <c r="B65" s="179" t="s">
        <v>101</v>
      </c>
      <c r="C65" s="179" t="s">
        <v>1154</v>
      </c>
      <c r="D65" s="179" t="s">
        <v>1155</v>
      </c>
      <c r="E65" s="179" t="s">
        <v>1411</v>
      </c>
      <c r="F65" s="179" t="s">
        <v>1412</v>
      </c>
      <c r="G65" s="179" t="s">
        <v>1392</v>
      </c>
      <c r="H65" s="179" t="s">
        <v>1391</v>
      </c>
      <c r="I65" s="179" t="s">
        <v>1396</v>
      </c>
      <c r="J65" s="179" t="s">
        <v>1165</v>
      </c>
      <c r="K65" s="179" t="s">
        <v>101</v>
      </c>
      <c r="L65" s="179"/>
      <c r="M65" s="179" t="s">
        <v>1413</v>
      </c>
      <c r="N65" s="179" t="s">
        <v>1414</v>
      </c>
    </row>
    <row r="66" spans="1:14">
      <c r="A66" s="179" t="s">
        <v>1153</v>
      </c>
      <c r="B66" s="179" t="s">
        <v>101</v>
      </c>
      <c r="C66" s="179" t="s">
        <v>1154</v>
      </c>
      <c r="D66" s="179" t="s">
        <v>1155</v>
      </c>
      <c r="E66" s="179" t="s">
        <v>1415</v>
      </c>
      <c r="F66" s="179" t="s">
        <v>1416</v>
      </c>
      <c r="G66" s="179" t="s">
        <v>1392</v>
      </c>
      <c r="H66" s="179" t="s">
        <v>1391</v>
      </c>
      <c r="I66" s="179" t="s">
        <v>1396</v>
      </c>
      <c r="J66" s="179" t="s">
        <v>1159</v>
      </c>
      <c r="K66" s="179" t="s">
        <v>101</v>
      </c>
      <c r="L66" s="179"/>
      <c r="M66" s="179" t="s">
        <v>1417</v>
      </c>
      <c r="N66" s="179" t="s">
        <v>1418</v>
      </c>
    </row>
    <row r="67" spans="1:14">
      <c r="A67" s="179" t="s">
        <v>1153</v>
      </c>
      <c r="B67" s="179" t="s">
        <v>101</v>
      </c>
      <c r="C67" s="179" t="s">
        <v>1154</v>
      </c>
      <c r="D67" s="179" t="s">
        <v>1155</v>
      </c>
      <c r="E67" s="179" t="s">
        <v>1419</v>
      </c>
      <c r="F67" s="179" t="s">
        <v>1420</v>
      </c>
      <c r="G67" s="179" t="s">
        <v>1392</v>
      </c>
      <c r="H67" s="179" t="s">
        <v>1391</v>
      </c>
      <c r="I67" s="179" t="s">
        <v>1396</v>
      </c>
      <c r="J67" s="179" t="s">
        <v>1165</v>
      </c>
      <c r="K67" s="179" t="s">
        <v>101</v>
      </c>
      <c r="L67" s="179"/>
      <c r="M67" s="179" t="s">
        <v>1421</v>
      </c>
      <c r="N67" s="179" t="s">
        <v>1422</v>
      </c>
    </row>
    <row r="68" spans="1:14">
      <c r="A68" s="179" t="s">
        <v>1153</v>
      </c>
      <c r="B68" s="179" t="s">
        <v>101</v>
      </c>
      <c r="C68" s="179" t="s">
        <v>1154</v>
      </c>
      <c r="D68" s="179" t="s">
        <v>1155</v>
      </c>
      <c r="E68" s="179" t="s">
        <v>1423</v>
      </c>
      <c r="F68" s="179" t="s">
        <v>1424</v>
      </c>
      <c r="G68" s="179" t="s">
        <v>1392</v>
      </c>
      <c r="H68" s="179" t="s">
        <v>1391</v>
      </c>
      <c r="I68" s="179" t="s">
        <v>1396</v>
      </c>
      <c r="J68" s="179" t="s">
        <v>1165</v>
      </c>
      <c r="K68" s="179" t="s">
        <v>101</v>
      </c>
      <c r="L68" s="179"/>
      <c r="M68" s="179" t="s">
        <v>1425</v>
      </c>
      <c r="N68" s="179" t="s">
        <v>1426</v>
      </c>
    </row>
    <row r="69" spans="1:14">
      <c r="A69" s="179" t="s">
        <v>1153</v>
      </c>
      <c r="B69" s="179" t="s">
        <v>101</v>
      </c>
      <c r="C69" s="179" t="s">
        <v>1154</v>
      </c>
      <c r="D69" s="179" t="s">
        <v>1155</v>
      </c>
      <c r="E69" s="179" t="s">
        <v>1427</v>
      </c>
      <c r="F69" s="179" t="s">
        <v>1428</v>
      </c>
      <c r="G69" s="179" t="s">
        <v>1392</v>
      </c>
      <c r="H69" s="179" t="s">
        <v>1391</v>
      </c>
      <c r="I69" s="179" t="s">
        <v>1396</v>
      </c>
      <c r="J69" s="179" t="s">
        <v>1165</v>
      </c>
      <c r="K69" s="179" t="s">
        <v>101</v>
      </c>
      <c r="L69" s="179"/>
      <c r="M69" s="179" t="s">
        <v>1429</v>
      </c>
      <c r="N69" s="179" t="s">
        <v>1430</v>
      </c>
    </row>
    <row r="70" spans="1:14">
      <c r="A70" s="179" t="s">
        <v>1153</v>
      </c>
      <c r="B70" s="179" t="s">
        <v>101</v>
      </c>
      <c r="C70" s="179" t="s">
        <v>1154</v>
      </c>
      <c r="D70" s="179" t="s">
        <v>1155</v>
      </c>
      <c r="E70" s="179" t="s">
        <v>1431</v>
      </c>
      <c r="F70" s="179" t="s">
        <v>1432</v>
      </c>
      <c r="G70" s="179" t="s">
        <v>1392</v>
      </c>
      <c r="H70" s="179" t="s">
        <v>1391</v>
      </c>
      <c r="I70" s="179" t="s">
        <v>1396</v>
      </c>
      <c r="J70" s="179" t="s">
        <v>1159</v>
      </c>
      <c r="K70" s="179" t="s">
        <v>101</v>
      </c>
      <c r="L70" s="179"/>
      <c r="M70" s="179" t="s">
        <v>1433</v>
      </c>
      <c r="N70" s="179" t="s">
        <v>1434</v>
      </c>
    </row>
    <row r="71" spans="1:14">
      <c r="A71" s="179" t="s">
        <v>1153</v>
      </c>
      <c r="B71" s="179" t="s">
        <v>101</v>
      </c>
      <c r="C71" s="179" t="s">
        <v>1154</v>
      </c>
      <c r="D71" s="179" t="s">
        <v>1155</v>
      </c>
      <c r="E71" s="179" t="s">
        <v>1435</v>
      </c>
      <c r="F71" s="179" t="s">
        <v>1436</v>
      </c>
      <c r="G71" s="179" t="s">
        <v>1392</v>
      </c>
      <c r="H71" s="179" t="s">
        <v>1391</v>
      </c>
      <c r="I71" s="179" t="s">
        <v>1396</v>
      </c>
      <c r="J71" s="179" t="s">
        <v>1159</v>
      </c>
      <c r="K71" s="179" t="s">
        <v>101</v>
      </c>
      <c r="L71" s="179"/>
      <c r="M71" s="179" t="s">
        <v>1437</v>
      </c>
      <c r="N71" s="179" t="s">
        <v>1438</v>
      </c>
    </row>
    <row r="72" spans="1:14">
      <c r="A72" s="179" t="s">
        <v>1153</v>
      </c>
      <c r="B72" s="179" t="s">
        <v>101</v>
      </c>
      <c r="C72" s="179" t="s">
        <v>1154</v>
      </c>
      <c r="D72" s="179" t="s">
        <v>1155</v>
      </c>
      <c r="E72" s="179" t="s">
        <v>1439</v>
      </c>
      <c r="F72" s="179" t="s">
        <v>1440</v>
      </c>
      <c r="G72" s="179" t="s">
        <v>1392</v>
      </c>
      <c r="H72" s="179" t="s">
        <v>1391</v>
      </c>
      <c r="I72" s="179" t="s">
        <v>1396</v>
      </c>
      <c r="J72" s="179" t="s">
        <v>1165</v>
      </c>
      <c r="K72" s="179" t="s">
        <v>101</v>
      </c>
      <c r="L72" s="179"/>
      <c r="M72" s="179" t="s">
        <v>1441</v>
      </c>
      <c r="N72" s="179" t="s">
        <v>1442</v>
      </c>
    </row>
    <row r="73" spans="1:14">
      <c r="A73" s="179" t="s">
        <v>1153</v>
      </c>
      <c r="B73" s="179" t="s">
        <v>101</v>
      </c>
      <c r="C73" s="179" t="s">
        <v>1154</v>
      </c>
      <c r="D73" s="179" t="s">
        <v>1155</v>
      </c>
      <c r="E73" s="179" t="s">
        <v>1443</v>
      </c>
      <c r="F73" s="179" t="s">
        <v>1444</v>
      </c>
      <c r="G73" s="179" t="s">
        <v>1392</v>
      </c>
      <c r="H73" s="179" t="s">
        <v>1391</v>
      </c>
      <c r="I73" s="179" t="s">
        <v>1396</v>
      </c>
      <c r="J73" s="179" t="s">
        <v>1159</v>
      </c>
      <c r="K73" s="179" t="s">
        <v>101</v>
      </c>
      <c r="L73" s="179"/>
      <c r="M73" s="179" t="s">
        <v>1445</v>
      </c>
      <c r="N73" s="179" t="s">
        <v>1446</v>
      </c>
    </row>
    <row r="74" spans="1:14">
      <c r="A74" s="179" t="s">
        <v>1153</v>
      </c>
      <c r="B74" s="179" t="s">
        <v>101</v>
      </c>
      <c r="C74" s="179" t="s">
        <v>1154</v>
      </c>
      <c r="D74" s="179" t="s">
        <v>1155</v>
      </c>
      <c r="E74" s="179" t="s">
        <v>1447</v>
      </c>
      <c r="F74" s="179" t="s">
        <v>1448</v>
      </c>
      <c r="G74" s="179" t="s">
        <v>1392</v>
      </c>
      <c r="H74" s="179" t="s">
        <v>1391</v>
      </c>
      <c r="I74" s="179" t="s">
        <v>1396</v>
      </c>
      <c r="J74" s="179" t="s">
        <v>1165</v>
      </c>
      <c r="K74" s="179" t="s">
        <v>101</v>
      </c>
      <c r="L74" s="179"/>
      <c r="M74" s="179" t="s">
        <v>1449</v>
      </c>
      <c r="N74" s="179" t="s">
        <v>1450</v>
      </c>
    </row>
    <row r="75" spans="1:14">
      <c r="A75" s="179" t="s">
        <v>1153</v>
      </c>
      <c r="B75" s="179" t="s">
        <v>101</v>
      </c>
      <c r="C75" s="179" t="s">
        <v>1154</v>
      </c>
      <c r="D75" s="179" t="s">
        <v>1155</v>
      </c>
      <c r="E75" s="179" t="s">
        <v>1451</v>
      </c>
      <c r="F75" s="179" t="s">
        <v>1452</v>
      </c>
      <c r="G75" s="179" t="s">
        <v>1392</v>
      </c>
      <c r="H75" s="179" t="s">
        <v>1391</v>
      </c>
      <c r="I75" s="179" t="s">
        <v>1396</v>
      </c>
      <c r="J75" s="179" t="s">
        <v>1159</v>
      </c>
      <c r="K75" s="179" t="s">
        <v>101</v>
      </c>
      <c r="L75" s="179"/>
      <c r="M75" s="179" t="s">
        <v>1453</v>
      </c>
      <c r="N75" s="179" t="s">
        <v>1454</v>
      </c>
    </row>
    <row r="76" spans="1:14">
      <c r="A76" s="179" t="s">
        <v>1153</v>
      </c>
      <c r="B76" s="179" t="s">
        <v>101</v>
      </c>
      <c r="C76" s="179" t="s">
        <v>1154</v>
      </c>
      <c r="D76" s="179" t="s">
        <v>1155</v>
      </c>
      <c r="E76" s="179" t="s">
        <v>1455</v>
      </c>
      <c r="F76" s="179" t="s">
        <v>1456</v>
      </c>
      <c r="G76" s="179" t="s">
        <v>1392</v>
      </c>
      <c r="H76" s="179" t="s">
        <v>1391</v>
      </c>
      <c r="I76" s="179" t="s">
        <v>1396</v>
      </c>
      <c r="J76" s="179" t="s">
        <v>1159</v>
      </c>
      <c r="K76" s="179" t="s">
        <v>101</v>
      </c>
      <c r="L76" s="179"/>
      <c r="M76" s="179" t="s">
        <v>1457</v>
      </c>
      <c r="N76" s="179" t="s">
        <v>1458</v>
      </c>
    </row>
    <row r="77" spans="1:14">
      <c r="A77" s="179" t="s">
        <v>1153</v>
      </c>
      <c r="B77" s="179" t="s">
        <v>101</v>
      </c>
      <c r="C77" s="179" t="s">
        <v>1154</v>
      </c>
      <c r="D77" s="179" t="s">
        <v>1155</v>
      </c>
      <c r="E77" s="179" t="s">
        <v>1459</v>
      </c>
      <c r="F77" s="179" t="s">
        <v>1460</v>
      </c>
      <c r="G77" s="179" t="s">
        <v>1392</v>
      </c>
      <c r="H77" s="179" t="s">
        <v>1391</v>
      </c>
      <c r="I77" s="179" t="s">
        <v>1396</v>
      </c>
      <c r="J77" s="179" t="s">
        <v>1159</v>
      </c>
      <c r="K77" s="179" t="s">
        <v>101</v>
      </c>
      <c r="L77" s="179"/>
      <c r="M77" s="179" t="s">
        <v>1461</v>
      </c>
      <c r="N77" s="179" t="s">
        <v>1462</v>
      </c>
    </row>
    <row r="78" spans="1:14">
      <c r="A78" s="179" t="s">
        <v>1153</v>
      </c>
      <c r="B78" s="179" t="s">
        <v>101</v>
      </c>
      <c r="C78" s="179" t="s">
        <v>1154</v>
      </c>
      <c r="D78" s="179" t="s">
        <v>1155</v>
      </c>
      <c r="E78" s="179" t="s">
        <v>1463</v>
      </c>
      <c r="F78" s="179" t="s">
        <v>1464</v>
      </c>
      <c r="G78" s="179" t="s">
        <v>1392</v>
      </c>
      <c r="H78" s="179" t="s">
        <v>1391</v>
      </c>
      <c r="I78" s="179" t="s">
        <v>1396</v>
      </c>
      <c r="J78" s="179" t="s">
        <v>1159</v>
      </c>
      <c r="K78" s="179" t="s">
        <v>101</v>
      </c>
      <c r="L78" s="179"/>
      <c r="M78" s="179" t="s">
        <v>1465</v>
      </c>
      <c r="N78" s="179" t="s">
        <v>1466</v>
      </c>
    </row>
    <row r="79" spans="1:14">
      <c r="A79" s="179" t="s">
        <v>1153</v>
      </c>
      <c r="B79" s="179" t="s">
        <v>101</v>
      </c>
      <c r="C79" s="179" t="s">
        <v>1154</v>
      </c>
      <c r="D79" s="179" t="s">
        <v>1155</v>
      </c>
      <c r="E79" s="179" t="s">
        <v>1467</v>
      </c>
      <c r="F79" s="179" t="s">
        <v>1468</v>
      </c>
      <c r="G79" s="179" t="s">
        <v>1469</v>
      </c>
      <c r="H79" s="179">
        <v>0</v>
      </c>
      <c r="I79" s="179">
        <v>0</v>
      </c>
      <c r="J79" s="179" t="s">
        <v>1165</v>
      </c>
      <c r="K79" s="179" t="s">
        <v>1160</v>
      </c>
      <c r="L79" s="179" t="s">
        <v>89</v>
      </c>
      <c r="M79" s="179" t="s">
        <v>1470</v>
      </c>
      <c r="N79" s="179" t="s">
        <v>1471</v>
      </c>
    </row>
    <row r="80" spans="1:14">
      <c r="A80" s="179" t="s">
        <v>1153</v>
      </c>
      <c r="B80" s="179" t="s">
        <v>101</v>
      </c>
      <c r="C80" s="179" t="s">
        <v>1154</v>
      </c>
      <c r="D80" s="179" t="s">
        <v>1155</v>
      </c>
      <c r="E80" s="179" t="s">
        <v>1472</v>
      </c>
      <c r="F80" s="179" t="s">
        <v>1473</v>
      </c>
      <c r="G80" s="179" t="s">
        <v>1469</v>
      </c>
      <c r="H80" s="179">
        <v>0</v>
      </c>
      <c r="I80" s="179">
        <v>0</v>
      </c>
      <c r="J80" s="179" t="s">
        <v>1159</v>
      </c>
      <c r="K80" s="179" t="s">
        <v>1160</v>
      </c>
      <c r="L80" s="179" t="s">
        <v>89</v>
      </c>
      <c r="M80" s="179" t="s">
        <v>1474</v>
      </c>
      <c r="N80" s="179" t="s">
        <v>1475</v>
      </c>
    </row>
    <row r="81" spans="1:14">
      <c r="A81" s="179" t="s">
        <v>1153</v>
      </c>
      <c r="B81" s="179" t="s">
        <v>101</v>
      </c>
      <c r="C81" s="179" t="s">
        <v>1154</v>
      </c>
      <c r="D81" s="179" t="s">
        <v>1155</v>
      </c>
      <c r="E81" s="179" t="s">
        <v>1476</v>
      </c>
      <c r="F81" s="179" t="s">
        <v>1477</v>
      </c>
      <c r="G81" s="179" t="s">
        <v>1469</v>
      </c>
      <c r="H81" s="179" t="s">
        <v>1473</v>
      </c>
      <c r="I81" s="179" t="s">
        <v>1468</v>
      </c>
      <c r="J81" s="179" t="s">
        <v>1159</v>
      </c>
      <c r="K81" s="179" t="s">
        <v>101</v>
      </c>
      <c r="L81" s="179"/>
      <c r="M81" s="179" t="s">
        <v>1478</v>
      </c>
      <c r="N81" s="179" t="s">
        <v>1479</v>
      </c>
    </row>
    <row r="82" spans="1:14">
      <c r="A82" s="179" t="s">
        <v>1153</v>
      </c>
      <c r="B82" s="179" t="s">
        <v>101</v>
      </c>
      <c r="C82" s="179" t="s">
        <v>1154</v>
      </c>
      <c r="D82" s="179" t="s">
        <v>1155</v>
      </c>
      <c r="E82" s="179" t="s">
        <v>1480</v>
      </c>
      <c r="F82" s="179" t="s">
        <v>1481</v>
      </c>
      <c r="G82" s="179" t="s">
        <v>1482</v>
      </c>
      <c r="H82" s="179">
        <v>0</v>
      </c>
      <c r="I82" s="179">
        <v>0</v>
      </c>
      <c r="J82" s="179" t="s">
        <v>1159</v>
      </c>
      <c r="K82" s="179" t="s">
        <v>1160</v>
      </c>
      <c r="L82" s="179" t="s">
        <v>89</v>
      </c>
      <c r="M82" s="179" t="s">
        <v>1483</v>
      </c>
      <c r="N82" s="179" t="s">
        <v>1484</v>
      </c>
    </row>
    <row r="83" spans="1:14">
      <c r="A83" s="179" t="s">
        <v>1153</v>
      </c>
      <c r="B83" s="179" t="s">
        <v>101</v>
      </c>
      <c r="C83" s="179" t="s">
        <v>1154</v>
      </c>
      <c r="D83" s="179" t="s">
        <v>1155</v>
      </c>
      <c r="E83" s="179" t="s">
        <v>1485</v>
      </c>
      <c r="F83" s="179" t="s">
        <v>1486</v>
      </c>
      <c r="G83" s="179" t="s">
        <v>1482</v>
      </c>
      <c r="H83" s="179">
        <v>0</v>
      </c>
      <c r="I83" s="179">
        <v>0</v>
      </c>
      <c r="J83" s="179" t="s">
        <v>1165</v>
      </c>
      <c r="K83" s="179" t="s">
        <v>1160</v>
      </c>
      <c r="L83" s="179" t="s">
        <v>89</v>
      </c>
      <c r="M83" s="179" t="s">
        <v>1487</v>
      </c>
      <c r="N83" s="179" t="s">
        <v>1488</v>
      </c>
    </row>
    <row r="84" spans="1:14">
      <c r="A84" s="179" t="s">
        <v>1153</v>
      </c>
      <c r="B84" s="179" t="s">
        <v>101</v>
      </c>
      <c r="C84" s="179" t="s">
        <v>1154</v>
      </c>
      <c r="D84" s="179" t="s">
        <v>1155</v>
      </c>
      <c r="E84" s="179" t="s">
        <v>1489</v>
      </c>
      <c r="F84" s="179" t="s">
        <v>1490</v>
      </c>
      <c r="G84" s="179" t="s">
        <v>1482</v>
      </c>
      <c r="H84" s="179" t="s">
        <v>1481</v>
      </c>
      <c r="I84" s="179" t="s">
        <v>1486</v>
      </c>
      <c r="J84" s="179" t="s">
        <v>1159</v>
      </c>
      <c r="K84" s="179" t="s">
        <v>101</v>
      </c>
      <c r="L84" s="179"/>
      <c r="M84" s="179" t="s">
        <v>1491</v>
      </c>
      <c r="N84" s="179" t="s">
        <v>1492</v>
      </c>
    </row>
    <row r="85" spans="1:14">
      <c r="A85" s="179" t="s">
        <v>1153</v>
      </c>
      <c r="B85" s="179" t="s">
        <v>101</v>
      </c>
      <c r="C85" s="179" t="s">
        <v>1154</v>
      </c>
      <c r="D85" s="179" t="s">
        <v>1155</v>
      </c>
      <c r="E85" s="179" t="s">
        <v>1493</v>
      </c>
      <c r="F85" s="179" t="s">
        <v>1494</v>
      </c>
      <c r="G85" s="179" t="s">
        <v>1482</v>
      </c>
      <c r="H85" s="179" t="s">
        <v>1481</v>
      </c>
      <c r="I85" s="179" t="s">
        <v>1486</v>
      </c>
      <c r="J85" s="179" t="s">
        <v>1159</v>
      </c>
      <c r="K85" s="179" t="s">
        <v>101</v>
      </c>
      <c r="L85" s="179"/>
      <c r="M85" s="179" t="s">
        <v>1495</v>
      </c>
      <c r="N85" s="179" t="s">
        <v>1496</v>
      </c>
    </row>
    <row r="86" spans="1:14">
      <c r="A86" s="179" t="s">
        <v>1153</v>
      </c>
      <c r="B86" s="179" t="s">
        <v>101</v>
      </c>
      <c r="C86" s="179" t="s">
        <v>1154</v>
      </c>
      <c r="D86" s="179" t="s">
        <v>1155</v>
      </c>
      <c r="E86" s="179" t="s">
        <v>1497</v>
      </c>
      <c r="F86" s="179" t="s">
        <v>1498</v>
      </c>
      <c r="G86" s="179" t="s">
        <v>1482</v>
      </c>
      <c r="H86" s="179" t="s">
        <v>1481</v>
      </c>
      <c r="I86" s="179" t="s">
        <v>1486</v>
      </c>
      <c r="J86" s="179" t="s">
        <v>1165</v>
      </c>
      <c r="K86" s="179" t="s">
        <v>101</v>
      </c>
      <c r="L86" s="179"/>
      <c r="M86" s="179" t="s">
        <v>1499</v>
      </c>
      <c r="N86" s="179" t="s">
        <v>1500</v>
      </c>
    </row>
    <row r="87" spans="1:14">
      <c r="A87" s="179" t="s">
        <v>1153</v>
      </c>
      <c r="B87" s="179" t="s">
        <v>101</v>
      </c>
      <c r="C87" s="179" t="s">
        <v>1154</v>
      </c>
      <c r="D87" s="179" t="s">
        <v>1155</v>
      </c>
      <c r="E87" s="179" t="s">
        <v>1501</v>
      </c>
      <c r="F87" s="179" t="s">
        <v>1502</v>
      </c>
      <c r="G87" s="179" t="s">
        <v>1482</v>
      </c>
      <c r="H87" s="179" t="s">
        <v>1481</v>
      </c>
      <c r="I87" s="179" t="s">
        <v>1486</v>
      </c>
      <c r="J87" s="179" t="s">
        <v>1159</v>
      </c>
      <c r="K87" s="179" t="s">
        <v>101</v>
      </c>
      <c r="L87" s="179"/>
      <c r="M87" s="179" t="s">
        <v>1503</v>
      </c>
      <c r="N87" s="179" t="s">
        <v>1504</v>
      </c>
    </row>
    <row r="88" spans="1:14">
      <c r="A88" s="179" t="s">
        <v>1153</v>
      </c>
      <c r="B88" s="179" t="s">
        <v>101</v>
      </c>
      <c r="C88" s="179" t="s">
        <v>1154</v>
      </c>
      <c r="D88" s="179" t="s">
        <v>1155</v>
      </c>
      <c r="E88" s="179" t="s">
        <v>1505</v>
      </c>
      <c r="F88" s="179" t="s">
        <v>1506</v>
      </c>
      <c r="G88" s="179" t="s">
        <v>1482</v>
      </c>
      <c r="H88" s="179" t="s">
        <v>1481</v>
      </c>
      <c r="I88" s="179" t="s">
        <v>1486</v>
      </c>
      <c r="J88" s="179" t="s">
        <v>1165</v>
      </c>
      <c r="K88" s="179" t="s">
        <v>101</v>
      </c>
      <c r="L88" s="179"/>
      <c r="M88" s="179" t="s">
        <v>1507</v>
      </c>
      <c r="N88" s="179" t="s">
        <v>1508</v>
      </c>
    </row>
    <row r="89" spans="1:14">
      <c r="A89" s="179" t="s">
        <v>1153</v>
      </c>
      <c r="B89" s="179" t="s">
        <v>101</v>
      </c>
      <c r="C89" s="179" t="s">
        <v>1154</v>
      </c>
      <c r="D89" s="179" t="s">
        <v>1155</v>
      </c>
      <c r="E89" s="179" t="s">
        <v>1509</v>
      </c>
      <c r="F89" s="179" t="s">
        <v>1510</v>
      </c>
      <c r="G89" s="179" t="s">
        <v>1482</v>
      </c>
      <c r="H89" s="179" t="s">
        <v>1481</v>
      </c>
      <c r="I89" s="179" t="s">
        <v>1486</v>
      </c>
      <c r="J89" s="179" t="s">
        <v>1159</v>
      </c>
      <c r="K89" s="179" t="s">
        <v>101</v>
      </c>
      <c r="L89" s="179"/>
      <c r="M89" s="179" t="s">
        <v>1511</v>
      </c>
      <c r="N89" s="179" t="s">
        <v>1512</v>
      </c>
    </row>
    <row r="90" spans="1:14">
      <c r="A90" s="179" t="s">
        <v>1153</v>
      </c>
      <c r="B90" s="179" t="s">
        <v>101</v>
      </c>
      <c r="C90" s="179" t="s">
        <v>1154</v>
      </c>
      <c r="D90" s="179" t="s">
        <v>1155</v>
      </c>
      <c r="E90" s="179" t="s">
        <v>1513</v>
      </c>
      <c r="F90" s="179" t="s">
        <v>1514</v>
      </c>
      <c r="G90" s="179" t="s">
        <v>1482</v>
      </c>
      <c r="H90" s="179" t="s">
        <v>1481</v>
      </c>
      <c r="I90" s="179" t="s">
        <v>1486</v>
      </c>
      <c r="J90" s="179" t="s">
        <v>1159</v>
      </c>
      <c r="K90" s="179" t="s">
        <v>101</v>
      </c>
      <c r="L90" s="179"/>
      <c r="M90" s="179" t="s">
        <v>1515</v>
      </c>
      <c r="N90" s="179" t="s">
        <v>1516</v>
      </c>
    </row>
    <row r="91" spans="1:14">
      <c r="A91" s="179" t="s">
        <v>1153</v>
      </c>
      <c r="B91" s="179" t="s">
        <v>101</v>
      </c>
      <c r="C91" s="179" t="s">
        <v>1154</v>
      </c>
      <c r="D91" s="179" t="s">
        <v>1155</v>
      </c>
      <c r="E91" s="179" t="s">
        <v>1517</v>
      </c>
      <c r="F91" s="179" t="s">
        <v>1518</v>
      </c>
      <c r="G91" s="179" t="s">
        <v>1482</v>
      </c>
      <c r="H91" s="179" t="s">
        <v>1481</v>
      </c>
      <c r="I91" s="179" t="s">
        <v>1486</v>
      </c>
      <c r="J91" s="179" t="s">
        <v>1159</v>
      </c>
      <c r="K91" s="179" t="s">
        <v>101</v>
      </c>
      <c r="L91" s="179"/>
      <c r="M91" s="179" t="s">
        <v>1519</v>
      </c>
      <c r="N91" s="179" t="s">
        <v>1520</v>
      </c>
    </row>
    <row r="92" spans="1:14">
      <c r="A92" s="179" t="s">
        <v>1153</v>
      </c>
      <c r="B92" s="179" t="s">
        <v>101</v>
      </c>
      <c r="C92" s="179" t="s">
        <v>1154</v>
      </c>
      <c r="D92" s="179" t="s">
        <v>1155</v>
      </c>
      <c r="E92" s="179" t="s">
        <v>1521</v>
      </c>
      <c r="F92" s="179" t="s">
        <v>1522</v>
      </c>
      <c r="G92" s="179" t="s">
        <v>1482</v>
      </c>
      <c r="H92" s="179" t="s">
        <v>1481</v>
      </c>
      <c r="I92" s="179" t="s">
        <v>1486</v>
      </c>
      <c r="J92" s="179" t="s">
        <v>1165</v>
      </c>
      <c r="K92" s="179" t="s">
        <v>101</v>
      </c>
      <c r="L92" s="179"/>
      <c r="M92" s="179" t="s">
        <v>1523</v>
      </c>
      <c r="N92" s="179" t="s">
        <v>1524</v>
      </c>
    </row>
    <row r="93" spans="1:14">
      <c r="A93" s="179" t="s">
        <v>1153</v>
      </c>
      <c r="B93" s="179" t="s">
        <v>101</v>
      </c>
      <c r="C93" s="179" t="s">
        <v>1154</v>
      </c>
      <c r="D93" s="179" t="s">
        <v>1155</v>
      </c>
      <c r="E93" s="179" t="s">
        <v>1525</v>
      </c>
      <c r="F93" s="179" t="s">
        <v>1526</v>
      </c>
      <c r="G93" s="179" t="s">
        <v>1482</v>
      </c>
      <c r="H93" s="179" t="s">
        <v>1481</v>
      </c>
      <c r="I93" s="179" t="s">
        <v>1486</v>
      </c>
      <c r="J93" s="179" t="s">
        <v>1159</v>
      </c>
      <c r="K93" s="179" t="s">
        <v>101</v>
      </c>
      <c r="L93" s="179"/>
      <c r="M93" s="179" t="s">
        <v>1527</v>
      </c>
      <c r="N93" s="179" t="s">
        <v>1528</v>
      </c>
    </row>
    <row r="94" spans="1:14">
      <c r="A94" s="179" t="s">
        <v>1153</v>
      </c>
      <c r="B94" s="179" t="s">
        <v>101</v>
      </c>
      <c r="C94" s="179" t="s">
        <v>1154</v>
      </c>
      <c r="D94" s="179" t="s">
        <v>1155</v>
      </c>
      <c r="E94" s="179" t="s">
        <v>1529</v>
      </c>
      <c r="F94" s="179" t="s">
        <v>1530</v>
      </c>
      <c r="G94" s="179" t="s">
        <v>1482</v>
      </c>
      <c r="H94" s="179" t="s">
        <v>1481</v>
      </c>
      <c r="I94" s="179" t="s">
        <v>1486</v>
      </c>
      <c r="J94" s="179" t="s">
        <v>1159</v>
      </c>
      <c r="K94" s="179" t="s">
        <v>101</v>
      </c>
      <c r="L94" s="179"/>
      <c r="M94" s="179" t="s">
        <v>1531</v>
      </c>
      <c r="N94" s="179" t="s">
        <v>1532</v>
      </c>
    </row>
    <row r="95" spans="1:14">
      <c r="A95" s="179" t="s">
        <v>1153</v>
      </c>
      <c r="B95" s="179" t="s">
        <v>101</v>
      </c>
      <c r="C95" s="179" t="s">
        <v>1154</v>
      </c>
      <c r="D95" s="179" t="s">
        <v>1155</v>
      </c>
      <c r="E95" s="179" t="s">
        <v>1533</v>
      </c>
      <c r="F95" s="179" t="s">
        <v>1534</v>
      </c>
      <c r="G95" s="179" t="s">
        <v>1482</v>
      </c>
      <c r="H95" s="179" t="s">
        <v>1481</v>
      </c>
      <c r="I95" s="179" t="s">
        <v>1486</v>
      </c>
      <c r="J95" s="179" t="s">
        <v>1159</v>
      </c>
      <c r="K95" s="179" t="s">
        <v>101</v>
      </c>
      <c r="L95" s="179"/>
      <c r="M95" s="179" t="s">
        <v>1535</v>
      </c>
      <c r="N95" s="179" t="s">
        <v>1536</v>
      </c>
    </row>
    <row r="96" spans="1:14">
      <c r="A96" s="179" t="s">
        <v>1153</v>
      </c>
      <c r="B96" s="179" t="s">
        <v>101</v>
      </c>
      <c r="C96" s="179" t="s">
        <v>1154</v>
      </c>
      <c r="D96" s="179" t="s">
        <v>1155</v>
      </c>
      <c r="E96" s="179" t="s">
        <v>1537</v>
      </c>
      <c r="F96" s="179" t="s">
        <v>1538</v>
      </c>
      <c r="G96" s="179" t="s">
        <v>1482</v>
      </c>
      <c r="H96" s="179" t="s">
        <v>1481</v>
      </c>
      <c r="I96" s="179" t="s">
        <v>1486</v>
      </c>
      <c r="J96" s="179" t="s">
        <v>1159</v>
      </c>
      <c r="K96" s="179" t="s">
        <v>101</v>
      </c>
      <c r="L96" s="179"/>
      <c r="M96" s="179" t="s">
        <v>1539</v>
      </c>
      <c r="N96" s="179" t="s">
        <v>1540</v>
      </c>
    </row>
    <row r="97" spans="1:14">
      <c r="A97" s="179" t="s">
        <v>1153</v>
      </c>
      <c r="B97" s="179" t="s">
        <v>101</v>
      </c>
      <c r="C97" s="179" t="s">
        <v>1154</v>
      </c>
      <c r="D97" s="179" t="s">
        <v>1155</v>
      </c>
      <c r="E97" s="179" t="s">
        <v>1541</v>
      </c>
      <c r="F97" s="179" t="s">
        <v>1542</v>
      </c>
      <c r="G97" s="179" t="s">
        <v>1482</v>
      </c>
      <c r="H97" s="179" t="s">
        <v>1481</v>
      </c>
      <c r="I97" s="179" t="s">
        <v>1486</v>
      </c>
      <c r="J97" s="179" t="s">
        <v>1159</v>
      </c>
      <c r="K97" s="179" t="s">
        <v>101</v>
      </c>
      <c r="L97" s="179"/>
      <c r="M97" s="179" t="s">
        <v>1543</v>
      </c>
      <c r="N97" s="179" t="s">
        <v>1544</v>
      </c>
    </row>
    <row r="98" spans="1:14">
      <c r="A98" s="179" t="s">
        <v>1153</v>
      </c>
      <c r="B98" s="179" t="s">
        <v>101</v>
      </c>
      <c r="C98" s="179" t="s">
        <v>1154</v>
      </c>
      <c r="D98" s="179" t="s">
        <v>1155</v>
      </c>
      <c r="E98" s="179" t="s">
        <v>1545</v>
      </c>
      <c r="F98" s="179" t="s">
        <v>1546</v>
      </c>
      <c r="G98" s="179" t="s">
        <v>1482</v>
      </c>
      <c r="H98" s="179" t="s">
        <v>1481</v>
      </c>
      <c r="I98" s="179" t="s">
        <v>1486</v>
      </c>
      <c r="J98" s="179" t="s">
        <v>1159</v>
      </c>
      <c r="K98" s="179" t="s">
        <v>101</v>
      </c>
      <c r="L98" s="179"/>
      <c r="M98" s="179" t="s">
        <v>1547</v>
      </c>
      <c r="N98" s="179" t="s">
        <v>1548</v>
      </c>
    </row>
    <row r="99" spans="1:14">
      <c r="A99" s="179" t="s">
        <v>1153</v>
      </c>
      <c r="B99" s="179" t="s">
        <v>101</v>
      </c>
      <c r="C99" s="179" t="s">
        <v>1154</v>
      </c>
      <c r="D99" s="179" t="s">
        <v>1155</v>
      </c>
      <c r="E99" s="179" t="s">
        <v>1549</v>
      </c>
      <c r="F99" s="179" t="s">
        <v>1550</v>
      </c>
      <c r="G99" s="179" t="s">
        <v>1482</v>
      </c>
      <c r="H99" s="179" t="s">
        <v>1481</v>
      </c>
      <c r="I99" s="179" t="s">
        <v>1486</v>
      </c>
      <c r="J99" s="179" t="s">
        <v>1159</v>
      </c>
      <c r="K99" s="179" t="s">
        <v>101</v>
      </c>
      <c r="L99" s="179"/>
      <c r="M99" s="179" t="s">
        <v>1551</v>
      </c>
      <c r="N99" s="179" t="s">
        <v>1552</v>
      </c>
    </row>
    <row r="100" spans="1:14">
      <c r="A100" s="179" t="s">
        <v>1153</v>
      </c>
      <c r="B100" s="179" t="s">
        <v>101</v>
      </c>
      <c r="C100" s="179" t="s">
        <v>1154</v>
      </c>
      <c r="D100" s="179" t="s">
        <v>1155</v>
      </c>
      <c r="E100" s="179" t="s">
        <v>1553</v>
      </c>
      <c r="F100" s="179" t="s">
        <v>1554</v>
      </c>
      <c r="G100" s="179" t="s">
        <v>1482</v>
      </c>
      <c r="H100" s="179" t="s">
        <v>1481</v>
      </c>
      <c r="I100" s="179" t="s">
        <v>1486</v>
      </c>
      <c r="J100" s="179" t="s">
        <v>1159</v>
      </c>
      <c r="K100" s="179" t="s">
        <v>101</v>
      </c>
      <c r="L100" s="179"/>
      <c r="M100" s="179" t="s">
        <v>1555</v>
      </c>
      <c r="N100" s="179" t="s">
        <v>1556</v>
      </c>
    </row>
    <row r="101" spans="1:14">
      <c r="A101" s="179" t="s">
        <v>1153</v>
      </c>
      <c r="B101" s="179" t="s">
        <v>101</v>
      </c>
      <c r="C101" s="179" t="s">
        <v>1154</v>
      </c>
      <c r="D101" s="179" t="s">
        <v>1155</v>
      </c>
      <c r="E101" s="179" t="s">
        <v>1557</v>
      </c>
      <c r="F101" s="179" t="s">
        <v>1558</v>
      </c>
      <c r="G101" s="179" t="s">
        <v>1482</v>
      </c>
      <c r="H101" s="179" t="s">
        <v>1481</v>
      </c>
      <c r="I101" s="179" t="s">
        <v>1486</v>
      </c>
      <c r="J101" s="179" t="s">
        <v>1159</v>
      </c>
      <c r="K101" s="179" t="s">
        <v>101</v>
      </c>
      <c r="L101" s="179"/>
      <c r="M101" s="179" t="s">
        <v>1559</v>
      </c>
      <c r="N101" s="179" t="s">
        <v>1560</v>
      </c>
    </row>
    <row r="102" spans="1:14">
      <c r="A102" s="179" t="s">
        <v>1153</v>
      </c>
      <c r="B102" s="179" t="s">
        <v>101</v>
      </c>
      <c r="C102" s="179" t="s">
        <v>1154</v>
      </c>
      <c r="D102" s="179" t="s">
        <v>1155</v>
      </c>
      <c r="E102" s="179" t="s">
        <v>1561</v>
      </c>
      <c r="F102" s="179" t="s">
        <v>1562</v>
      </c>
      <c r="G102" s="179" t="s">
        <v>1482</v>
      </c>
      <c r="H102" s="179" t="s">
        <v>1481</v>
      </c>
      <c r="I102" s="179" t="s">
        <v>1486</v>
      </c>
      <c r="J102" s="179" t="s">
        <v>1159</v>
      </c>
      <c r="K102" s="179" t="s">
        <v>101</v>
      </c>
      <c r="L102" s="179"/>
      <c r="M102" s="179" t="s">
        <v>1563</v>
      </c>
      <c r="N102" s="179" t="s">
        <v>1564</v>
      </c>
    </row>
    <row r="103" spans="1:14">
      <c r="A103" s="179" t="s">
        <v>1153</v>
      </c>
      <c r="B103" s="179" t="s">
        <v>101</v>
      </c>
      <c r="C103" s="179" t="s">
        <v>1154</v>
      </c>
      <c r="D103" s="179" t="s">
        <v>1155</v>
      </c>
      <c r="E103" s="179" t="s">
        <v>1565</v>
      </c>
      <c r="F103" s="179" t="s">
        <v>1566</v>
      </c>
      <c r="G103" s="179" t="s">
        <v>1482</v>
      </c>
      <c r="H103" s="179" t="s">
        <v>1481</v>
      </c>
      <c r="I103" s="179" t="s">
        <v>1486</v>
      </c>
      <c r="J103" s="179" t="s">
        <v>1159</v>
      </c>
      <c r="K103" s="179" t="s">
        <v>101</v>
      </c>
      <c r="L103" s="179"/>
      <c r="M103" s="179" t="s">
        <v>1567</v>
      </c>
      <c r="N103" s="179" t="s">
        <v>1568</v>
      </c>
    </row>
    <row r="104" spans="1:14">
      <c r="A104" s="179" t="s">
        <v>1153</v>
      </c>
      <c r="B104" s="179" t="s">
        <v>101</v>
      </c>
      <c r="C104" s="179" t="s">
        <v>1154</v>
      </c>
      <c r="D104" s="179" t="s">
        <v>1155</v>
      </c>
      <c r="E104" s="179" t="s">
        <v>1569</v>
      </c>
      <c r="F104" s="179" t="s">
        <v>1570</v>
      </c>
      <c r="G104" s="179" t="s">
        <v>1482</v>
      </c>
      <c r="H104" s="179" t="s">
        <v>1481</v>
      </c>
      <c r="I104" s="179" t="s">
        <v>1486</v>
      </c>
      <c r="J104" s="179" t="s">
        <v>1159</v>
      </c>
      <c r="K104" s="179" t="s">
        <v>101</v>
      </c>
      <c r="L104" s="179"/>
      <c r="M104" s="179" t="s">
        <v>1571</v>
      </c>
      <c r="N104" s="179" t="s">
        <v>1572</v>
      </c>
    </row>
    <row r="105" spans="1:14">
      <c r="A105" s="179" t="s">
        <v>1153</v>
      </c>
      <c r="B105" s="179" t="s">
        <v>101</v>
      </c>
      <c r="C105" s="179" t="s">
        <v>1154</v>
      </c>
      <c r="D105" s="179" t="s">
        <v>1155</v>
      </c>
      <c r="E105" s="179" t="s">
        <v>1573</v>
      </c>
      <c r="F105" s="179" t="s">
        <v>1574</v>
      </c>
      <c r="G105" s="179" t="s">
        <v>1482</v>
      </c>
      <c r="H105" s="179" t="s">
        <v>1481</v>
      </c>
      <c r="I105" s="179" t="s">
        <v>1486</v>
      </c>
      <c r="J105" s="179" t="s">
        <v>1159</v>
      </c>
      <c r="K105" s="179" t="s">
        <v>101</v>
      </c>
      <c r="L105" s="179"/>
      <c r="M105" s="179" t="s">
        <v>1575</v>
      </c>
      <c r="N105" s="179" t="s">
        <v>1576</v>
      </c>
    </row>
    <row r="106" spans="1:14">
      <c r="A106" s="179" t="s">
        <v>1153</v>
      </c>
      <c r="B106" s="179" t="s">
        <v>101</v>
      </c>
      <c r="C106" s="179" t="s">
        <v>1154</v>
      </c>
      <c r="D106" s="179" t="s">
        <v>1155</v>
      </c>
      <c r="E106" s="179" t="s">
        <v>1577</v>
      </c>
      <c r="F106" s="179" t="s">
        <v>1578</v>
      </c>
      <c r="G106" s="179" t="s">
        <v>1482</v>
      </c>
      <c r="H106" s="179" t="s">
        <v>1481</v>
      </c>
      <c r="I106" s="179" t="s">
        <v>1486</v>
      </c>
      <c r="J106" s="179" t="s">
        <v>1159</v>
      </c>
      <c r="K106" s="179" t="s">
        <v>101</v>
      </c>
      <c r="L106" s="179"/>
      <c r="M106" s="179" t="s">
        <v>1579</v>
      </c>
      <c r="N106" s="179" t="s">
        <v>1580</v>
      </c>
    </row>
    <row r="107" spans="1:14">
      <c r="A107" s="179" t="s">
        <v>1153</v>
      </c>
      <c r="B107" s="179" t="s">
        <v>101</v>
      </c>
      <c r="C107" s="179" t="s">
        <v>1154</v>
      </c>
      <c r="D107" s="179" t="s">
        <v>1155</v>
      </c>
      <c r="E107" s="179" t="s">
        <v>1581</v>
      </c>
      <c r="F107" s="179" t="s">
        <v>1582</v>
      </c>
      <c r="G107" s="179" t="s">
        <v>1482</v>
      </c>
      <c r="H107" s="179" t="s">
        <v>1481</v>
      </c>
      <c r="I107" s="179" t="s">
        <v>1486</v>
      </c>
      <c r="J107" s="179" t="s">
        <v>1165</v>
      </c>
      <c r="K107" s="179" t="s">
        <v>101</v>
      </c>
      <c r="L107" s="179"/>
      <c r="M107" s="179" t="s">
        <v>1583</v>
      </c>
      <c r="N107" s="179" t="s">
        <v>1584</v>
      </c>
    </row>
    <row r="108" spans="1:14">
      <c r="A108" s="179" t="s">
        <v>1153</v>
      </c>
      <c r="B108" s="179" t="s">
        <v>101</v>
      </c>
      <c r="C108" s="179" t="s">
        <v>1154</v>
      </c>
      <c r="D108" s="179" t="s">
        <v>1155</v>
      </c>
      <c r="E108" s="179" t="s">
        <v>1585</v>
      </c>
      <c r="F108" s="179" t="s">
        <v>1586</v>
      </c>
      <c r="G108" s="179" t="s">
        <v>1482</v>
      </c>
      <c r="H108" s="179" t="s">
        <v>1481</v>
      </c>
      <c r="I108" s="179" t="s">
        <v>1486</v>
      </c>
      <c r="J108" s="179" t="s">
        <v>1165</v>
      </c>
      <c r="K108" s="179" t="s">
        <v>101</v>
      </c>
      <c r="L108" s="179"/>
      <c r="M108" s="179" t="s">
        <v>1587</v>
      </c>
      <c r="N108" s="179" t="s">
        <v>1588</v>
      </c>
    </row>
    <row r="109" spans="1:14">
      <c r="A109" s="179" t="s">
        <v>1153</v>
      </c>
      <c r="B109" s="179" t="s">
        <v>101</v>
      </c>
      <c r="C109" s="179" t="s">
        <v>1154</v>
      </c>
      <c r="D109" s="179" t="s">
        <v>1155</v>
      </c>
      <c r="E109" s="179" t="s">
        <v>1589</v>
      </c>
      <c r="F109" s="179" t="s">
        <v>1590</v>
      </c>
      <c r="G109" s="179" t="s">
        <v>1482</v>
      </c>
      <c r="H109" s="179" t="s">
        <v>1481</v>
      </c>
      <c r="I109" s="179" t="s">
        <v>1486</v>
      </c>
      <c r="J109" s="179" t="s">
        <v>1165</v>
      </c>
      <c r="K109" s="179" t="s">
        <v>101</v>
      </c>
      <c r="L109" s="179"/>
      <c r="M109" s="179" t="s">
        <v>1591</v>
      </c>
      <c r="N109" s="179" t="s">
        <v>1592</v>
      </c>
    </row>
    <row r="110" spans="1:14">
      <c r="A110" s="179" t="s">
        <v>1153</v>
      </c>
      <c r="B110" s="179" t="s">
        <v>101</v>
      </c>
      <c r="C110" s="179" t="s">
        <v>1154</v>
      </c>
      <c r="D110" s="179" t="s">
        <v>1155</v>
      </c>
      <c r="E110" s="179" t="s">
        <v>1593</v>
      </c>
      <c r="F110" s="179" t="s">
        <v>1594</v>
      </c>
      <c r="G110" s="179" t="s">
        <v>1482</v>
      </c>
      <c r="H110" s="179" t="s">
        <v>1481</v>
      </c>
      <c r="I110" s="179" t="s">
        <v>1486</v>
      </c>
      <c r="J110" s="179" t="s">
        <v>1159</v>
      </c>
      <c r="K110" s="179" t="s">
        <v>101</v>
      </c>
      <c r="L110" s="179"/>
      <c r="M110" s="179" t="s">
        <v>1595</v>
      </c>
      <c r="N110" s="179" t="s">
        <v>1596</v>
      </c>
    </row>
    <row r="111" spans="1:14">
      <c r="A111" s="179" t="s">
        <v>1153</v>
      </c>
      <c r="B111" s="179" t="s">
        <v>101</v>
      </c>
      <c r="C111" s="179" t="s">
        <v>1154</v>
      </c>
      <c r="D111" s="179" t="s">
        <v>1155</v>
      </c>
      <c r="E111" s="179" t="s">
        <v>1597</v>
      </c>
      <c r="F111" s="179" t="s">
        <v>1598</v>
      </c>
      <c r="G111" s="179" t="s">
        <v>1482</v>
      </c>
      <c r="H111" s="179" t="s">
        <v>1481</v>
      </c>
      <c r="I111" s="179" t="s">
        <v>1486</v>
      </c>
      <c r="J111" s="179" t="s">
        <v>1165</v>
      </c>
      <c r="K111" s="179" t="s">
        <v>101</v>
      </c>
      <c r="L111" s="179"/>
      <c r="M111" s="179" t="s">
        <v>1599</v>
      </c>
      <c r="N111" s="179" t="s">
        <v>1600</v>
      </c>
    </row>
    <row r="112" spans="1:14">
      <c r="A112" s="179" t="s">
        <v>1153</v>
      </c>
      <c r="B112" s="179" t="s">
        <v>101</v>
      </c>
      <c r="C112" s="179" t="s">
        <v>1154</v>
      </c>
      <c r="D112" s="179" t="s">
        <v>1155</v>
      </c>
      <c r="E112" s="179" t="s">
        <v>1601</v>
      </c>
      <c r="F112" s="179" t="s">
        <v>1602</v>
      </c>
      <c r="G112" s="179" t="s">
        <v>1482</v>
      </c>
      <c r="H112" s="179" t="s">
        <v>1481</v>
      </c>
      <c r="I112" s="179" t="s">
        <v>1486</v>
      </c>
      <c r="J112" s="179" t="s">
        <v>1159</v>
      </c>
      <c r="K112" s="179" t="s">
        <v>101</v>
      </c>
      <c r="L112" s="179"/>
      <c r="M112" s="179" t="s">
        <v>1603</v>
      </c>
      <c r="N112" s="179" t="s">
        <v>1604</v>
      </c>
    </row>
    <row r="113" spans="1:14">
      <c r="A113" s="179" t="s">
        <v>1153</v>
      </c>
      <c r="B113" s="179" t="s">
        <v>101</v>
      </c>
      <c r="C113" s="179" t="s">
        <v>1154</v>
      </c>
      <c r="D113" s="179" t="s">
        <v>1155</v>
      </c>
      <c r="E113" s="179" t="s">
        <v>1605</v>
      </c>
      <c r="F113" s="179" t="s">
        <v>1606</v>
      </c>
      <c r="G113" s="179" t="s">
        <v>1482</v>
      </c>
      <c r="H113" s="179" t="s">
        <v>1481</v>
      </c>
      <c r="I113" s="179" t="s">
        <v>1486</v>
      </c>
      <c r="J113" s="179" t="s">
        <v>1165</v>
      </c>
      <c r="K113" s="179" t="s">
        <v>101</v>
      </c>
      <c r="L113" s="179"/>
      <c r="M113" s="179" t="s">
        <v>1607</v>
      </c>
      <c r="N113" s="179" t="s">
        <v>1608</v>
      </c>
    </row>
    <row r="114" spans="1:14">
      <c r="A114" s="179" t="s">
        <v>1153</v>
      </c>
      <c r="B114" s="179" t="s">
        <v>101</v>
      </c>
      <c r="C114" s="179" t="s">
        <v>1154</v>
      </c>
      <c r="D114" s="179" t="s">
        <v>1155</v>
      </c>
      <c r="E114" s="179" t="s">
        <v>1609</v>
      </c>
      <c r="F114" s="179" t="s">
        <v>1610</v>
      </c>
      <c r="G114" s="179" t="s">
        <v>1482</v>
      </c>
      <c r="H114" s="179" t="s">
        <v>1481</v>
      </c>
      <c r="I114" s="179" t="s">
        <v>1486</v>
      </c>
      <c r="J114" s="179" t="s">
        <v>1165</v>
      </c>
      <c r="K114" s="179" t="s">
        <v>101</v>
      </c>
      <c r="L114" s="179"/>
      <c r="M114" s="179" t="s">
        <v>1611</v>
      </c>
      <c r="N114" s="179" t="s">
        <v>1612</v>
      </c>
    </row>
    <row r="115" spans="1:14">
      <c r="A115" s="179" t="s">
        <v>1153</v>
      </c>
      <c r="B115" s="179" t="s">
        <v>101</v>
      </c>
      <c r="C115" s="179" t="s">
        <v>1154</v>
      </c>
      <c r="D115" s="179" t="s">
        <v>1155</v>
      </c>
      <c r="E115" s="179" t="s">
        <v>1613</v>
      </c>
      <c r="F115" s="179" t="s">
        <v>1614</v>
      </c>
      <c r="G115" s="179" t="s">
        <v>1482</v>
      </c>
      <c r="H115" s="179" t="s">
        <v>1481</v>
      </c>
      <c r="I115" s="179" t="s">
        <v>1486</v>
      </c>
      <c r="J115" s="179" t="s">
        <v>1165</v>
      </c>
      <c r="K115" s="179" t="s">
        <v>101</v>
      </c>
      <c r="L115" s="179"/>
      <c r="M115" s="179" t="s">
        <v>1615</v>
      </c>
      <c r="N115" s="179" t="s">
        <v>1616</v>
      </c>
    </row>
    <row r="116" spans="1:14">
      <c r="A116" s="179" t="s">
        <v>1153</v>
      </c>
      <c r="B116" s="179" t="s">
        <v>101</v>
      </c>
      <c r="C116" s="179" t="s">
        <v>1154</v>
      </c>
      <c r="D116" s="179" t="s">
        <v>1155</v>
      </c>
      <c r="E116" s="179" t="s">
        <v>1617</v>
      </c>
      <c r="F116" s="179" t="s">
        <v>1618</v>
      </c>
      <c r="G116" s="179" t="s">
        <v>1482</v>
      </c>
      <c r="H116" s="179" t="s">
        <v>1481</v>
      </c>
      <c r="I116" s="179" t="s">
        <v>1486</v>
      </c>
      <c r="J116" s="179" t="s">
        <v>1165</v>
      </c>
      <c r="K116" s="179" t="s">
        <v>101</v>
      </c>
      <c r="L116" s="179"/>
      <c r="M116" s="179" t="s">
        <v>1619</v>
      </c>
      <c r="N116" s="179" t="s">
        <v>1620</v>
      </c>
    </row>
    <row r="117" spans="1:14">
      <c r="A117" s="179" t="s">
        <v>1153</v>
      </c>
      <c r="B117" s="179" t="s">
        <v>101</v>
      </c>
      <c r="C117" s="179" t="s">
        <v>1154</v>
      </c>
      <c r="D117" s="179" t="s">
        <v>1155</v>
      </c>
      <c r="E117" s="179" t="s">
        <v>1621</v>
      </c>
      <c r="F117" s="179" t="s">
        <v>1622</v>
      </c>
      <c r="G117" s="179" t="s">
        <v>1482</v>
      </c>
      <c r="H117" s="179" t="s">
        <v>1481</v>
      </c>
      <c r="I117" s="179" t="s">
        <v>1486</v>
      </c>
      <c r="J117" s="179" t="s">
        <v>1165</v>
      </c>
      <c r="K117" s="179" t="s">
        <v>101</v>
      </c>
      <c r="L117" s="179"/>
      <c r="M117" s="179" t="s">
        <v>1623</v>
      </c>
      <c r="N117" s="179" t="s">
        <v>1624</v>
      </c>
    </row>
    <row r="118" spans="1:14">
      <c r="A118" s="179" t="s">
        <v>1153</v>
      </c>
      <c r="B118" s="179" t="s">
        <v>101</v>
      </c>
      <c r="C118" s="179" t="s">
        <v>1154</v>
      </c>
      <c r="D118" s="179" t="s">
        <v>1155</v>
      </c>
      <c r="E118" s="179" t="s">
        <v>1625</v>
      </c>
      <c r="F118" s="179" t="s">
        <v>1626</v>
      </c>
      <c r="G118" s="179" t="s">
        <v>1482</v>
      </c>
      <c r="H118" s="179" t="s">
        <v>1481</v>
      </c>
      <c r="I118" s="179" t="s">
        <v>1486</v>
      </c>
      <c r="J118" s="179" t="s">
        <v>1165</v>
      </c>
      <c r="K118" s="179" t="s">
        <v>101</v>
      </c>
      <c r="L118" s="179"/>
      <c r="M118" s="179" t="s">
        <v>1627</v>
      </c>
      <c r="N118" s="179" t="s">
        <v>1628</v>
      </c>
    </row>
    <row r="119" spans="1:14">
      <c r="A119" s="179" t="s">
        <v>1153</v>
      </c>
      <c r="B119" s="179" t="s">
        <v>101</v>
      </c>
      <c r="C119" s="179" t="s">
        <v>1154</v>
      </c>
      <c r="D119" s="179" t="s">
        <v>1155</v>
      </c>
      <c r="E119" s="179" t="s">
        <v>1629</v>
      </c>
      <c r="F119" s="179" t="s">
        <v>1630</v>
      </c>
      <c r="G119" s="179" t="s">
        <v>1482</v>
      </c>
      <c r="H119" s="179" t="s">
        <v>1481</v>
      </c>
      <c r="I119" s="179" t="s">
        <v>1486</v>
      </c>
      <c r="J119" s="179" t="s">
        <v>1159</v>
      </c>
      <c r="K119" s="179" t="s">
        <v>101</v>
      </c>
      <c r="L119" s="179"/>
      <c r="M119" s="179" t="s">
        <v>1631</v>
      </c>
      <c r="N119" s="179" t="s">
        <v>1632</v>
      </c>
    </row>
    <row r="120" spans="1:14">
      <c r="A120" s="179" t="s">
        <v>1153</v>
      </c>
      <c r="B120" s="179" t="s">
        <v>101</v>
      </c>
      <c r="C120" s="179" t="s">
        <v>1154</v>
      </c>
      <c r="D120" s="179" t="s">
        <v>1155</v>
      </c>
      <c r="E120" s="179" t="s">
        <v>1633</v>
      </c>
      <c r="F120" s="179" t="s">
        <v>1634</v>
      </c>
      <c r="G120" s="179" t="s">
        <v>1482</v>
      </c>
      <c r="H120" s="179" t="s">
        <v>1481</v>
      </c>
      <c r="I120" s="179" t="s">
        <v>1486</v>
      </c>
      <c r="J120" s="179" t="s">
        <v>1159</v>
      </c>
      <c r="K120" s="179" t="s">
        <v>101</v>
      </c>
      <c r="L120" s="179"/>
      <c r="M120" s="179" t="s">
        <v>1635</v>
      </c>
      <c r="N120" s="179" t="s">
        <v>1636</v>
      </c>
    </row>
    <row r="121" spans="1:14">
      <c r="A121" s="179" t="s">
        <v>1153</v>
      </c>
      <c r="B121" s="179" t="s">
        <v>101</v>
      </c>
      <c r="C121" s="179" t="s">
        <v>1154</v>
      </c>
      <c r="D121" s="179" t="s">
        <v>1155</v>
      </c>
      <c r="E121" s="179" t="s">
        <v>1637</v>
      </c>
      <c r="F121" s="179" t="s">
        <v>1638</v>
      </c>
      <c r="G121" s="179" t="s">
        <v>1482</v>
      </c>
      <c r="H121" s="179" t="s">
        <v>1481</v>
      </c>
      <c r="I121" s="179" t="s">
        <v>1486</v>
      </c>
      <c r="J121" s="179" t="s">
        <v>1165</v>
      </c>
      <c r="K121" s="179" t="s">
        <v>101</v>
      </c>
      <c r="L121" s="179"/>
      <c r="M121" s="179" t="s">
        <v>1639</v>
      </c>
      <c r="N121" s="179" t="s">
        <v>1640</v>
      </c>
    </row>
    <row r="122" spans="1:14">
      <c r="A122" s="179" t="s">
        <v>1153</v>
      </c>
      <c r="B122" s="179" t="s">
        <v>101</v>
      </c>
      <c r="C122" s="179" t="s">
        <v>1154</v>
      </c>
      <c r="D122" s="179" t="s">
        <v>1155</v>
      </c>
      <c r="E122" s="179" t="s">
        <v>1641</v>
      </c>
      <c r="F122" s="179" t="s">
        <v>1642</v>
      </c>
      <c r="G122" s="179" t="s">
        <v>1482</v>
      </c>
      <c r="H122" s="179" t="s">
        <v>1481</v>
      </c>
      <c r="I122" s="179" t="s">
        <v>1486</v>
      </c>
      <c r="J122" s="179" t="s">
        <v>1165</v>
      </c>
      <c r="K122" s="179" t="s">
        <v>101</v>
      </c>
      <c r="L122" s="179"/>
      <c r="M122" s="179" t="s">
        <v>1643</v>
      </c>
      <c r="N122" s="179" t="s">
        <v>1644</v>
      </c>
    </row>
    <row r="123" spans="1:14">
      <c r="A123" s="179" t="s">
        <v>1153</v>
      </c>
      <c r="B123" s="179" t="s">
        <v>101</v>
      </c>
      <c r="C123" s="179" t="s">
        <v>1154</v>
      </c>
      <c r="D123" s="179" t="s">
        <v>1155</v>
      </c>
      <c r="E123" s="179" t="s">
        <v>1645</v>
      </c>
      <c r="F123" s="179" t="s">
        <v>1646</v>
      </c>
      <c r="G123" s="179" t="s">
        <v>1482</v>
      </c>
      <c r="H123" s="179" t="s">
        <v>1481</v>
      </c>
      <c r="I123" s="179" t="s">
        <v>1486</v>
      </c>
      <c r="J123" s="179" t="s">
        <v>1159</v>
      </c>
      <c r="K123" s="179" t="s">
        <v>101</v>
      </c>
      <c r="L123" s="179"/>
      <c r="M123" s="179" t="s">
        <v>1647</v>
      </c>
      <c r="N123" s="179" t="s">
        <v>1648</v>
      </c>
    </row>
    <row r="124" spans="1:14">
      <c r="A124" s="179" t="s">
        <v>1153</v>
      </c>
      <c r="B124" s="179" t="s">
        <v>101</v>
      </c>
      <c r="C124" s="179" t="s">
        <v>1154</v>
      </c>
      <c r="D124" s="179" t="s">
        <v>1155</v>
      </c>
      <c r="E124" s="179" t="s">
        <v>1649</v>
      </c>
      <c r="F124" s="179" t="s">
        <v>1650</v>
      </c>
      <c r="G124" s="179" t="s">
        <v>1482</v>
      </c>
      <c r="H124" s="179" t="s">
        <v>1481</v>
      </c>
      <c r="I124" s="179" t="s">
        <v>1486</v>
      </c>
      <c r="J124" s="179" t="s">
        <v>1165</v>
      </c>
      <c r="K124" s="179" t="s">
        <v>101</v>
      </c>
      <c r="L124" s="179"/>
      <c r="M124" s="179" t="s">
        <v>1651</v>
      </c>
      <c r="N124" s="179" t="s">
        <v>1652</v>
      </c>
    </row>
    <row r="125" spans="1:14">
      <c r="A125" s="179" t="s">
        <v>1153</v>
      </c>
      <c r="B125" s="179" t="s">
        <v>101</v>
      </c>
      <c r="C125" s="179" t="s">
        <v>1154</v>
      </c>
      <c r="D125" s="179" t="s">
        <v>1155</v>
      </c>
      <c r="E125" s="179" t="s">
        <v>1653</v>
      </c>
      <c r="F125" s="179" t="s">
        <v>1654</v>
      </c>
      <c r="G125" s="179" t="s">
        <v>1482</v>
      </c>
      <c r="H125" s="179" t="s">
        <v>1481</v>
      </c>
      <c r="I125" s="179" t="s">
        <v>1486</v>
      </c>
      <c r="J125" s="179" t="s">
        <v>1159</v>
      </c>
      <c r="K125" s="179" t="s">
        <v>101</v>
      </c>
      <c r="L125" s="179"/>
      <c r="M125" s="179" t="s">
        <v>1655</v>
      </c>
      <c r="N125" s="179" t="s">
        <v>1656</v>
      </c>
    </row>
    <row r="126" spans="1:14">
      <c r="A126" s="179" t="s">
        <v>1153</v>
      </c>
      <c r="B126" s="179" t="s">
        <v>101</v>
      </c>
      <c r="C126" s="179" t="s">
        <v>1154</v>
      </c>
      <c r="D126" s="179" t="s">
        <v>1155</v>
      </c>
      <c r="E126" s="179" t="s">
        <v>1657</v>
      </c>
      <c r="F126" s="179" t="s">
        <v>1658</v>
      </c>
      <c r="G126" s="179" t="s">
        <v>1482</v>
      </c>
      <c r="H126" s="179" t="s">
        <v>1481</v>
      </c>
      <c r="I126" s="179" t="s">
        <v>1486</v>
      </c>
      <c r="J126" s="179" t="s">
        <v>1165</v>
      </c>
      <c r="K126" s="179" t="s">
        <v>101</v>
      </c>
      <c r="L126" s="179"/>
      <c r="M126" s="179" t="s">
        <v>1659</v>
      </c>
      <c r="N126" s="179" t="s">
        <v>1660</v>
      </c>
    </row>
    <row r="127" spans="1:14">
      <c r="A127" s="179" t="s">
        <v>1153</v>
      </c>
      <c r="B127" s="179" t="s">
        <v>101</v>
      </c>
      <c r="C127" s="179" t="s">
        <v>1154</v>
      </c>
      <c r="D127" s="179" t="s">
        <v>1155</v>
      </c>
      <c r="E127" s="179" t="s">
        <v>1661</v>
      </c>
      <c r="F127" s="179" t="s">
        <v>1662</v>
      </c>
      <c r="G127" s="179" t="s">
        <v>1482</v>
      </c>
      <c r="H127" s="179" t="s">
        <v>1481</v>
      </c>
      <c r="I127" s="179" t="s">
        <v>1486</v>
      </c>
      <c r="J127" s="179" t="s">
        <v>1165</v>
      </c>
      <c r="K127" s="179" t="s">
        <v>101</v>
      </c>
      <c r="L127" s="179"/>
      <c r="M127" s="179" t="s">
        <v>1663</v>
      </c>
      <c r="N127" s="179" t="s">
        <v>1664</v>
      </c>
    </row>
    <row r="128" spans="1:14">
      <c r="A128" s="179" t="s">
        <v>1153</v>
      </c>
      <c r="B128" s="179" t="s">
        <v>1665</v>
      </c>
      <c r="C128" s="179" t="s">
        <v>1154</v>
      </c>
      <c r="D128" s="179" t="s">
        <v>1155</v>
      </c>
      <c r="E128" s="179" t="s">
        <v>1666</v>
      </c>
      <c r="F128" s="179" t="s">
        <v>1667</v>
      </c>
      <c r="G128" s="179" t="s">
        <v>1668</v>
      </c>
      <c r="H128" s="179">
        <v>0</v>
      </c>
      <c r="I128" s="179">
        <v>0</v>
      </c>
      <c r="J128" s="179" t="s">
        <v>1159</v>
      </c>
      <c r="K128" s="179" t="s">
        <v>848</v>
      </c>
      <c r="L128" s="179"/>
      <c r="M128" s="179" t="s">
        <v>1669</v>
      </c>
      <c r="N128" s="179" t="s">
        <v>1670</v>
      </c>
    </row>
    <row r="129" spans="1:14">
      <c r="A129" s="179" t="s">
        <v>1153</v>
      </c>
      <c r="B129" s="179" t="s">
        <v>1665</v>
      </c>
      <c r="C129" s="179" t="s">
        <v>1154</v>
      </c>
      <c r="D129" s="179" t="s">
        <v>1155</v>
      </c>
      <c r="E129" s="179" t="s">
        <v>1671</v>
      </c>
      <c r="F129" s="179" t="s">
        <v>1672</v>
      </c>
      <c r="G129" s="179" t="s">
        <v>1668</v>
      </c>
      <c r="H129" s="179">
        <v>0</v>
      </c>
      <c r="I129" s="179">
        <v>0</v>
      </c>
      <c r="J129" s="179" t="s">
        <v>1165</v>
      </c>
      <c r="K129" s="179" t="s">
        <v>1160</v>
      </c>
      <c r="L129" s="179" t="s">
        <v>93</v>
      </c>
      <c r="M129" s="179" t="s">
        <v>1673</v>
      </c>
      <c r="N129" s="179" t="s">
        <v>1674</v>
      </c>
    </row>
    <row r="130" spans="1:14">
      <c r="A130" s="179" t="s">
        <v>1153</v>
      </c>
      <c r="B130" s="179" t="s">
        <v>1665</v>
      </c>
      <c r="C130" s="179" t="s">
        <v>1154</v>
      </c>
      <c r="D130" s="179" t="s">
        <v>1155</v>
      </c>
      <c r="E130" s="179" t="s">
        <v>1675</v>
      </c>
      <c r="F130" s="179" t="s">
        <v>1676</v>
      </c>
      <c r="G130" s="179" t="s">
        <v>1668</v>
      </c>
      <c r="H130" s="179" t="s">
        <v>1667</v>
      </c>
      <c r="I130" s="179" t="s">
        <v>1672</v>
      </c>
      <c r="J130" s="179" t="s">
        <v>1165</v>
      </c>
      <c r="K130" s="179" t="s">
        <v>1665</v>
      </c>
      <c r="L130" s="179"/>
      <c r="M130" s="179" t="s">
        <v>1677</v>
      </c>
      <c r="N130" s="179" t="s">
        <v>1678</v>
      </c>
    </row>
    <row r="131" spans="1:14">
      <c r="A131" s="179" t="s">
        <v>1153</v>
      </c>
      <c r="B131" s="179" t="s">
        <v>1665</v>
      </c>
      <c r="C131" s="179" t="s">
        <v>1154</v>
      </c>
      <c r="D131" s="179" t="s">
        <v>1155</v>
      </c>
      <c r="E131" s="179" t="s">
        <v>1679</v>
      </c>
      <c r="F131" s="179" t="s">
        <v>1680</v>
      </c>
      <c r="G131" s="179" t="s">
        <v>1668</v>
      </c>
      <c r="H131" s="179" t="s">
        <v>1667</v>
      </c>
      <c r="I131" s="179" t="s">
        <v>1672</v>
      </c>
      <c r="J131" s="179" t="s">
        <v>1165</v>
      </c>
      <c r="K131" s="179" t="s">
        <v>1665</v>
      </c>
      <c r="L131" s="179"/>
      <c r="M131" s="179" t="s">
        <v>1681</v>
      </c>
      <c r="N131" s="179" t="s">
        <v>1682</v>
      </c>
    </row>
    <row r="132" spans="1:14">
      <c r="A132" s="179" t="s">
        <v>1153</v>
      </c>
      <c r="B132" s="179" t="s">
        <v>1665</v>
      </c>
      <c r="C132" s="179" t="s">
        <v>1154</v>
      </c>
      <c r="D132" s="179" t="s">
        <v>1155</v>
      </c>
      <c r="E132" s="179" t="s">
        <v>1683</v>
      </c>
      <c r="F132" s="179" t="s">
        <v>1684</v>
      </c>
      <c r="G132" s="179" t="s">
        <v>1668</v>
      </c>
      <c r="H132" s="179" t="s">
        <v>1667</v>
      </c>
      <c r="I132" s="179" t="s">
        <v>1672</v>
      </c>
      <c r="J132" s="179" t="s">
        <v>1165</v>
      </c>
      <c r="K132" s="179" t="s">
        <v>1665</v>
      </c>
      <c r="L132" s="179"/>
      <c r="M132" s="179" t="s">
        <v>1685</v>
      </c>
      <c r="N132" s="179" t="s">
        <v>1686</v>
      </c>
    </row>
    <row r="133" spans="1:14">
      <c r="A133" s="179" t="s">
        <v>1153</v>
      </c>
      <c r="B133" s="179" t="s">
        <v>1665</v>
      </c>
      <c r="C133" s="179" t="s">
        <v>1154</v>
      </c>
      <c r="D133" s="179" t="s">
        <v>1155</v>
      </c>
      <c r="E133" s="179" t="s">
        <v>1687</v>
      </c>
      <c r="F133" s="179" t="s">
        <v>1688</v>
      </c>
      <c r="G133" s="179" t="s">
        <v>1668</v>
      </c>
      <c r="H133" s="179" t="s">
        <v>1667</v>
      </c>
      <c r="I133" s="179" t="s">
        <v>1672</v>
      </c>
      <c r="J133" s="179" t="s">
        <v>1165</v>
      </c>
      <c r="K133" s="179" t="s">
        <v>1665</v>
      </c>
      <c r="L133" s="179"/>
      <c r="M133" s="179" t="s">
        <v>1689</v>
      </c>
      <c r="N133" s="179" t="s">
        <v>1690</v>
      </c>
    </row>
    <row r="134" spans="1:14">
      <c r="A134" s="179" t="s">
        <v>1153</v>
      </c>
      <c r="B134" s="179" t="s">
        <v>1665</v>
      </c>
      <c r="C134" s="179" t="s">
        <v>1154</v>
      </c>
      <c r="D134" s="179" t="s">
        <v>1155</v>
      </c>
      <c r="E134" s="179" t="s">
        <v>1691</v>
      </c>
      <c r="F134" s="179" t="s">
        <v>1692</v>
      </c>
      <c r="G134" s="179" t="s">
        <v>1668</v>
      </c>
      <c r="H134" s="179" t="s">
        <v>1667</v>
      </c>
      <c r="I134" s="179" t="s">
        <v>1672</v>
      </c>
      <c r="J134" s="179" t="s">
        <v>1165</v>
      </c>
      <c r="K134" s="179" t="s">
        <v>1665</v>
      </c>
      <c r="L134" s="179"/>
      <c r="M134" s="179" t="s">
        <v>1693</v>
      </c>
      <c r="N134" s="179" t="s">
        <v>1694</v>
      </c>
    </row>
    <row r="135" spans="1:14">
      <c r="A135" s="179" t="s">
        <v>1153</v>
      </c>
      <c r="B135" s="179" t="s">
        <v>1665</v>
      </c>
      <c r="C135" s="179" t="s">
        <v>1154</v>
      </c>
      <c r="D135" s="179" t="s">
        <v>1155</v>
      </c>
      <c r="E135" s="179" t="s">
        <v>1695</v>
      </c>
      <c r="F135" s="179" t="s">
        <v>1696</v>
      </c>
      <c r="G135" s="179" t="s">
        <v>1668</v>
      </c>
      <c r="H135" s="179" t="s">
        <v>1667</v>
      </c>
      <c r="I135" s="179" t="s">
        <v>1672</v>
      </c>
      <c r="J135" s="179" t="s">
        <v>1165</v>
      </c>
      <c r="K135" s="179" t="s">
        <v>1665</v>
      </c>
      <c r="L135" s="179"/>
      <c r="M135" s="179" t="s">
        <v>1697</v>
      </c>
      <c r="N135" s="179" t="s">
        <v>1698</v>
      </c>
    </row>
    <row r="136" spans="1:14">
      <c r="A136" s="179" t="s">
        <v>1153</v>
      </c>
      <c r="B136" s="179" t="s">
        <v>1665</v>
      </c>
      <c r="C136" s="179" t="s">
        <v>1154</v>
      </c>
      <c r="D136" s="179" t="s">
        <v>1155</v>
      </c>
      <c r="E136" s="179" t="s">
        <v>1699</v>
      </c>
      <c r="F136" s="179" t="s">
        <v>1700</v>
      </c>
      <c r="G136" s="179" t="s">
        <v>1668</v>
      </c>
      <c r="H136" s="179" t="s">
        <v>1667</v>
      </c>
      <c r="I136" s="179" t="s">
        <v>1672</v>
      </c>
      <c r="J136" s="179" t="s">
        <v>1165</v>
      </c>
      <c r="K136" s="179" t="s">
        <v>1665</v>
      </c>
      <c r="L136" s="179"/>
      <c r="M136" s="179" t="s">
        <v>1701</v>
      </c>
      <c r="N136" s="179" t="s">
        <v>1702</v>
      </c>
    </row>
    <row r="137" spans="1:14">
      <c r="A137" s="179" t="s">
        <v>1153</v>
      </c>
      <c r="B137" s="179" t="s">
        <v>1665</v>
      </c>
      <c r="C137" s="179" t="s">
        <v>1154</v>
      </c>
      <c r="D137" s="179" t="s">
        <v>1155</v>
      </c>
      <c r="E137" s="179" t="s">
        <v>1703</v>
      </c>
      <c r="F137" s="179" t="s">
        <v>1704</v>
      </c>
      <c r="G137" s="179" t="s">
        <v>1668</v>
      </c>
      <c r="H137" s="179" t="s">
        <v>1667</v>
      </c>
      <c r="I137" s="179" t="s">
        <v>1672</v>
      </c>
      <c r="J137" s="179" t="s">
        <v>1159</v>
      </c>
      <c r="K137" s="179" t="s">
        <v>1665</v>
      </c>
      <c r="L137" s="179"/>
      <c r="M137" s="179" t="s">
        <v>1705</v>
      </c>
      <c r="N137" s="179" t="s">
        <v>1706</v>
      </c>
    </row>
    <row r="138" spans="1:14">
      <c r="A138" s="179" t="s">
        <v>1153</v>
      </c>
      <c r="B138" s="179" t="s">
        <v>1665</v>
      </c>
      <c r="C138" s="179" t="s">
        <v>1154</v>
      </c>
      <c r="D138" s="179" t="s">
        <v>1155</v>
      </c>
      <c r="E138" s="179" t="s">
        <v>1707</v>
      </c>
      <c r="F138" s="179" t="s">
        <v>1708</v>
      </c>
      <c r="G138" s="179" t="s">
        <v>1668</v>
      </c>
      <c r="H138" s="179" t="s">
        <v>1667</v>
      </c>
      <c r="I138" s="179" t="s">
        <v>1672</v>
      </c>
      <c r="J138" s="179" t="s">
        <v>1159</v>
      </c>
      <c r="K138" s="179" t="s">
        <v>1665</v>
      </c>
      <c r="L138" s="179"/>
      <c r="M138" s="179" t="s">
        <v>1709</v>
      </c>
      <c r="N138" s="179" t="s">
        <v>1710</v>
      </c>
    </row>
    <row r="139" spans="1:14">
      <c r="A139" s="179" t="s">
        <v>1153</v>
      </c>
      <c r="B139" s="179" t="s">
        <v>1665</v>
      </c>
      <c r="C139" s="179" t="s">
        <v>1154</v>
      </c>
      <c r="D139" s="179" t="s">
        <v>1155</v>
      </c>
      <c r="E139" s="179" t="s">
        <v>1711</v>
      </c>
      <c r="F139" s="179" t="s">
        <v>1712</v>
      </c>
      <c r="G139" s="179" t="s">
        <v>1668</v>
      </c>
      <c r="H139" s="179" t="s">
        <v>1667</v>
      </c>
      <c r="I139" s="179" t="s">
        <v>1672</v>
      </c>
      <c r="J139" s="179" t="s">
        <v>1165</v>
      </c>
      <c r="K139" s="179" t="s">
        <v>1665</v>
      </c>
      <c r="L139" s="179"/>
      <c r="M139" s="179" t="s">
        <v>1713</v>
      </c>
      <c r="N139" s="179" t="s">
        <v>1714</v>
      </c>
    </row>
    <row r="140" spans="1:14">
      <c r="A140" s="179" t="s">
        <v>1153</v>
      </c>
      <c r="B140" s="179" t="s">
        <v>1665</v>
      </c>
      <c r="C140" s="179" t="s">
        <v>1154</v>
      </c>
      <c r="D140" s="179" t="s">
        <v>1155</v>
      </c>
      <c r="E140" s="179" t="s">
        <v>1715</v>
      </c>
      <c r="F140" s="179" t="s">
        <v>1716</v>
      </c>
      <c r="G140" s="179" t="s">
        <v>1668</v>
      </c>
      <c r="H140" s="179" t="s">
        <v>1667</v>
      </c>
      <c r="I140" s="179" t="s">
        <v>1672</v>
      </c>
      <c r="J140" s="179" t="s">
        <v>1165</v>
      </c>
      <c r="K140" s="179" t="s">
        <v>1665</v>
      </c>
      <c r="L140" s="179"/>
      <c r="M140" s="179" t="s">
        <v>1717</v>
      </c>
      <c r="N140" s="179" t="s">
        <v>1718</v>
      </c>
    </row>
    <row r="141" spans="1:14">
      <c r="A141" s="179" t="s">
        <v>1153</v>
      </c>
      <c r="B141" s="179" t="s">
        <v>1665</v>
      </c>
      <c r="C141" s="179" t="s">
        <v>1154</v>
      </c>
      <c r="D141" s="179" t="s">
        <v>1155</v>
      </c>
      <c r="E141" s="179" t="s">
        <v>1719</v>
      </c>
      <c r="F141" s="179" t="s">
        <v>1720</v>
      </c>
      <c r="G141" s="179" t="s">
        <v>1668</v>
      </c>
      <c r="H141" s="179" t="s">
        <v>1667</v>
      </c>
      <c r="I141" s="179" t="s">
        <v>1672</v>
      </c>
      <c r="J141" s="179" t="s">
        <v>1165</v>
      </c>
      <c r="K141" s="179" t="s">
        <v>1665</v>
      </c>
      <c r="L141" s="179"/>
      <c r="M141" s="179" t="s">
        <v>1721</v>
      </c>
      <c r="N141" s="179" t="s">
        <v>1722</v>
      </c>
    </row>
    <row r="142" spans="1:14">
      <c r="A142" s="179" t="s">
        <v>1153</v>
      </c>
      <c r="B142" s="179" t="s">
        <v>1665</v>
      </c>
      <c r="C142" s="179" t="s">
        <v>1154</v>
      </c>
      <c r="D142" s="179" t="s">
        <v>1155</v>
      </c>
      <c r="E142" s="179" t="s">
        <v>1723</v>
      </c>
      <c r="F142" s="179" t="s">
        <v>1724</v>
      </c>
      <c r="G142" s="179" t="s">
        <v>1668</v>
      </c>
      <c r="H142" s="179" t="s">
        <v>1667</v>
      </c>
      <c r="I142" s="179" t="s">
        <v>1672</v>
      </c>
      <c r="J142" s="179" t="s">
        <v>1159</v>
      </c>
      <c r="K142" s="179" t="s">
        <v>1665</v>
      </c>
      <c r="L142" s="179"/>
      <c r="M142" s="179" t="s">
        <v>1725</v>
      </c>
      <c r="N142" s="179" t="s">
        <v>1726</v>
      </c>
    </row>
    <row r="143" spans="1:14">
      <c r="A143" s="179" t="s">
        <v>1153</v>
      </c>
      <c r="B143" s="179" t="s">
        <v>1665</v>
      </c>
      <c r="C143" s="179" t="s">
        <v>1154</v>
      </c>
      <c r="D143" s="179" t="s">
        <v>1155</v>
      </c>
      <c r="E143" s="179" t="s">
        <v>1727</v>
      </c>
      <c r="F143" s="179" t="s">
        <v>1728</v>
      </c>
      <c r="G143" s="179" t="s">
        <v>1668</v>
      </c>
      <c r="H143" s="179" t="s">
        <v>1667</v>
      </c>
      <c r="I143" s="179" t="s">
        <v>1672</v>
      </c>
      <c r="J143" s="179" t="s">
        <v>1159</v>
      </c>
      <c r="K143" s="179" t="s">
        <v>1665</v>
      </c>
      <c r="L143" s="179"/>
      <c r="M143" s="179" t="s">
        <v>1729</v>
      </c>
      <c r="N143" s="179" t="s">
        <v>1730</v>
      </c>
    </row>
    <row r="144" spans="1:14">
      <c r="A144" s="179" t="s">
        <v>1153</v>
      </c>
      <c r="B144" s="179" t="s">
        <v>1665</v>
      </c>
      <c r="C144" s="179" t="s">
        <v>1154</v>
      </c>
      <c r="D144" s="179" t="s">
        <v>1155</v>
      </c>
      <c r="E144" s="179" t="s">
        <v>1731</v>
      </c>
      <c r="F144" s="179" t="s">
        <v>1732</v>
      </c>
      <c r="G144" s="179" t="s">
        <v>1668</v>
      </c>
      <c r="H144" s="179" t="s">
        <v>1667</v>
      </c>
      <c r="I144" s="179" t="s">
        <v>1672</v>
      </c>
      <c r="J144" s="179" t="s">
        <v>1165</v>
      </c>
      <c r="K144" s="179" t="s">
        <v>1665</v>
      </c>
      <c r="L144" s="179"/>
      <c r="M144" s="179" t="s">
        <v>1733</v>
      </c>
      <c r="N144" s="179" t="s">
        <v>1734</v>
      </c>
    </row>
    <row r="145" spans="1:14">
      <c r="A145" s="179" t="s">
        <v>1153</v>
      </c>
      <c r="B145" s="179" t="s">
        <v>1665</v>
      </c>
      <c r="C145" s="179" t="s">
        <v>1154</v>
      </c>
      <c r="D145" s="179" t="s">
        <v>1155</v>
      </c>
      <c r="E145" s="179" t="s">
        <v>1735</v>
      </c>
      <c r="F145" s="179" t="s">
        <v>1736</v>
      </c>
      <c r="G145" s="179" t="s">
        <v>1668</v>
      </c>
      <c r="H145" s="179" t="s">
        <v>1667</v>
      </c>
      <c r="I145" s="179" t="s">
        <v>1672</v>
      </c>
      <c r="J145" s="179" t="s">
        <v>1165</v>
      </c>
      <c r="K145" s="179" t="s">
        <v>1665</v>
      </c>
      <c r="L145" s="179"/>
      <c r="M145" s="179" t="s">
        <v>1737</v>
      </c>
      <c r="N145" s="179" t="s">
        <v>1738</v>
      </c>
    </row>
    <row r="146" spans="1:14">
      <c r="A146" s="179" t="s">
        <v>1153</v>
      </c>
      <c r="B146" s="179" t="s">
        <v>1665</v>
      </c>
      <c r="C146" s="179" t="s">
        <v>1154</v>
      </c>
      <c r="D146" s="179" t="s">
        <v>1155</v>
      </c>
      <c r="E146" s="179" t="s">
        <v>1739</v>
      </c>
      <c r="F146" s="179" t="s">
        <v>1740</v>
      </c>
      <c r="G146" s="179" t="s">
        <v>1668</v>
      </c>
      <c r="H146" s="179" t="s">
        <v>1667</v>
      </c>
      <c r="I146" s="179" t="s">
        <v>1672</v>
      </c>
      <c r="J146" s="179" t="s">
        <v>1159</v>
      </c>
      <c r="K146" s="179" t="s">
        <v>1665</v>
      </c>
      <c r="L146" s="179"/>
      <c r="M146" s="179" t="s">
        <v>1741</v>
      </c>
      <c r="N146" s="179" t="s">
        <v>1742</v>
      </c>
    </row>
    <row r="147" spans="1:14">
      <c r="A147" s="179" t="s">
        <v>1153</v>
      </c>
      <c r="B147" s="179" t="s">
        <v>1665</v>
      </c>
      <c r="C147" s="179" t="s">
        <v>1154</v>
      </c>
      <c r="D147" s="179" t="s">
        <v>1155</v>
      </c>
      <c r="E147" s="179" t="s">
        <v>1743</v>
      </c>
      <c r="F147" s="179" t="s">
        <v>1744</v>
      </c>
      <c r="G147" s="179" t="s">
        <v>1668</v>
      </c>
      <c r="H147" s="179" t="s">
        <v>1667</v>
      </c>
      <c r="I147" s="179" t="s">
        <v>1672</v>
      </c>
      <c r="J147" s="179" t="s">
        <v>1159</v>
      </c>
      <c r="K147" s="179" t="s">
        <v>1665</v>
      </c>
      <c r="L147" s="179"/>
      <c r="M147" s="179" t="s">
        <v>1745</v>
      </c>
      <c r="N147" s="179" t="s">
        <v>1746</v>
      </c>
    </row>
    <row r="148" spans="1:14">
      <c r="A148" s="179" t="s">
        <v>1153</v>
      </c>
      <c r="B148" s="179" t="s">
        <v>1665</v>
      </c>
      <c r="C148" s="179" t="s">
        <v>1154</v>
      </c>
      <c r="D148" s="179" t="s">
        <v>1155</v>
      </c>
      <c r="E148" s="179" t="s">
        <v>1747</v>
      </c>
      <c r="F148" s="179" t="s">
        <v>1748</v>
      </c>
      <c r="G148" s="179" t="s">
        <v>1668</v>
      </c>
      <c r="H148" s="179" t="s">
        <v>1667</v>
      </c>
      <c r="I148" s="179" t="s">
        <v>1672</v>
      </c>
      <c r="J148" s="179" t="s">
        <v>1159</v>
      </c>
      <c r="K148" s="179" t="s">
        <v>1665</v>
      </c>
      <c r="L148" s="179"/>
      <c r="M148" s="179" t="s">
        <v>1749</v>
      </c>
      <c r="N148" s="179" t="s">
        <v>1750</v>
      </c>
    </row>
    <row r="149" spans="1:14">
      <c r="A149" s="179" t="s">
        <v>1153</v>
      </c>
      <c r="B149" s="179" t="s">
        <v>1665</v>
      </c>
      <c r="C149" s="179" t="s">
        <v>1154</v>
      </c>
      <c r="D149" s="179" t="s">
        <v>1155</v>
      </c>
      <c r="E149" s="179" t="s">
        <v>1751</v>
      </c>
      <c r="F149" s="179" t="s">
        <v>1752</v>
      </c>
      <c r="G149" s="179" t="s">
        <v>1668</v>
      </c>
      <c r="H149" s="179" t="s">
        <v>1667</v>
      </c>
      <c r="I149" s="179" t="s">
        <v>1672</v>
      </c>
      <c r="J149" s="179" t="s">
        <v>1159</v>
      </c>
      <c r="K149" s="179" t="s">
        <v>1665</v>
      </c>
      <c r="L149" s="179"/>
      <c r="M149" s="179" t="s">
        <v>1753</v>
      </c>
      <c r="N149" s="179" t="s">
        <v>1754</v>
      </c>
    </row>
    <row r="150" spans="1:14">
      <c r="A150" s="179" t="s">
        <v>1153</v>
      </c>
      <c r="B150" s="179" t="s">
        <v>1665</v>
      </c>
      <c r="C150" s="179" t="s">
        <v>1154</v>
      </c>
      <c r="D150" s="179" t="s">
        <v>1155</v>
      </c>
      <c r="E150" s="179" t="s">
        <v>1755</v>
      </c>
      <c r="F150" s="179" t="s">
        <v>1756</v>
      </c>
      <c r="G150" s="179" t="s">
        <v>1668</v>
      </c>
      <c r="H150" s="179" t="s">
        <v>1667</v>
      </c>
      <c r="I150" s="179" t="s">
        <v>1672</v>
      </c>
      <c r="J150" s="179" t="s">
        <v>1159</v>
      </c>
      <c r="K150" s="179" t="s">
        <v>1665</v>
      </c>
      <c r="L150" s="179"/>
      <c r="M150" s="179" t="s">
        <v>1757</v>
      </c>
      <c r="N150" s="179" t="s">
        <v>1758</v>
      </c>
    </row>
    <row r="151" spans="1:14">
      <c r="A151" s="179" t="s">
        <v>1153</v>
      </c>
      <c r="B151" s="179" t="s">
        <v>1665</v>
      </c>
      <c r="C151" s="179" t="s">
        <v>1154</v>
      </c>
      <c r="D151" s="179" t="s">
        <v>1155</v>
      </c>
      <c r="E151" s="179" t="s">
        <v>1759</v>
      </c>
      <c r="F151" s="179" t="s">
        <v>1760</v>
      </c>
      <c r="G151" s="179" t="s">
        <v>1668</v>
      </c>
      <c r="H151" s="179" t="s">
        <v>1667</v>
      </c>
      <c r="I151" s="179" t="s">
        <v>1672</v>
      </c>
      <c r="J151" s="179" t="s">
        <v>1159</v>
      </c>
      <c r="K151" s="179" t="s">
        <v>1665</v>
      </c>
      <c r="L151" s="179"/>
      <c r="M151" s="179" t="s">
        <v>1761</v>
      </c>
      <c r="N151" s="179" t="s">
        <v>1762</v>
      </c>
    </row>
    <row r="152" spans="1:14">
      <c r="A152" s="179" t="s">
        <v>1153</v>
      </c>
      <c r="B152" s="179" t="s">
        <v>1665</v>
      </c>
      <c r="C152" s="179" t="s">
        <v>1154</v>
      </c>
      <c r="D152" s="179" t="s">
        <v>1155</v>
      </c>
      <c r="E152" s="179" t="s">
        <v>1763</v>
      </c>
      <c r="F152" s="179" t="s">
        <v>1764</v>
      </c>
      <c r="G152" s="179" t="s">
        <v>1668</v>
      </c>
      <c r="H152" s="179" t="s">
        <v>1667</v>
      </c>
      <c r="I152" s="179" t="s">
        <v>1672</v>
      </c>
      <c r="J152" s="179" t="s">
        <v>1159</v>
      </c>
      <c r="K152" s="179" t="s">
        <v>1665</v>
      </c>
      <c r="L152" s="179"/>
      <c r="M152" s="179" t="s">
        <v>1765</v>
      </c>
      <c r="N152" s="179" t="s">
        <v>1766</v>
      </c>
    </row>
    <row r="153" spans="1:14">
      <c r="A153" s="179" t="s">
        <v>1153</v>
      </c>
      <c r="B153" s="179" t="s">
        <v>1665</v>
      </c>
      <c r="C153" s="179" t="s">
        <v>1154</v>
      </c>
      <c r="D153" s="179" t="s">
        <v>1155</v>
      </c>
      <c r="E153" s="179" t="s">
        <v>1767</v>
      </c>
      <c r="F153" s="179" t="s">
        <v>1768</v>
      </c>
      <c r="G153" s="179" t="s">
        <v>1769</v>
      </c>
      <c r="H153" s="179">
        <v>0</v>
      </c>
      <c r="I153" s="179">
        <v>0</v>
      </c>
      <c r="J153" s="179" t="s">
        <v>1165</v>
      </c>
      <c r="K153" s="179" t="s">
        <v>1160</v>
      </c>
      <c r="L153" s="179" t="s">
        <v>89</v>
      </c>
      <c r="M153" s="179" t="s">
        <v>1770</v>
      </c>
      <c r="N153" s="179" t="s">
        <v>1771</v>
      </c>
    </row>
    <row r="154" spans="1:14">
      <c r="A154" s="179" t="s">
        <v>1153</v>
      </c>
      <c r="B154" s="179" t="s">
        <v>1665</v>
      </c>
      <c r="C154" s="179" t="s">
        <v>1154</v>
      </c>
      <c r="D154" s="179" t="s">
        <v>1155</v>
      </c>
      <c r="E154" s="179" t="s">
        <v>1772</v>
      </c>
      <c r="F154" s="179" t="s">
        <v>1773</v>
      </c>
      <c r="G154" s="179" t="s">
        <v>1769</v>
      </c>
      <c r="H154" s="179" t="s">
        <v>1774</v>
      </c>
      <c r="I154" s="179" t="s">
        <v>1768</v>
      </c>
      <c r="J154" s="179" t="s">
        <v>1159</v>
      </c>
      <c r="K154" s="179" t="s">
        <v>1665</v>
      </c>
      <c r="L154" s="179"/>
      <c r="M154" s="179" t="s">
        <v>1775</v>
      </c>
      <c r="N154" s="179" t="s">
        <v>1776</v>
      </c>
    </row>
    <row r="155" spans="1:14">
      <c r="A155" s="179" t="s">
        <v>1153</v>
      </c>
      <c r="B155" s="179" t="s">
        <v>1665</v>
      </c>
      <c r="C155" s="179" t="s">
        <v>1154</v>
      </c>
      <c r="D155" s="179" t="s">
        <v>1155</v>
      </c>
      <c r="E155" s="179" t="s">
        <v>1777</v>
      </c>
      <c r="F155" s="179" t="s">
        <v>1778</v>
      </c>
      <c r="G155" s="179" t="s">
        <v>1769</v>
      </c>
      <c r="H155" s="179" t="s">
        <v>1774</v>
      </c>
      <c r="I155" s="179" t="s">
        <v>1768</v>
      </c>
      <c r="J155" s="179" t="s">
        <v>1165</v>
      </c>
      <c r="K155" s="179" t="s">
        <v>1665</v>
      </c>
      <c r="L155" s="179"/>
      <c r="M155" s="179" t="s">
        <v>1779</v>
      </c>
      <c r="N155" s="179" t="s">
        <v>1780</v>
      </c>
    </row>
    <row r="156" spans="1:14">
      <c r="A156" s="179" t="s">
        <v>1153</v>
      </c>
      <c r="B156" s="179" t="s">
        <v>1665</v>
      </c>
      <c r="C156" s="179" t="s">
        <v>1154</v>
      </c>
      <c r="D156" s="179" t="s">
        <v>1155</v>
      </c>
      <c r="E156" s="179" t="s">
        <v>1781</v>
      </c>
      <c r="F156" s="179" t="s">
        <v>1782</v>
      </c>
      <c r="G156" s="179" t="s">
        <v>1769</v>
      </c>
      <c r="H156" s="179" t="s">
        <v>1774</v>
      </c>
      <c r="I156" s="179" t="s">
        <v>1768</v>
      </c>
      <c r="J156" s="179" t="s">
        <v>1165</v>
      </c>
      <c r="K156" s="179" t="s">
        <v>1665</v>
      </c>
      <c r="L156" s="179"/>
      <c r="M156" s="179" t="s">
        <v>1783</v>
      </c>
      <c r="N156" s="179" t="s">
        <v>1784</v>
      </c>
    </row>
    <row r="157" spans="1:14">
      <c r="A157" s="179" t="s">
        <v>1153</v>
      </c>
      <c r="B157" s="179" t="s">
        <v>1665</v>
      </c>
      <c r="C157" s="179" t="s">
        <v>1154</v>
      </c>
      <c r="D157" s="179" t="s">
        <v>1155</v>
      </c>
      <c r="E157" s="179" t="s">
        <v>1785</v>
      </c>
      <c r="F157" s="179" t="s">
        <v>1786</v>
      </c>
      <c r="G157" s="179" t="s">
        <v>1769</v>
      </c>
      <c r="H157" s="179" t="s">
        <v>1774</v>
      </c>
      <c r="I157" s="179" t="s">
        <v>1768</v>
      </c>
      <c r="J157" s="179" t="s">
        <v>1159</v>
      </c>
      <c r="K157" s="179" t="s">
        <v>1665</v>
      </c>
      <c r="L157" s="179"/>
      <c r="M157" s="179" t="s">
        <v>1787</v>
      </c>
      <c r="N157" s="179" t="s">
        <v>1788</v>
      </c>
    </row>
    <row r="158" spans="1:14">
      <c r="A158" s="179" t="s">
        <v>1153</v>
      </c>
      <c r="B158" s="179" t="s">
        <v>1665</v>
      </c>
      <c r="C158" s="179" t="s">
        <v>1154</v>
      </c>
      <c r="D158" s="179" t="s">
        <v>1155</v>
      </c>
      <c r="E158" s="179" t="s">
        <v>1789</v>
      </c>
      <c r="F158" s="179" t="s">
        <v>1790</v>
      </c>
      <c r="G158" s="179" t="s">
        <v>1769</v>
      </c>
      <c r="H158" s="179" t="s">
        <v>1774</v>
      </c>
      <c r="I158" s="179" t="s">
        <v>1768</v>
      </c>
      <c r="J158" s="179" t="s">
        <v>1165</v>
      </c>
      <c r="K158" s="179" t="s">
        <v>1665</v>
      </c>
      <c r="L158" s="179"/>
      <c r="M158" s="179" t="s">
        <v>1791</v>
      </c>
      <c r="N158" s="179" t="s">
        <v>1792</v>
      </c>
    </row>
    <row r="159" spans="1:14">
      <c r="A159" s="179" t="s">
        <v>1153</v>
      </c>
      <c r="B159" s="179" t="s">
        <v>1665</v>
      </c>
      <c r="C159" s="179" t="s">
        <v>1154</v>
      </c>
      <c r="D159" s="179" t="s">
        <v>1155</v>
      </c>
      <c r="E159" s="179" t="s">
        <v>1793</v>
      </c>
      <c r="F159" s="179" t="s">
        <v>1794</v>
      </c>
      <c r="G159" s="179" t="s">
        <v>1769</v>
      </c>
      <c r="H159" s="179" t="s">
        <v>1774</v>
      </c>
      <c r="I159" s="179" t="s">
        <v>1768</v>
      </c>
      <c r="J159" s="179" t="s">
        <v>1159</v>
      </c>
      <c r="K159" s="179" t="s">
        <v>1665</v>
      </c>
      <c r="L159" s="179"/>
      <c r="M159" s="179" t="s">
        <v>1795</v>
      </c>
      <c r="N159" s="179" t="s">
        <v>1796</v>
      </c>
    </row>
    <row r="160" spans="1:14">
      <c r="A160" s="179" t="s">
        <v>1153</v>
      </c>
      <c r="B160" s="179" t="s">
        <v>1665</v>
      </c>
      <c r="C160" s="179" t="s">
        <v>1154</v>
      </c>
      <c r="D160" s="179" t="s">
        <v>1155</v>
      </c>
      <c r="E160" s="179" t="s">
        <v>1797</v>
      </c>
      <c r="F160" s="179" t="s">
        <v>1798</v>
      </c>
      <c r="G160" s="179" t="s">
        <v>1769</v>
      </c>
      <c r="H160" s="179" t="s">
        <v>1774</v>
      </c>
      <c r="I160" s="179" t="s">
        <v>1768</v>
      </c>
      <c r="J160" s="179" t="s">
        <v>1165</v>
      </c>
      <c r="K160" s="179" t="s">
        <v>1665</v>
      </c>
      <c r="L160" s="179"/>
      <c r="M160" s="179" t="s">
        <v>1799</v>
      </c>
      <c r="N160" s="179" t="s">
        <v>1800</v>
      </c>
    </row>
    <row r="161" spans="1:14">
      <c r="A161" s="179" t="s">
        <v>1153</v>
      </c>
      <c r="B161" s="179" t="s">
        <v>1665</v>
      </c>
      <c r="C161" s="179" t="s">
        <v>1154</v>
      </c>
      <c r="D161" s="179" t="s">
        <v>1155</v>
      </c>
      <c r="E161" s="179" t="s">
        <v>1801</v>
      </c>
      <c r="F161" s="179" t="s">
        <v>1802</v>
      </c>
      <c r="G161" s="179" t="s">
        <v>1769</v>
      </c>
      <c r="H161" s="179" t="s">
        <v>1774</v>
      </c>
      <c r="I161" s="179" t="s">
        <v>1768</v>
      </c>
      <c r="J161" s="179" t="s">
        <v>1159</v>
      </c>
      <c r="K161" s="179" t="s">
        <v>1665</v>
      </c>
      <c r="L161" s="179"/>
      <c r="M161" s="179" t="s">
        <v>1803</v>
      </c>
      <c r="N161" s="179" t="s">
        <v>1804</v>
      </c>
    </row>
    <row r="162" spans="1:14">
      <c r="A162" s="179" t="s">
        <v>1153</v>
      </c>
      <c r="B162" s="179" t="s">
        <v>1665</v>
      </c>
      <c r="C162" s="179" t="s">
        <v>1154</v>
      </c>
      <c r="D162" s="179" t="s">
        <v>1155</v>
      </c>
      <c r="E162" s="179" t="s">
        <v>1805</v>
      </c>
      <c r="F162" s="179" t="s">
        <v>1806</v>
      </c>
      <c r="G162" s="179" t="s">
        <v>1769</v>
      </c>
      <c r="H162" s="179" t="s">
        <v>1774</v>
      </c>
      <c r="I162" s="179" t="s">
        <v>1768</v>
      </c>
      <c r="J162" s="179" t="s">
        <v>1165</v>
      </c>
      <c r="K162" s="179" t="s">
        <v>1665</v>
      </c>
      <c r="L162" s="179"/>
      <c r="M162" s="179" t="s">
        <v>1807</v>
      </c>
      <c r="N162" s="179" t="s">
        <v>1808</v>
      </c>
    </row>
    <row r="163" spans="1:14">
      <c r="A163" s="179" t="s">
        <v>1153</v>
      </c>
      <c r="B163" s="179" t="s">
        <v>1665</v>
      </c>
      <c r="C163" s="179" t="s">
        <v>1154</v>
      </c>
      <c r="D163" s="179" t="s">
        <v>1155</v>
      </c>
      <c r="E163" s="179" t="s">
        <v>1809</v>
      </c>
      <c r="F163" s="179" t="s">
        <v>1810</v>
      </c>
      <c r="G163" s="179" t="s">
        <v>1769</v>
      </c>
      <c r="H163" s="179" t="s">
        <v>1774</v>
      </c>
      <c r="I163" s="179" t="s">
        <v>1768</v>
      </c>
      <c r="J163" s="179" t="s">
        <v>1159</v>
      </c>
      <c r="K163" s="179" t="s">
        <v>1665</v>
      </c>
      <c r="L163" s="179"/>
      <c r="M163" s="179" t="s">
        <v>1811</v>
      </c>
      <c r="N163" s="179" t="s">
        <v>1812</v>
      </c>
    </row>
    <row r="164" spans="1:14">
      <c r="A164" s="179" t="s">
        <v>1153</v>
      </c>
      <c r="B164" s="179" t="s">
        <v>1665</v>
      </c>
      <c r="C164" s="179" t="s">
        <v>1154</v>
      </c>
      <c r="D164" s="179" t="s">
        <v>1155</v>
      </c>
      <c r="E164" s="179" t="s">
        <v>1813</v>
      </c>
      <c r="F164" s="179" t="s">
        <v>1814</v>
      </c>
      <c r="G164" s="179" t="s">
        <v>1769</v>
      </c>
      <c r="H164" s="179" t="s">
        <v>1774</v>
      </c>
      <c r="I164" s="179" t="s">
        <v>1768</v>
      </c>
      <c r="J164" s="179" t="s">
        <v>1159</v>
      </c>
      <c r="K164" s="179" t="s">
        <v>1665</v>
      </c>
      <c r="L164" s="179"/>
      <c r="M164" s="179" t="s">
        <v>1815</v>
      </c>
      <c r="N164" s="179" t="s">
        <v>1816</v>
      </c>
    </row>
    <row r="165" spans="1:14">
      <c r="A165" s="179" t="s">
        <v>1153</v>
      </c>
      <c r="B165" s="179" t="s">
        <v>1665</v>
      </c>
      <c r="C165" s="179" t="s">
        <v>1154</v>
      </c>
      <c r="D165" s="179" t="s">
        <v>1155</v>
      </c>
      <c r="E165" s="179" t="s">
        <v>1817</v>
      </c>
      <c r="F165" s="179" t="s">
        <v>1818</v>
      </c>
      <c r="G165" s="179" t="s">
        <v>1769</v>
      </c>
      <c r="H165" s="179" t="s">
        <v>1774</v>
      </c>
      <c r="I165" s="179" t="s">
        <v>1768</v>
      </c>
      <c r="J165" s="179" t="s">
        <v>1165</v>
      </c>
      <c r="K165" s="179" t="s">
        <v>1665</v>
      </c>
      <c r="L165" s="179"/>
      <c r="M165" s="179" t="s">
        <v>1819</v>
      </c>
      <c r="N165" s="179" t="s">
        <v>1820</v>
      </c>
    </row>
    <row r="166" spans="1:14">
      <c r="A166" s="179" t="s">
        <v>1153</v>
      </c>
      <c r="B166" s="179" t="s">
        <v>1665</v>
      </c>
      <c r="C166" s="179" t="s">
        <v>1154</v>
      </c>
      <c r="D166" s="179" t="s">
        <v>1155</v>
      </c>
      <c r="E166" s="179" t="s">
        <v>1821</v>
      </c>
      <c r="F166" s="179" t="s">
        <v>1822</v>
      </c>
      <c r="G166" s="179" t="s">
        <v>1769</v>
      </c>
      <c r="H166" s="179" t="s">
        <v>1774</v>
      </c>
      <c r="I166" s="179" t="s">
        <v>1768</v>
      </c>
      <c r="J166" s="179" t="s">
        <v>1159</v>
      </c>
      <c r="K166" s="179" t="s">
        <v>1665</v>
      </c>
      <c r="L166" s="179"/>
      <c r="M166" s="179" t="s">
        <v>1823</v>
      </c>
      <c r="N166" s="179" t="s">
        <v>1824</v>
      </c>
    </row>
    <row r="167" spans="1:14">
      <c r="A167" s="179" t="s">
        <v>1153</v>
      </c>
      <c r="B167" s="179" t="s">
        <v>1665</v>
      </c>
      <c r="C167" s="179" t="s">
        <v>1154</v>
      </c>
      <c r="D167" s="179" t="s">
        <v>1155</v>
      </c>
      <c r="E167" s="179" t="s">
        <v>1825</v>
      </c>
      <c r="F167" s="179" t="s">
        <v>1826</v>
      </c>
      <c r="G167" s="179" t="s">
        <v>1769</v>
      </c>
      <c r="H167" s="179" t="s">
        <v>1774</v>
      </c>
      <c r="I167" s="179" t="s">
        <v>1768</v>
      </c>
      <c r="J167" s="179" t="s">
        <v>1159</v>
      </c>
      <c r="K167" s="179" t="s">
        <v>1665</v>
      </c>
      <c r="L167" s="179"/>
      <c r="M167" s="179" t="s">
        <v>1827</v>
      </c>
      <c r="N167" s="179" t="s">
        <v>1828</v>
      </c>
    </row>
    <row r="168" spans="1:14">
      <c r="A168" s="179" t="s">
        <v>1153</v>
      </c>
      <c r="B168" s="179" t="s">
        <v>1665</v>
      </c>
      <c r="C168" s="179" t="s">
        <v>1154</v>
      </c>
      <c r="D168" s="179" t="s">
        <v>1155</v>
      </c>
      <c r="E168" s="179" t="s">
        <v>1829</v>
      </c>
      <c r="F168" s="179" t="s">
        <v>1830</v>
      </c>
      <c r="G168" s="179" t="s">
        <v>1769</v>
      </c>
      <c r="H168" s="179" t="s">
        <v>1774</v>
      </c>
      <c r="I168" s="179" t="s">
        <v>1768</v>
      </c>
      <c r="J168" s="179" t="s">
        <v>1159</v>
      </c>
      <c r="K168" s="179" t="s">
        <v>1665</v>
      </c>
      <c r="L168" s="179"/>
      <c r="M168" s="179" t="s">
        <v>1831</v>
      </c>
      <c r="N168" s="179" t="s">
        <v>1832</v>
      </c>
    </row>
    <row r="169" spans="1:14">
      <c r="A169" s="179" t="s">
        <v>1153</v>
      </c>
      <c r="B169" s="179" t="s">
        <v>1665</v>
      </c>
      <c r="C169" s="179" t="s">
        <v>1154</v>
      </c>
      <c r="D169" s="179" t="s">
        <v>1155</v>
      </c>
      <c r="E169" s="179" t="s">
        <v>1833</v>
      </c>
      <c r="F169" s="179" t="s">
        <v>1834</v>
      </c>
      <c r="G169" s="179" t="s">
        <v>1769</v>
      </c>
      <c r="H169" s="179" t="s">
        <v>1774</v>
      </c>
      <c r="I169" s="179" t="s">
        <v>1768</v>
      </c>
      <c r="J169" s="179" t="s">
        <v>1159</v>
      </c>
      <c r="K169" s="179" t="s">
        <v>1665</v>
      </c>
      <c r="L169" s="179"/>
      <c r="M169" s="179" t="s">
        <v>1835</v>
      </c>
      <c r="N169" s="179" t="s">
        <v>1836</v>
      </c>
    </row>
    <row r="170" spans="1:14">
      <c r="A170" s="179" t="s">
        <v>1153</v>
      </c>
      <c r="B170" s="179" t="s">
        <v>1665</v>
      </c>
      <c r="C170" s="179" t="s">
        <v>1154</v>
      </c>
      <c r="D170" s="179" t="s">
        <v>1155</v>
      </c>
      <c r="E170" s="179" t="s">
        <v>1837</v>
      </c>
      <c r="F170" s="179" t="s">
        <v>1838</v>
      </c>
      <c r="G170" s="179" t="s">
        <v>1769</v>
      </c>
      <c r="H170" s="179" t="s">
        <v>1774</v>
      </c>
      <c r="I170" s="179" t="s">
        <v>1768</v>
      </c>
      <c r="J170" s="179" t="s">
        <v>1159</v>
      </c>
      <c r="K170" s="179" t="s">
        <v>1665</v>
      </c>
      <c r="L170" s="179"/>
      <c r="M170" s="179" t="s">
        <v>1839</v>
      </c>
      <c r="N170" s="179" t="s">
        <v>1840</v>
      </c>
    </row>
    <row r="171" spans="1:14">
      <c r="A171" s="179" t="s">
        <v>1153</v>
      </c>
      <c r="B171" s="179" t="s">
        <v>1665</v>
      </c>
      <c r="C171" s="179" t="s">
        <v>1154</v>
      </c>
      <c r="D171" s="179" t="s">
        <v>1155</v>
      </c>
      <c r="E171" s="179" t="s">
        <v>1841</v>
      </c>
      <c r="F171" s="179" t="s">
        <v>1842</v>
      </c>
      <c r="G171" s="179" t="s">
        <v>1769</v>
      </c>
      <c r="H171" s="179" t="s">
        <v>1774</v>
      </c>
      <c r="I171" s="179" t="s">
        <v>1768</v>
      </c>
      <c r="J171" s="179" t="s">
        <v>1159</v>
      </c>
      <c r="K171" s="179" t="s">
        <v>1665</v>
      </c>
      <c r="L171" s="179"/>
      <c r="M171" s="179" t="s">
        <v>1843</v>
      </c>
      <c r="N171" s="179" t="s">
        <v>1844</v>
      </c>
    </row>
    <row r="172" spans="1:14">
      <c r="A172" s="179" t="s">
        <v>1153</v>
      </c>
      <c r="B172" s="179" t="s">
        <v>1665</v>
      </c>
      <c r="C172" s="179" t="s">
        <v>1154</v>
      </c>
      <c r="D172" s="179" t="s">
        <v>1155</v>
      </c>
      <c r="E172" s="179" t="s">
        <v>1845</v>
      </c>
      <c r="F172" s="179" t="s">
        <v>1846</v>
      </c>
      <c r="G172" s="179" t="s">
        <v>1769</v>
      </c>
      <c r="H172" s="179" t="s">
        <v>1774</v>
      </c>
      <c r="I172" s="179" t="s">
        <v>1768</v>
      </c>
      <c r="J172" s="179" t="s">
        <v>1165</v>
      </c>
      <c r="K172" s="179" t="s">
        <v>1665</v>
      </c>
      <c r="L172" s="179"/>
      <c r="M172" s="179" t="s">
        <v>1847</v>
      </c>
      <c r="N172" s="179" t="s">
        <v>1848</v>
      </c>
    </row>
    <row r="173" spans="1:14">
      <c r="A173" s="179" t="s">
        <v>1153</v>
      </c>
      <c r="B173" s="179" t="s">
        <v>1665</v>
      </c>
      <c r="C173" s="179" t="s">
        <v>1154</v>
      </c>
      <c r="D173" s="179" t="s">
        <v>1155</v>
      </c>
      <c r="E173" s="179" t="s">
        <v>1849</v>
      </c>
      <c r="F173" s="179" t="s">
        <v>1850</v>
      </c>
      <c r="G173" s="179" t="s">
        <v>1769</v>
      </c>
      <c r="H173" s="179" t="s">
        <v>1774</v>
      </c>
      <c r="I173" s="179" t="s">
        <v>1768</v>
      </c>
      <c r="J173" s="179" t="s">
        <v>1159</v>
      </c>
      <c r="K173" s="179" t="s">
        <v>1665</v>
      </c>
      <c r="L173" s="179"/>
      <c r="M173" s="179" t="s">
        <v>1851</v>
      </c>
      <c r="N173" s="179" t="s">
        <v>1852</v>
      </c>
    </row>
    <row r="174" spans="1:14">
      <c r="A174" s="179" t="s">
        <v>1153</v>
      </c>
      <c r="B174" s="179" t="s">
        <v>1665</v>
      </c>
      <c r="C174" s="179" t="s">
        <v>1154</v>
      </c>
      <c r="D174" s="179" t="s">
        <v>1155</v>
      </c>
      <c r="E174" s="179" t="s">
        <v>1853</v>
      </c>
      <c r="F174" s="179" t="s">
        <v>1854</v>
      </c>
      <c r="G174" s="179" t="s">
        <v>1769</v>
      </c>
      <c r="H174" s="179" t="s">
        <v>1774</v>
      </c>
      <c r="I174" s="179" t="s">
        <v>1768</v>
      </c>
      <c r="J174" s="179" t="s">
        <v>1159</v>
      </c>
      <c r="K174" s="179" t="s">
        <v>1665</v>
      </c>
      <c r="L174" s="179"/>
      <c r="M174" s="179" t="s">
        <v>1855</v>
      </c>
      <c r="N174" s="179" t="s">
        <v>1856</v>
      </c>
    </row>
    <row r="175" spans="1:14">
      <c r="A175" s="179" t="s">
        <v>1153</v>
      </c>
      <c r="B175" s="179" t="s">
        <v>1665</v>
      </c>
      <c r="C175" s="179" t="s">
        <v>1154</v>
      </c>
      <c r="D175" s="179" t="s">
        <v>1155</v>
      </c>
      <c r="E175" s="179" t="s">
        <v>1857</v>
      </c>
      <c r="F175" s="179" t="s">
        <v>1858</v>
      </c>
      <c r="G175" s="179" t="s">
        <v>1769</v>
      </c>
      <c r="H175" s="179" t="s">
        <v>1774</v>
      </c>
      <c r="I175" s="179" t="s">
        <v>1768</v>
      </c>
      <c r="J175" s="179" t="s">
        <v>1165</v>
      </c>
      <c r="K175" s="179" t="s">
        <v>1665</v>
      </c>
      <c r="L175" s="179"/>
      <c r="M175" s="179" t="s">
        <v>1859</v>
      </c>
      <c r="N175" s="179" t="s">
        <v>1860</v>
      </c>
    </row>
    <row r="176" spans="1:14">
      <c r="A176" s="179" t="s">
        <v>1153</v>
      </c>
      <c r="B176" s="179" t="s">
        <v>1665</v>
      </c>
      <c r="C176" s="179" t="s">
        <v>1154</v>
      </c>
      <c r="D176" s="179" t="s">
        <v>1155</v>
      </c>
      <c r="E176" s="179" t="s">
        <v>1861</v>
      </c>
      <c r="F176" s="179" t="s">
        <v>1862</v>
      </c>
      <c r="G176" s="179" t="s">
        <v>1769</v>
      </c>
      <c r="H176" s="179" t="s">
        <v>1774</v>
      </c>
      <c r="I176" s="179" t="s">
        <v>1768</v>
      </c>
      <c r="J176" s="179" t="s">
        <v>1165</v>
      </c>
      <c r="K176" s="179" t="s">
        <v>1665</v>
      </c>
      <c r="L176" s="179"/>
      <c r="M176" s="179" t="s">
        <v>1863</v>
      </c>
      <c r="N176" s="179" t="s">
        <v>1864</v>
      </c>
    </row>
    <row r="177" spans="1:14">
      <c r="A177" s="179" t="s">
        <v>1153</v>
      </c>
      <c r="B177" s="179" t="s">
        <v>1665</v>
      </c>
      <c r="C177" s="179" t="s">
        <v>1154</v>
      </c>
      <c r="D177" s="179" t="s">
        <v>1155</v>
      </c>
      <c r="E177" s="179" t="s">
        <v>1865</v>
      </c>
      <c r="F177" s="179" t="s">
        <v>1866</v>
      </c>
      <c r="G177" s="179" t="s">
        <v>1769</v>
      </c>
      <c r="H177" s="179" t="s">
        <v>1774</v>
      </c>
      <c r="I177" s="179" t="s">
        <v>1768</v>
      </c>
      <c r="J177" s="179" t="s">
        <v>1159</v>
      </c>
      <c r="K177" s="179" t="s">
        <v>1665</v>
      </c>
      <c r="L177" s="179"/>
      <c r="M177" s="179" t="s">
        <v>1867</v>
      </c>
      <c r="N177" s="179" t="s">
        <v>1868</v>
      </c>
    </row>
    <row r="178" spans="1:14">
      <c r="A178" s="179" t="s">
        <v>1153</v>
      </c>
      <c r="B178" s="179" t="s">
        <v>1665</v>
      </c>
      <c r="C178" s="179" t="s">
        <v>1154</v>
      </c>
      <c r="D178" s="179" t="s">
        <v>1155</v>
      </c>
      <c r="E178" s="179" t="s">
        <v>1869</v>
      </c>
      <c r="F178" s="179" t="s">
        <v>1870</v>
      </c>
      <c r="G178" s="179" t="s">
        <v>1769</v>
      </c>
      <c r="H178" s="179" t="s">
        <v>1774</v>
      </c>
      <c r="I178" s="179" t="s">
        <v>1768</v>
      </c>
      <c r="J178" s="179" t="s">
        <v>1165</v>
      </c>
      <c r="K178" s="179" t="s">
        <v>1665</v>
      </c>
      <c r="L178" s="179"/>
      <c r="M178" s="179" t="s">
        <v>1871</v>
      </c>
      <c r="N178" s="179" t="s">
        <v>1872</v>
      </c>
    </row>
    <row r="179" spans="1:14">
      <c r="A179" s="179" t="s">
        <v>1153</v>
      </c>
      <c r="B179" s="179" t="s">
        <v>1665</v>
      </c>
      <c r="C179" s="179" t="s">
        <v>1154</v>
      </c>
      <c r="D179" s="179" t="s">
        <v>1155</v>
      </c>
      <c r="E179" s="179" t="s">
        <v>1873</v>
      </c>
      <c r="F179" s="179" t="s">
        <v>1874</v>
      </c>
      <c r="G179" s="179" t="s">
        <v>1769</v>
      </c>
      <c r="H179" s="179" t="s">
        <v>1774</v>
      </c>
      <c r="I179" s="179" t="s">
        <v>1768</v>
      </c>
      <c r="J179" s="179" t="s">
        <v>1159</v>
      </c>
      <c r="K179" s="179" t="s">
        <v>1665</v>
      </c>
      <c r="L179" s="179"/>
      <c r="M179" s="179" t="s">
        <v>1875</v>
      </c>
      <c r="N179" s="179" t="s">
        <v>1876</v>
      </c>
    </row>
    <row r="180" spans="1:14">
      <c r="A180" s="179" t="s">
        <v>1153</v>
      </c>
      <c r="B180" s="179" t="s">
        <v>1665</v>
      </c>
      <c r="C180" s="179" t="s">
        <v>1154</v>
      </c>
      <c r="D180" s="179" t="s">
        <v>1155</v>
      </c>
      <c r="E180" s="179" t="s">
        <v>1877</v>
      </c>
      <c r="F180" s="179" t="s">
        <v>1878</v>
      </c>
      <c r="G180" s="179" t="s">
        <v>1769</v>
      </c>
      <c r="H180" s="179" t="s">
        <v>1774</v>
      </c>
      <c r="I180" s="179" t="s">
        <v>1768</v>
      </c>
      <c r="J180" s="179" t="s">
        <v>1165</v>
      </c>
      <c r="K180" s="179" t="s">
        <v>1665</v>
      </c>
      <c r="L180" s="179"/>
      <c r="M180" s="179" t="s">
        <v>1879</v>
      </c>
      <c r="N180" s="179" t="s">
        <v>1880</v>
      </c>
    </row>
    <row r="181" spans="1:14">
      <c r="A181" s="179" t="s">
        <v>1153</v>
      </c>
      <c r="B181" s="179" t="s">
        <v>1665</v>
      </c>
      <c r="C181" s="179" t="s">
        <v>1154</v>
      </c>
      <c r="D181" s="179" t="s">
        <v>1155</v>
      </c>
      <c r="E181" s="179" t="s">
        <v>1881</v>
      </c>
      <c r="F181" s="179" t="s">
        <v>1882</v>
      </c>
      <c r="G181" s="179" t="s">
        <v>1769</v>
      </c>
      <c r="H181" s="179" t="s">
        <v>1774</v>
      </c>
      <c r="I181" s="179" t="s">
        <v>1768</v>
      </c>
      <c r="J181" s="179" t="s">
        <v>1159</v>
      </c>
      <c r="K181" s="179" t="s">
        <v>1665</v>
      </c>
      <c r="L181" s="179"/>
      <c r="M181" s="179" t="s">
        <v>1883</v>
      </c>
      <c r="N181" s="179" t="s">
        <v>1884</v>
      </c>
    </row>
    <row r="182" spans="1:14">
      <c r="A182" s="179" t="s">
        <v>1153</v>
      </c>
      <c r="B182" s="179" t="s">
        <v>1665</v>
      </c>
      <c r="C182" s="179" t="s">
        <v>1154</v>
      </c>
      <c r="D182" s="179" t="s">
        <v>1155</v>
      </c>
      <c r="E182" s="179" t="s">
        <v>1885</v>
      </c>
      <c r="F182" s="179" t="s">
        <v>1886</v>
      </c>
      <c r="G182" s="179" t="s">
        <v>1769</v>
      </c>
      <c r="H182" s="179" t="s">
        <v>1774</v>
      </c>
      <c r="I182" s="179" t="s">
        <v>1768</v>
      </c>
      <c r="J182" s="179" t="s">
        <v>1165</v>
      </c>
      <c r="K182" s="179" t="s">
        <v>1665</v>
      </c>
      <c r="L182" s="179"/>
      <c r="M182" s="179" t="s">
        <v>1887</v>
      </c>
      <c r="N182" s="179" t="s">
        <v>1888</v>
      </c>
    </row>
    <row r="183" spans="1:14">
      <c r="A183" s="179" t="s">
        <v>1153</v>
      </c>
      <c r="B183" s="179" t="s">
        <v>1665</v>
      </c>
      <c r="C183" s="179" t="s">
        <v>1154</v>
      </c>
      <c r="D183" s="179" t="s">
        <v>1155</v>
      </c>
      <c r="E183" s="179" t="s">
        <v>1889</v>
      </c>
      <c r="F183" s="179" t="s">
        <v>1890</v>
      </c>
      <c r="G183" s="179" t="s">
        <v>1769</v>
      </c>
      <c r="H183" s="179" t="s">
        <v>1774</v>
      </c>
      <c r="I183" s="179" t="s">
        <v>1768</v>
      </c>
      <c r="J183" s="179" t="s">
        <v>1165</v>
      </c>
      <c r="K183" s="179" t="s">
        <v>1665</v>
      </c>
      <c r="L183" s="179"/>
      <c r="M183" s="179" t="s">
        <v>1891</v>
      </c>
      <c r="N183" s="179" t="s">
        <v>1892</v>
      </c>
    </row>
    <row r="184" spans="1:14">
      <c r="A184" s="179" t="s">
        <v>1153</v>
      </c>
      <c r="B184" s="179" t="s">
        <v>1665</v>
      </c>
      <c r="C184" s="179" t="s">
        <v>1154</v>
      </c>
      <c r="D184" s="179" t="s">
        <v>1155</v>
      </c>
      <c r="E184" s="179" t="s">
        <v>1893</v>
      </c>
      <c r="F184" s="179" t="s">
        <v>1894</v>
      </c>
      <c r="G184" s="179" t="s">
        <v>1769</v>
      </c>
      <c r="H184" s="179" t="s">
        <v>1774</v>
      </c>
      <c r="I184" s="179" t="s">
        <v>1768</v>
      </c>
      <c r="J184" s="179" t="s">
        <v>1165</v>
      </c>
      <c r="K184" s="179" t="s">
        <v>1665</v>
      </c>
      <c r="L184" s="179"/>
      <c r="M184" s="179" t="s">
        <v>1895</v>
      </c>
      <c r="N184" s="179" t="s">
        <v>1896</v>
      </c>
    </row>
    <row r="185" spans="1:14">
      <c r="A185" s="179" t="s">
        <v>1153</v>
      </c>
      <c r="B185" s="179" t="s">
        <v>1665</v>
      </c>
      <c r="C185" s="179" t="s">
        <v>1154</v>
      </c>
      <c r="D185" s="179" t="s">
        <v>1155</v>
      </c>
      <c r="E185" s="179" t="s">
        <v>1897</v>
      </c>
      <c r="F185" s="179" t="s">
        <v>1898</v>
      </c>
      <c r="G185" s="179" t="s">
        <v>1769</v>
      </c>
      <c r="H185" s="179" t="s">
        <v>1774</v>
      </c>
      <c r="I185" s="179" t="s">
        <v>1768</v>
      </c>
      <c r="J185" s="179" t="s">
        <v>1159</v>
      </c>
      <c r="K185" s="179" t="s">
        <v>1665</v>
      </c>
      <c r="L185" s="179"/>
      <c r="M185" s="179" t="s">
        <v>1899</v>
      </c>
      <c r="N185" s="179" t="s">
        <v>1900</v>
      </c>
    </row>
    <row r="186" spans="1:14">
      <c r="A186" s="179" t="s">
        <v>1153</v>
      </c>
      <c r="B186" s="179" t="s">
        <v>101</v>
      </c>
      <c r="C186" s="179" t="s">
        <v>1154</v>
      </c>
      <c r="D186" s="179" t="s">
        <v>1155</v>
      </c>
      <c r="E186" s="179" t="s">
        <v>1901</v>
      </c>
      <c r="F186" s="179" t="s">
        <v>1902</v>
      </c>
      <c r="G186" s="179" t="s">
        <v>1903</v>
      </c>
      <c r="H186" s="179">
        <v>0</v>
      </c>
      <c r="I186" s="179">
        <v>0</v>
      </c>
      <c r="J186" s="179" t="s">
        <v>1165</v>
      </c>
      <c r="K186" s="179" t="s">
        <v>1160</v>
      </c>
      <c r="L186" s="179" t="s">
        <v>93</v>
      </c>
      <c r="M186" s="179" t="s">
        <v>1904</v>
      </c>
      <c r="N186" s="179" t="s">
        <v>1905</v>
      </c>
    </row>
    <row r="187" spans="1:14">
      <c r="A187" s="179" t="s">
        <v>1153</v>
      </c>
      <c r="B187" s="179" t="s">
        <v>101</v>
      </c>
      <c r="C187" s="179" t="s">
        <v>1154</v>
      </c>
      <c r="D187" s="179" t="s">
        <v>1155</v>
      </c>
      <c r="E187" s="179" t="s">
        <v>1906</v>
      </c>
      <c r="F187" s="179" t="s">
        <v>1907</v>
      </c>
      <c r="G187" s="179" t="s">
        <v>1903</v>
      </c>
      <c r="H187" s="179" t="s">
        <v>1908</v>
      </c>
      <c r="I187" s="179" t="s">
        <v>1902</v>
      </c>
      <c r="J187" s="179" t="s">
        <v>1159</v>
      </c>
      <c r="K187" s="179" t="s">
        <v>101</v>
      </c>
      <c r="L187" s="179"/>
      <c r="M187" s="179" t="s">
        <v>1909</v>
      </c>
      <c r="N187" s="179" t="s">
        <v>1910</v>
      </c>
    </row>
    <row r="188" spans="1:14">
      <c r="A188" s="179" t="s">
        <v>1153</v>
      </c>
      <c r="B188" s="179" t="s">
        <v>101</v>
      </c>
      <c r="C188" s="179" t="s">
        <v>1154</v>
      </c>
      <c r="D188" s="179" t="s">
        <v>1155</v>
      </c>
      <c r="E188" s="179" t="s">
        <v>1911</v>
      </c>
      <c r="F188" s="179" t="s">
        <v>1912</v>
      </c>
      <c r="G188" s="179" t="s">
        <v>1903</v>
      </c>
      <c r="H188" s="179" t="s">
        <v>1908</v>
      </c>
      <c r="I188" s="179" t="s">
        <v>1902</v>
      </c>
      <c r="J188" s="179" t="s">
        <v>1165</v>
      </c>
      <c r="K188" s="179" t="s">
        <v>101</v>
      </c>
      <c r="L188" s="179"/>
      <c r="M188" s="179" t="s">
        <v>1913</v>
      </c>
      <c r="N188" s="179" t="s">
        <v>1914</v>
      </c>
    </row>
    <row r="189" spans="1:14">
      <c r="A189" s="179" t="s">
        <v>1153</v>
      </c>
      <c r="B189" s="179" t="s">
        <v>101</v>
      </c>
      <c r="C189" s="179" t="s">
        <v>1154</v>
      </c>
      <c r="D189" s="179" t="s">
        <v>1155</v>
      </c>
      <c r="E189" s="179" t="s">
        <v>1915</v>
      </c>
      <c r="F189" s="179" t="s">
        <v>1916</v>
      </c>
      <c r="G189" s="179" t="s">
        <v>1903</v>
      </c>
      <c r="H189" s="179" t="s">
        <v>1908</v>
      </c>
      <c r="I189" s="179" t="s">
        <v>1902</v>
      </c>
      <c r="J189" s="179" t="s">
        <v>1159</v>
      </c>
      <c r="K189" s="179" t="s">
        <v>101</v>
      </c>
      <c r="L189" s="179"/>
      <c r="M189" s="179" t="s">
        <v>1917</v>
      </c>
      <c r="N189" s="179" t="s">
        <v>1918</v>
      </c>
    </row>
    <row r="190" spans="1:14">
      <c r="A190" s="179" t="s">
        <v>1153</v>
      </c>
      <c r="B190" s="179" t="s">
        <v>101</v>
      </c>
      <c r="C190" s="179" t="s">
        <v>1154</v>
      </c>
      <c r="D190" s="179" t="s">
        <v>1155</v>
      </c>
      <c r="E190" s="179" t="s">
        <v>1919</v>
      </c>
      <c r="F190" s="179" t="s">
        <v>1920</v>
      </c>
      <c r="G190" s="179" t="s">
        <v>1903</v>
      </c>
      <c r="H190" s="179" t="s">
        <v>1908</v>
      </c>
      <c r="I190" s="179" t="s">
        <v>1902</v>
      </c>
      <c r="J190" s="179" t="s">
        <v>1159</v>
      </c>
      <c r="K190" s="179" t="s">
        <v>101</v>
      </c>
      <c r="L190" s="179"/>
      <c r="M190" s="179" t="s">
        <v>1921</v>
      </c>
      <c r="N190" s="179" t="s">
        <v>1922</v>
      </c>
    </row>
    <row r="191" spans="1:14">
      <c r="A191" s="179" t="s">
        <v>1153</v>
      </c>
      <c r="B191" s="179" t="s">
        <v>101</v>
      </c>
      <c r="C191" s="179" t="s">
        <v>1154</v>
      </c>
      <c r="D191" s="179" t="s">
        <v>1155</v>
      </c>
      <c r="E191" s="179" t="s">
        <v>1923</v>
      </c>
      <c r="F191" s="179" t="s">
        <v>1924</v>
      </c>
      <c r="G191" s="179" t="s">
        <v>1903</v>
      </c>
      <c r="H191" s="179" t="s">
        <v>1908</v>
      </c>
      <c r="I191" s="179" t="s">
        <v>1902</v>
      </c>
      <c r="J191" s="179" t="s">
        <v>1159</v>
      </c>
      <c r="K191" s="179" t="s">
        <v>101</v>
      </c>
      <c r="L191" s="179"/>
      <c r="M191" s="179" t="s">
        <v>1925</v>
      </c>
      <c r="N191" s="179" t="s">
        <v>1926</v>
      </c>
    </row>
    <row r="192" spans="1:14">
      <c r="A192" s="179" t="s">
        <v>1153</v>
      </c>
      <c r="B192" s="179" t="s">
        <v>101</v>
      </c>
      <c r="C192" s="179" t="s">
        <v>1154</v>
      </c>
      <c r="D192" s="179" t="s">
        <v>1155</v>
      </c>
      <c r="E192" s="179" t="s">
        <v>1927</v>
      </c>
      <c r="F192" s="179" t="s">
        <v>1928</v>
      </c>
      <c r="G192" s="179" t="s">
        <v>1903</v>
      </c>
      <c r="H192" s="179" t="s">
        <v>1908</v>
      </c>
      <c r="I192" s="179" t="s">
        <v>1902</v>
      </c>
      <c r="J192" s="179" t="s">
        <v>1165</v>
      </c>
      <c r="K192" s="179" t="s">
        <v>101</v>
      </c>
      <c r="L192" s="179"/>
      <c r="M192" s="179" t="s">
        <v>1929</v>
      </c>
      <c r="N192" s="179" t="s">
        <v>1930</v>
      </c>
    </row>
    <row r="193" spans="1:14">
      <c r="A193" s="179" t="s">
        <v>1153</v>
      </c>
      <c r="B193" s="179" t="s">
        <v>101</v>
      </c>
      <c r="C193" s="179" t="s">
        <v>1154</v>
      </c>
      <c r="D193" s="179" t="s">
        <v>1155</v>
      </c>
      <c r="E193" s="179" t="s">
        <v>1931</v>
      </c>
      <c r="F193" s="179" t="s">
        <v>1932</v>
      </c>
      <c r="G193" s="179" t="s">
        <v>1903</v>
      </c>
      <c r="H193" s="179" t="s">
        <v>1908</v>
      </c>
      <c r="I193" s="179" t="s">
        <v>1902</v>
      </c>
      <c r="J193" s="179" t="s">
        <v>1165</v>
      </c>
      <c r="K193" s="179" t="s">
        <v>101</v>
      </c>
      <c r="L193" s="179"/>
      <c r="M193" s="179" t="s">
        <v>1933</v>
      </c>
      <c r="N193" s="179" t="s">
        <v>1934</v>
      </c>
    </row>
    <row r="194" spans="1:14">
      <c r="A194" s="179" t="s">
        <v>1153</v>
      </c>
      <c r="B194" s="179" t="s">
        <v>101</v>
      </c>
      <c r="C194" s="179" t="s">
        <v>1154</v>
      </c>
      <c r="D194" s="179" t="s">
        <v>1155</v>
      </c>
      <c r="E194" s="179" t="s">
        <v>1935</v>
      </c>
      <c r="F194" s="179" t="s">
        <v>1936</v>
      </c>
      <c r="G194" s="179" t="s">
        <v>1903</v>
      </c>
      <c r="H194" s="179" t="s">
        <v>1908</v>
      </c>
      <c r="I194" s="179" t="s">
        <v>1902</v>
      </c>
      <c r="J194" s="179" t="s">
        <v>1165</v>
      </c>
      <c r="K194" s="179" t="s">
        <v>101</v>
      </c>
      <c r="L194" s="179"/>
      <c r="M194" s="179" t="s">
        <v>1937</v>
      </c>
      <c r="N194" s="179" t="s">
        <v>1938</v>
      </c>
    </row>
    <row r="195" spans="1:14">
      <c r="A195" s="179" t="s">
        <v>1153</v>
      </c>
      <c r="B195" s="179" t="s">
        <v>101</v>
      </c>
      <c r="C195" s="179" t="s">
        <v>1154</v>
      </c>
      <c r="D195" s="179" t="s">
        <v>1155</v>
      </c>
      <c r="E195" s="179" t="s">
        <v>1939</v>
      </c>
      <c r="F195" s="179" t="s">
        <v>1940</v>
      </c>
      <c r="G195" s="179" t="s">
        <v>1903</v>
      </c>
      <c r="H195" s="179" t="s">
        <v>1908</v>
      </c>
      <c r="I195" s="179" t="s">
        <v>1902</v>
      </c>
      <c r="J195" s="179" t="s">
        <v>1165</v>
      </c>
      <c r="K195" s="179" t="s">
        <v>101</v>
      </c>
      <c r="L195" s="179"/>
      <c r="M195" s="179" t="s">
        <v>1941</v>
      </c>
      <c r="N195" s="179" t="s">
        <v>1942</v>
      </c>
    </row>
    <row r="196" spans="1:14">
      <c r="A196" s="179" t="s">
        <v>1153</v>
      </c>
      <c r="B196" s="179" t="s">
        <v>101</v>
      </c>
      <c r="C196" s="179" t="s">
        <v>1154</v>
      </c>
      <c r="D196" s="179" t="s">
        <v>1155</v>
      </c>
      <c r="E196" s="179" t="s">
        <v>1943</v>
      </c>
      <c r="F196" s="179" t="s">
        <v>1944</v>
      </c>
      <c r="G196" s="179" t="s">
        <v>1945</v>
      </c>
      <c r="H196" s="179">
        <v>0</v>
      </c>
      <c r="I196" s="179">
        <v>0</v>
      </c>
      <c r="J196" s="179" t="s">
        <v>1165</v>
      </c>
      <c r="K196" s="179" t="s">
        <v>1160</v>
      </c>
      <c r="L196" s="179" t="s">
        <v>89</v>
      </c>
      <c r="M196" s="179" t="s">
        <v>1946</v>
      </c>
      <c r="N196" s="179" t="s">
        <v>1947</v>
      </c>
    </row>
    <row r="197" spans="1:14">
      <c r="A197" s="179" t="s">
        <v>1153</v>
      </c>
      <c r="B197" s="179" t="s">
        <v>101</v>
      </c>
      <c r="C197" s="179" t="s">
        <v>1154</v>
      </c>
      <c r="D197" s="179" t="s">
        <v>1155</v>
      </c>
      <c r="E197" s="179" t="s">
        <v>1948</v>
      </c>
      <c r="F197" s="179" t="s">
        <v>1949</v>
      </c>
      <c r="G197" s="179" t="s">
        <v>1945</v>
      </c>
      <c r="H197" s="179" t="s">
        <v>1950</v>
      </c>
      <c r="I197" s="179" t="s">
        <v>1944</v>
      </c>
      <c r="J197" s="179" t="s">
        <v>1165</v>
      </c>
      <c r="K197" s="179" t="s">
        <v>101</v>
      </c>
      <c r="L197" s="179"/>
      <c r="M197" s="179" t="s">
        <v>1951</v>
      </c>
      <c r="N197" s="179" t="s">
        <v>1952</v>
      </c>
    </row>
    <row r="198" spans="1:14">
      <c r="A198" s="179" t="s">
        <v>1153</v>
      </c>
      <c r="B198" s="179" t="s">
        <v>101</v>
      </c>
      <c r="C198" s="179" t="s">
        <v>1154</v>
      </c>
      <c r="D198" s="179" t="s">
        <v>1155</v>
      </c>
      <c r="E198" s="179" t="s">
        <v>1953</v>
      </c>
      <c r="F198" s="179" t="s">
        <v>1954</v>
      </c>
      <c r="G198" s="179" t="s">
        <v>1945</v>
      </c>
      <c r="H198" s="179" t="s">
        <v>1950</v>
      </c>
      <c r="I198" s="179" t="s">
        <v>1944</v>
      </c>
      <c r="J198" s="179" t="s">
        <v>1165</v>
      </c>
      <c r="K198" s="179" t="s">
        <v>101</v>
      </c>
      <c r="L198" s="179"/>
      <c r="M198" s="179" t="s">
        <v>1955</v>
      </c>
      <c r="N198" s="179" t="s">
        <v>1956</v>
      </c>
    </row>
    <row r="199" spans="1:14">
      <c r="A199" s="179" t="s">
        <v>1153</v>
      </c>
      <c r="B199" s="179" t="s">
        <v>101</v>
      </c>
      <c r="C199" s="179" t="s">
        <v>1154</v>
      </c>
      <c r="D199" s="179" t="s">
        <v>1155</v>
      </c>
      <c r="E199" s="179" t="s">
        <v>1957</v>
      </c>
      <c r="F199" s="179" t="s">
        <v>1958</v>
      </c>
      <c r="G199" s="179" t="s">
        <v>1945</v>
      </c>
      <c r="H199" s="179" t="s">
        <v>1950</v>
      </c>
      <c r="I199" s="179" t="s">
        <v>1944</v>
      </c>
      <c r="J199" s="179" t="s">
        <v>1159</v>
      </c>
      <c r="K199" s="179" t="s">
        <v>101</v>
      </c>
      <c r="L199" s="179"/>
      <c r="M199" s="179" t="s">
        <v>1959</v>
      </c>
      <c r="N199" s="179" t="s">
        <v>1960</v>
      </c>
    </row>
    <row r="200" spans="1:14">
      <c r="A200" s="179" t="s">
        <v>1153</v>
      </c>
      <c r="B200" s="179" t="s">
        <v>101</v>
      </c>
      <c r="C200" s="179" t="s">
        <v>1154</v>
      </c>
      <c r="D200" s="179" t="s">
        <v>1155</v>
      </c>
      <c r="E200" s="179" t="s">
        <v>1961</v>
      </c>
      <c r="F200" s="179" t="s">
        <v>1962</v>
      </c>
      <c r="G200" s="179" t="s">
        <v>1945</v>
      </c>
      <c r="H200" s="179" t="s">
        <v>1950</v>
      </c>
      <c r="I200" s="179" t="s">
        <v>1944</v>
      </c>
      <c r="J200" s="179" t="s">
        <v>1165</v>
      </c>
      <c r="K200" s="179" t="s">
        <v>101</v>
      </c>
      <c r="L200" s="179"/>
      <c r="M200" s="179" t="s">
        <v>1963</v>
      </c>
      <c r="N200" s="179" t="s">
        <v>1964</v>
      </c>
    </row>
    <row r="201" spans="1:14">
      <c r="A201" s="179" t="s">
        <v>1153</v>
      </c>
      <c r="B201" s="179" t="s">
        <v>101</v>
      </c>
      <c r="C201" s="179" t="s">
        <v>1154</v>
      </c>
      <c r="D201" s="179" t="s">
        <v>1155</v>
      </c>
      <c r="E201" s="179" t="s">
        <v>1965</v>
      </c>
      <c r="F201" s="179" t="s">
        <v>1966</v>
      </c>
      <c r="G201" s="179" t="s">
        <v>1945</v>
      </c>
      <c r="H201" s="179" t="s">
        <v>1950</v>
      </c>
      <c r="I201" s="179" t="s">
        <v>1944</v>
      </c>
      <c r="J201" s="179" t="s">
        <v>1165</v>
      </c>
      <c r="K201" s="179" t="s">
        <v>101</v>
      </c>
      <c r="L201" s="179"/>
      <c r="M201" s="179" t="s">
        <v>1967</v>
      </c>
      <c r="N201" s="179" t="s">
        <v>1968</v>
      </c>
    </row>
    <row r="202" spans="1:14">
      <c r="A202" s="179" t="s">
        <v>1153</v>
      </c>
      <c r="B202" s="179" t="s">
        <v>101</v>
      </c>
      <c r="C202" s="179" t="s">
        <v>1154</v>
      </c>
      <c r="D202" s="179" t="s">
        <v>1155</v>
      </c>
      <c r="E202" s="179" t="s">
        <v>1969</v>
      </c>
      <c r="F202" s="179" t="s">
        <v>1970</v>
      </c>
      <c r="G202" s="179" t="s">
        <v>1945</v>
      </c>
      <c r="H202" s="179" t="s">
        <v>1950</v>
      </c>
      <c r="I202" s="179" t="s">
        <v>1944</v>
      </c>
      <c r="J202" s="179" t="s">
        <v>1159</v>
      </c>
      <c r="K202" s="179" t="s">
        <v>101</v>
      </c>
      <c r="L202" s="179"/>
      <c r="M202" s="179" t="s">
        <v>1971</v>
      </c>
      <c r="N202" s="179" t="s">
        <v>1972</v>
      </c>
    </row>
    <row r="203" spans="1:14">
      <c r="A203" s="179" t="s">
        <v>1153</v>
      </c>
      <c r="B203" s="179" t="s">
        <v>101</v>
      </c>
      <c r="C203" s="179" t="s">
        <v>1154</v>
      </c>
      <c r="D203" s="179" t="s">
        <v>1155</v>
      </c>
      <c r="E203" s="179" t="s">
        <v>1973</v>
      </c>
      <c r="F203" s="179" t="s">
        <v>1974</v>
      </c>
      <c r="G203" s="179" t="s">
        <v>1945</v>
      </c>
      <c r="H203" s="179" t="s">
        <v>1950</v>
      </c>
      <c r="I203" s="179" t="s">
        <v>1944</v>
      </c>
      <c r="J203" s="179" t="s">
        <v>1165</v>
      </c>
      <c r="K203" s="179" t="s">
        <v>101</v>
      </c>
      <c r="L203" s="179"/>
      <c r="M203" s="179" t="s">
        <v>1975</v>
      </c>
      <c r="N203" s="179" t="s">
        <v>1976</v>
      </c>
    </row>
    <row r="204" spans="1:14">
      <c r="A204" s="179" t="s">
        <v>1153</v>
      </c>
      <c r="B204" s="179" t="s">
        <v>101</v>
      </c>
      <c r="C204" s="179" t="s">
        <v>1154</v>
      </c>
      <c r="D204" s="179" t="s">
        <v>1155</v>
      </c>
      <c r="E204" s="179" t="s">
        <v>1977</v>
      </c>
      <c r="F204" s="179" t="s">
        <v>1978</v>
      </c>
      <c r="G204" s="179" t="s">
        <v>1945</v>
      </c>
      <c r="H204" s="179" t="s">
        <v>1950</v>
      </c>
      <c r="I204" s="179" t="s">
        <v>1944</v>
      </c>
      <c r="J204" s="179" t="s">
        <v>1159</v>
      </c>
      <c r="K204" s="179" t="s">
        <v>101</v>
      </c>
      <c r="L204" s="179"/>
      <c r="M204" s="179" t="s">
        <v>1979</v>
      </c>
      <c r="N204" s="179" t="s">
        <v>1980</v>
      </c>
    </row>
    <row r="205" spans="1:14">
      <c r="A205" s="179" t="s">
        <v>1153</v>
      </c>
      <c r="B205" s="179" t="s">
        <v>101</v>
      </c>
      <c r="C205" s="179" t="s">
        <v>1154</v>
      </c>
      <c r="D205" s="179" t="s">
        <v>1155</v>
      </c>
      <c r="E205" s="179" t="s">
        <v>1981</v>
      </c>
      <c r="F205" s="179" t="s">
        <v>1982</v>
      </c>
      <c r="G205" s="179" t="s">
        <v>1945</v>
      </c>
      <c r="H205" s="179" t="s">
        <v>1950</v>
      </c>
      <c r="I205" s="179" t="s">
        <v>1944</v>
      </c>
      <c r="J205" s="179" t="s">
        <v>1159</v>
      </c>
      <c r="K205" s="179" t="s">
        <v>101</v>
      </c>
      <c r="L205" s="179"/>
      <c r="M205" s="179" t="s">
        <v>1983</v>
      </c>
      <c r="N205" s="179" t="s">
        <v>1984</v>
      </c>
    </row>
    <row r="206" spans="1:14">
      <c r="A206" s="179" t="s">
        <v>1153</v>
      </c>
      <c r="B206" s="179" t="s">
        <v>101</v>
      </c>
      <c r="C206" s="179" t="s">
        <v>1154</v>
      </c>
      <c r="D206" s="179" t="s">
        <v>1155</v>
      </c>
      <c r="E206" s="179" t="s">
        <v>1985</v>
      </c>
      <c r="F206" s="179" t="s">
        <v>1986</v>
      </c>
      <c r="G206" s="179" t="s">
        <v>1945</v>
      </c>
      <c r="H206" s="179" t="s">
        <v>1950</v>
      </c>
      <c r="I206" s="179" t="s">
        <v>1944</v>
      </c>
      <c r="J206" s="179" t="s">
        <v>1165</v>
      </c>
      <c r="K206" s="179" t="s">
        <v>101</v>
      </c>
      <c r="L206" s="179"/>
      <c r="M206" s="179" t="s">
        <v>1987</v>
      </c>
      <c r="N206" s="179" t="s">
        <v>1988</v>
      </c>
    </row>
    <row r="207" spans="1:14">
      <c r="A207" s="179" t="s">
        <v>1153</v>
      </c>
      <c r="B207" s="179" t="s">
        <v>101</v>
      </c>
      <c r="C207" s="179" t="s">
        <v>1154</v>
      </c>
      <c r="D207" s="179" t="s">
        <v>1155</v>
      </c>
      <c r="E207" s="179" t="s">
        <v>1989</v>
      </c>
      <c r="F207" s="179" t="s">
        <v>1990</v>
      </c>
      <c r="G207" s="179" t="s">
        <v>1945</v>
      </c>
      <c r="H207" s="179" t="s">
        <v>1950</v>
      </c>
      <c r="I207" s="179" t="s">
        <v>1944</v>
      </c>
      <c r="J207" s="179" t="s">
        <v>1165</v>
      </c>
      <c r="K207" s="179" t="s">
        <v>101</v>
      </c>
      <c r="L207" s="179"/>
      <c r="M207" s="179" t="s">
        <v>1991</v>
      </c>
      <c r="N207" s="179" t="s">
        <v>1992</v>
      </c>
    </row>
    <row r="208" spans="1:14">
      <c r="A208" s="179" t="s">
        <v>1153</v>
      </c>
      <c r="B208" s="179" t="s">
        <v>101</v>
      </c>
      <c r="C208" s="179" t="s">
        <v>1154</v>
      </c>
      <c r="D208" s="179" t="s">
        <v>1155</v>
      </c>
      <c r="E208" s="179" t="s">
        <v>1993</v>
      </c>
      <c r="F208" s="179" t="s">
        <v>1994</v>
      </c>
      <c r="G208" s="179" t="s">
        <v>1945</v>
      </c>
      <c r="H208" s="179" t="s">
        <v>1950</v>
      </c>
      <c r="I208" s="179" t="s">
        <v>1944</v>
      </c>
      <c r="J208" s="179" t="s">
        <v>1159</v>
      </c>
      <c r="K208" s="179" t="s">
        <v>101</v>
      </c>
      <c r="L208" s="179"/>
      <c r="M208" s="179" t="s">
        <v>1995</v>
      </c>
      <c r="N208" s="179" t="s">
        <v>1996</v>
      </c>
    </row>
    <row r="209" spans="1:14">
      <c r="A209" s="179" t="s">
        <v>1153</v>
      </c>
      <c r="B209" s="179" t="s">
        <v>101</v>
      </c>
      <c r="C209" s="179" t="s">
        <v>1154</v>
      </c>
      <c r="D209" s="179" t="s">
        <v>1155</v>
      </c>
      <c r="E209" s="179" t="s">
        <v>1997</v>
      </c>
      <c r="F209" s="179" t="s">
        <v>1998</v>
      </c>
      <c r="G209" s="179" t="s">
        <v>1945</v>
      </c>
      <c r="H209" s="179" t="s">
        <v>1950</v>
      </c>
      <c r="I209" s="179" t="s">
        <v>1944</v>
      </c>
      <c r="J209" s="179" t="s">
        <v>1165</v>
      </c>
      <c r="K209" s="179" t="s">
        <v>101</v>
      </c>
      <c r="L209" s="179"/>
      <c r="M209" s="179" t="s">
        <v>1999</v>
      </c>
      <c r="N209" s="179" t="s">
        <v>2000</v>
      </c>
    </row>
    <row r="210" spans="1:14">
      <c r="A210" s="179" t="s">
        <v>1153</v>
      </c>
      <c r="B210" s="179" t="s">
        <v>101</v>
      </c>
      <c r="C210" s="179" t="s">
        <v>1154</v>
      </c>
      <c r="D210" s="179" t="s">
        <v>1155</v>
      </c>
      <c r="E210" s="179" t="s">
        <v>2001</v>
      </c>
      <c r="F210" s="179" t="s">
        <v>2002</v>
      </c>
      <c r="G210" s="179" t="s">
        <v>1945</v>
      </c>
      <c r="H210" s="179" t="s">
        <v>1950</v>
      </c>
      <c r="I210" s="179" t="s">
        <v>1944</v>
      </c>
      <c r="J210" s="179" t="s">
        <v>1165</v>
      </c>
      <c r="K210" s="179" t="s">
        <v>101</v>
      </c>
      <c r="L210" s="179"/>
      <c r="M210" s="179" t="s">
        <v>2003</v>
      </c>
      <c r="N210" s="179" t="s">
        <v>2004</v>
      </c>
    </row>
    <row r="211" spans="1:14">
      <c r="A211" s="179" t="s">
        <v>1153</v>
      </c>
      <c r="B211" s="179" t="s">
        <v>101</v>
      </c>
      <c r="C211" s="179" t="s">
        <v>1154</v>
      </c>
      <c r="D211" s="179" t="s">
        <v>1155</v>
      </c>
      <c r="E211" s="179" t="s">
        <v>2005</v>
      </c>
      <c r="F211" s="179" t="s">
        <v>2006</v>
      </c>
      <c r="G211" s="179" t="s">
        <v>1945</v>
      </c>
      <c r="H211" s="179" t="s">
        <v>1950</v>
      </c>
      <c r="I211" s="179" t="s">
        <v>1944</v>
      </c>
      <c r="J211" s="179" t="s">
        <v>1159</v>
      </c>
      <c r="K211" s="179" t="s">
        <v>101</v>
      </c>
      <c r="L211" s="179"/>
      <c r="M211" s="179" t="s">
        <v>2007</v>
      </c>
      <c r="N211" s="179" t="s">
        <v>2008</v>
      </c>
    </row>
    <row r="212" spans="1:14">
      <c r="A212" s="179" t="s">
        <v>1153</v>
      </c>
      <c r="B212" s="179" t="s">
        <v>101</v>
      </c>
      <c r="C212" s="179" t="s">
        <v>1154</v>
      </c>
      <c r="D212" s="179" t="s">
        <v>1155</v>
      </c>
      <c r="E212" s="179" t="s">
        <v>2009</v>
      </c>
      <c r="F212" s="179" t="s">
        <v>2010</v>
      </c>
      <c r="G212" s="179" t="s">
        <v>1945</v>
      </c>
      <c r="H212" s="179" t="s">
        <v>1950</v>
      </c>
      <c r="I212" s="179" t="s">
        <v>1944</v>
      </c>
      <c r="J212" s="179" t="s">
        <v>1159</v>
      </c>
      <c r="K212" s="179" t="s">
        <v>101</v>
      </c>
      <c r="L212" s="179"/>
      <c r="M212" s="179" t="s">
        <v>2011</v>
      </c>
      <c r="N212" s="179" t="s">
        <v>2012</v>
      </c>
    </row>
    <row r="213" spans="1:14">
      <c r="A213" s="179" t="s">
        <v>1153</v>
      </c>
      <c r="B213" s="179" t="s">
        <v>101</v>
      </c>
      <c r="C213" s="179" t="s">
        <v>1154</v>
      </c>
      <c r="D213" s="179" t="s">
        <v>1155</v>
      </c>
      <c r="E213" s="179" t="s">
        <v>2013</v>
      </c>
      <c r="F213" s="179" t="s">
        <v>2014</v>
      </c>
      <c r="G213" s="179" t="s">
        <v>1945</v>
      </c>
      <c r="H213" s="179" t="s">
        <v>1950</v>
      </c>
      <c r="I213" s="179" t="s">
        <v>1944</v>
      </c>
      <c r="J213" s="179" t="s">
        <v>1159</v>
      </c>
      <c r="K213" s="179" t="s">
        <v>101</v>
      </c>
      <c r="L213" s="179"/>
      <c r="M213" s="179" t="s">
        <v>2015</v>
      </c>
      <c r="N213" s="179" t="s">
        <v>2016</v>
      </c>
    </row>
    <row r="214" spans="1:14">
      <c r="A214" s="179" t="s">
        <v>1153</v>
      </c>
      <c r="B214" s="179" t="s">
        <v>101</v>
      </c>
      <c r="C214" s="179" t="s">
        <v>1154</v>
      </c>
      <c r="D214" s="179" t="s">
        <v>1155</v>
      </c>
      <c r="E214" s="179" t="s">
        <v>2017</v>
      </c>
      <c r="F214" s="179" t="s">
        <v>2018</v>
      </c>
      <c r="G214" s="179" t="s">
        <v>1945</v>
      </c>
      <c r="H214" s="179" t="s">
        <v>1950</v>
      </c>
      <c r="I214" s="179" t="s">
        <v>1944</v>
      </c>
      <c r="J214" s="179" t="s">
        <v>1159</v>
      </c>
      <c r="K214" s="179" t="s">
        <v>101</v>
      </c>
      <c r="L214" s="179"/>
      <c r="M214" s="179" t="s">
        <v>2019</v>
      </c>
      <c r="N214" s="179" t="s">
        <v>2020</v>
      </c>
    </row>
    <row r="215" spans="1:14">
      <c r="A215" s="179" t="s">
        <v>1153</v>
      </c>
      <c r="B215" s="179" t="s">
        <v>101</v>
      </c>
      <c r="C215" s="179" t="s">
        <v>1154</v>
      </c>
      <c r="D215" s="179" t="s">
        <v>1155</v>
      </c>
      <c r="E215" s="179" t="s">
        <v>2021</v>
      </c>
      <c r="F215" s="179" t="s">
        <v>2022</v>
      </c>
      <c r="G215" s="179" t="s">
        <v>1945</v>
      </c>
      <c r="H215" s="179" t="s">
        <v>1950</v>
      </c>
      <c r="I215" s="179" t="s">
        <v>1944</v>
      </c>
      <c r="J215" s="179" t="s">
        <v>1159</v>
      </c>
      <c r="K215" s="179" t="s">
        <v>101</v>
      </c>
      <c r="L215" s="179"/>
      <c r="M215" s="179" t="s">
        <v>2023</v>
      </c>
      <c r="N215" s="179" t="s">
        <v>2024</v>
      </c>
    </row>
    <row r="216" spans="1:14">
      <c r="A216" s="179" t="s">
        <v>1153</v>
      </c>
      <c r="B216" s="179" t="s">
        <v>101</v>
      </c>
      <c r="C216" s="179" t="s">
        <v>1154</v>
      </c>
      <c r="D216" s="179" t="s">
        <v>1155</v>
      </c>
      <c r="E216" s="179" t="s">
        <v>2025</v>
      </c>
      <c r="F216" s="179" t="s">
        <v>2026</v>
      </c>
      <c r="G216" s="179" t="s">
        <v>1945</v>
      </c>
      <c r="H216" s="179" t="s">
        <v>1950</v>
      </c>
      <c r="I216" s="179" t="s">
        <v>1944</v>
      </c>
      <c r="J216" s="179" t="s">
        <v>1159</v>
      </c>
      <c r="K216" s="179" t="s">
        <v>101</v>
      </c>
      <c r="L216" s="179"/>
      <c r="M216" s="179" t="s">
        <v>2027</v>
      </c>
      <c r="N216" s="179" t="s">
        <v>2028</v>
      </c>
    </row>
    <row r="217" spans="1:14">
      <c r="A217" s="179" t="s">
        <v>1153</v>
      </c>
      <c r="B217" s="179" t="s">
        <v>101</v>
      </c>
      <c r="C217" s="179" t="s">
        <v>1154</v>
      </c>
      <c r="D217" s="179" t="s">
        <v>1155</v>
      </c>
      <c r="E217" s="179" t="s">
        <v>2029</v>
      </c>
      <c r="F217" s="179" t="s">
        <v>2030</v>
      </c>
      <c r="G217" s="179" t="s">
        <v>1945</v>
      </c>
      <c r="H217" s="179" t="s">
        <v>1950</v>
      </c>
      <c r="I217" s="179" t="s">
        <v>1944</v>
      </c>
      <c r="J217" s="179" t="s">
        <v>1159</v>
      </c>
      <c r="K217" s="179" t="s">
        <v>101</v>
      </c>
      <c r="L217" s="179"/>
      <c r="M217" s="179" t="s">
        <v>2031</v>
      </c>
      <c r="N217" s="179" t="s">
        <v>2032</v>
      </c>
    </row>
    <row r="218" spans="1:14">
      <c r="A218" s="179" t="s">
        <v>1153</v>
      </c>
      <c r="B218" s="179" t="s">
        <v>101</v>
      </c>
      <c r="C218" s="179" t="s">
        <v>1154</v>
      </c>
      <c r="D218" s="179" t="s">
        <v>1155</v>
      </c>
      <c r="E218" s="179" t="s">
        <v>2033</v>
      </c>
      <c r="F218" s="179" t="s">
        <v>2034</v>
      </c>
      <c r="G218" s="179" t="s">
        <v>1945</v>
      </c>
      <c r="H218" s="179" t="s">
        <v>1950</v>
      </c>
      <c r="I218" s="179" t="s">
        <v>1944</v>
      </c>
      <c r="J218" s="179" t="s">
        <v>1159</v>
      </c>
      <c r="K218" s="179" t="s">
        <v>101</v>
      </c>
      <c r="L218" s="179"/>
      <c r="M218" s="179" t="s">
        <v>2035</v>
      </c>
      <c r="N218" s="179" t="s">
        <v>2036</v>
      </c>
    </row>
    <row r="219" spans="1:14">
      <c r="A219" s="179" t="s">
        <v>1153</v>
      </c>
      <c r="B219" s="179" t="s">
        <v>101</v>
      </c>
      <c r="C219" s="179" t="s">
        <v>1154</v>
      </c>
      <c r="D219" s="179" t="s">
        <v>1155</v>
      </c>
      <c r="E219" s="179" t="s">
        <v>2037</v>
      </c>
      <c r="F219" s="179" t="s">
        <v>2038</v>
      </c>
      <c r="G219" s="179" t="s">
        <v>2039</v>
      </c>
      <c r="H219" s="179">
        <v>0</v>
      </c>
      <c r="I219" s="179">
        <v>0</v>
      </c>
      <c r="J219" s="179" t="s">
        <v>1159</v>
      </c>
      <c r="K219" s="179" t="s">
        <v>1160</v>
      </c>
      <c r="L219" s="179" t="s">
        <v>93</v>
      </c>
      <c r="M219" s="179" t="s">
        <v>2040</v>
      </c>
      <c r="N219" s="179" t="s">
        <v>2041</v>
      </c>
    </row>
    <row r="220" spans="1:14">
      <c r="A220" s="179" t="s">
        <v>1153</v>
      </c>
      <c r="B220" s="179" t="s">
        <v>101</v>
      </c>
      <c r="C220" s="179" t="s">
        <v>1154</v>
      </c>
      <c r="D220" s="179" t="s">
        <v>1155</v>
      </c>
      <c r="E220" s="179" t="s">
        <v>2042</v>
      </c>
      <c r="F220" s="179" t="s">
        <v>2043</v>
      </c>
      <c r="G220" s="179" t="s">
        <v>2039</v>
      </c>
      <c r="H220" s="179">
        <v>0</v>
      </c>
      <c r="I220" s="179">
        <v>0</v>
      </c>
      <c r="J220" s="179" t="s">
        <v>1165</v>
      </c>
      <c r="K220" s="179" t="s">
        <v>1160</v>
      </c>
      <c r="L220" s="179" t="s">
        <v>93</v>
      </c>
      <c r="M220" s="179" t="s">
        <v>2044</v>
      </c>
      <c r="N220" s="179" t="s">
        <v>2045</v>
      </c>
    </row>
    <row r="221" spans="1:14">
      <c r="A221" s="179" t="s">
        <v>1153</v>
      </c>
      <c r="B221" s="179" t="s">
        <v>101</v>
      </c>
      <c r="C221" s="179" t="s">
        <v>1154</v>
      </c>
      <c r="D221" s="179" t="s">
        <v>1155</v>
      </c>
      <c r="E221" s="179" t="s">
        <v>2046</v>
      </c>
      <c r="F221" s="179" t="s">
        <v>2047</v>
      </c>
      <c r="G221" s="179" t="s">
        <v>2039</v>
      </c>
      <c r="H221" s="179" t="s">
        <v>2038</v>
      </c>
      <c r="I221" s="179" t="s">
        <v>2043</v>
      </c>
      <c r="J221" s="179" t="s">
        <v>1159</v>
      </c>
      <c r="K221" s="179" t="s">
        <v>101</v>
      </c>
      <c r="L221" s="179"/>
      <c r="M221" s="179" t="s">
        <v>2048</v>
      </c>
      <c r="N221" s="179" t="s">
        <v>2049</v>
      </c>
    </row>
    <row r="222" spans="1:14">
      <c r="A222" s="179" t="s">
        <v>1153</v>
      </c>
      <c r="B222" s="179" t="s">
        <v>101</v>
      </c>
      <c r="C222" s="179" t="s">
        <v>1154</v>
      </c>
      <c r="D222" s="179" t="s">
        <v>1155</v>
      </c>
      <c r="E222" s="179" t="s">
        <v>2050</v>
      </c>
      <c r="F222" s="179" t="s">
        <v>2051</v>
      </c>
      <c r="G222" s="179" t="s">
        <v>2052</v>
      </c>
      <c r="H222" s="179">
        <v>0</v>
      </c>
      <c r="I222" s="179">
        <v>0</v>
      </c>
      <c r="J222" s="179" t="s">
        <v>1159</v>
      </c>
      <c r="K222" s="179" t="s">
        <v>1160</v>
      </c>
      <c r="L222" s="179" t="s">
        <v>89</v>
      </c>
      <c r="M222" s="179" t="s">
        <v>2053</v>
      </c>
      <c r="N222" s="179" t="s">
        <v>2054</v>
      </c>
    </row>
    <row r="223" spans="1:14">
      <c r="A223" s="179" t="s">
        <v>1153</v>
      </c>
      <c r="B223" s="179" t="s">
        <v>101</v>
      </c>
      <c r="C223" s="179" t="s">
        <v>1154</v>
      </c>
      <c r="D223" s="179" t="s">
        <v>1155</v>
      </c>
      <c r="E223" s="179" t="s">
        <v>2055</v>
      </c>
      <c r="F223" s="179" t="s">
        <v>2056</v>
      </c>
      <c r="G223" s="179" t="s">
        <v>2052</v>
      </c>
      <c r="H223" s="179" t="s">
        <v>2051</v>
      </c>
      <c r="I223" s="179" t="s">
        <v>2052</v>
      </c>
      <c r="J223" s="179" t="s">
        <v>1159</v>
      </c>
      <c r="K223" s="179" t="s">
        <v>101</v>
      </c>
      <c r="L223" s="179"/>
      <c r="M223" s="179" t="s">
        <v>2057</v>
      </c>
      <c r="N223" s="179" t="s">
        <v>2058</v>
      </c>
    </row>
    <row r="224" spans="1:14">
      <c r="A224" s="179" t="s">
        <v>1153</v>
      </c>
      <c r="B224" s="179" t="s">
        <v>101</v>
      </c>
      <c r="C224" s="179" t="s">
        <v>1154</v>
      </c>
      <c r="D224" s="179" t="s">
        <v>1155</v>
      </c>
      <c r="E224" s="179" t="s">
        <v>2059</v>
      </c>
      <c r="F224" s="179" t="s">
        <v>2060</v>
      </c>
      <c r="G224" s="179" t="s">
        <v>2052</v>
      </c>
      <c r="H224" s="179" t="s">
        <v>2051</v>
      </c>
      <c r="I224" s="179" t="s">
        <v>2052</v>
      </c>
      <c r="J224" s="179" t="s">
        <v>1165</v>
      </c>
      <c r="K224" s="179" t="s">
        <v>101</v>
      </c>
      <c r="L224" s="179"/>
      <c r="M224" s="179" t="s">
        <v>2061</v>
      </c>
      <c r="N224" s="179" t="s">
        <v>2062</v>
      </c>
    </row>
    <row r="225" spans="1:14">
      <c r="A225" s="179" t="s">
        <v>1153</v>
      </c>
      <c r="B225" s="179" t="s">
        <v>101</v>
      </c>
      <c r="C225" s="179" t="s">
        <v>1154</v>
      </c>
      <c r="D225" s="179" t="s">
        <v>1155</v>
      </c>
      <c r="E225" s="179" t="s">
        <v>2063</v>
      </c>
      <c r="F225" s="179" t="s">
        <v>2064</v>
      </c>
      <c r="G225" s="179" t="s">
        <v>2052</v>
      </c>
      <c r="H225" s="179" t="s">
        <v>2051</v>
      </c>
      <c r="I225" s="179" t="s">
        <v>2052</v>
      </c>
      <c r="J225" s="179" t="s">
        <v>1159</v>
      </c>
      <c r="K225" s="179" t="s">
        <v>101</v>
      </c>
      <c r="L225" s="179"/>
      <c r="M225" s="179" t="s">
        <v>2065</v>
      </c>
      <c r="N225" s="179" t="s">
        <v>2066</v>
      </c>
    </row>
    <row r="226" spans="1:14">
      <c r="A226" s="179" t="s">
        <v>1153</v>
      </c>
      <c r="B226" s="179" t="s">
        <v>101</v>
      </c>
      <c r="C226" s="179" t="s">
        <v>1154</v>
      </c>
      <c r="D226" s="179" t="s">
        <v>1155</v>
      </c>
      <c r="E226" s="179" t="s">
        <v>2067</v>
      </c>
      <c r="F226" s="179" t="s">
        <v>2068</v>
      </c>
      <c r="G226" s="179" t="s">
        <v>2052</v>
      </c>
      <c r="H226" s="179" t="s">
        <v>2051</v>
      </c>
      <c r="I226" s="179" t="s">
        <v>2052</v>
      </c>
      <c r="J226" s="179" t="s">
        <v>1159</v>
      </c>
      <c r="K226" s="179" t="s">
        <v>101</v>
      </c>
      <c r="L226" s="179"/>
      <c r="M226" s="179" t="s">
        <v>2069</v>
      </c>
      <c r="N226" s="179" t="s">
        <v>2070</v>
      </c>
    </row>
    <row r="227" spans="1:14">
      <c r="A227" s="179" t="s">
        <v>1153</v>
      </c>
      <c r="B227" s="179" t="s">
        <v>101</v>
      </c>
      <c r="C227" s="179" t="s">
        <v>1154</v>
      </c>
      <c r="D227" s="179" t="s">
        <v>1155</v>
      </c>
      <c r="E227" s="179" t="s">
        <v>2071</v>
      </c>
      <c r="F227" s="179" t="s">
        <v>2072</v>
      </c>
      <c r="G227" s="179" t="s">
        <v>2052</v>
      </c>
      <c r="H227" s="179" t="s">
        <v>2051</v>
      </c>
      <c r="I227" s="179" t="s">
        <v>2052</v>
      </c>
      <c r="J227" s="179" t="s">
        <v>1159</v>
      </c>
      <c r="K227" s="179" t="s">
        <v>101</v>
      </c>
      <c r="L227" s="179"/>
      <c r="M227" s="179" t="s">
        <v>2073</v>
      </c>
      <c r="N227" s="179" t="s">
        <v>2074</v>
      </c>
    </row>
    <row r="228" spans="1:14">
      <c r="A228" s="179" t="s">
        <v>1153</v>
      </c>
      <c r="B228" s="179" t="s">
        <v>101</v>
      </c>
      <c r="C228" s="179" t="s">
        <v>1154</v>
      </c>
      <c r="D228" s="179" t="s">
        <v>1155</v>
      </c>
      <c r="E228" s="179" t="s">
        <v>2075</v>
      </c>
      <c r="F228" s="179" t="s">
        <v>2076</v>
      </c>
      <c r="G228" s="179" t="s">
        <v>2052</v>
      </c>
      <c r="H228" s="179" t="s">
        <v>2051</v>
      </c>
      <c r="I228" s="179" t="s">
        <v>2052</v>
      </c>
      <c r="J228" s="179" t="s">
        <v>1159</v>
      </c>
      <c r="K228" s="179" t="s">
        <v>101</v>
      </c>
      <c r="L228" s="179"/>
      <c r="M228" s="179" t="s">
        <v>2077</v>
      </c>
      <c r="N228" s="179" t="s">
        <v>2078</v>
      </c>
    </row>
    <row r="229" spans="1:14">
      <c r="A229" s="179" t="s">
        <v>1153</v>
      </c>
      <c r="B229" s="179" t="s">
        <v>101</v>
      </c>
      <c r="C229" s="179" t="s">
        <v>1154</v>
      </c>
      <c r="D229" s="179" t="s">
        <v>1155</v>
      </c>
      <c r="E229" s="179" t="s">
        <v>2079</v>
      </c>
      <c r="F229" s="179" t="s">
        <v>2080</v>
      </c>
      <c r="G229" s="179" t="s">
        <v>2052</v>
      </c>
      <c r="H229" s="179" t="s">
        <v>2051</v>
      </c>
      <c r="I229" s="179" t="s">
        <v>2052</v>
      </c>
      <c r="J229" s="179" t="s">
        <v>1159</v>
      </c>
      <c r="K229" s="179" t="s">
        <v>101</v>
      </c>
      <c r="L229" s="179"/>
      <c r="M229" s="179" t="s">
        <v>2081</v>
      </c>
      <c r="N229" s="179" t="s">
        <v>2082</v>
      </c>
    </row>
    <row r="230" spans="1:14">
      <c r="A230" s="179" t="s">
        <v>1153</v>
      </c>
      <c r="B230" s="179" t="s">
        <v>101</v>
      </c>
      <c r="C230" s="179" t="s">
        <v>1154</v>
      </c>
      <c r="D230" s="179" t="s">
        <v>1155</v>
      </c>
      <c r="E230" s="179" t="s">
        <v>2083</v>
      </c>
      <c r="F230" s="179" t="s">
        <v>2084</v>
      </c>
      <c r="G230" s="179" t="s">
        <v>2052</v>
      </c>
      <c r="H230" s="179" t="s">
        <v>2051</v>
      </c>
      <c r="I230" s="179" t="s">
        <v>2052</v>
      </c>
      <c r="J230" s="179" t="s">
        <v>1165</v>
      </c>
      <c r="K230" s="179" t="s">
        <v>101</v>
      </c>
      <c r="L230" s="179"/>
      <c r="M230" s="179" t="s">
        <v>2085</v>
      </c>
      <c r="N230" s="179" t="s">
        <v>2086</v>
      </c>
    </row>
    <row r="231" spans="1:14">
      <c r="A231" s="179" t="s">
        <v>1153</v>
      </c>
      <c r="B231" s="179" t="s">
        <v>101</v>
      </c>
      <c r="C231" s="179" t="s">
        <v>1154</v>
      </c>
      <c r="D231" s="179" t="s">
        <v>1155</v>
      </c>
      <c r="E231" s="179" t="s">
        <v>2087</v>
      </c>
      <c r="F231" s="179" t="s">
        <v>2088</v>
      </c>
      <c r="G231" s="179" t="s">
        <v>2052</v>
      </c>
      <c r="H231" s="179" t="s">
        <v>2051</v>
      </c>
      <c r="I231" s="179" t="s">
        <v>2052</v>
      </c>
      <c r="J231" s="179" t="s">
        <v>1165</v>
      </c>
      <c r="K231" s="179" t="s">
        <v>101</v>
      </c>
      <c r="L231" s="179"/>
      <c r="M231" s="179" t="s">
        <v>2089</v>
      </c>
      <c r="N231" s="179" t="s">
        <v>2090</v>
      </c>
    </row>
    <row r="232" spans="1:14">
      <c r="A232" s="179" t="s">
        <v>1153</v>
      </c>
      <c r="B232" s="179" t="s">
        <v>101</v>
      </c>
      <c r="C232" s="179" t="s">
        <v>1154</v>
      </c>
      <c r="D232" s="179" t="s">
        <v>1155</v>
      </c>
      <c r="E232" s="179" t="s">
        <v>2091</v>
      </c>
      <c r="F232" s="179" t="s">
        <v>2092</v>
      </c>
      <c r="G232" s="179" t="s">
        <v>2052</v>
      </c>
      <c r="H232" s="179" t="s">
        <v>2051</v>
      </c>
      <c r="I232" s="179" t="s">
        <v>2052</v>
      </c>
      <c r="J232" s="179" t="s">
        <v>1165</v>
      </c>
      <c r="K232" s="179" t="s">
        <v>101</v>
      </c>
      <c r="L232" s="179"/>
      <c r="M232" s="179" t="s">
        <v>2093</v>
      </c>
      <c r="N232" s="179" t="s">
        <v>2094</v>
      </c>
    </row>
    <row r="233" spans="1:14">
      <c r="A233" s="179" t="s">
        <v>1153</v>
      </c>
      <c r="B233" s="179" t="s">
        <v>101</v>
      </c>
      <c r="C233" s="179" t="s">
        <v>1154</v>
      </c>
      <c r="D233" s="179" t="s">
        <v>1155</v>
      </c>
      <c r="E233" s="179" t="s">
        <v>2095</v>
      </c>
      <c r="F233" s="179" t="s">
        <v>2096</v>
      </c>
      <c r="G233" s="179" t="s">
        <v>2052</v>
      </c>
      <c r="H233" s="179" t="s">
        <v>2051</v>
      </c>
      <c r="I233" s="179" t="s">
        <v>2052</v>
      </c>
      <c r="J233" s="179" t="s">
        <v>1165</v>
      </c>
      <c r="K233" s="179" t="s">
        <v>101</v>
      </c>
      <c r="L233" s="179"/>
      <c r="M233" s="179" t="s">
        <v>2097</v>
      </c>
      <c r="N233" s="179" t="s">
        <v>2098</v>
      </c>
    </row>
    <row r="234" spans="1:14">
      <c r="A234" s="179" t="s">
        <v>1153</v>
      </c>
      <c r="B234" s="179" t="s">
        <v>101</v>
      </c>
      <c r="C234" s="179" t="s">
        <v>1154</v>
      </c>
      <c r="D234" s="179" t="s">
        <v>1155</v>
      </c>
      <c r="E234" s="179" t="s">
        <v>2099</v>
      </c>
      <c r="F234" s="179" t="s">
        <v>2100</v>
      </c>
      <c r="G234" s="179" t="s">
        <v>2052</v>
      </c>
      <c r="H234" s="179" t="s">
        <v>2051</v>
      </c>
      <c r="I234" s="179" t="s">
        <v>2052</v>
      </c>
      <c r="J234" s="179" t="s">
        <v>1165</v>
      </c>
      <c r="K234" s="179" t="s">
        <v>101</v>
      </c>
      <c r="L234" s="179"/>
      <c r="M234" s="179" t="s">
        <v>2101</v>
      </c>
      <c r="N234" s="179" t="s">
        <v>2102</v>
      </c>
    </row>
    <row r="235" spans="1:14">
      <c r="A235" s="179" t="s">
        <v>1153</v>
      </c>
      <c r="B235" s="179" t="s">
        <v>101</v>
      </c>
      <c r="C235" s="179" t="s">
        <v>1154</v>
      </c>
      <c r="D235" s="179" t="s">
        <v>1155</v>
      </c>
      <c r="E235" s="179" t="s">
        <v>2103</v>
      </c>
      <c r="F235" s="179" t="s">
        <v>2104</v>
      </c>
      <c r="G235" s="179" t="s">
        <v>2052</v>
      </c>
      <c r="H235" s="179" t="s">
        <v>2051</v>
      </c>
      <c r="I235" s="179" t="s">
        <v>2052</v>
      </c>
      <c r="J235" s="179" t="s">
        <v>1159</v>
      </c>
      <c r="K235" s="179" t="s">
        <v>101</v>
      </c>
      <c r="L235" s="179"/>
      <c r="M235" s="179" t="s">
        <v>2105</v>
      </c>
      <c r="N235" s="179" t="s">
        <v>2106</v>
      </c>
    </row>
    <row r="236" spans="1:14">
      <c r="A236" s="179" t="s">
        <v>1153</v>
      </c>
      <c r="B236" s="179" t="s">
        <v>101</v>
      </c>
      <c r="C236" s="179" t="s">
        <v>1154</v>
      </c>
      <c r="D236" s="179" t="s">
        <v>1155</v>
      </c>
      <c r="E236" s="179" t="s">
        <v>2107</v>
      </c>
      <c r="F236" s="179" t="s">
        <v>2108</v>
      </c>
      <c r="G236" s="179" t="s">
        <v>2052</v>
      </c>
      <c r="H236" s="179" t="s">
        <v>2051</v>
      </c>
      <c r="I236" s="179" t="s">
        <v>2052</v>
      </c>
      <c r="J236" s="179" t="s">
        <v>1165</v>
      </c>
      <c r="K236" s="179" t="s">
        <v>101</v>
      </c>
      <c r="L236" s="179"/>
      <c r="M236" s="179" t="s">
        <v>2109</v>
      </c>
      <c r="N236" s="179" t="s">
        <v>2110</v>
      </c>
    </row>
    <row r="237" spans="1:14">
      <c r="A237" s="179" t="s">
        <v>1153</v>
      </c>
      <c r="B237" s="179" t="s">
        <v>101</v>
      </c>
      <c r="C237" s="179" t="s">
        <v>1154</v>
      </c>
      <c r="D237" s="179" t="s">
        <v>1155</v>
      </c>
      <c r="E237" s="179" t="s">
        <v>2111</v>
      </c>
      <c r="F237" s="179" t="s">
        <v>2112</v>
      </c>
      <c r="G237" s="179" t="s">
        <v>2052</v>
      </c>
      <c r="H237" s="179" t="s">
        <v>2051</v>
      </c>
      <c r="I237" s="179" t="s">
        <v>2052</v>
      </c>
      <c r="J237" s="179" t="s">
        <v>1165</v>
      </c>
      <c r="K237" s="179" t="s">
        <v>101</v>
      </c>
      <c r="L237" s="179"/>
      <c r="M237" s="179" t="s">
        <v>2113</v>
      </c>
      <c r="N237" s="179" t="s">
        <v>2114</v>
      </c>
    </row>
    <row r="238" spans="1:14">
      <c r="A238" s="179" t="s">
        <v>1153</v>
      </c>
      <c r="B238" s="179" t="s">
        <v>101</v>
      </c>
      <c r="C238" s="179" t="s">
        <v>1154</v>
      </c>
      <c r="D238" s="179" t="s">
        <v>1155</v>
      </c>
      <c r="E238" s="179" t="s">
        <v>2115</v>
      </c>
      <c r="F238" s="179" t="s">
        <v>2116</v>
      </c>
      <c r="G238" s="179" t="s">
        <v>2052</v>
      </c>
      <c r="H238" s="179" t="s">
        <v>2051</v>
      </c>
      <c r="I238" s="179" t="s">
        <v>2052</v>
      </c>
      <c r="J238" s="179" t="s">
        <v>1165</v>
      </c>
      <c r="K238" s="179" t="s">
        <v>101</v>
      </c>
      <c r="L238" s="179"/>
      <c r="M238" s="179" t="s">
        <v>2117</v>
      </c>
      <c r="N238" s="179" t="s">
        <v>2118</v>
      </c>
    </row>
    <row r="239" spans="1:14">
      <c r="A239" s="179" t="s">
        <v>1153</v>
      </c>
      <c r="B239" s="179" t="s">
        <v>101</v>
      </c>
      <c r="C239" s="179" t="s">
        <v>1154</v>
      </c>
      <c r="D239" s="179" t="s">
        <v>1155</v>
      </c>
      <c r="E239" s="179" t="s">
        <v>2119</v>
      </c>
      <c r="F239" s="179" t="s">
        <v>2120</v>
      </c>
      <c r="G239" s="179" t="s">
        <v>2052</v>
      </c>
      <c r="H239" s="179" t="s">
        <v>2051</v>
      </c>
      <c r="I239" s="179" t="s">
        <v>2052</v>
      </c>
      <c r="J239" s="179" t="s">
        <v>1159</v>
      </c>
      <c r="K239" s="179" t="s">
        <v>101</v>
      </c>
      <c r="L239" s="179"/>
      <c r="M239" s="179" t="s">
        <v>2121</v>
      </c>
      <c r="N239" s="179" t="s">
        <v>2122</v>
      </c>
    </row>
    <row r="240" spans="1:14">
      <c r="A240" s="179" t="s">
        <v>1153</v>
      </c>
      <c r="B240" s="179" t="s">
        <v>101</v>
      </c>
      <c r="C240" s="179" t="s">
        <v>1154</v>
      </c>
      <c r="D240" s="179" t="s">
        <v>1155</v>
      </c>
      <c r="E240" s="179" t="s">
        <v>2123</v>
      </c>
      <c r="F240" s="179" t="s">
        <v>2124</v>
      </c>
      <c r="G240" s="179" t="s">
        <v>2052</v>
      </c>
      <c r="H240" s="179" t="s">
        <v>2051</v>
      </c>
      <c r="I240" s="179" t="s">
        <v>2052</v>
      </c>
      <c r="J240" s="179" t="s">
        <v>1165</v>
      </c>
      <c r="K240" s="179" t="s">
        <v>101</v>
      </c>
      <c r="L240" s="179"/>
      <c r="M240" s="179" t="s">
        <v>2125</v>
      </c>
      <c r="N240" s="179" t="s">
        <v>2126</v>
      </c>
    </row>
    <row r="241" spans="1:14">
      <c r="A241" s="179" t="s">
        <v>1153</v>
      </c>
      <c r="B241" s="179" t="s">
        <v>101</v>
      </c>
      <c r="C241" s="179" t="s">
        <v>1154</v>
      </c>
      <c r="D241" s="179" t="s">
        <v>1155</v>
      </c>
      <c r="E241" s="179" t="s">
        <v>2127</v>
      </c>
      <c r="F241" s="179" t="s">
        <v>2128</v>
      </c>
      <c r="G241" s="179" t="s">
        <v>2052</v>
      </c>
      <c r="H241" s="179" t="s">
        <v>2051</v>
      </c>
      <c r="I241" s="179" t="s">
        <v>2052</v>
      </c>
      <c r="J241" s="179" t="s">
        <v>1165</v>
      </c>
      <c r="K241" s="179" t="s">
        <v>101</v>
      </c>
      <c r="L241" s="179"/>
      <c r="M241" s="179" t="s">
        <v>2129</v>
      </c>
      <c r="N241" s="179" t="s">
        <v>2130</v>
      </c>
    </row>
    <row r="242" spans="1:14">
      <c r="A242" s="179" t="s">
        <v>1153</v>
      </c>
      <c r="B242" s="179" t="s">
        <v>101</v>
      </c>
      <c r="C242" s="179" t="s">
        <v>1154</v>
      </c>
      <c r="D242" s="179" t="s">
        <v>1155</v>
      </c>
      <c r="E242" s="179" t="s">
        <v>2131</v>
      </c>
      <c r="F242" s="179" t="s">
        <v>2132</v>
      </c>
      <c r="G242" s="179" t="s">
        <v>2052</v>
      </c>
      <c r="H242" s="179" t="s">
        <v>2051</v>
      </c>
      <c r="I242" s="179" t="s">
        <v>2052</v>
      </c>
      <c r="J242" s="179" t="s">
        <v>1165</v>
      </c>
      <c r="K242" s="179" t="s">
        <v>101</v>
      </c>
      <c r="L242" s="179"/>
      <c r="M242" s="179" t="s">
        <v>2133</v>
      </c>
      <c r="N242" s="179" t="s">
        <v>2134</v>
      </c>
    </row>
    <row r="243" spans="1:14">
      <c r="A243" s="179" t="s">
        <v>1153</v>
      </c>
      <c r="B243" s="179" t="s">
        <v>101</v>
      </c>
      <c r="C243" s="179" t="s">
        <v>1154</v>
      </c>
      <c r="D243" s="179" t="s">
        <v>1155</v>
      </c>
      <c r="E243" s="179" t="s">
        <v>2135</v>
      </c>
      <c r="F243" s="179" t="s">
        <v>2136</v>
      </c>
      <c r="G243" s="179" t="s">
        <v>2052</v>
      </c>
      <c r="H243" s="179" t="s">
        <v>2051</v>
      </c>
      <c r="I243" s="179" t="s">
        <v>2052</v>
      </c>
      <c r="J243" s="179" t="s">
        <v>1165</v>
      </c>
      <c r="K243" s="179" t="s">
        <v>101</v>
      </c>
      <c r="L243" s="179"/>
      <c r="M243" s="179" t="s">
        <v>2137</v>
      </c>
      <c r="N243" s="179" t="s">
        <v>2138</v>
      </c>
    </row>
    <row r="244" spans="1:14">
      <c r="A244" s="179" t="s">
        <v>1153</v>
      </c>
      <c r="B244" s="179" t="s">
        <v>101</v>
      </c>
      <c r="C244" s="179" t="s">
        <v>1154</v>
      </c>
      <c r="D244" s="179" t="s">
        <v>1155</v>
      </c>
      <c r="E244" s="179" t="s">
        <v>2139</v>
      </c>
      <c r="F244" s="179" t="s">
        <v>2140</v>
      </c>
      <c r="G244" s="179" t="s">
        <v>2052</v>
      </c>
      <c r="H244" s="179" t="s">
        <v>2051</v>
      </c>
      <c r="I244" s="179" t="s">
        <v>2052</v>
      </c>
      <c r="J244" s="179" t="s">
        <v>1165</v>
      </c>
      <c r="K244" s="179" t="s">
        <v>101</v>
      </c>
      <c r="L244" s="179"/>
      <c r="M244" s="179" t="s">
        <v>2141</v>
      </c>
      <c r="N244" s="179" t="s">
        <v>2142</v>
      </c>
    </row>
    <row r="245" spans="1:14">
      <c r="A245" s="179" t="s">
        <v>1153</v>
      </c>
      <c r="B245" s="179" t="s">
        <v>101</v>
      </c>
      <c r="C245" s="179" t="s">
        <v>1154</v>
      </c>
      <c r="D245" s="179" t="s">
        <v>1155</v>
      </c>
      <c r="E245" s="179" t="s">
        <v>2143</v>
      </c>
      <c r="F245" s="179" t="s">
        <v>2144</v>
      </c>
      <c r="G245" s="179" t="s">
        <v>2052</v>
      </c>
      <c r="H245" s="179" t="s">
        <v>2051</v>
      </c>
      <c r="I245" s="179" t="s">
        <v>2052</v>
      </c>
      <c r="J245" s="179" t="s">
        <v>1159</v>
      </c>
      <c r="K245" s="179" t="s">
        <v>101</v>
      </c>
      <c r="L245" s="179"/>
      <c r="M245" s="179" t="s">
        <v>2145</v>
      </c>
      <c r="N245" s="179" t="s">
        <v>2146</v>
      </c>
    </row>
    <row r="246" spans="1:14">
      <c r="A246" s="179" t="s">
        <v>1153</v>
      </c>
      <c r="B246" s="179" t="s">
        <v>101</v>
      </c>
      <c r="C246" s="179" t="s">
        <v>1154</v>
      </c>
      <c r="D246" s="179" t="s">
        <v>1155</v>
      </c>
      <c r="E246" s="179" t="s">
        <v>2147</v>
      </c>
      <c r="F246" s="179" t="s">
        <v>2148</v>
      </c>
      <c r="G246" s="179" t="s">
        <v>2052</v>
      </c>
      <c r="H246" s="179" t="s">
        <v>2051</v>
      </c>
      <c r="I246" s="179" t="s">
        <v>2052</v>
      </c>
      <c r="J246" s="179" t="s">
        <v>1159</v>
      </c>
      <c r="K246" s="179" t="s">
        <v>101</v>
      </c>
      <c r="L246" s="179"/>
      <c r="M246" s="179" t="s">
        <v>2149</v>
      </c>
      <c r="N246" s="179" t="s">
        <v>2150</v>
      </c>
    </row>
    <row r="247" spans="1:14">
      <c r="A247" s="179" t="s">
        <v>1153</v>
      </c>
      <c r="B247" s="179" t="s">
        <v>101</v>
      </c>
      <c r="C247" s="179" t="s">
        <v>1154</v>
      </c>
      <c r="D247" s="179" t="s">
        <v>1155</v>
      </c>
      <c r="E247" s="179" t="s">
        <v>2151</v>
      </c>
      <c r="F247" s="179" t="s">
        <v>2152</v>
      </c>
      <c r="G247" s="179" t="s">
        <v>2052</v>
      </c>
      <c r="H247" s="179" t="s">
        <v>2051</v>
      </c>
      <c r="I247" s="179" t="s">
        <v>2052</v>
      </c>
      <c r="J247" s="179" t="s">
        <v>1159</v>
      </c>
      <c r="K247" s="179" t="s">
        <v>101</v>
      </c>
      <c r="L247" s="179"/>
      <c r="M247" s="179" t="s">
        <v>2153</v>
      </c>
      <c r="N247" s="179" t="s">
        <v>2154</v>
      </c>
    </row>
    <row r="248" spans="1:14">
      <c r="A248" s="179" t="s">
        <v>1153</v>
      </c>
      <c r="B248" s="179" t="s">
        <v>101</v>
      </c>
      <c r="C248" s="179" t="s">
        <v>1154</v>
      </c>
      <c r="D248" s="179" t="s">
        <v>1155</v>
      </c>
      <c r="E248" s="179" t="s">
        <v>2155</v>
      </c>
      <c r="F248" s="179" t="s">
        <v>2156</v>
      </c>
      <c r="G248" s="179" t="s">
        <v>2052</v>
      </c>
      <c r="H248" s="179" t="s">
        <v>2051</v>
      </c>
      <c r="I248" s="179" t="s">
        <v>2052</v>
      </c>
      <c r="J248" s="179" t="s">
        <v>1159</v>
      </c>
      <c r="K248" s="179" t="s">
        <v>101</v>
      </c>
      <c r="L248" s="179"/>
      <c r="M248" s="179" t="s">
        <v>2157</v>
      </c>
      <c r="N248" s="179" t="s">
        <v>2158</v>
      </c>
    </row>
    <row r="249" spans="1:14">
      <c r="A249" s="179" t="s">
        <v>1153</v>
      </c>
      <c r="B249" s="179" t="s">
        <v>101</v>
      </c>
      <c r="C249" s="179" t="s">
        <v>1154</v>
      </c>
      <c r="D249" s="179" t="s">
        <v>1155</v>
      </c>
      <c r="E249" s="179" t="s">
        <v>2159</v>
      </c>
      <c r="F249" s="179" t="s">
        <v>2160</v>
      </c>
      <c r="G249" s="179" t="s">
        <v>2052</v>
      </c>
      <c r="H249" s="179" t="s">
        <v>2051</v>
      </c>
      <c r="I249" s="179" t="s">
        <v>2052</v>
      </c>
      <c r="J249" s="179" t="s">
        <v>1159</v>
      </c>
      <c r="K249" s="179" t="s">
        <v>101</v>
      </c>
      <c r="L249" s="179"/>
      <c r="M249" s="179" t="s">
        <v>2161</v>
      </c>
      <c r="N249" s="179" t="s">
        <v>2162</v>
      </c>
    </row>
    <row r="250" spans="1:14">
      <c r="A250" s="179" t="s">
        <v>1153</v>
      </c>
      <c r="B250" s="179" t="s">
        <v>101</v>
      </c>
      <c r="C250" s="179" t="s">
        <v>1154</v>
      </c>
      <c r="D250" s="179" t="s">
        <v>1155</v>
      </c>
      <c r="E250" s="179" t="s">
        <v>2163</v>
      </c>
      <c r="F250" s="179" t="s">
        <v>2164</v>
      </c>
      <c r="G250" s="179" t="s">
        <v>2052</v>
      </c>
      <c r="H250" s="179" t="s">
        <v>2051</v>
      </c>
      <c r="I250" s="179" t="s">
        <v>2052</v>
      </c>
      <c r="J250" s="179" t="s">
        <v>1159</v>
      </c>
      <c r="K250" s="179" t="s">
        <v>101</v>
      </c>
      <c r="L250" s="179"/>
      <c r="M250" s="179" t="s">
        <v>2165</v>
      </c>
      <c r="N250" s="179" t="s">
        <v>2166</v>
      </c>
    </row>
    <row r="251" spans="1:14">
      <c r="A251" s="179" t="s">
        <v>1153</v>
      </c>
      <c r="B251" s="179" t="s">
        <v>101</v>
      </c>
      <c r="C251" s="179" t="s">
        <v>1154</v>
      </c>
      <c r="D251" s="179" t="s">
        <v>1155</v>
      </c>
      <c r="E251" s="179" t="s">
        <v>2167</v>
      </c>
      <c r="F251" s="179" t="s">
        <v>2168</v>
      </c>
      <c r="G251" s="179" t="s">
        <v>2052</v>
      </c>
      <c r="H251" s="179" t="s">
        <v>2051</v>
      </c>
      <c r="I251" s="179" t="s">
        <v>2052</v>
      </c>
      <c r="J251" s="179" t="s">
        <v>1159</v>
      </c>
      <c r="K251" s="179" t="s">
        <v>101</v>
      </c>
      <c r="L251" s="179"/>
      <c r="M251" s="179" t="s">
        <v>2169</v>
      </c>
      <c r="N251" s="179" t="s">
        <v>2170</v>
      </c>
    </row>
    <row r="252" spans="1:14">
      <c r="A252" s="179" t="s">
        <v>1153</v>
      </c>
      <c r="B252" s="179" t="s">
        <v>101</v>
      </c>
      <c r="C252" s="179" t="s">
        <v>1154</v>
      </c>
      <c r="D252" s="179" t="s">
        <v>1155</v>
      </c>
      <c r="E252" s="179" t="s">
        <v>2171</v>
      </c>
      <c r="F252" s="179" t="s">
        <v>2172</v>
      </c>
      <c r="G252" s="179" t="s">
        <v>2052</v>
      </c>
      <c r="H252" s="179" t="s">
        <v>2051</v>
      </c>
      <c r="I252" s="179" t="s">
        <v>2052</v>
      </c>
      <c r="J252" s="179" t="s">
        <v>1159</v>
      </c>
      <c r="K252" s="179" t="s">
        <v>101</v>
      </c>
      <c r="L252" s="179"/>
      <c r="M252" s="179" t="s">
        <v>2173</v>
      </c>
      <c r="N252" s="179" t="s">
        <v>2174</v>
      </c>
    </row>
    <row r="253" spans="1:14">
      <c r="A253" s="179" t="s">
        <v>1153</v>
      </c>
      <c r="B253" s="179" t="s">
        <v>101</v>
      </c>
      <c r="C253" s="179" t="s">
        <v>1154</v>
      </c>
      <c r="D253" s="179" t="s">
        <v>1155</v>
      </c>
      <c r="E253" s="179" t="s">
        <v>2175</v>
      </c>
      <c r="F253" s="179" t="s">
        <v>2176</v>
      </c>
      <c r="G253" s="179" t="s">
        <v>2052</v>
      </c>
      <c r="H253" s="179" t="s">
        <v>2051</v>
      </c>
      <c r="I253" s="179" t="s">
        <v>2052</v>
      </c>
      <c r="J253" s="179" t="s">
        <v>1159</v>
      </c>
      <c r="K253" s="179" t="s">
        <v>101</v>
      </c>
      <c r="L253" s="179"/>
      <c r="M253" s="179" t="s">
        <v>2177</v>
      </c>
      <c r="N253" s="179" t="s">
        <v>2178</v>
      </c>
    </row>
    <row r="254" spans="1:14">
      <c r="A254" s="179" t="s">
        <v>1153</v>
      </c>
      <c r="B254" s="179" t="s">
        <v>101</v>
      </c>
      <c r="C254" s="179" t="s">
        <v>1154</v>
      </c>
      <c r="D254" s="179" t="s">
        <v>1155</v>
      </c>
      <c r="E254" s="179" t="s">
        <v>2179</v>
      </c>
      <c r="F254" s="179" t="s">
        <v>2180</v>
      </c>
      <c r="G254" s="179" t="s">
        <v>2052</v>
      </c>
      <c r="H254" s="179" t="s">
        <v>2051</v>
      </c>
      <c r="I254" s="179" t="s">
        <v>2052</v>
      </c>
      <c r="J254" s="179" t="s">
        <v>1159</v>
      </c>
      <c r="K254" s="179" t="s">
        <v>101</v>
      </c>
      <c r="L254" s="179"/>
      <c r="M254" s="179" t="s">
        <v>2181</v>
      </c>
      <c r="N254" s="179" t="s">
        <v>2182</v>
      </c>
    </row>
    <row r="255" spans="1:14">
      <c r="A255" s="179" t="s">
        <v>1153</v>
      </c>
      <c r="B255" s="179" t="s">
        <v>101</v>
      </c>
      <c r="C255" s="179" t="s">
        <v>1154</v>
      </c>
      <c r="D255" s="179" t="s">
        <v>1155</v>
      </c>
      <c r="E255" s="179" t="s">
        <v>2183</v>
      </c>
      <c r="F255" s="179" t="s">
        <v>2184</v>
      </c>
      <c r="G255" s="179" t="s">
        <v>2052</v>
      </c>
      <c r="H255" s="179" t="s">
        <v>2051</v>
      </c>
      <c r="I255" s="179" t="s">
        <v>2052</v>
      </c>
      <c r="J255" s="179" t="s">
        <v>1159</v>
      </c>
      <c r="K255" s="179" t="s">
        <v>101</v>
      </c>
      <c r="L255" s="179"/>
      <c r="M255" s="179" t="s">
        <v>2185</v>
      </c>
      <c r="N255" s="179" t="s">
        <v>2186</v>
      </c>
    </row>
    <row r="256" spans="1:14">
      <c r="A256" s="179" t="s">
        <v>1153</v>
      </c>
      <c r="B256" s="179" t="s">
        <v>101</v>
      </c>
      <c r="C256" s="179" t="s">
        <v>1154</v>
      </c>
      <c r="D256" s="179" t="s">
        <v>1155</v>
      </c>
      <c r="E256" s="179" t="s">
        <v>2187</v>
      </c>
      <c r="F256" s="179" t="s">
        <v>2188</v>
      </c>
      <c r="G256" s="179" t="s">
        <v>2052</v>
      </c>
      <c r="H256" s="179" t="s">
        <v>2051</v>
      </c>
      <c r="I256" s="179" t="s">
        <v>2052</v>
      </c>
      <c r="J256" s="179" t="s">
        <v>1159</v>
      </c>
      <c r="K256" s="179" t="s">
        <v>101</v>
      </c>
      <c r="L256" s="179"/>
      <c r="M256" s="179" t="s">
        <v>2189</v>
      </c>
      <c r="N256" s="179" t="s">
        <v>2190</v>
      </c>
    </row>
    <row r="257" spans="1:14">
      <c r="A257" s="179" t="s">
        <v>1153</v>
      </c>
      <c r="B257" s="179" t="s">
        <v>101</v>
      </c>
      <c r="C257" s="179" t="s">
        <v>1154</v>
      </c>
      <c r="D257" s="179" t="s">
        <v>1155</v>
      </c>
      <c r="E257" s="179" t="s">
        <v>2191</v>
      </c>
      <c r="F257" s="179" t="s">
        <v>2192</v>
      </c>
      <c r="G257" s="179" t="s">
        <v>2052</v>
      </c>
      <c r="H257" s="179" t="s">
        <v>2051</v>
      </c>
      <c r="I257" s="179" t="s">
        <v>2052</v>
      </c>
      <c r="J257" s="179" t="s">
        <v>1159</v>
      </c>
      <c r="K257" s="179" t="s">
        <v>101</v>
      </c>
      <c r="L257" s="179"/>
      <c r="M257" s="179" t="s">
        <v>2193</v>
      </c>
      <c r="N257" s="179" t="s">
        <v>2194</v>
      </c>
    </row>
    <row r="258" spans="1:14">
      <c r="A258" s="179" t="s">
        <v>1153</v>
      </c>
      <c r="B258" s="179" t="s">
        <v>101</v>
      </c>
      <c r="C258" s="179" t="s">
        <v>1154</v>
      </c>
      <c r="D258" s="179" t="s">
        <v>1155</v>
      </c>
      <c r="E258" s="179" t="s">
        <v>2195</v>
      </c>
      <c r="F258" s="179" t="s">
        <v>2196</v>
      </c>
      <c r="G258" s="179" t="s">
        <v>2052</v>
      </c>
      <c r="H258" s="179" t="s">
        <v>2051</v>
      </c>
      <c r="I258" s="179" t="s">
        <v>2052</v>
      </c>
      <c r="J258" s="179" t="s">
        <v>1159</v>
      </c>
      <c r="K258" s="179" t="s">
        <v>101</v>
      </c>
      <c r="L258" s="179"/>
      <c r="M258" s="179" t="s">
        <v>2197</v>
      </c>
      <c r="N258" s="179" t="s">
        <v>2198</v>
      </c>
    </row>
    <row r="259" spans="1:14">
      <c r="A259" s="179" t="s">
        <v>1153</v>
      </c>
      <c r="B259" s="179" t="s">
        <v>101</v>
      </c>
      <c r="C259" s="179" t="s">
        <v>1154</v>
      </c>
      <c r="D259" s="179" t="s">
        <v>1155</v>
      </c>
      <c r="E259" s="179" t="s">
        <v>2199</v>
      </c>
      <c r="F259" s="179" t="s">
        <v>2200</v>
      </c>
      <c r="G259" s="179" t="s">
        <v>2052</v>
      </c>
      <c r="H259" s="179" t="s">
        <v>2051</v>
      </c>
      <c r="I259" s="179" t="s">
        <v>2052</v>
      </c>
      <c r="J259" s="179" t="s">
        <v>1159</v>
      </c>
      <c r="K259" s="179" t="s">
        <v>101</v>
      </c>
      <c r="L259" s="179"/>
      <c r="M259" s="179" t="s">
        <v>2201</v>
      </c>
      <c r="N259" s="179" t="s">
        <v>2202</v>
      </c>
    </row>
    <row r="260" spans="1:14">
      <c r="A260" s="179" t="s">
        <v>1153</v>
      </c>
      <c r="B260" s="179" t="s">
        <v>101</v>
      </c>
      <c r="C260" s="179" t="s">
        <v>1154</v>
      </c>
      <c r="D260" s="179" t="s">
        <v>1155</v>
      </c>
      <c r="E260" s="179" t="s">
        <v>2203</v>
      </c>
      <c r="F260" s="179" t="s">
        <v>2204</v>
      </c>
      <c r="G260" s="179" t="s">
        <v>2052</v>
      </c>
      <c r="H260" s="179" t="s">
        <v>2051</v>
      </c>
      <c r="I260" s="179" t="s">
        <v>2052</v>
      </c>
      <c r="J260" s="179" t="s">
        <v>1159</v>
      </c>
      <c r="K260" s="179" t="s">
        <v>101</v>
      </c>
      <c r="L260" s="179"/>
      <c r="M260" s="179" t="s">
        <v>2205</v>
      </c>
      <c r="N260" s="179" t="s">
        <v>2206</v>
      </c>
    </row>
    <row r="261" spans="1:14">
      <c r="A261" s="179" t="s">
        <v>1153</v>
      </c>
      <c r="B261" s="179" t="s">
        <v>101</v>
      </c>
      <c r="C261" s="179" t="s">
        <v>1154</v>
      </c>
      <c r="D261" s="179" t="s">
        <v>1155</v>
      </c>
      <c r="E261" s="179" t="s">
        <v>2207</v>
      </c>
      <c r="F261" s="179" t="s">
        <v>2208</v>
      </c>
      <c r="G261" s="179" t="s">
        <v>2052</v>
      </c>
      <c r="H261" s="179" t="s">
        <v>2051</v>
      </c>
      <c r="I261" s="179" t="s">
        <v>2052</v>
      </c>
      <c r="J261" s="179" t="s">
        <v>1159</v>
      </c>
      <c r="K261" s="179" t="s">
        <v>101</v>
      </c>
      <c r="L261" s="179"/>
      <c r="M261" s="179" t="s">
        <v>2209</v>
      </c>
      <c r="N261" s="179" t="s">
        <v>2210</v>
      </c>
    </row>
    <row r="262" spans="1:14">
      <c r="A262" s="179" t="s">
        <v>1153</v>
      </c>
      <c r="B262" s="179" t="s">
        <v>101</v>
      </c>
      <c r="C262" s="179" t="s">
        <v>1154</v>
      </c>
      <c r="D262" s="179" t="s">
        <v>1155</v>
      </c>
      <c r="E262" s="179" t="s">
        <v>2211</v>
      </c>
      <c r="F262" s="179" t="s">
        <v>2212</v>
      </c>
      <c r="G262" s="179" t="s">
        <v>2052</v>
      </c>
      <c r="H262" s="179" t="s">
        <v>2051</v>
      </c>
      <c r="I262" s="179" t="s">
        <v>2052</v>
      </c>
      <c r="J262" s="179" t="s">
        <v>1159</v>
      </c>
      <c r="K262" s="179" t="s">
        <v>101</v>
      </c>
      <c r="L262" s="179"/>
      <c r="M262" s="179" t="s">
        <v>2213</v>
      </c>
      <c r="N262" s="179" t="s">
        <v>2214</v>
      </c>
    </row>
    <row r="263" spans="1:14">
      <c r="A263" s="179" t="s">
        <v>1153</v>
      </c>
      <c r="B263" s="179" t="s">
        <v>101</v>
      </c>
      <c r="C263" s="179" t="s">
        <v>1154</v>
      </c>
      <c r="D263" s="179" t="s">
        <v>1155</v>
      </c>
      <c r="E263" s="179" t="s">
        <v>2215</v>
      </c>
      <c r="F263" s="179" t="s">
        <v>2216</v>
      </c>
      <c r="G263" s="179" t="s">
        <v>2052</v>
      </c>
      <c r="H263" s="179" t="s">
        <v>2051</v>
      </c>
      <c r="I263" s="179" t="s">
        <v>2052</v>
      </c>
      <c r="J263" s="179" t="s">
        <v>1159</v>
      </c>
      <c r="K263" s="179" t="s">
        <v>101</v>
      </c>
      <c r="L263" s="179"/>
      <c r="M263" s="179" t="s">
        <v>2217</v>
      </c>
      <c r="N263" s="179" t="s">
        <v>2218</v>
      </c>
    </row>
    <row r="264" spans="1:14">
      <c r="A264" s="179" t="s">
        <v>1153</v>
      </c>
      <c r="B264" s="179" t="s">
        <v>101</v>
      </c>
      <c r="C264" s="179" t="s">
        <v>1154</v>
      </c>
      <c r="D264" s="179" t="s">
        <v>1155</v>
      </c>
      <c r="E264" s="179" t="s">
        <v>2219</v>
      </c>
      <c r="F264" s="179" t="s">
        <v>2220</v>
      </c>
      <c r="G264" s="179" t="s">
        <v>2052</v>
      </c>
      <c r="H264" s="179" t="s">
        <v>2051</v>
      </c>
      <c r="I264" s="179" t="s">
        <v>2052</v>
      </c>
      <c r="J264" s="179" t="s">
        <v>1159</v>
      </c>
      <c r="K264" s="179" t="s">
        <v>101</v>
      </c>
      <c r="L264" s="179"/>
      <c r="M264" s="179" t="s">
        <v>2221</v>
      </c>
      <c r="N264" s="179" t="s">
        <v>2222</v>
      </c>
    </row>
    <row r="265" spans="1:14">
      <c r="A265" s="179" t="s">
        <v>1153</v>
      </c>
      <c r="B265" s="179" t="s">
        <v>101</v>
      </c>
      <c r="C265" s="179" t="s">
        <v>1154</v>
      </c>
      <c r="D265" s="179" t="s">
        <v>1155</v>
      </c>
      <c r="E265" s="179" t="s">
        <v>2223</v>
      </c>
      <c r="F265" s="179" t="s">
        <v>2224</v>
      </c>
      <c r="G265" s="179" t="s">
        <v>2052</v>
      </c>
      <c r="H265" s="179" t="s">
        <v>2051</v>
      </c>
      <c r="I265" s="179" t="s">
        <v>2052</v>
      </c>
      <c r="J265" s="179" t="s">
        <v>1165</v>
      </c>
      <c r="K265" s="179" t="s">
        <v>101</v>
      </c>
      <c r="L265" s="179"/>
      <c r="M265" s="179" t="s">
        <v>2225</v>
      </c>
      <c r="N265" s="179" t="s">
        <v>2226</v>
      </c>
    </row>
    <row r="266" spans="1:14">
      <c r="A266" s="179" t="s">
        <v>1153</v>
      </c>
      <c r="B266" s="179" t="s">
        <v>101</v>
      </c>
      <c r="C266" s="179" t="s">
        <v>1154</v>
      </c>
      <c r="D266" s="179" t="s">
        <v>1155</v>
      </c>
      <c r="E266" s="179" t="s">
        <v>2227</v>
      </c>
      <c r="F266" s="179" t="s">
        <v>2228</v>
      </c>
      <c r="G266" s="179" t="s">
        <v>2052</v>
      </c>
      <c r="H266" s="179" t="s">
        <v>2051</v>
      </c>
      <c r="I266" s="179" t="s">
        <v>2052</v>
      </c>
      <c r="J266" s="179" t="s">
        <v>1159</v>
      </c>
      <c r="K266" s="179" t="s">
        <v>101</v>
      </c>
      <c r="L266" s="179"/>
      <c r="M266" s="179" t="s">
        <v>2229</v>
      </c>
      <c r="N266" s="179" t="s">
        <v>2230</v>
      </c>
    </row>
    <row r="267" spans="1:14">
      <c r="A267" s="179" t="s">
        <v>1153</v>
      </c>
      <c r="B267" s="179" t="s">
        <v>101</v>
      </c>
      <c r="C267" s="179" t="s">
        <v>1154</v>
      </c>
      <c r="D267" s="179" t="s">
        <v>1155</v>
      </c>
      <c r="E267" s="179" t="s">
        <v>2050</v>
      </c>
      <c r="F267" s="179" t="s">
        <v>2051</v>
      </c>
      <c r="G267" s="179" t="s">
        <v>2231</v>
      </c>
      <c r="H267" s="179">
        <v>0</v>
      </c>
      <c r="I267" s="179">
        <v>0</v>
      </c>
      <c r="J267" s="179" t="s">
        <v>1159</v>
      </c>
      <c r="K267" s="179" t="s">
        <v>1160</v>
      </c>
      <c r="L267" s="179" t="s">
        <v>89</v>
      </c>
      <c r="M267" s="179" t="s">
        <v>2053</v>
      </c>
      <c r="N267" s="179" t="s">
        <v>2054</v>
      </c>
    </row>
    <row r="268" spans="1:14">
      <c r="A268" s="179" t="s">
        <v>1153</v>
      </c>
      <c r="B268" s="179" t="s">
        <v>101</v>
      </c>
      <c r="C268" s="179" t="s">
        <v>1154</v>
      </c>
      <c r="D268" s="179" t="s">
        <v>1155</v>
      </c>
      <c r="E268" s="179" t="s">
        <v>2232</v>
      </c>
      <c r="F268" s="179" t="s">
        <v>2233</v>
      </c>
      <c r="G268" s="179" t="s">
        <v>2231</v>
      </c>
      <c r="H268" s="179" t="s">
        <v>2051</v>
      </c>
      <c r="I268" s="179" t="s">
        <v>2231</v>
      </c>
      <c r="J268" s="179" t="s">
        <v>1159</v>
      </c>
      <c r="K268" s="179" t="s">
        <v>101</v>
      </c>
      <c r="L268" s="179"/>
      <c r="M268" s="179" t="s">
        <v>2234</v>
      </c>
      <c r="N268" s="179" t="s">
        <v>2235</v>
      </c>
    </row>
    <row r="269" spans="1:14">
      <c r="A269" s="179" t="s">
        <v>1153</v>
      </c>
      <c r="B269" s="179" t="s">
        <v>101</v>
      </c>
      <c r="C269" s="179" t="s">
        <v>1154</v>
      </c>
      <c r="D269" s="179" t="s">
        <v>1155</v>
      </c>
      <c r="E269" s="179" t="s">
        <v>2236</v>
      </c>
      <c r="F269" s="179" t="s">
        <v>2237</v>
      </c>
      <c r="G269" s="179" t="s">
        <v>2231</v>
      </c>
      <c r="H269" s="179" t="s">
        <v>2051</v>
      </c>
      <c r="I269" s="179" t="s">
        <v>2231</v>
      </c>
      <c r="J269" s="179" t="s">
        <v>1159</v>
      </c>
      <c r="K269" s="179" t="s">
        <v>101</v>
      </c>
      <c r="L269" s="179"/>
      <c r="M269" s="179" t="s">
        <v>2238</v>
      </c>
      <c r="N269" s="179" t="s">
        <v>2239</v>
      </c>
    </row>
    <row r="270" spans="1:14">
      <c r="A270" s="179" t="s">
        <v>1153</v>
      </c>
      <c r="B270" s="179" t="s">
        <v>101</v>
      </c>
      <c r="C270" s="179" t="s">
        <v>1154</v>
      </c>
      <c r="D270" s="179" t="s">
        <v>1155</v>
      </c>
      <c r="E270" s="179" t="s">
        <v>2240</v>
      </c>
      <c r="F270" s="179" t="s">
        <v>2241</v>
      </c>
      <c r="G270" s="179" t="s">
        <v>2231</v>
      </c>
      <c r="H270" s="179" t="s">
        <v>2051</v>
      </c>
      <c r="I270" s="179" t="s">
        <v>2231</v>
      </c>
      <c r="J270" s="179" t="s">
        <v>1165</v>
      </c>
      <c r="K270" s="179" t="s">
        <v>101</v>
      </c>
      <c r="L270" s="179"/>
      <c r="M270" s="179" t="s">
        <v>2242</v>
      </c>
      <c r="N270" s="179" t="s">
        <v>2243</v>
      </c>
    </row>
    <row r="271" spans="1:14">
      <c r="A271" s="179" t="s">
        <v>1153</v>
      </c>
      <c r="B271" s="179" t="s">
        <v>101</v>
      </c>
      <c r="C271" s="179" t="s">
        <v>1154</v>
      </c>
      <c r="D271" s="179" t="s">
        <v>1155</v>
      </c>
      <c r="E271" s="179" t="s">
        <v>2244</v>
      </c>
      <c r="F271" s="179" t="s">
        <v>2245</v>
      </c>
      <c r="G271" s="179" t="s">
        <v>2231</v>
      </c>
      <c r="H271" s="179" t="s">
        <v>2051</v>
      </c>
      <c r="I271" s="179" t="s">
        <v>2231</v>
      </c>
      <c r="J271" s="179" t="s">
        <v>1165</v>
      </c>
      <c r="K271" s="179" t="s">
        <v>101</v>
      </c>
      <c r="L271" s="179"/>
      <c r="M271" s="179" t="s">
        <v>2246</v>
      </c>
      <c r="N271" s="179" t="s">
        <v>2247</v>
      </c>
    </row>
    <row r="272" spans="1:14">
      <c r="A272" s="179" t="s">
        <v>1153</v>
      </c>
      <c r="B272" s="179" t="s">
        <v>101</v>
      </c>
      <c r="C272" s="179" t="s">
        <v>1154</v>
      </c>
      <c r="D272" s="179" t="s">
        <v>1155</v>
      </c>
      <c r="E272" s="179" t="s">
        <v>2248</v>
      </c>
      <c r="F272" s="179" t="s">
        <v>2249</v>
      </c>
      <c r="G272" s="179" t="s">
        <v>2231</v>
      </c>
      <c r="H272" s="179" t="s">
        <v>2051</v>
      </c>
      <c r="I272" s="179" t="s">
        <v>2231</v>
      </c>
      <c r="J272" s="179" t="s">
        <v>1165</v>
      </c>
      <c r="K272" s="179" t="s">
        <v>101</v>
      </c>
      <c r="L272" s="179"/>
      <c r="M272" s="179" t="s">
        <v>2250</v>
      </c>
      <c r="N272" s="179" t="s">
        <v>2251</v>
      </c>
    </row>
    <row r="273" spans="1:14">
      <c r="A273" s="179" t="s">
        <v>1153</v>
      </c>
      <c r="B273" s="179" t="s">
        <v>101</v>
      </c>
      <c r="C273" s="179" t="s">
        <v>1154</v>
      </c>
      <c r="D273" s="179" t="s">
        <v>1155</v>
      </c>
      <c r="E273" s="179" t="s">
        <v>2252</v>
      </c>
      <c r="F273" s="179" t="s">
        <v>2253</v>
      </c>
      <c r="G273" s="179" t="s">
        <v>2231</v>
      </c>
      <c r="H273" s="179" t="s">
        <v>2051</v>
      </c>
      <c r="I273" s="179" t="s">
        <v>2231</v>
      </c>
      <c r="J273" s="179" t="s">
        <v>1165</v>
      </c>
      <c r="K273" s="179" t="s">
        <v>101</v>
      </c>
      <c r="L273" s="179"/>
      <c r="M273" s="179" t="s">
        <v>2254</v>
      </c>
      <c r="N273" s="179" t="s">
        <v>2255</v>
      </c>
    </row>
    <row r="274" spans="1:14">
      <c r="A274" s="179" t="s">
        <v>1153</v>
      </c>
      <c r="B274" s="179" t="s">
        <v>101</v>
      </c>
      <c r="C274" s="179" t="s">
        <v>1154</v>
      </c>
      <c r="D274" s="179" t="s">
        <v>1155</v>
      </c>
      <c r="E274" s="179" t="s">
        <v>2256</v>
      </c>
      <c r="F274" s="179" t="s">
        <v>2257</v>
      </c>
      <c r="G274" s="179" t="s">
        <v>2231</v>
      </c>
      <c r="H274" s="179" t="s">
        <v>2051</v>
      </c>
      <c r="I274" s="179" t="s">
        <v>2231</v>
      </c>
      <c r="J274" s="179" t="s">
        <v>1165</v>
      </c>
      <c r="K274" s="179" t="s">
        <v>101</v>
      </c>
      <c r="L274" s="179"/>
      <c r="M274" s="179" t="s">
        <v>2258</v>
      </c>
      <c r="N274" s="179" t="s">
        <v>2259</v>
      </c>
    </row>
    <row r="275" spans="1:14">
      <c r="A275" s="179" t="s">
        <v>1153</v>
      </c>
      <c r="B275" s="179" t="s">
        <v>101</v>
      </c>
      <c r="C275" s="179" t="s">
        <v>1154</v>
      </c>
      <c r="D275" s="179" t="s">
        <v>1155</v>
      </c>
      <c r="E275" s="179" t="s">
        <v>2260</v>
      </c>
      <c r="F275" s="179" t="s">
        <v>2261</v>
      </c>
      <c r="G275" s="179" t="s">
        <v>2231</v>
      </c>
      <c r="H275" s="179" t="s">
        <v>2051</v>
      </c>
      <c r="I275" s="179" t="s">
        <v>2231</v>
      </c>
      <c r="J275" s="179" t="s">
        <v>1165</v>
      </c>
      <c r="K275" s="179" t="s">
        <v>101</v>
      </c>
      <c r="L275" s="179"/>
      <c r="M275" s="179" t="s">
        <v>2262</v>
      </c>
      <c r="N275" s="179" t="s">
        <v>2263</v>
      </c>
    </row>
    <row r="276" spans="1:14">
      <c r="A276" s="179" t="s">
        <v>1153</v>
      </c>
      <c r="B276" s="179" t="s">
        <v>101</v>
      </c>
      <c r="C276" s="179" t="s">
        <v>1154</v>
      </c>
      <c r="D276" s="179" t="s">
        <v>1155</v>
      </c>
      <c r="E276" s="179" t="s">
        <v>2264</v>
      </c>
      <c r="F276" s="179" t="s">
        <v>2265</v>
      </c>
      <c r="G276" s="179" t="s">
        <v>2231</v>
      </c>
      <c r="H276" s="179" t="s">
        <v>2051</v>
      </c>
      <c r="I276" s="179" t="s">
        <v>2231</v>
      </c>
      <c r="J276" s="179" t="s">
        <v>1159</v>
      </c>
      <c r="K276" s="179" t="s">
        <v>101</v>
      </c>
      <c r="L276" s="179"/>
      <c r="M276" s="179" t="s">
        <v>2266</v>
      </c>
      <c r="N276" s="179" t="s">
        <v>2267</v>
      </c>
    </row>
    <row r="277" spans="1:14">
      <c r="A277" s="179" t="s">
        <v>1153</v>
      </c>
      <c r="B277" s="179" t="s">
        <v>101</v>
      </c>
      <c r="C277" s="179" t="s">
        <v>1154</v>
      </c>
      <c r="D277" s="179" t="s">
        <v>1155</v>
      </c>
      <c r="E277" s="179" t="s">
        <v>2268</v>
      </c>
      <c r="F277" s="179" t="s">
        <v>2269</v>
      </c>
      <c r="G277" s="179" t="s">
        <v>2231</v>
      </c>
      <c r="H277" s="179" t="s">
        <v>2051</v>
      </c>
      <c r="I277" s="179" t="s">
        <v>2231</v>
      </c>
      <c r="J277" s="179" t="s">
        <v>1159</v>
      </c>
      <c r="K277" s="179" t="s">
        <v>101</v>
      </c>
      <c r="L277" s="179"/>
      <c r="M277" s="179" t="s">
        <v>2270</v>
      </c>
      <c r="N277" s="179" t="s">
        <v>2271</v>
      </c>
    </row>
    <row r="278" spans="1:14">
      <c r="A278" s="179" t="s">
        <v>1153</v>
      </c>
      <c r="B278" s="179" t="s">
        <v>101</v>
      </c>
      <c r="C278" s="179" t="s">
        <v>1154</v>
      </c>
      <c r="D278" s="179" t="s">
        <v>1155</v>
      </c>
      <c r="E278" s="179" t="s">
        <v>2272</v>
      </c>
      <c r="F278" s="179" t="s">
        <v>2273</v>
      </c>
      <c r="G278" s="179" t="s">
        <v>2231</v>
      </c>
      <c r="H278" s="179" t="s">
        <v>2051</v>
      </c>
      <c r="I278" s="179" t="s">
        <v>2231</v>
      </c>
      <c r="J278" s="179" t="s">
        <v>1159</v>
      </c>
      <c r="K278" s="179" t="s">
        <v>101</v>
      </c>
      <c r="L278" s="179"/>
      <c r="M278" s="179" t="s">
        <v>2274</v>
      </c>
      <c r="N278" s="179" t="s">
        <v>2275</v>
      </c>
    </row>
    <row r="279" spans="1:14">
      <c r="A279" s="179" t="s">
        <v>1153</v>
      </c>
      <c r="B279" s="179" t="s">
        <v>101</v>
      </c>
      <c r="C279" s="179" t="s">
        <v>1154</v>
      </c>
      <c r="D279" s="179" t="s">
        <v>1155</v>
      </c>
      <c r="E279" s="179" t="s">
        <v>2276</v>
      </c>
      <c r="F279" s="179" t="s">
        <v>2277</v>
      </c>
      <c r="G279" s="179" t="s">
        <v>2231</v>
      </c>
      <c r="H279" s="179" t="s">
        <v>2051</v>
      </c>
      <c r="I279" s="179" t="s">
        <v>2231</v>
      </c>
      <c r="J279" s="179" t="s">
        <v>1159</v>
      </c>
      <c r="K279" s="179" t="s">
        <v>101</v>
      </c>
      <c r="L279" s="179"/>
      <c r="M279" s="179" t="s">
        <v>2278</v>
      </c>
      <c r="N279" s="179" t="s">
        <v>2279</v>
      </c>
    </row>
    <row r="280" spans="1:14">
      <c r="A280" s="179" t="s">
        <v>1153</v>
      </c>
      <c r="B280" s="179" t="s">
        <v>101</v>
      </c>
      <c r="C280" s="179" t="s">
        <v>1154</v>
      </c>
      <c r="D280" s="179" t="s">
        <v>1155</v>
      </c>
      <c r="E280" s="179" t="s">
        <v>2280</v>
      </c>
      <c r="F280" s="179" t="s">
        <v>2281</v>
      </c>
      <c r="G280" s="179" t="s">
        <v>2231</v>
      </c>
      <c r="H280" s="179" t="s">
        <v>2051</v>
      </c>
      <c r="I280" s="179" t="s">
        <v>2231</v>
      </c>
      <c r="J280" s="179" t="s">
        <v>1159</v>
      </c>
      <c r="K280" s="179" t="s">
        <v>101</v>
      </c>
      <c r="L280" s="179"/>
      <c r="M280" s="179" t="s">
        <v>2282</v>
      </c>
      <c r="N280" s="179" t="s">
        <v>2283</v>
      </c>
    </row>
    <row r="281" spans="1:14">
      <c r="A281" s="179" t="s">
        <v>1153</v>
      </c>
      <c r="B281" s="179" t="s">
        <v>101</v>
      </c>
      <c r="C281" s="179" t="s">
        <v>1154</v>
      </c>
      <c r="D281" s="179" t="s">
        <v>1155</v>
      </c>
      <c r="E281" s="179" t="s">
        <v>2284</v>
      </c>
      <c r="F281" s="179" t="s">
        <v>2285</v>
      </c>
      <c r="G281" s="179" t="s">
        <v>2231</v>
      </c>
      <c r="H281" s="179" t="s">
        <v>2051</v>
      </c>
      <c r="I281" s="179" t="s">
        <v>2231</v>
      </c>
      <c r="J281" s="179" t="s">
        <v>1159</v>
      </c>
      <c r="K281" s="179" t="s">
        <v>101</v>
      </c>
      <c r="L281" s="179"/>
      <c r="M281" s="179" t="s">
        <v>2286</v>
      </c>
      <c r="N281" s="179" t="s">
        <v>2287</v>
      </c>
    </row>
    <row r="282" spans="1:14">
      <c r="A282" s="179" t="s">
        <v>1153</v>
      </c>
      <c r="B282" s="179" t="s">
        <v>101</v>
      </c>
      <c r="C282" s="179" t="s">
        <v>1154</v>
      </c>
      <c r="D282" s="179" t="s">
        <v>1155</v>
      </c>
      <c r="E282" s="179" t="s">
        <v>2288</v>
      </c>
      <c r="F282" s="179" t="s">
        <v>2289</v>
      </c>
      <c r="G282" s="179" t="s">
        <v>2231</v>
      </c>
      <c r="H282" s="179" t="s">
        <v>2051</v>
      </c>
      <c r="I282" s="179" t="s">
        <v>2231</v>
      </c>
      <c r="J282" s="179" t="s">
        <v>1159</v>
      </c>
      <c r="K282" s="179" t="s">
        <v>101</v>
      </c>
      <c r="L282" s="179"/>
      <c r="M282" s="179" t="s">
        <v>2290</v>
      </c>
      <c r="N282" s="179" t="s">
        <v>2291</v>
      </c>
    </row>
    <row r="283" spans="1:14">
      <c r="A283" s="179" t="s">
        <v>1153</v>
      </c>
      <c r="B283" s="179" t="s">
        <v>101</v>
      </c>
      <c r="C283" s="179" t="s">
        <v>1154</v>
      </c>
      <c r="D283" s="179" t="s">
        <v>1155</v>
      </c>
      <c r="E283" s="179" t="s">
        <v>2292</v>
      </c>
      <c r="F283" s="179" t="s">
        <v>2293</v>
      </c>
      <c r="G283" s="179" t="s">
        <v>2231</v>
      </c>
      <c r="H283" s="179" t="s">
        <v>2051</v>
      </c>
      <c r="I283" s="179" t="s">
        <v>2231</v>
      </c>
      <c r="J283" s="179" t="s">
        <v>1159</v>
      </c>
      <c r="K283" s="179" t="s">
        <v>101</v>
      </c>
      <c r="L283" s="179"/>
      <c r="M283" s="179" t="s">
        <v>2294</v>
      </c>
      <c r="N283" s="179" t="s">
        <v>2295</v>
      </c>
    </row>
    <row r="284" spans="1:14">
      <c r="A284" s="179" t="s">
        <v>1153</v>
      </c>
      <c r="B284" s="179" t="s">
        <v>101</v>
      </c>
      <c r="C284" s="179" t="s">
        <v>1154</v>
      </c>
      <c r="D284" s="179" t="s">
        <v>1155</v>
      </c>
      <c r="E284" s="179" t="s">
        <v>2296</v>
      </c>
      <c r="F284" s="179" t="s">
        <v>2297</v>
      </c>
      <c r="G284" s="179" t="s">
        <v>2231</v>
      </c>
      <c r="H284" s="179" t="s">
        <v>2051</v>
      </c>
      <c r="I284" s="179" t="s">
        <v>2231</v>
      </c>
      <c r="J284" s="179" t="s">
        <v>1159</v>
      </c>
      <c r="K284" s="179" t="s">
        <v>101</v>
      </c>
      <c r="L284" s="179"/>
      <c r="M284" s="179" t="s">
        <v>2298</v>
      </c>
      <c r="N284" s="179" t="s">
        <v>2299</v>
      </c>
    </row>
    <row r="285" spans="1:14">
      <c r="A285" s="179" t="s">
        <v>1153</v>
      </c>
      <c r="B285" s="179" t="s">
        <v>101</v>
      </c>
      <c r="C285" s="179" t="s">
        <v>1154</v>
      </c>
      <c r="D285" s="179" t="s">
        <v>1155</v>
      </c>
      <c r="E285" s="179" t="s">
        <v>2300</v>
      </c>
      <c r="F285" s="179" t="s">
        <v>2301</v>
      </c>
      <c r="G285" s="179" t="s">
        <v>2231</v>
      </c>
      <c r="H285" s="179" t="s">
        <v>2051</v>
      </c>
      <c r="I285" s="179" t="s">
        <v>2231</v>
      </c>
      <c r="J285" s="179" t="s">
        <v>1159</v>
      </c>
      <c r="K285" s="179" t="s">
        <v>101</v>
      </c>
      <c r="L285" s="179"/>
      <c r="M285" s="179" t="s">
        <v>2302</v>
      </c>
      <c r="N285" s="179" t="s">
        <v>2303</v>
      </c>
    </row>
    <row r="286" spans="1:14">
      <c r="A286" s="179" t="s">
        <v>1153</v>
      </c>
      <c r="B286" s="179" t="s">
        <v>101</v>
      </c>
      <c r="C286" s="179" t="s">
        <v>1154</v>
      </c>
      <c r="D286" s="179" t="s">
        <v>1155</v>
      </c>
      <c r="E286" s="179" t="s">
        <v>2304</v>
      </c>
      <c r="F286" s="179" t="s">
        <v>2305</v>
      </c>
      <c r="G286" s="179" t="s">
        <v>2231</v>
      </c>
      <c r="H286" s="179" t="s">
        <v>2051</v>
      </c>
      <c r="I286" s="179" t="s">
        <v>2231</v>
      </c>
      <c r="J286" s="179" t="s">
        <v>1159</v>
      </c>
      <c r="K286" s="179" t="s">
        <v>101</v>
      </c>
      <c r="L286" s="179"/>
      <c r="M286" s="179" t="s">
        <v>2306</v>
      </c>
      <c r="N286" s="179" t="s">
        <v>2307</v>
      </c>
    </row>
    <row r="287" spans="1:14">
      <c r="A287" s="179" t="s">
        <v>1153</v>
      </c>
      <c r="B287" s="179" t="s">
        <v>101</v>
      </c>
      <c r="C287" s="179" t="s">
        <v>1154</v>
      </c>
      <c r="D287" s="179" t="s">
        <v>1155</v>
      </c>
      <c r="E287" s="179" t="s">
        <v>2308</v>
      </c>
      <c r="F287" s="179" t="s">
        <v>2309</v>
      </c>
      <c r="G287" s="179" t="s">
        <v>2231</v>
      </c>
      <c r="H287" s="179" t="s">
        <v>2051</v>
      </c>
      <c r="I287" s="179" t="s">
        <v>2231</v>
      </c>
      <c r="J287" s="179" t="s">
        <v>1165</v>
      </c>
      <c r="K287" s="179" t="s">
        <v>101</v>
      </c>
      <c r="L287" s="179"/>
      <c r="M287" s="179" t="s">
        <v>2310</v>
      </c>
      <c r="N287" s="179" t="s">
        <v>2311</v>
      </c>
    </row>
    <row r="288" spans="1:14">
      <c r="A288" s="179" t="s">
        <v>1153</v>
      </c>
      <c r="B288" s="179" t="s">
        <v>101</v>
      </c>
      <c r="C288" s="179" t="s">
        <v>1154</v>
      </c>
      <c r="D288" s="179" t="s">
        <v>1155</v>
      </c>
      <c r="E288" s="179" t="s">
        <v>2312</v>
      </c>
      <c r="F288" s="179" t="s">
        <v>2313</v>
      </c>
      <c r="G288" s="179" t="s">
        <v>2231</v>
      </c>
      <c r="H288" s="179" t="s">
        <v>2051</v>
      </c>
      <c r="I288" s="179" t="s">
        <v>2231</v>
      </c>
      <c r="J288" s="179" t="s">
        <v>1159</v>
      </c>
      <c r="K288" s="179" t="s">
        <v>101</v>
      </c>
      <c r="L288" s="179"/>
      <c r="M288" s="179" t="s">
        <v>2314</v>
      </c>
      <c r="N288" s="179" t="s">
        <v>2315</v>
      </c>
    </row>
    <row r="289" spans="1:14">
      <c r="A289" s="179" t="s">
        <v>1153</v>
      </c>
      <c r="B289" s="179" t="s">
        <v>101</v>
      </c>
      <c r="C289" s="179" t="s">
        <v>1154</v>
      </c>
      <c r="D289" s="179" t="s">
        <v>1155</v>
      </c>
      <c r="E289" s="179" t="s">
        <v>2316</v>
      </c>
      <c r="F289" s="179" t="s">
        <v>2317</v>
      </c>
      <c r="G289" s="179" t="s">
        <v>2318</v>
      </c>
      <c r="H289" s="179">
        <v>0</v>
      </c>
      <c r="I289" s="179">
        <v>0</v>
      </c>
      <c r="J289" s="179" t="s">
        <v>1159</v>
      </c>
      <c r="K289" s="179" t="s">
        <v>1160</v>
      </c>
      <c r="L289" s="179" t="s">
        <v>93</v>
      </c>
      <c r="M289" s="179" t="s">
        <v>2319</v>
      </c>
      <c r="N289" s="179" t="s">
        <v>2320</v>
      </c>
    </row>
    <row r="290" spans="1:14">
      <c r="A290" s="179" t="s">
        <v>1153</v>
      </c>
      <c r="B290" s="179" t="s">
        <v>101</v>
      </c>
      <c r="C290" s="179" t="s">
        <v>1154</v>
      </c>
      <c r="D290" s="179" t="s">
        <v>1155</v>
      </c>
      <c r="E290" s="179" t="s">
        <v>2321</v>
      </c>
      <c r="F290" s="179" t="s">
        <v>2322</v>
      </c>
      <c r="G290" s="179" t="s">
        <v>2318</v>
      </c>
      <c r="H290" s="179" t="s">
        <v>2317</v>
      </c>
      <c r="I290" s="179" t="s">
        <v>2318</v>
      </c>
      <c r="J290" s="179" t="s">
        <v>1159</v>
      </c>
      <c r="K290" s="179" t="s">
        <v>101</v>
      </c>
      <c r="L290" s="179"/>
      <c r="M290" s="179" t="s">
        <v>2323</v>
      </c>
      <c r="N290" s="179" t="s">
        <v>2324</v>
      </c>
    </row>
    <row r="291" spans="1:14">
      <c r="A291" s="179" t="s">
        <v>1153</v>
      </c>
      <c r="B291" s="179" t="s">
        <v>101</v>
      </c>
      <c r="C291" s="179" t="s">
        <v>1154</v>
      </c>
      <c r="D291" s="179" t="s">
        <v>1155</v>
      </c>
      <c r="E291" s="179" t="s">
        <v>2325</v>
      </c>
      <c r="F291" s="179" t="s">
        <v>2326</v>
      </c>
      <c r="G291" s="179" t="s">
        <v>2318</v>
      </c>
      <c r="H291" s="179" t="s">
        <v>2317</v>
      </c>
      <c r="I291" s="179" t="s">
        <v>2318</v>
      </c>
      <c r="J291" s="179" t="s">
        <v>1165</v>
      </c>
      <c r="K291" s="179" t="s">
        <v>101</v>
      </c>
      <c r="L291" s="179"/>
      <c r="M291" s="179" t="s">
        <v>2327</v>
      </c>
      <c r="N291" s="179" t="s">
        <v>2328</v>
      </c>
    </row>
    <row r="292" spans="1:14">
      <c r="A292" s="179" t="s">
        <v>1153</v>
      </c>
      <c r="B292" s="179" t="s">
        <v>101</v>
      </c>
      <c r="C292" s="179" t="s">
        <v>1154</v>
      </c>
      <c r="D292" s="179" t="s">
        <v>1155</v>
      </c>
      <c r="E292" s="179" t="s">
        <v>2329</v>
      </c>
      <c r="F292" s="179" t="s">
        <v>2330</v>
      </c>
      <c r="G292" s="179" t="s">
        <v>2318</v>
      </c>
      <c r="H292" s="179" t="s">
        <v>2317</v>
      </c>
      <c r="I292" s="179" t="s">
        <v>2318</v>
      </c>
      <c r="J292" s="179" t="s">
        <v>1159</v>
      </c>
      <c r="K292" s="179" t="s">
        <v>101</v>
      </c>
      <c r="L292" s="179"/>
      <c r="M292" s="179" t="s">
        <v>2331</v>
      </c>
      <c r="N292" s="179" t="s">
        <v>2332</v>
      </c>
    </row>
    <row r="293" spans="1:14">
      <c r="A293" s="179" t="s">
        <v>1153</v>
      </c>
      <c r="B293" s="179" t="s">
        <v>101</v>
      </c>
      <c r="C293" s="179" t="s">
        <v>1154</v>
      </c>
      <c r="D293" s="179" t="s">
        <v>1155</v>
      </c>
      <c r="E293" s="179" t="s">
        <v>2333</v>
      </c>
      <c r="F293" s="179" t="s">
        <v>2334</v>
      </c>
      <c r="G293" s="179" t="s">
        <v>2318</v>
      </c>
      <c r="H293" s="179" t="s">
        <v>2317</v>
      </c>
      <c r="I293" s="179" t="s">
        <v>2318</v>
      </c>
      <c r="J293" s="179" t="s">
        <v>1165</v>
      </c>
      <c r="K293" s="179" t="s">
        <v>101</v>
      </c>
      <c r="L293" s="179"/>
      <c r="M293" s="179" t="s">
        <v>2335</v>
      </c>
      <c r="N293" s="179" t="s">
        <v>2336</v>
      </c>
    </row>
    <row r="294" spans="1:14">
      <c r="A294" s="179" t="s">
        <v>1153</v>
      </c>
      <c r="B294" s="179" t="s">
        <v>101</v>
      </c>
      <c r="C294" s="179" t="s">
        <v>1154</v>
      </c>
      <c r="D294" s="179" t="s">
        <v>1155</v>
      </c>
      <c r="E294" s="179" t="s">
        <v>2337</v>
      </c>
      <c r="F294" s="179" t="s">
        <v>2338</v>
      </c>
      <c r="G294" s="179" t="s">
        <v>2318</v>
      </c>
      <c r="H294" s="179" t="s">
        <v>2317</v>
      </c>
      <c r="I294" s="179" t="s">
        <v>2318</v>
      </c>
      <c r="J294" s="179" t="s">
        <v>1165</v>
      </c>
      <c r="K294" s="179" t="s">
        <v>101</v>
      </c>
      <c r="L294" s="179"/>
      <c r="M294" s="179" t="s">
        <v>2339</v>
      </c>
      <c r="N294" s="179" t="s">
        <v>2340</v>
      </c>
    </row>
    <row r="295" spans="1:14">
      <c r="A295" s="179" t="s">
        <v>1153</v>
      </c>
      <c r="B295" s="179" t="s">
        <v>101</v>
      </c>
      <c r="C295" s="179" t="s">
        <v>1154</v>
      </c>
      <c r="D295" s="179" t="s">
        <v>1155</v>
      </c>
      <c r="E295" s="179" t="s">
        <v>2341</v>
      </c>
      <c r="F295" s="179" t="s">
        <v>2342</v>
      </c>
      <c r="G295" s="179" t="s">
        <v>2318</v>
      </c>
      <c r="H295" s="179" t="s">
        <v>2317</v>
      </c>
      <c r="I295" s="179" t="s">
        <v>2318</v>
      </c>
      <c r="J295" s="179" t="s">
        <v>1165</v>
      </c>
      <c r="K295" s="179" t="s">
        <v>101</v>
      </c>
      <c r="L295" s="179"/>
      <c r="M295" s="179" t="s">
        <v>2343</v>
      </c>
      <c r="N295" s="179" t="s">
        <v>2344</v>
      </c>
    </row>
    <row r="296" spans="1:14">
      <c r="A296" s="179" t="s">
        <v>1153</v>
      </c>
      <c r="B296" s="179" t="s">
        <v>101</v>
      </c>
      <c r="C296" s="179" t="s">
        <v>1154</v>
      </c>
      <c r="D296" s="179" t="s">
        <v>1155</v>
      </c>
      <c r="E296" s="179" t="s">
        <v>2345</v>
      </c>
      <c r="F296" s="179" t="s">
        <v>2346</v>
      </c>
      <c r="G296" s="179" t="s">
        <v>2318</v>
      </c>
      <c r="H296" s="179" t="s">
        <v>2317</v>
      </c>
      <c r="I296" s="179" t="s">
        <v>2318</v>
      </c>
      <c r="J296" s="179" t="s">
        <v>1165</v>
      </c>
      <c r="K296" s="179" t="s">
        <v>101</v>
      </c>
      <c r="L296" s="179"/>
      <c r="M296" s="179" t="s">
        <v>2347</v>
      </c>
      <c r="N296" s="179" t="s">
        <v>2348</v>
      </c>
    </row>
    <row r="297" spans="1:14">
      <c r="A297" s="179" t="s">
        <v>1153</v>
      </c>
      <c r="B297" s="179" t="s">
        <v>101</v>
      </c>
      <c r="C297" s="179" t="s">
        <v>1154</v>
      </c>
      <c r="D297" s="179" t="s">
        <v>1155</v>
      </c>
      <c r="E297" s="179" t="s">
        <v>2349</v>
      </c>
      <c r="F297" s="179" t="s">
        <v>2350</v>
      </c>
      <c r="G297" s="179" t="s">
        <v>2318</v>
      </c>
      <c r="H297" s="179" t="s">
        <v>2317</v>
      </c>
      <c r="I297" s="179" t="s">
        <v>2318</v>
      </c>
      <c r="J297" s="179" t="s">
        <v>1165</v>
      </c>
      <c r="K297" s="179" t="s">
        <v>101</v>
      </c>
      <c r="L297" s="179"/>
      <c r="M297" s="179" t="s">
        <v>2351</v>
      </c>
      <c r="N297" s="179" t="s">
        <v>2352</v>
      </c>
    </row>
    <row r="298" spans="1:14">
      <c r="A298" s="179" t="s">
        <v>1153</v>
      </c>
      <c r="B298" s="179" t="s">
        <v>101</v>
      </c>
      <c r="C298" s="179" t="s">
        <v>1154</v>
      </c>
      <c r="D298" s="179" t="s">
        <v>1155</v>
      </c>
      <c r="E298" s="179" t="s">
        <v>2353</v>
      </c>
      <c r="F298" s="179" t="s">
        <v>2354</v>
      </c>
      <c r="G298" s="179" t="s">
        <v>2318</v>
      </c>
      <c r="H298" s="179" t="s">
        <v>2317</v>
      </c>
      <c r="I298" s="179" t="s">
        <v>2318</v>
      </c>
      <c r="J298" s="179" t="s">
        <v>1165</v>
      </c>
      <c r="K298" s="179" t="s">
        <v>101</v>
      </c>
      <c r="L298" s="179"/>
      <c r="M298" s="179" t="s">
        <v>2355</v>
      </c>
      <c r="N298" s="179" t="s">
        <v>2356</v>
      </c>
    </row>
    <row r="299" spans="1:14">
      <c r="A299" s="179" t="s">
        <v>1153</v>
      </c>
      <c r="B299" s="179" t="s">
        <v>101</v>
      </c>
      <c r="C299" s="179" t="s">
        <v>1154</v>
      </c>
      <c r="D299" s="179" t="s">
        <v>1155</v>
      </c>
      <c r="E299" s="179" t="s">
        <v>2357</v>
      </c>
      <c r="F299" s="179" t="s">
        <v>2358</v>
      </c>
      <c r="G299" s="179" t="s">
        <v>2318</v>
      </c>
      <c r="H299" s="179" t="s">
        <v>2317</v>
      </c>
      <c r="I299" s="179" t="s">
        <v>2318</v>
      </c>
      <c r="J299" s="179" t="s">
        <v>1159</v>
      </c>
      <c r="K299" s="179" t="s">
        <v>101</v>
      </c>
      <c r="L299" s="179"/>
      <c r="M299" s="179" t="s">
        <v>2359</v>
      </c>
      <c r="N299" s="179" t="s">
        <v>2360</v>
      </c>
    </row>
    <row r="300" spans="1:14">
      <c r="A300" s="179" t="s">
        <v>1153</v>
      </c>
      <c r="B300" s="179" t="s">
        <v>101</v>
      </c>
      <c r="C300" s="179" t="s">
        <v>1154</v>
      </c>
      <c r="D300" s="179" t="s">
        <v>1155</v>
      </c>
      <c r="E300" s="179" t="s">
        <v>2361</v>
      </c>
      <c r="F300" s="179" t="s">
        <v>2362</v>
      </c>
      <c r="G300" s="179" t="s">
        <v>2318</v>
      </c>
      <c r="H300" s="179" t="s">
        <v>2317</v>
      </c>
      <c r="I300" s="179" t="s">
        <v>2318</v>
      </c>
      <c r="J300" s="179" t="s">
        <v>1159</v>
      </c>
      <c r="K300" s="179" t="s">
        <v>101</v>
      </c>
      <c r="L300" s="179"/>
      <c r="M300" s="179" t="s">
        <v>2363</v>
      </c>
      <c r="N300" s="179" t="s">
        <v>2364</v>
      </c>
    </row>
    <row r="301" spans="1:14">
      <c r="A301" s="179" t="s">
        <v>1153</v>
      </c>
      <c r="B301" s="179" t="s">
        <v>101</v>
      </c>
      <c r="C301" s="179" t="s">
        <v>1154</v>
      </c>
      <c r="D301" s="179" t="s">
        <v>1155</v>
      </c>
      <c r="E301" s="179" t="s">
        <v>2365</v>
      </c>
      <c r="F301" s="179" t="s">
        <v>2366</v>
      </c>
      <c r="G301" s="179" t="s">
        <v>2318</v>
      </c>
      <c r="H301" s="179" t="s">
        <v>2317</v>
      </c>
      <c r="I301" s="179" t="s">
        <v>2318</v>
      </c>
      <c r="J301" s="179" t="s">
        <v>1159</v>
      </c>
      <c r="K301" s="179" t="s">
        <v>101</v>
      </c>
      <c r="L301" s="179"/>
      <c r="M301" s="179" t="s">
        <v>2367</v>
      </c>
      <c r="N301" s="179" t="s">
        <v>2368</v>
      </c>
    </row>
    <row r="302" spans="1:14">
      <c r="A302" s="179" t="s">
        <v>1153</v>
      </c>
      <c r="B302" s="179" t="s">
        <v>101</v>
      </c>
      <c r="C302" s="179" t="s">
        <v>1154</v>
      </c>
      <c r="D302" s="179" t="s">
        <v>1155</v>
      </c>
      <c r="E302" s="179" t="s">
        <v>2369</v>
      </c>
      <c r="F302" s="179" t="s">
        <v>2370</v>
      </c>
      <c r="G302" s="179" t="s">
        <v>2318</v>
      </c>
      <c r="H302" s="179" t="s">
        <v>2317</v>
      </c>
      <c r="I302" s="179" t="s">
        <v>2318</v>
      </c>
      <c r="J302" s="179" t="s">
        <v>1159</v>
      </c>
      <c r="K302" s="179" t="s">
        <v>101</v>
      </c>
      <c r="L302" s="179"/>
      <c r="M302" s="179" t="s">
        <v>2371</v>
      </c>
      <c r="N302" s="179" t="s">
        <v>2372</v>
      </c>
    </row>
    <row r="303" spans="1:14">
      <c r="A303" s="179" t="s">
        <v>1153</v>
      </c>
      <c r="B303" s="179" t="s">
        <v>101</v>
      </c>
      <c r="C303" s="179" t="s">
        <v>1154</v>
      </c>
      <c r="D303" s="179" t="s">
        <v>1155</v>
      </c>
      <c r="E303" s="179" t="s">
        <v>2373</v>
      </c>
      <c r="F303" s="179" t="s">
        <v>2374</v>
      </c>
      <c r="G303" s="179" t="s">
        <v>2318</v>
      </c>
      <c r="H303" s="179" t="s">
        <v>2317</v>
      </c>
      <c r="I303" s="179" t="s">
        <v>2318</v>
      </c>
      <c r="J303" s="179" t="s">
        <v>1159</v>
      </c>
      <c r="K303" s="179" t="s">
        <v>101</v>
      </c>
      <c r="L303" s="179"/>
      <c r="M303" s="179" t="s">
        <v>2375</v>
      </c>
      <c r="N303" s="179" t="s">
        <v>2376</v>
      </c>
    </row>
    <row r="304" spans="1:14">
      <c r="A304" s="179" t="s">
        <v>1153</v>
      </c>
      <c r="B304" s="179" t="s">
        <v>101</v>
      </c>
      <c r="C304" s="179" t="s">
        <v>1154</v>
      </c>
      <c r="D304" s="179" t="s">
        <v>1155</v>
      </c>
      <c r="E304" s="179" t="s">
        <v>2377</v>
      </c>
      <c r="F304" s="179" t="s">
        <v>2378</v>
      </c>
      <c r="G304" s="179" t="s">
        <v>2318</v>
      </c>
      <c r="H304" s="179" t="s">
        <v>2317</v>
      </c>
      <c r="I304" s="179" t="s">
        <v>2318</v>
      </c>
      <c r="J304" s="179" t="s">
        <v>1159</v>
      </c>
      <c r="K304" s="179" t="s">
        <v>101</v>
      </c>
      <c r="L304" s="179"/>
      <c r="M304" s="179" t="s">
        <v>2379</v>
      </c>
      <c r="N304" s="179" t="s">
        <v>2380</v>
      </c>
    </row>
    <row r="305" spans="1:14">
      <c r="A305" s="179" t="s">
        <v>1153</v>
      </c>
      <c r="B305" s="179" t="s">
        <v>101</v>
      </c>
      <c r="C305" s="179" t="s">
        <v>1154</v>
      </c>
      <c r="D305" s="179" t="s">
        <v>1155</v>
      </c>
      <c r="E305" s="179" t="s">
        <v>2381</v>
      </c>
      <c r="F305" s="179" t="s">
        <v>2382</v>
      </c>
      <c r="G305" s="179" t="s">
        <v>2318</v>
      </c>
      <c r="H305" s="179" t="s">
        <v>2317</v>
      </c>
      <c r="I305" s="179" t="s">
        <v>2318</v>
      </c>
      <c r="J305" s="179" t="s">
        <v>1159</v>
      </c>
      <c r="K305" s="179" t="s">
        <v>101</v>
      </c>
      <c r="L305" s="179"/>
      <c r="M305" s="179" t="s">
        <v>2383</v>
      </c>
      <c r="N305" s="179" t="s">
        <v>2384</v>
      </c>
    </row>
    <row r="306" spans="1:14">
      <c r="A306" s="179" t="s">
        <v>1153</v>
      </c>
      <c r="B306" s="179" t="s">
        <v>101</v>
      </c>
      <c r="C306" s="179" t="s">
        <v>1154</v>
      </c>
      <c r="D306" s="179" t="s">
        <v>1155</v>
      </c>
      <c r="E306" s="179" t="s">
        <v>2385</v>
      </c>
      <c r="F306" s="179" t="s">
        <v>2386</v>
      </c>
      <c r="G306" s="179" t="s">
        <v>2318</v>
      </c>
      <c r="H306" s="179" t="s">
        <v>2317</v>
      </c>
      <c r="I306" s="179" t="s">
        <v>2318</v>
      </c>
      <c r="J306" s="179" t="s">
        <v>1159</v>
      </c>
      <c r="K306" s="179" t="s">
        <v>101</v>
      </c>
      <c r="L306" s="179"/>
      <c r="M306" s="179" t="s">
        <v>2387</v>
      </c>
      <c r="N306" s="179" t="s">
        <v>2388</v>
      </c>
    </row>
    <row r="307" spans="1:14">
      <c r="A307" s="179" t="s">
        <v>1153</v>
      </c>
      <c r="B307" s="179" t="s">
        <v>101</v>
      </c>
      <c r="C307" s="179" t="s">
        <v>1154</v>
      </c>
      <c r="D307" s="179" t="s">
        <v>1155</v>
      </c>
      <c r="E307" s="179" t="s">
        <v>2389</v>
      </c>
      <c r="F307" s="179" t="s">
        <v>2390</v>
      </c>
      <c r="G307" s="179" t="s">
        <v>2318</v>
      </c>
      <c r="H307" s="179" t="s">
        <v>2317</v>
      </c>
      <c r="I307" s="179" t="s">
        <v>2318</v>
      </c>
      <c r="J307" s="179" t="s">
        <v>1159</v>
      </c>
      <c r="K307" s="179" t="s">
        <v>101</v>
      </c>
      <c r="L307" s="179"/>
      <c r="M307" s="179" t="s">
        <v>2391</v>
      </c>
      <c r="N307" s="179" t="s">
        <v>2392</v>
      </c>
    </row>
    <row r="308" spans="1:14">
      <c r="A308" s="179" t="s">
        <v>1153</v>
      </c>
      <c r="B308" s="179" t="s">
        <v>101</v>
      </c>
      <c r="C308" s="179" t="s">
        <v>1154</v>
      </c>
      <c r="D308" s="179" t="s">
        <v>1155</v>
      </c>
      <c r="E308" s="179" t="s">
        <v>2393</v>
      </c>
      <c r="F308" s="179" t="s">
        <v>2394</v>
      </c>
      <c r="G308" s="179" t="s">
        <v>2318</v>
      </c>
      <c r="H308" s="179" t="s">
        <v>2317</v>
      </c>
      <c r="I308" s="179" t="s">
        <v>2318</v>
      </c>
      <c r="J308" s="179" t="s">
        <v>1159</v>
      </c>
      <c r="K308" s="179" t="s">
        <v>101</v>
      </c>
      <c r="L308" s="179"/>
      <c r="M308" s="179" t="s">
        <v>2395</v>
      </c>
      <c r="N308" s="179" t="s">
        <v>2396</v>
      </c>
    </row>
    <row r="309" spans="1:14">
      <c r="A309" s="179" t="s">
        <v>1153</v>
      </c>
      <c r="B309" s="179" t="s">
        <v>101</v>
      </c>
      <c r="C309" s="179" t="s">
        <v>1154</v>
      </c>
      <c r="D309" s="179" t="s">
        <v>1155</v>
      </c>
      <c r="E309" s="179" t="s">
        <v>2397</v>
      </c>
      <c r="F309" s="179" t="s">
        <v>2398</v>
      </c>
      <c r="G309" s="179" t="s">
        <v>2399</v>
      </c>
      <c r="H309" s="179">
        <v>0</v>
      </c>
      <c r="I309" s="179">
        <v>0</v>
      </c>
      <c r="J309" s="179" t="s">
        <v>1159</v>
      </c>
      <c r="K309" s="179" t="s">
        <v>1160</v>
      </c>
      <c r="L309" s="179" t="s">
        <v>93</v>
      </c>
      <c r="M309" s="179" t="s">
        <v>2400</v>
      </c>
      <c r="N309" s="179" t="s">
        <v>2401</v>
      </c>
    </row>
    <row r="310" spans="1:14">
      <c r="A310" s="179" t="s">
        <v>1153</v>
      </c>
      <c r="B310" s="179" t="s">
        <v>101</v>
      </c>
      <c r="C310" s="179" t="s">
        <v>1154</v>
      </c>
      <c r="D310" s="179" t="s">
        <v>1155</v>
      </c>
      <c r="E310" s="179" t="s">
        <v>2402</v>
      </c>
      <c r="F310" s="179" t="s">
        <v>2403</v>
      </c>
      <c r="G310" s="179" t="s">
        <v>2399</v>
      </c>
      <c r="H310" s="179">
        <v>0</v>
      </c>
      <c r="I310" s="179">
        <v>0</v>
      </c>
      <c r="J310" s="179" t="s">
        <v>1165</v>
      </c>
      <c r="K310" s="179" t="s">
        <v>1160</v>
      </c>
      <c r="L310" s="179" t="s">
        <v>93</v>
      </c>
      <c r="M310" s="179" t="s">
        <v>2404</v>
      </c>
      <c r="N310" s="179" t="s">
        <v>2405</v>
      </c>
    </row>
    <row r="311" spans="1:14">
      <c r="A311" s="179" t="s">
        <v>1153</v>
      </c>
      <c r="B311" s="179" t="s">
        <v>101</v>
      </c>
      <c r="C311" s="179" t="s">
        <v>1154</v>
      </c>
      <c r="D311" s="179" t="s">
        <v>1155</v>
      </c>
      <c r="E311" s="179" t="s">
        <v>2406</v>
      </c>
      <c r="F311" s="179" t="s">
        <v>2407</v>
      </c>
      <c r="G311" s="179" t="s">
        <v>2399</v>
      </c>
      <c r="H311" s="179" t="s">
        <v>2398</v>
      </c>
      <c r="I311" s="179" t="s">
        <v>2403</v>
      </c>
      <c r="J311" s="179" t="s">
        <v>1159</v>
      </c>
      <c r="K311" s="179" t="s">
        <v>101</v>
      </c>
      <c r="L311" s="179"/>
      <c r="M311" s="179" t="s">
        <v>2408</v>
      </c>
      <c r="N311" s="179" t="s">
        <v>2409</v>
      </c>
    </row>
    <row r="312" spans="1:14">
      <c r="A312" s="179" t="s">
        <v>1153</v>
      </c>
      <c r="B312" s="179" t="s">
        <v>101</v>
      </c>
      <c r="C312" s="179" t="s">
        <v>1154</v>
      </c>
      <c r="D312" s="179" t="s">
        <v>1155</v>
      </c>
      <c r="E312" s="179" t="s">
        <v>2410</v>
      </c>
      <c r="F312" s="179" t="s">
        <v>2411</v>
      </c>
      <c r="G312" s="179" t="s">
        <v>2399</v>
      </c>
      <c r="H312" s="179" t="s">
        <v>2398</v>
      </c>
      <c r="I312" s="179" t="s">
        <v>2403</v>
      </c>
      <c r="J312" s="179" t="s">
        <v>1159</v>
      </c>
      <c r="K312" s="179" t="s">
        <v>101</v>
      </c>
      <c r="L312" s="179"/>
      <c r="M312" s="179" t="s">
        <v>2412</v>
      </c>
      <c r="N312" s="179" t="s">
        <v>2413</v>
      </c>
    </row>
    <row r="313" spans="1:14">
      <c r="A313" s="179" t="s">
        <v>1153</v>
      </c>
      <c r="B313" s="179" t="s">
        <v>101</v>
      </c>
      <c r="C313" s="179" t="s">
        <v>1154</v>
      </c>
      <c r="D313" s="179" t="s">
        <v>1155</v>
      </c>
      <c r="E313" s="179" t="s">
        <v>2414</v>
      </c>
      <c r="F313" s="179" t="s">
        <v>2415</v>
      </c>
      <c r="G313" s="179" t="s">
        <v>2399</v>
      </c>
      <c r="H313" s="179" t="s">
        <v>2398</v>
      </c>
      <c r="I313" s="179" t="s">
        <v>2403</v>
      </c>
      <c r="J313" s="179" t="s">
        <v>1165</v>
      </c>
      <c r="K313" s="179" t="s">
        <v>101</v>
      </c>
      <c r="L313" s="179"/>
      <c r="M313" s="179" t="s">
        <v>2416</v>
      </c>
      <c r="N313" s="179" t="s">
        <v>2417</v>
      </c>
    </row>
    <row r="314" spans="1:14">
      <c r="A314" s="179" t="s">
        <v>1153</v>
      </c>
      <c r="B314" s="179" t="s">
        <v>101</v>
      </c>
      <c r="C314" s="179" t="s">
        <v>1154</v>
      </c>
      <c r="D314" s="179" t="s">
        <v>1155</v>
      </c>
      <c r="E314" s="179" t="s">
        <v>2418</v>
      </c>
      <c r="F314" s="179" t="s">
        <v>2419</v>
      </c>
      <c r="G314" s="179" t="s">
        <v>2399</v>
      </c>
      <c r="H314" s="179" t="s">
        <v>2398</v>
      </c>
      <c r="I314" s="179" t="s">
        <v>2403</v>
      </c>
      <c r="J314" s="179" t="s">
        <v>1159</v>
      </c>
      <c r="K314" s="179" t="s">
        <v>101</v>
      </c>
      <c r="L314" s="179"/>
      <c r="M314" s="179" t="s">
        <v>2420</v>
      </c>
      <c r="N314" s="179" t="s">
        <v>2421</v>
      </c>
    </row>
    <row r="315" spans="1:14">
      <c r="A315" s="179" t="s">
        <v>1153</v>
      </c>
      <c r="B315" s="179" t="s">
        <v>101</v>
      </c>
      <c r="C315" s="179" t="s">
        <v>1154</v>
      </c>
      <c r="D315" s="179" t="s">
        <v>1155</v>
      </c>
      <c r="E315" s="179" t="s">
        <v>2422</v>
      </c>
      <c r="F315" s="179" t="s">
        <v>2423</v>
      </c>
      <c r="G315" s="179" t="s">
        <v>2399</v>
      </c>
      <c r="H315" s="179" t="s">
        <v>2398</v>
      </c>
      <c r="I315" s="179" t="s">
        <v>2403</v>
      </c>
      <c r="J315" s="179" t="s">
        <v>1159</v>
      </c>
      <c r="K315" s="179" t="s">
        <v>101</v>
      </c>
      <c r="L315" s="179"/>
      <c r="M315" s="179" t="s">
        <v>2424</v>
      </c>
      <c r="N315" s="179" t="s">
        <v>2425</v>
      </c>
    </row>
    <row r="316" spans="1:14">
      <c r="A316" s="179" t="s">
        <v>1153</v>
      </c>
      <c r="B316" s="179" t="s">
        <v>101</v>
      </c>
      <c r="C316" s="179" t="s">
        <v>1154</v>
      </c>
      <c r="D316" s="179" t="s">
        <v>1155</v>
      </c>
      <c r="E316" s="179" t="s">
        <v>2426</v>
      </c>
      <c r="F316" s="179" t="s">
        <v>2427</v>
      </c>
      <c r="G316" s="179" t="s">
        <v>2399</v>
      </c>
      <c r="H316" s="179" t="s">
        <v>2398</v>
      </c>
      <c r="I316" s="179" t="s">
        <v>2403</v>
      </c>
      <c r="J316" s="179" t="s">
        <v>1165</v>
      </c>
      <c r="K316" s="179" t="s">
        <v>101</v>
      </c>
      <c r="L316" s="179"/>
      <c r="M316" s="179" t="s">
        <v>2428</v>
      </c>
      <c r="N316" s="179" t="s">
        <v>2429</v>
      </c>
    </row>
    <row r="317" spans="1:14">
      <c r="A317" s="179" t="s">
        <v>1153</v>
      </c>
      <c r="B317" s="179" t="s">
        <v>101</v>
      </c>
      <c r="C317" s="179" t="s">
        <v>1154</v>
      </c>
      <c r="D317" s="179" t="s">
        <v>1155</v>
      </c>
      <c r="E317" s="179" t="s">
        <v>2430</v>
      </c>
      <c r="F317" s="179" t="s">
        <v>2431</v>
      </c>
      <c r="G317" s="179" t="s">
        <v>2399</v>
      </c>
      <c r="H317" s="179" t="s">
        <v>2398</v>
      </c>
      <c r="I317" s="179" t="s">
        <v>2403</v>
      </c>
      <c r="J317" s="179" t="s">
        <v>1165</v>
      </c>
      <c r="K317" s="179" t="s">
        <v>101</v>
      </c>
      <c r="L317" s="179"/>
      <c r="M317" s="179" t="s">
        <v>2432</v>
      </c>
      <c r="N317" s="179" t="s">
        <v>2433</v>
      </c>
    </row>
    <row r="318" spans="1:14">
      <c r="A318" s="179" t="s">
        <v>1153</v>
      </c>
      <c r="B318" s="179" t="s">
        <v>101</v>
      </c>
      <c r="C318" s="179" t="s">
        <v>1154</v>
      </c>
      <c r="D318" s="179" t="s">
        <v>1155</v>
      </c>
      <c r="E318" s="179" t="s">
        <v>2434</v>
      </c>
      <c r="F318" s="179" t="s">
        <v>2435</v>
      </c>
      <c r="G318" s="179" t="s">
        <v>2399</v>
      </c>
      <c r="H318" s="179" t="s">
        <v>2398</v>
      </c>
      <c r="I318" s="179" t="s">
        <v>2403</v>
      </c>
      <c r="J318" s="179" t="s">
        <v>1165</v>
      </c>
      <c r="K318" s="179" t="s">
        <v>101</v>
      </c>
      <c r="L318" s="179"/>
      <c r="M318" s="179" t="s">
        <v>2436</v>
      </c>
      <c r="N318" s="179" t="s">
        <v>2437</v>
      </c>
    </row>
    <row r="319" spans="1:14">
      <c r="A319" s="179" t="s">
        <v>1153</v>
      </c>
      <c r="B319" s="179" t="s">
        <v>101</v>
      </c>
      <c r="C319" s="179" t="s">
        <v>1154</v>
      </c>
      <c r="D319" s="179" t="s">
        <v>1155</v>
      </c>
      <c r="E319" s="179" t="s">
        <v>2438</v>
      </c>
      <c r="F319" s="179" t="s">
        <v>2439</v>
      </c>
      <c r="G319" s="179" t="s">
        <v>2399</v>
      </c>
      <c r="H319" s="179" t="s">
        <v>2398</v>
      </c>
      <c r="I319" s="179" t="s">
        <v>2403</v>
      </c>
      <c r="J319" s="179" t="s">
        <v>1165</v>
      </c>
      <c r="K319" s="179" t="s">
        <v>101</v>
      </c>
      <c r="L319" s="179"/>
      <c r="M319" s="179" t="s">
        <v>2440</v>
      </c>
      <c r="N319" s="179" t="s">
        <v>2441</v>
      </c>
    </row>
    <row r="320" spans="1:14">
      <c r="A320" s="179" t="s">
        <v>1153</v>
      </c>
      <c r="B320" s="179" t="s">
        <v>101</v>
      </c>
      <c r="C320" s="179" t="s">
        <v>1154</v>
      </c>
      <c r="D320" s="179" t="s">
        <v>1155</v>
      </c>
      <c r="E320" s="179" t="s">
        <v>2442</v>
      </c>
      <c r="F320" s="179" t="s">
        <v>2443</v>
      </c>
      <c r="G320" s="179" t="s">
        <v>2399</v>
      </c>
      <c r="H320" s="179" t="s">
        <v>2398</v>
      </c>
      <c r="I320" s="179" t="s">
        <v>2403</v>
      </c>
      <c r="J320" s="179" t="s">
        <v>1159</v>
      </c>
      <c r="K320" s="179" t="s">
        <v>101</v>
      </c>
      <c r="L320" s="179"/>
      <c r="M320" s="179" t="s">
        <v>2444</v>
      </c>
      <c r="N320" s="179" t="s">
        <v>2445</v>
      </c>
    </row>
    <row r="321" spans="1:14">
      <c r="A321" s="179" t="s">
        <v>1153</v>
      </c>
      <c r="B321" s="179" t="s">
        <v>101</v>
      </c>
      <c r="C321" s="179" t="s">
        <v>1154</v>
      </c>
      <c r="D321" s="179" t="s">
        <v>1155</v>
      </c>
      <c r="E321" s="179" t="s">
        <v>2446</v>
      </c>
      <c r="F321" s="179" t="s">
        <v>2447</v>
      </c>
      <c r="G321" s="179" t="s">
        <v>2399</v>
      </c>
      <c r="H321" s="179" t="s">
        <v>2398</v>
      </c>
      <c r="I321" s="179" t="s">
        <v>2403</v>
      </c>
      <c r="J321" s="179" t="s">
        <v>1165</v>
      </c>
      <c r="K321" s="179" t="s">
        <v>101</v>
      </c>
      <c r="L321" s="179"/>
      <c r="M321" s="179" t="s">
        <v>2448</v>
      </c>
      <c r="N321" s="179" t="s">
        <v>2449</v>
      </c>
    </row>
    <row r="322" spans="1:14">
      <c r="A322" s="179" t="s">
        <v>1153</v>
      </c>
      <c r="B322" s="179" t="s">
        <v>101</v>
      </c>
      <c r="C322" s="179" t="s">
        <v>1154</v>
      </c>
      <c r="D322" s="179" t="s">
        <v>1155</v>
      </c>
      <c r="E322" s="179" t="s">
        <v>2450</v>
      </c>
      <c r="F322" s="179" t="s">
        <v>2451</v>
      </c>
      <c r="G322" s="179" t="s">
        <v>2399</v>
      </c>
      <c r="H322" s="179" t="s">
        <v>2398</v>
      </c>
      <c r="I322" s="179" t="s">
        <v>2403</v>
      </c>
      <c r="J322" s="179" t="s">
        <v>1165</v>
      </c>
      <c r="K322" s="179" t="s">
        <v>101</v>
      </c>
      <c r="L322" s="179"/>
      <c r="M322" s="179" t="s">
        <v>2452</v>
      </c>
      <c r="N322" s="179" t="s">
        <v>2453</v>
      </c>
    </row>
    <row r="323" spans="1:14">
      <c r="A323" s="179" t="s">
        <v>1153</v>
      </c>
      <c r="B323" s="179" t="s">
        <v>101</v>
      </c>
      <c r="C323" s="179" t="s">
        <v>1154</v>
      </c>
      <c r="D323" s="179" t="s">
        <v>1155</v>
      </c>
      <c r="E323" s="179" t="s">
        <v>2454</v>
      </c>
      <c r="F323" s="179" t="s">
        <v>2455</v>
      </c>
      <c r="G323" s="179" t="s">
        <v>2399</v>
      </c>
      <c r="H323" s="179" t="s">
        <v>2398</v>
      </c>
      <c r="I323" s="179" t="s">
        <v>2403</v>
      </c>
      <c r="J323" s="179" t="s">
        <v>1165</v>
      </c>
      <c r="K323" s="179" t="s">
        <v>101</v>
      </c>
      <c r="L323" s="179"/>
      <c r="M323" s="179" t="s">
        <v>2456</v>
      </c>
      <c r="N323" s="179" t="s">
        <v>2457</v>
      </c>
    </row>
    <row r="324" spans="1:14">
      <c r="A324" s="179" t="s">
        <v>1153</v>
      </c>
      <c r="B324" s="179" t="s">
        <v>101</v>
      </c>
      <c r="C324" s="179" t="s">
        <v>1154</v>
      </c>
      <c r="D324" s="179" t="s">
        <v>1155</v>
      </c>
      <c r="E324" s="179" t="s">
        <v>2458</v>
      </c>
      <c r="F324" s="179" t="s">
        <v>2459</v>
      </c>
      <c r="G324" s="179" t="s">
        <v>2399</v>
      </c>
      <c r="H324" s="179" t="s">
        <v>2398</v>
      </c>
      <c r="I324" s="179" t="s">
        <v>2403</v>
      </c>
      <c r="J324" s="179" t="s">
        <v>1159</v>
      </c>
      <c r="K324" s="179" t="s">
        <v>101</v>
      </c>
      <c r="L324" s="179"/>
      <c r="M324" s="179" t="s">
        <v>2460</v>
      </c>
      <c r="N324" s="179" t="s">
        <v>2461</v>
      </c>
    </row>
    <row r="325" spans="1:14">
      <c r="A325" s="179" t="s">
        <v>1153</v>
      </c>
      <c r="B325" s="179" t="s">
        <v>101</v>
      </c>
      <c r="C325" s="179" t="s">
        <v>1154</v>
      </c>
      <c r="D325" s="179" t="s">
        <v>1155</v>
      </c>
      <c r="E325" s="179" t="s">
        <v>2462</v>
      </c>
      <c r="F325" s="179" t="s">
        <v>2463</v>
      </c>
      <c r="G325" s="179" t="s">
        <v>2399</v>
      </c>
      <c r="H325" s="179" t="s">
        <v>2398</v>
      </c>
      <c r="I325" s="179" t="s">
        <v>2403</v>
      </c>
      <c r="J325" s="179" t="s">
        <v>1159</v>
      </c>
      <c r="K325" s="179" t="s">
        <v>101</v>
      </c>
      <c r="L325" s="179"/>
      <c r="M325" s="179" t="s">
        <v>2464</v>
      </c>
      <c r="N325" s="179" t="s">
        <v>2465</v>
      </c>
    </row>
    <row r="326" spans="1:14">
      <c r="A326" s="179" t="s">
        <v>1153</v>
      </c>
      <c r="B326" s="179" t="s">
        <v>101</v>
      </c>
      <c r="C326" s="179" t="s">
        <v>1154</v>
      </c>
      <c r="D326" s="179" t="s">
        <v>1155</v>
      </c>
      <c r="E326" s="179" t="s">
        <v>2466</v>
      </c>
      <c r="F326" s="179" t="s">
        <v>2467</v>
      </c>
      <c r="G326" s="179" t="s">
        <v>2399</v>
      </c>
      <c r="H326" s="179" t="s">
        <v>2398</v>
      </c>
      <c r="I326" s="179" t="s">
        <v>2403</v>
      </c>
      <c r="J326" s="179" t="s">
        <v>1159</v>
      </c>
      <c r="K326" s="179" t="s">
        <v>101</v>
      </c>
      <c r="L326" s="179"/>
      <c r="M326" s="179" t="s">
        <v>2468</v>
      </c>
      <c r="N326" s="179" t="s">
        <v>2469</v>
      </c>
    </row>
    <row r="327" spans="1:14">
      <c r="A327" s="179" t="s">
        <v>1153</v>
      </c>
      <c r="B327" s="179" t="s">
        <v>101</v>
      </c>
      <c r="C327" s="179" t="s">
        <v>1154</v>
      </c>
      <c r="D327" s="179" t="s">
        <v>1155</v>
      </c>
      <c r="E327" s="179" t="s">
        <v>2470</v>
      </c>
      <c r="F327" s="179" t="s">
        <v>2471</v>
      </c>
      <c r="G327" s="179" t="s">
        <v>2399</v>
      </c>
      <c r="H327" s="179" t="s">
        <v>2398</v>
      </c>
      <c r="I327" s="179" t="s">
        <v>2403</v>
      </c>
      <c r="J327" s="179" t="s">
        <v>1165</v>
      </c>
      <c r="K327" s="179" t="s">
        <v>101</v>
      </c>
      <c r="L327" s="179"/>
      <c r="M327" s="179" t="s">
        <v>2472</v>
      </c>
      <c r="N327" s="179" t="s">
        <v>2473</v>
      </c>
    </row>
    <row r="328" spans="1:14">
      <c r="A328" s="179" t="s">
        <v>1153</v>
      </c>
      <c r="B328" s="179" t="s">
        <v>101</v>
      </c>
      <c r="C328" s="179" t="s">
        <v>1154</v>
      </c>
      <c r="D328" s="179" t="s">
        <v>1155</v>
      </c>
      <c r="E328" s="179" t="s">
        <v>2474</v>
      </c>
      <c r="F328" s="179" t="s">
        <v>2475</v>
      </c>
      <c r="G328" s="179" t="s">
        <v>2399</v>
      </c>
      <c r="H328" s="179" t="s">
        <v>2398</v>
      </c>
      <c r="I328" s="179" t="s">
        <v>2403</v>
      </c>
      <c r="J328" s="179" t="s">
        <v>1165</v>
      </c>
      <c r="K328" s="179" t="s">
        <v>101</v>
      </c>
      <c r="L328" s="179"/>
      <c r="M328" s="179" t="s">
        <v>2476</v>
      </c>
      <c r="N328" s="179" t="s">
        <v>2477</v>
      </c>
    </row>
    <row r="329" spans="1:14">
      <c r="A329" s="179" t="s">
        <v>1153</v>
      </c>
      <c r="B329" s="179" t="s">
        <v>101</v>
      </c>
      <c r="C329" s="179" t="s">
        <v>1154</v>
      </c>
      <c r="D329" s="179" t="s">
        <v>1155</v>
      </c>
      <c r="E329" s="179" t="s">
        <v>2478</v>
      </c>
      <c r="F329" s="179" t="s">
        <v>2479</v>
      </c>
      <c r="G329" s="179" t="s">
        <v>2399</v>
      </c>
      <c r="H329" s="179" t="s">
        <v>2398</v>
      </c>
      <c r="I329" s="179" t="s">
        <v>2403</v>
      </c>
      <c r="J329" s="179" t="s">
        <v>1165</v>
      </c>
      <c r="K329" s="179" t="s">
        <v>101</v>
      </c>
      <c r="L329" s="179"/>
      <c r="M329" s="179" t="s">
        <v>2480</v>
      </c>
      <c r="N329" s="179" t="s">
        <v>2481</v>
      </c>
    </row>
    <row r="330" spans="1:14">
      <c r="A330" s="179" t="s">
        <v>1153</v>
      </c>
      <c r="B330" s="179" t="s">
        <v>101</v>
      </c>
      <c r="C330" s="179" t="s">
        <v>1154</v>
      </c>
      <c r="D330" s="179" t="s">
        <v>1155</v>
      </c>
      <c r="E330" s="179" t="s">
        <v>2482</v>
      </c>
      <c r="F330" s="179" t="s">
        <v>2483</v>
      </c>
      <c r="G330" s="179" t="s">
        <v>2399</v>
      </c>
      <c r="H330" s="179" t="s">
        <v>2398</v>
      </c>
      <c r="I330" s="179" t="s">
        <v>2403</v>
      </c>
      <c r="J330" s="179" t="s">
        <v>1165</v>
      </c>
      <c r="K330" s="179" t="s">
        <v>101</v>
      </c>
      <c r="L330" s="179"/>
      <c r="M330" s="179" t="s">
        <v>2484</v>
      </c>
      <c r="N330" s="179" t="s">
        <v>2485</v>
      </c>
    </row>
    <row r="331" spans="1:14">
      <c r="A331" s="179" t="s">
        <v>1153</v>
      </c>
      <c r="B331" s="179" t="s">
        <v>101</v>
      </c>
      <c r="C331" s="179" t="s">
        <v>1154</v>
      </c>
      <c r="D331" s="179" t="s">
        <v>1155</v>
      </c>
      <c r="E331" s="179" t="s">
        <v>2486</v>
      </c>
      <c r="F331" s="179" t="s">
        <v>2487</v>
      </c>
      <c r="G331" s="179" t="s">
        <v>2399</v>
      </c>
      <c r="H331" s="179" t="s">
        <v>2398</v>
      </c>
      <c r="I331" s="179" t="s">
        <v>2403</v>
      </c>
      <c r="J331" s="179" t="s">
        <v>1159</v>
      </c>
      <c r="K331" s="179" t="s">
        <v>101</v>
      </c>
      <c r="L331" s="179"/>
      <c r="M331" s="179" t="s">
        <v>2488</v>
      </c>
      <c r="N331" s="179" t="s">
        <v>2489</v>
      </c>
    </row>
    <row r="332" spans="1:14">
      <c r="A332" s="179" t="s">
        <v>1153</v>
      </c>
      <c r="B332" s="179" t="s">
        <v>101</v>
      </c>
      <c r="C332" s="179" t="s">
        <v>1154</v>
      </c>
      <c r="D332" s="179" t="s">
        <v>1155</v>
      </c>
      <c r="E332" s="179" t="s">
        <v>2490</v>
      </c>
      <c r="F332" s="179" t="s">
        <v>2491</v>
      </c>
      <c r="G332" s="179" t="s">
        <v>2399</v>
      </c>
      <c r="H332" s="179" t="s">
        <v>2398</v>
      </c>
      <c r="I332" s="179" t="s">
        <v>2403</v>
      </c>
      <c r="J332" s="179" t="s">
        <v>1159</v>
      </c>
      <c r="K332" s="179" t="s">
        <v>101</v>
      </c>
      <c r="L332" s="179"/>
      <c r="M332" s="179" t="s">
        <v>2492</v>
      </c>
      <c r="N332" s="179" t="s">
        <v>2493</v>
      </c>
    </row>
    <row r="333" spans="1:14">
      <c r="A333" s="179" t="s">
        <v>1153</v>
      </c>
      <c r="B333" s="179" t="s">
        <v>101</v>
      </c>
      <c r="C333" s="179" t="s">
        <v>1154</v>
      </c>
      <c r="D333" s="179" t="s">
        <v>1155</v>
      </c>
      <c r="E333" s="179" t="s">
        <v>2494</v>
      </c>
      <c r="F333" s="179" t="s">
        <v>2495</v>
      </c>
      <c r="G333" s="179" t="s">
        <v>2399</v>
      </c>
      <c r="H333" s="179" t="s">
        <v>2398</v>
      </c>
      <c r="I333" s="179" t="s">
        <v>2403</v>
      </c>
      <c r="J333" s="179" t="s">
        <v>1159</v>
      </c>
      <c r="K333" s="179" t="s">
        <v>101</v>
      </c>
      <c r="L333" s="179"/>
      <c r="M333" s="179" t="s">
        <v>2496</v>
      </c>
      <c r="N333" s="179" t="s">
        <v>2497</v>
      </c>
    </row>
    <row r="334" spans="1:14">
      <c r="A334" s="179" t="s">
        <v>1153</v>
      </c>
      <c r="B334" s="179" t="s">
        <v>101</v>
      </c>
      <c r="C334" s="179" t="s">
        <v>1154</v>
      </c>
      <c r="D334" s="179" t="s">
        <v>1155</v>
      </c>
      <c r="E334" s="179" t="s">
        <v>2498</v>
      </c>
      <c r="F334" s="179" t="s">
        <v>2499</v>
      </c>
      <c r="G334" s="179" t="s">
        <v>2399</v>
      </c>
      <c r="H334" s="179" t="s">
        <v>2398</v>
      </c>
      <c r="I334" s="179" t="s">
        <v>2403</v>
      </c>
      <c r="J334" s="179" t="s">
        <v>1159</v>
      </c>
      <c r="K334" s="179" t="s">
        <v>101</v>
      </c>
      <c r="L334" s="179"/>
      <c r="M334" s="179" t="s">
        <v>2500</v>
      </c>
      <c r="N334" s="179" t="s">
        <v>2501</v>
      </c>
    </row>
    <row r="335" spans="1:14">
      <c r="A335" s="179" t="s">
        <v>1153</v>
      </c>
      <c r="B335" s="179" t="s">
        <v>101</v>
      </c>
      <c r="C335" s="179" t="s">
        <v>1154</v>
      </c>
      <c r="D335" s="179" t="s">
        <v>1155</v>
      </c>
      <c r="E335" s="179" t="s">
        <v>2502</v>
      </c>
      <c r="F335" s="179" t="s">
        <v>2503</v>
      </c>
      <c r="G335" s="179" t="s">
        <v>2399</v>
      </c>
      <c r="H335" s="179" t="s">
        <v>2398</v>
      </c>
      <c r="I335" s="179" t="s">
        <v>2403</v>
      </c>
      <c r="J335" s="179" t="s">
        <v>1159</v>
      </c>
      <c r="K335" s="179" t="s">
        <v>101</v>
      </c>
      <c r="L335" s="179"/>
      <c r="M335" s="179" t="s">
        <v>2504</v>
      </c>
      <c r="N335" s="179" t="s">
        <v>2505</v>
      </c>
    </row>
    <row r="336" spans="1:14">
      <c r="A336" s="179" t="s">
        <v>1153</v>
      </c>
      <c r="B336" s="179" t="s">
        <v>101</v>
      </c>
      <c r="C336" s="179" t="s">
        <v>1154</v>
      </c>
      <c r="D336" s="179" t="s">
        <v>1155</v>
      </c>
      <c r="E336" s="179" t="s">
        <v>2506</v>
      </c>
      <c r="F336" s="179" t="s">
        <v>2507</v>
      </c>
      <c r="G336" s="179" t="s">
        <v>2399</v>
      </c>
      <c r="H336" s="179" t="s">
        <v>2398</v>
      </c>
      <c r="I336" s="179" t="s">
        <v>2403</v>
      </c>
      <c r="J336" s="179" t="s">
        <v>1159</v>
      </c>
      <c r="K336" s="179" t="s">
        <v>101</v>
      </c>
      <c r="L336" s="179"/>
      <c r="M336" s="179" t="s">
        <v>2508</v>
      </c>
      <c r="N336" s="179" t="s">
        <v>2509</v>
      </c>
    </row>
    <row r="337" spans="1:14">
      <c r="A337" s="179" t="s">
        <v>1153</v>
      </c>
      <c r="B337" s="179" t="s">
        <v>101</v>
      </c>
      <c r="C337" s="179" t="s">
        <v>1154</v>
      </c>
      <c r="D337" s="179" t="s">
        <v>1155</v>
      </c>
      <c r="E337" s="179" t="s">
        <v>2510</v>
      </c>
      <c r="F337" s="179" t="s">
        <v>2511</v>
      </c>
      <c r="G337" s="179" t="s">
        <v>2399</v>
      </c>
      <c r="H337" s="179" t="s">
        <v>2398</v>
      </c>
      <c r="I337" s="179" t="s">
        <v>2403</v>
      </c>
      <c r="J337" s="179" t="s">
        <v>1165</v>
      </c>
      <c r="K337" s="179" t="s">
        <v>101</v>
      </c>
      <c r="L337" s="179"/>
      <c r="M337" s="179" t="s">
        <v>2512</v>
      </c>
      <c r="N337" s="179" t="s">
        <v>2513</v>
      </c>
    </row>
    <row r="338" spans="1:14">
      <c r="A338" s="179" t="s">
        <v>1153</v>
      </c>
      <c r="B338" s="179" t="s">
        <v>101</v>
      </c>
      <c r="C338" s="179" t="s">
        <v>1154</v>
      </c>
      <c r="D338" s="179" t="s">
        <v>1155</v>
      </c>
      <c r="E338" s="179" t="s">
        <v>2514</v>
      </c>
      <c r="F338" s="179" t="s">
        <v>2515</v>
      </c>
      <c r="G338" s="179" t="s">
        <v>2399</v>
      </c>
      <c r="H338" s="179" t="s">
        <v>2398</v>
      </c>
      <c r="I338" s="179" t="s">
        <v>2403</v>
      </c>
      <c r="J338" s="179" t="s">
        <v>1165</v>
      </c>
      <c r="K338" s="179" t="s">
        <v>101</v>
      </c>
      <c r="L338" s="179"/>
      <c r="M338" s="179" t="s">
        <v>2516</v>
      </c>
      <c r="N338" s="179" t="s">
        <v>2517</v>
      </c>
    </row>
    <row r="339" spans="1:14">
      <c r="A339" s="179" t="s">
        <v>1153</v>
      </c>
      <c r="B339" s="179" t="s">
        <v>101</v>
      </c>
      <c r="C339" s="179" t="s">
        <v>1154</v>
      </c>
      <c r="D339" s="179" t="s">
        <v>1155</v>
      </c>
      <c r="E339" s="179" t="s">
        <v>2518</v>
      </c>
      <c r="F339" s="179" t="s">
        <v>2519</v>
      </c>
      <c r="G339" s="179" t="s">
        <v>2399</v>
      </c>
      <c r="H339" s="179" t="s">
        <v>2398</v>
      </c>
      <c r="I339" s="179" t="s">
        <v>2403</v>
      </c>
      <c r="J339" s="179" t="s">
        <v>1159</v>
      </c>
      <c r="K339" s="179" t="s">
        <v>101</v>
      </c>
      <c r="L339" s="179"/>
      <c r="M339" s="179" t="s">
        <v>2520</v>
      </c>
      <c r="N339" s="179" t="s">
        <v>2521</v>
      </c>
    </row>
    <row r="340" spans="1:14">
      <c r="A340" s="179" t="s">
        <v>1153</v>
      </c>
      <c r="B340" s="179" t="s">
        <v>101</v>
      </c>
      <c r="C340" s="179" t="s">
        <v>1154</v>
      </c>
      <c r="D340" s="179" t="s">
        <v>1155</v>
      </c>
      <c r="E340" s="179" t="s">
        <v>2522</v>
      </c>
      <c r="F340" s="179" t="s">
        <v>2523</v>
      </c>
      <c r="G340" s="179" t="s">
        <v>2399</v>
      </c>
      <c r="H340" s="179" t="s">
        <v>2398</v>
      </c>
      <c r="I340" s="179" t="s">
        <v>2403</v>
      </c>
      <c r="J340" s="179" t="s">
        <v>1159</v>
      </c>
      <c r="K340" s="179" t="s">
        <v>101</v>
      </c>
      <c r="L340" s="179"/>
      <c r="M340" s="179" t="s">
        <v>2524</v>
      </c>
      <c r="N340" s="179" t="s">
        <v>2525</v>
      </c>
    </row>
    <row r="341" spans="1:14">
      <c r="A341" s="179" t="s">
        <v>1153</v>
      </c>
      <c r="B341" s="179" t="s">
        <v>101</v>
      </c>
      <c r="C341" s="179" t="s">
        <v>1154</v>
      </c>
      <c r="D341" s="179" t="s">
        <v>1155</v>
      </c>
      <c r="E341" s="179" t="s">
        <v>2526</v>
      </c>
      <c r="F341" s="179" t="s">
        <v>2527</v>
      </c>
      <c r="G341" s="179" t="s">
        <v>2399</v>
      </c>
      <c r="H341" s="179" t="s">
        <v>2398</v>
      </c>
      <c r="I341" s="179" t="s">
        <v>2403</v>
      </c>
      <c r="J341" s="179" t="s">
        <v>1159</v>
      </c>
      <c r="K341" s="179" t="s">
        <v>101</v>
      </c>
      <c r="L341" s="179"/>
      <c r="M341" s="179" t="s">
        <v>2528</v>
      </c>
      <c r="N341" s="179" t="s">
        <v>2529</v>
      </c>
    </row>
    <row r="342" spans="1:14">
      <c r="A342" s="179" t="s">
        <v>1153</v>
      </c>
      <c r="B342" s="179" t="s">
        <v>101</v>
      </c>
      <c r="C342" s="179" t="s">
        <v>1154</v>
      </c>
      <c r="D342" s="179" t="s">
        <v>1155</v>
      </c>
      <c r="E342" s="179" t="s">
        <v>2530</v>
      </c>
      <c r="F342" s="179" t="s">
        <v>2531</v>
      </c>
      <c r="G342" s="179" t="s">
        <v>2399</v>
      </c>
      <c r="H342" s="179" t="s">
        <v>2398</v>
      </c>
      <c r="I342" s="179" t="s">
        <v>2403</v>
      </c>
      <c r="J342" s="179" t="s">
        <v>1159</v>
      </c>
      <c r="K342" s="179" t="s">
        <v>101</v>
      </c>
      <c r="L342" s="179"/>
      <c r="M342" s="179" t="s">
        <v>2532</v>
      </c>
      <c r="N342" s="179" t="s">
        <v>2533</v>
      </c>
    </row>
    <row r="343" spans="1:14">
      <c r="A343" s="179" t="s">
        <v>1153</v>
      </c>
      <c r="B343" s="179" t="s">
        <v>101</v>
      </c>
      <c r="C343" s="179" t="s">
        <v>1154</v>
      </c>
      <c r="D343" s="179" t="s">
        <v>1155</v>
      </c>
      <c r="E343" s="179" t="s">
        <v>2534</v>
      </c>
      <c r="F343" s="179" t="s">
        <v>2535</v>
      </c>
      <c r="G343" s="179" t="s">
        <v>2399</v>
      </c>
      <c r="H343" s="179" t="s">
        <v>2398</v>
      </c>
      <c r="I343" s="179" t="s">
        <v>2403</v>
      </c>
      <c r="J343" s="179" t="s">
        <v>1159</v>
      </c>
      <c r="K343" s="179" t="s">
        <v>101</v>
      </c>
      <c r="L343" s="179"/>
      <c r="M343" s="179" t="s">
        <v>2536</v>
      </c>
      <c r="N343" s="179" t="s">
        <v>2537</v>
      </c>
    </row>
    <row r="344" spans="1:14">
      <c r="A344" s="179" t="s">
        <v>1153</v>
      </c>
      <c r="B344" s="179" t="s">
        <v>101</v>
      </c>
      <c r="C344" s="179" t="s">
        <v>1154</v>
      </c>
      <c r="D344" s="179" t="s">
        <v>1155</v>
      </c>
      <c r="E344" s="179" t="s">
        <v>2538</v>
      </c>
      <c r="F344" s="179" t="s">
        <v>2539</v>
      </c>
      <c r="G344" s="179" t="s">
        <v>2399</v>
      </c>
      <c r="H344" s="179" t="s">
        <v>2398</v>
      </c>
      <c r="I344" s="179" t="s">
        <v>2403</v>
      </c>
      <c r="J344" s="179" t="s">
        <v>1159</v>
      </c>
      <c r="K344" s="179" t="s">
        <v>101</v>
      </c>
      <c r="L344" s="179"/>
      <c r="M344" s="179" t="s">
        <v>2540</v>
      </c>
      <c r="N344" s="179" t="s">
        <v>2541</v>
      </c>
    </row>
    <row r="345" spans="1:14">
      <c r="A345" s="179" t="s">
        <v>1153</v>
      </c>
      <c r="B345" s="179" t="s">
        <v>101</v>
      </c>
      <c r="C345" s="179" t="s">
        <v>1154</v>
      </c>
      <c r="D345" s="179" t="s">
        <v>1155</v>
      </c>
      <c r="E345" s="179" t="s">
        <v>2542</v>
      </c>
      <c r="F345" s="179" t="s">
        <v>2543</v>
      </c>
      <c r="G345" s="179" t="s">
        <v>2399</v>
      </c>
      <c r="H345" s="179" t="s">
        <v>2398</v>
      </c>
      <c r="I345" s="179" t="s">
        <v>2403</v>
      </c>
      <c r="J345" s="179" t="s">
        <v>1159</v>
      </c>
      <c r="K345" s="179" t="s">
        <v>101</v>
      </c>
      <c r="L345" s="179"/>
      <c r="M345" s="179" t="s">
        <v>2544</v>
      </c>
      <c r="N345" s="179" t="s">
        <v>2545</v>
      </c>
    </row>
    <row r="346" spans="1:14">
      <c r="A346" s="179" t="s">
        <v>1153</v>
      </c>
      <c r="B346" s="179" t="s">
        <v>101</v>
      </c>
      <c r="C346" s="179" t="s">
        <v>1154</v>
      </c>
      <c r="D346" s="179" t="s">
        <v>1155</v>
      </c>
      <c r="E346" s="179" t="s">
        <v>2546</v>
      </c>
      <c r="F346" s="179" t="s">
        <v>2547</v>
      </c>
      <c r="G346" s="179" t="s">
        <v>2548</v>
      </c>
      <c r="H346" s="179">
        <v>0</v>
      </c>
      <c r="I346" s="179">
        <v>0</v>
      </c>
      <c r="J346" s="179" t="s">
        <v>1159</v>
      </c>
      <c r="K346" s="179" t="s">
        <v>1160</v>
      </c>
      <c r="L346" s="179" t="s">
        <v>93</v>
      </c>
      <c r="M346" s="179" t="s">
        <v>2549</v>
      </c>
      <c r="N346" s="179" t="s">
        <v>2550</v>
      </c>
    </row>
    <row r="347" spans="1:14">
      <c r="A347" s="179" t="s">
        <v>1153</v>
      </c>
      <c r="B347" s="179" t="s">
        <v>101</v>
      </c>
      <c r="C347" s="179" t="s">
        <v>1154</v>
      </c>
      <c r="D347" s="179" t="s">
        <v>1155</v>
      </c>
      <c r="E347" s="179" t="s">
        <v>2551</v>
      </c>
      <c r="F347" s="179" t="s">
        <v>2552</v>
      </c>
      <c r="G347" s="179" t="s">
        <v>2548</v>
      </c>
      <c r="H347" s="179" t="s">
        <v>2547</v>
      </c>
      <c r="I347" s="179" t="s">
        <v>2553</v>
      </c>
      <c r="J347" s="179" t="s">
        <v>1159</v>
      </c>
      <c r="K347" s="179" t="s">
        <v>101</v>
      </c>
      <c r="L347" s="179"/>
      <c r="M347" s="179" t="s">
        <v>2554</v>
      </c>
      <c r="N347" s="179" t="s">
        <v>2555</v>
      </c>
    </row>
    <row r="348" spans="1:14">
      <c r="A348" s="179" t="s">
        <v>1153</v>
      </c>
      <c r="B348" s="179" t="s">
        <v>101</v>
      </c>
      <c r="C348" s="179" t="s">
        <v>1154</v>
      </c>
      <c r="D348" s="179" t="s">
        <v>1155</v>
      </c>
      <c r="E348" s="179" t="s">
        <v>2556</v>
      </c>
      <c r="F348" s="179" t="s">
        <v>2557</v>
      </c>
      <c r="G348" s="179" t="s">
        <v>2548</v>
      </c>
      <c r="H348" s="179" t="s">
        <v>2547</v>
      </c>
      <c r="I348" s="179" t="s">
        <v>2553</v>
      </c>
      <c r="J348" s="179" t="s">
        <v>1165</v>
      </c>
      <c r="K348" s="179" t="s">
        <v>101</v>
      </c>
      <c r="L348" s="179"/>
      <c r="M348" s="179" t="s">
        <v>2558</v>
      </c>
      <c r="N348" s="179" t="s">
        <v>2559</v>
      </c>
    </row>
    <row r="349" spans="1:14">
      <c r="A349" s="179" t="s">
        <v>1153</v>
      </c>
      <c r="B349" s="179" t="s">
        <v>101</v>
      </c>
      <c r="C349" s="179" t="s">
        <v>1154</v>
      </c>
      <c r="D349" s="179" t="s">
        <v>1155</v>
      </c>
      <c r="E349" s="179" t="s">
        <v>2560</v>
      </c>
      <c r="F349" s="179" t="s">
        <v>2561</v>
      </c>
      <c r="G349" s="179" t="s">
        <v>2548</v>
      </c>
      <c r="H349" s="179" t="s">
        <v>2547</v>
      </c>
      <c r="I349" s="179" t="s">
        <v>2553</v>
      </c>
      <c r="J349" s="179" t="s">
        <v>1165</v>
      </c>
      <c r="K349" s="179" t="s">
        <v>101</v>
      </c>
      <c r="L349" s="179"/>
      <c r="M349" s="179" t="s">
        <v>2562</v>
      </c>
      <c r="N349" s="179" t="s">
        <v>2563</v>
      </c>
    </row>
    <row r="350" spans="1:14">
      <c r="A350" s="179" t="s">
        <v>1153</v>
      </c>
      <c r="B350" s="179" t="s">
        <v>101</v>
      </c>
      <c r="C350" s="179" t="s">
        <v>1154</v>
      </c>
      <c r="D350" s="179" t="s">
        <v>1155</v>
      </c>
      <c r="E350" s="179" t="s">
        <v>2564</v>
      </c>
      <c r="F350" s="179" t="s">
        <v>2565</v>
      </c>
      <c r="G350" s="179" t="s">
        <v>2548</v>
      </c>
      <c r="H350" s="179" t="s">
        <v>2547</v>
      </c>
      <c r="I350" s="179" t="s">
        <v>2553</v>
      </c>
      <c r="J350" s="179" t="s">
        <v>1165</v>
      </c>
      <c r="K350" s="179" t="s">
        <v>101</v>
      </c>
      <c r="L350" s="179"/>
      <c r="M350" s="179" t="s">
        <v>2566</v>
      </c>
      <c r="N350" s="179" t="s">
        <v>2567</v>
      </c>
    </row>
    <row r="351" spans="1:14">
      <c r="A351" s="179" t="s">
        <v>1153</v>
      </c>
      <c r="B351" s="179" t="s">
        <v>101</v>
      </c>
      <c r="C351" s="179" t="s">
        <v>1154</v>
      </c>
      <c r="D351" s="179" t="s">
        <v>1155</v>
      </c>
      <c r="E351" s="179" t="s">
        <v>2568</v>
      </c>
      <c r="F351" s="179" t="s">
        <v>2569</v>
      </c>
      <c r="G351" s="179" t="s">
        <v>2548</v>
      </c>
      <c r="H351" s="179" t="s">
        <v>2547</v>
      </c>
      <c r="I351" s="179" t="s">
        <v>2553</v>
      </c>
      <c r="J351" s="179" t="s">
        <v>1165</v>
      </c>
      <c r="K351" s="179" t="s">
        <v>101</v>
      </c>
      <c r="L351" s="179"/>
      <c r="M351" s="179" t="s">
        <v>2570</v>
      </c>
      <c r="N351" s="179" t="s">
        <v>2571</v>
      </c>
    </row>
    <row r="352" spans="1:14">
      <c r="A352" s="179" t="s">
        <v>1153</v>
      </c>
      <c r="B352" s="179" t="s">
        <v>101</v>
      </c>
      <c r="C352" s="179" t="s">
        <v>1154</v>
      </c>
      <c r="D352" s="179" t="s">
        <v>1155</v>
      </c>
      <c r="E352" s="179" t="s">
        <v>2572</v>
      </c>
      <c r="F352" s="179" t="s">
        <v>2573</v>
      </c>
      <c r="G352" s="179" t="s">
        <v>2548</v>
      </c>
      <c r="H352" s="179" t="s">
        <v>2547</v>
      </c>
      <c r="I352" s="179" t="s">
        <v>2553</v>
      </c>
      <c r="J352" s="179" t="s">
        <v>1159</v>
      </c>
      <c r="K352" s="179" t="s">
        <v>101</v>
      </c>
      <c r="L352" s="179"/>
      <c r="M352" s="179" t="s">
        <v>2574</v>
      </c>
      <c r="N352" s="179" t="s">
        <v>2575</v>
      </c>
    </row>
    <row r="353" spans="1:14">
      <c r="A353" s="179" t="s">
        <v>1153</v>
      </c>
      <c r="B353" s="179" t="s">
        <v>101</v>
      </c>
      <c r="C353" s="179" t="s">
        <v>1154</v>
      </c>
      <c r="D353" s="179" t="s">
        <v>1155</v>
      </c>
      <c r="E353" s="179" t="s">
        <v>2576</v>
      </c>
      <c r="F353" s="179" t="s">
        <v>2577</v>
      </c>
      <c r="G353" s="179" t="s">
        <v>2548</v>
      </c>
      <c r="H353" s="179" t="s">
        <v>2547</v>
      </c>
      <c r="I353" s="179" t="s">
        <v>2553</v>
      </c>
      <c r="J353" s="179" t="s">
        <v>1159</v>
      </c>
      <c r="K353" s="179" t="s">
        <v>101</v>
      </c>
      <c r="L353" s="179"/>
      <c r="M353" s="179" t="s">
        <v>2578</v>
      </c>
      <c r="N353" s="179" t="s">
        <v>2579</v>
      </c>
    </row>
    <row r="354" spans="1:14">
      <c r="A354" s="179" t="s">
        <v>1153</v>
      </c>
      <c r="B354" s="179" t="s">
        <v>101</v>
      </c>
      <c r="C354" s="179" t="s">
        <v>1154</v>
      </c>
      <c r="D354" s="179" t="s">
        <v>1155</v>
      </c>
      <c r="E354" s="179" t="s">
        <v>2580</v>
      </c>
      <c r="F354" s="179" t="s">
        <v>2581</v>
      </c>
      <c r="G354" s="179" t="s">
        <v>2548</v>
      </c>
      <c r="H354" s="179" t="s">
        <v>2547</v>
      </c>
      <c r="I354" s="179" t="s">
        <v>2553</v>
      </c>
      <c r="J354" s="179" t="s">
        <v>1159</v>
      </c>
      <c r="K354" s="179" t="s">
        <v>101</v>
      </c>
      <c r="L354" s="179"/>
      <c r="M354" s="179" t="s">
        <v>2582</v>
      </c>
      <c r="N354" s="179" t="s">
        <v>2583</v>
      </c>
    </row>
    <row r="355" spans="1:14">
      <c r="A355" s="179" t="s">
        <v>1153</v>
      </c>
      <c r="B355" s="179" t="s">
        <v>101</v>
      </c>
      <c r="C355" s="179" t="s">
        <v>1154</v>
      </c>
      <c r="D355" s="179" t="s">
        <v>1155</v>
      </c>
      <c r="E355" s="179" t="s">
        <v>2584</v>
      </c>
      <c r="F355" s="179" t="s">
        <v>2585</v>
      </c>
      <c r="G355" s="179" t="s">
        <v>2586</v>
      </c>
      <c r="H355" s="179">
        <v>0</v>
      </c>
      <c r="I355" s="179">
        <v>0</v>
      </c>
      <c r="J355" s="179" t="s">
        <v>1159</v>
      </c>
      <c r="K355" s="179" t="s">
        <v>1160</v>
      </c>
      <c r="L355" s="179" t="s">
        <v>93</v>
      </c>
      <c r="M355" s="179" t="s">
        <v>2587</v>
      </c>
      <c r="N355" s="179" t="s">
        <v>2588</v>
      </c>
    </row>
    <row r="356" spans="1:14">
      <c r="A356" s="179" t="s">
        <v>1153</v>
      </c>
      <c r="B356" s="179" t="s">
        <v>101</v>
      </c>
      <c r="C356" s="179" t="s">
        <v>1154</v>
      </c>
      <c r="D356" s="179" t="s">
        <v>1155</v>
      </c>
      <c r="E356" s="179" t="s">
        <v>2589</v>
      </c>
      <c r="F356" s="179" t="s">
        <v>2590</v>
      </c>
      <c r="G356" s="179" t="s">
        <v>2586</v>
      </c>
      <c r="H356" s="179" t="s">
        <v>2585</v>
      </c>
      <c r="I356" s="179" t="s">
        <v>2591</v>
      </c>
      <c r="J356" s="179" t="s">
        <v>1165</v>
      </c>
      <c r="K356" s="179" t="s">
        <v>101</v>
      </c>
      <c r="L356" s="179"/>
      <c r="M356" s="179" t="s">
        <v>2592</v>
      </c>
      <c r="N356" s="179" t="s">
        <v>2593</v>
      </c>
    </row>
    <row r="357" spans="1:14">
      <c r="A357" s="179" t="s">
        <v>1153</v>
      </c>
      <c r="B357" s="179" t="s">
        <v>101</v>
      </c>
      <c r="C357" s="179" t="s">
        <v>1154</v>
      </c>
      <c r="D357" s="179" t="s">
        <v>1155</v>
      </c>
      <c r="E357" s="179" t="s">
        <v>2594</v>
      </c>
      <c r="F357" s="179" t="s">
        <v>2595</v>
      </c>
      <c r="G357" s="179" t="s">
        <v>2586</v>
      </c>
      <c r="H357" s="179" t="s">
        <v>2585</v>
      </c>
      <c r="I357" s="179" t="s">
        <v>2591</v>
      </c>
      <c r="J357" s="179" t="s">
        <v>1165</v>
      </c>
      <c r="K357" s="179" t="s">
        <v>101</v>
      </c>
      <c r="L357" s="179"/>
      <c r="M357" s="179" t="s">
        <v>2596</v>
      </c>
      <c r="N357" s="179" t="s">
        <v>2597</v>
      </c>
    </row>
    <row r="358" spans="1:14">
      <c r="A358" s="179" t="s">
        <v>1153</v>
      </c>
      <c r="B358" s="179" t="s">
        <v>101</v>
      </c>
      <c r="C358" s="179" t="s">
        <v>1154</v>
      </c>
      <c r="D358" s="179" t="s">
        <v>1155</v>
      </c>
      <c r="E358" s="179" t="s">
        <v>2598</v>
      </c>
      <c r="F358" s="179" t="s">
        <v>2599</v>
      </c>
      <c r="G358" s="179" t="s">
        <v>2586</v>
      </c>
      <c r="H358" s="179" t="s">
        <v>2585</v>
      </c>
      <c r="I358" s="179" t="s">
        <v>2591</v>
      </c>
      <c r="J358" s="179" t="s">
        <v>1165</v>
      </c>
      <c r="K358" s="179" t="s">
        <v>101</v>
      </c>
      <c r="L358" s="179"/>
      <c r="M358" s="179" t="s">
        <v>2600</v>
      </c>
      <c r="N358" s="179" t="s">
        <v>2601</v>
      </c>
    </row>
    <row r="359" spans="1:14">
      <c r="A359" s="179" t="s">
        <v>1153</v>
      </c>
      <c r="B359" s="179" t="s">
        <v>101</v>
      </c>
      <c r="C359" s="179" t="s">
        <v>1154</v>
      </c>
      <c r="D359" s="179" t="s">
        <v>1155</v>
      </c>
      <c r="E359" s="179" t="s">
        <v>2602</v>
      </c>
      <c r="F359" s="179" t="s">
        <v>2603</v>
      </c>
      <c r="G359" s="179" t="s">
        <v>2586</v>
      </c>
      <c r="H359" s="179" t="s">
        <v>2585</v>
      </c>
      <c r="I359" s="179" t="s">
        <v>2591</v>
      </c>
      <c r="J359" s="179" t="s">
        <v>1159</v>
      </c>
      <c r="K359" s="179" t="s">
        <v>101</v>
      </c>
      <c r="L359" s="179"/>
      <c r="M359" s="179" t="s">
        <v>2604</v>
      </c>
      <c r="N359" s="179" t="s">
        <v>2605</v>
      </c>
    </row>
    <row r="360" spans="1:14">
      <c r="A360" s="179" t="s">
        <v>1153</v>
      </c>
      <c r="B360" s="179" t="s">
        <v>101</v>
      </c>
      <c r="C360" s="179" t="s">
        <v>1154</v>
      </c>
      <c r="D360" s="179" t="s">
        <v>1155</v>
      </c>
      <c r="E360" s="179" t="s">
        <v>2606</v>
      </c>
      <c r="F360" s="179" t="s">
        <v>2607</v>
      </c>
      <c r="G360" s="179" t="s">
        <v>2586</v>
      </c>
      <c r="H360" s="179" t="s">
        <v>2585</v>
      </c>
      <c r="I360" s="179" t="s">
        <v>2591</v>
      </c>
      <c r="J360" s="179" t="s">
        <v>1159</v>
      </c>
      <c r="K360" s="179" t="s">
        <v>101</v>
      </c>
      <c r="L360" s="179"/>
      <c r="M360" s="179" t="s">
        <v>2608</v>
      </c>
      <c r="N360" s="179" t="s">
        <v>2609</v>
      </c>
    </row>
    <row r="361" spans="1:14">
      <c r="A361" s="179" t="s">
        <v>1153</v>
      </c>
      <c r="B361" s="179" t="s">
        <v>101</v>
      </c>
      <c r="C361" s="179" t="s">
        <v>1154</v>
      </c>
      <c r="D361" s="179" t="s">
        <v>1155</v>
      </c>
      <c r="E361" s="179" t="s">
        <v>2610</v>
      </c>
      <c r="F361" s="179" t="s">
        <v>2611</v>
      </c>
      <c r="G361" s="179" t="s">
        <v>2586</v>
      </c>
      <c r="H361" s="179" t="s">
        <v>2585</v>
      </c>
      <c r="I361" s="179" t="s">
        <v>2591</v>
      </c>
      <c r="J361" s="179" t="s">
        <v>1159</v>
      </c>
      <c r="K361" s="179" t="s">
        <v>101</v>
      </c>
      <c r="L361" s="179"/>
      <c r="M361" s="179" t="s">
        <v>2612</v>
      </c>
      <c r="N361" s="179" t="s">
        <v>2613</v>
      </c>
    </row>
    <row r="362" spans="1:14">
      <c r="A362" s="179" t="s">
        <v>1153</v>
      </c>
      <c r="B362" s="179" t="s">
        <v>101</v>
      </c>
      <c r="C362" s="179" t="s">
        <v>1154</v>
      </c>
      <c r="D362" s="179" t="s">
        <v>1155</v>
      </c>
      <c r="E362" s="179" t="s">
        <v>2614</v>
      </c>
      <c r="F362" s="179" t="s">
        <v>2615</v>
      </c>
      <c r="G362" s="179" t="s">
        <v>2586</v>
      </c>
      <c r="H362" s="179" t="s">
        <v>2585</v>
      </c>
      <c r="I362" s="179" t="s">
        <v>2591</v>
      </c>
      <c r="J362" s="179" t="s">
        <v>1159</v>
      </c>
      <c r="K362" s="179" t="s">
        <v>101</v>
      </c>
      <c r="L362" s="179"/>
      <c r="M362" s="179" t="s">
        <v>2616</v>
      </c>
      <c r="N362" s="179" t="s">
        <v>2617</v>
      </c>
    </row>
    <row r="363" spans="1:14">
      <c r="A363" s="179" t="s">
        <v>1153</v>
      </c>
      <c r="B363" s="179" t="s">
        <v>101</v>
      </c>
      <c r="C363" s="179" t="s">
        <v>1154</v>
      </c>
      <c r="D363" s="179" t="s">
        <v>1155</v>
      </c>
      <c r="E363" s="179" t="s">
        <v>2618</v>
      </c>
      <c r="F363" s="179" t="s">
        <v>2619</v>
      </c>
      <c r="G363" s="179" t="s">
        <v>2586</v>
      </c>
      <c r="H363" s="179" t="s">
        <v>2585</v>
      </c>
      <c r="I363" s="179" t="s">
        <v>2591</v>
      </c>
      <c r="J363" s="179" t="s">
        <v>1159</v>
      </c>
      <c r="K363" s="179" t="s">
        <v>101</v>
      </c>
      <c r="L363" s="179"/>
      <c r="M363" s="179" t="s">
        <v>2620</v>
      </c>
      <c r="N363" s="179" t="s">
        <v>2621</v>
      </c>
    </row>
    <row r="364" spans="1:14">
      <c r="A364" s="179" t="s">
        <v>1153</v>
      </c>
      <c r="B364" s="179" t="s">
        <v>101</v>
      </c>
      <c r="C364" s="179" t="s">
        <v>1154</v>
      </c>
      <c r="D364" s="179" t="s">
        <v>1155</v>
      </c>
      <c r="E364" s="179" t="s">
        <v>2622</v>
      </c>
      <c r="F364" s="179" t="s">
        <v>2623</v>
      </c>
      <c r="G364" s="179" t="s">
        <v>2586</v>
      </c>
      <c r="H364" s="179" t="s">
        <v>2585</v>
      </c>
      <c r="I364" s="179" t="s">
        <v>2591</v>
      </c>
      <c r="J364" s="179" t="s">
        <v>1165</v>
      </c>
      <c r="K364" s="179" t="s">
        <v>101</v>
      </c>
      <c r="L364" s="179"/>
      <c r="M364" s="179" t="s">
        <v>2624</v>
      </c>
      <c r="N364" s="179" t="s">
        <v>2625</v>
      </c>
    </row>
    <row r="365" spans="1:14">
      <c r="A365" s="179" t="s">
        <v>1153</v>
      </c>
      <c r="B365" s="179" t="s">
        <v>101</v>
      </c>
      <c r="C365" s="179" t="s">
        <v>1154</v>
      </c>
      <c r="D365" s="179" t="s">
        <v>1155</v>
      </c>
      <c r="E365" s="179" t="s">
        <v>2626</v>
      </c>
      <c r="F365" s="179" t="s">
        <v>2627</v>
      </c>
      <c r="G365" s="179" t="s">
        <v>2628</v>
      </c>
      <c r="H365" s="179">
        <v>0</v>
      </c>
      <c r="I365" s="179">
        <v>0</v>
      </c>
      <c r="J365" s="179" t="s">
        <v>1159</v>
      </c>
      <c r="K365" s="179" t="s">
        <v>1160</v>
      </c>
      <c r="L365" s="179" t="s">
        <v>93</v>
      </c>
      <c r="M365" s="179" t="s">
        <v>2629</v>
      </c>
      <c r="N365" s="179" t="s">
        <v>2630</v>
      </c>
    </row>
    <row r="366" spans="1:14">
      <c r="A366" s="179" t="s">
        <v>1153</v>
      </c>
      <c r="B366" s="179" t="s">
        <v>101</v>
      </c>
      <c r="C366" s="179" t="s">
        <v>1154</v>
      </c>
      <c r="D366" s="179" t="s">
        <v>1155</v>
      </c>
      <c r="E366" s="179" t="s">
        <v>2631</v>
      </c>
      <c r="F366" s="179" t="s">
        <v>2632</v>
      </c>
      <c r="G366" s="179" t="s">
        <v>2628</v>
      </c>
      <c r="H366" s="179">
        <v>0</v>
      </c>
      <c r="I366" s="179">
        <v>0</v>
      </c>
      <c r="J366" s="179" t="s">
        <v>1165</v>
      </c>
      <c r="K366" s="179" t="s">
        <v>1160</v>
      </c>
      <c r="L366" s="179" t="s">
        <v>93</v>
      </c>
      <c r="M366" s="179" t="s">
        <v>2633</v>
      </c>
      <c r="N366" s="179" t="s">
        <v>2634</v>
      </c>
    </row>
    <row r="367" spans="1:14">
      <c r="A367" s="179" t="s">
        <v>1153</v>
      </c>
      <c r="B367" s="179" t="s">
        <v>101</v>
      </c>
      <c r="C367" s="179" t="s">
        <v>1154</v>
      </c>
      <c r="D367" s="179" t="s">
        <v>1155</v>
      </c>
      <c r="E367" s="179" t="s">
        <v>2635</v>
      </c>
      <c r="F367" s="179" t="s">
        <v>2636</v>
      </c>
      <c r="G367" s="179" t="s">
        <v>2628</v>
      </c>
      <c r="H367" s="179" t="s">
        <v>2627</v>
      </c>
      <c r="I367" s="179" t="s">
        <v>2632</v>
      </c>
      <c r="J367" s="179" t="s">
        <v>1165</v>
      </c>
      <c r="K367" s="179" t="s">
        <v>101</v>
      </c>
      <c r="L367" s="179"/>
      <c r="M367" s="179" t="s">
        <v>2637</v>
      </c>
      <c r="N367" s="179" t="s">
        <v>2638</v>
      </c>
    </row>
    <row r="368" spans="1:14">
      <c r="A368" s="179" t="s">
        <v>1153</v>
      </c>
      <c r="B368" s="179" t="s">
        <v>101</v>
      </c>
      <c r="C368" s="179" t="s">
        <v>1154</v>
      </c>
      <c r="D368" s="179" t="s">
        <v>1155</v>
      </c>
      <c r="E368" s="179" t="s">
        <v>2639</v>
      </c>
      <c r="F368" s="179" t="s">
        <v>2640</v>
      </c>
      <c r="G368" s="179" t="s">
        <v>2628</v>
      </c>
      <c r="H368" s="179" t="s">
        <v>2627</v>
      </c>
      <c r="I368" s="179" t="s">
        <v>2632</v>
      </c>
      <c r="J368" s="179" t="s">
        <v>1159</v>
      </c>
      <c r="K368" s="179" t="s">
        <v>101</v>
      </c>
      <c r="L368" s="179"/>
      <c r="M368" s="179" t="s">
        <v>2641</v>
      </c>
      <c r="N368" s="179" t="s">
        <v>2642</v>
      </c>
    </row>
    <row r="369" spans="1:14">
      <c r="A369" s="179" t="s">
        <v>1153</v>
      </c>
      <c r="B369" s="179" t="s">
        <v>101</v>
      </c>
      <c r="C369" s="179" t="s">
        <v>1154</v>
      </c>
      <c r="D369" s="179" t="s">
        <v>1155</v>
      </c>
      <c r="E369" s="179" t="s">
        <v>2643</v>
      </c>
      <c r="F369" s="179" t="s">
        <v>2644</v>
      </c>
      <c r="G369" s="179" t="s">
        <v>2628</v>
      </c>
      <c r="H369" s="179" t="s">
        <v>2627</v>
      </c>
      <c r="I369" s="179" t="s">
        <v>2632</v>
      </c>
      <c r="J369" s="179" t="s">
        <v>1159</v>
      </c>
      <c r="K369" s="179" t="s">
        <v>101</v>
      </c>
      <c r="L369" s="179"/>
      <c r="M369" s="179" t="s">
        <v>2645</v>
      </c>
      <c r="N369" s="179" t="s">
        <v>2646</v>
      </c>
    </row>
    <row r="370" spans="1:14">
      <c r="A370" s="179" t="s">
        <v>1153</v>
      </c>
      <c r="B370" s="179" t="s">
        <v>101</v>
      </c>
      <c r="C370" s="179" t="s">
        <v>1154</v>
      </c>
      <c r="D370" s="179" t="s">
        <v>1155</v>
      </c>
      <c r="E370" s="179" t="s">
        <v>2647</v>
      </c>
      <c r="F370" s="179" t="s">
        <v>2648</v>
      </c>
      <c r="G370" s="179" t="s">
        <v>2628</v>
      </c>
      <c r="H370" s="179" t="s">
        <v>2627</v>
      </c>
      <c r="I370" s="179" t="s">
        <v>2632</v>
      </c>
      <c r="J370" s="179" t="s">
        <v>1159</v>
      </c>
      <c r="K370" s="179" t="s">
        <v>101</v>
      </c>
      <c r="L370" s="179"/>
      <c r="M370" s="179" t="s">
        <v>2649</v>
      </c>
      <c r="N370" s="179" t="s">
        <v>2650</v>
      </c>
    </row>
    <row r="371" spans="1:14">
      <c r="A371" s="179" t="s">
        <v>1153</v>
      </c>
      <c r="B371" s="179" t="s">
        <v>101</v>
      </c>
      <c r="C371" s="179" t="s">
        <v>1154</v>
      </c>
      <c r="D371" s="179" t="s">
        <v>1155</v>
      </c>
      <c r="E371" s="179" t="s">
        <v>2651</v>
      </c>
      <c r="F371" s="179" t="s">
        <v>2652</v>
      </c>
      <c r="G371" s="179" t="s">
        <v>2628</v>
      </c>
      <c r="H371" s="179" t="s">
        <v>2627</v>
      </c>
      <c r="I371" s="179" t="s">
        <v>2632</v>
      </c>
      <c r="J371" s="179" t="s">
        <v>1165</v>
      </c>
      <c r="K371" s="179" t="s">
        <v>101</v>
      </c>
      <c r="L371" s="179"/>
      <c r="M371" s="179" t="s">
        <v>2653</v>
      </c>
      <c r="N371" s="179" t="s">
        <v>2654</v>
      </c>
    </row>
    <row r="372" spans="1:14">
      <c r="A372" s="179" t="s">
        <v>1153</v>
      </c>
      <c r="B372" s="179" t="s">
        <v>101</v>
      </c>
      <c r="C372" s="179" t="s">
        <v>1154</v>
      </c>
      <c r="D372" s="179" t="s">
        <v>1155</v>
      </c>
      <c r="E372" s="179" t="s">
        <v>2655</v>
      </c>
      <c r="F372" s="179" t="s">
        <v>2656</v>
      </c>
      <c r="G372" s="179" t="s">
        <v>2628</v>
      </c>
      <c r="H372" s="179" t="s">
        <v>2627</v>
      </c>
      <c r="I372" s="179" t="s">
        <v>2632</v>
      </c>
      <c r="J372" s="179" t="s">
        <v>1165</v>
      </c>
      <c r="K372" s="179" t="s">
        <v>101</v>
      </c>
      <c r="L372" s="179"/>
      <c r="M372" s="179" t="s">
        <v>2657</v>
      </c>
      <c r="N372" s="179" t="s">
        <v>2658</v>
      </c>
    </row>
    <row r="373" spans="1:14">
      <c r="A373" s="179" t="s">
        <v>1153</v>
      </c>
      <c r="B373" s="179" t="s">
        <v>101</v>
      </c>
      <c r="C373" s="179" t="s">
        <v>1154</v>
      </c>
      <c r="D373" s="179" t="s">
        <v>1155</v>
      </c>
      <c r="E373" s="179" t="s">
        <v>2659</v>
      </c>
      <c r="F373" s="179" t="s">
        <v>2660</v>
      </c>
      <c r="G373" s="179" t="s">
        <v>2628</v>
      </c>
      <c r="H373" s="179" t="s">
        <v>2627</v>
      </c>
      <c r="I373" s="179" t="s">
        <v>2632</v>
      </c>
      <c r="J373" s="179" t="s">
        <v>1159</v>
      </c>
      <c r="K373" s="179" t="s">
        <v>101</v>
      </c>
      <c r="L373" s="179"/>
      <c r="M373" s="179" t="s">
        <v>2661</v>
      </c>
      <c r="N373" s="179" t="s">
        <v>2662</v>
      </c>
    </row>
    <row r="374" spans="1:14">
      <c r="A374" s="179" t="s">
        <v>1153</v>
      </c>
      <c r="B374" s="179" t="s">
        <v>101</v>
      </c>
      <c r="C374" s="179" t="s">
        <v>1154</v>
      </c>
      <c r="D374" s="179" t="s">
        <v>1155</v>
      </c>
      <c r="E374" s="179" t="s">
        <v>2663</v>
      </c>
      <c r="F374" s="179" t="s">
        <v>2664</v>
      </c>
      <c r="G374" s="179" t="s">
        <v>2628</v>
      </c>
      <c r="H374" s="179" t="s">
        <v>2627</v>
      </c>
      <c r="I374" s="179" t="s">
        <v>2632</v>
      </c>
      <c r="J374" s="179" t="s">
        <v>1159</v>
      </c>
      <c r="K374" s="179" t="s">
        <v>101</v>
      </c>
      <c r="L374" s="179"/>
      <c r="M374" s="179" t="s">
        <v>2665</v>
      </c>
      <c r="N374" s="179" t="s">
        <v>2666</v>
      </c>
    </row>
    <row r="375" spans="1:14">
      <c r="A375" s="179" t="s">
        <v>1153</v>
      </c>
      <c r="B375" s="179" t="s">
        <v>101</v>
      </c>
      <c r="C375" s="179" t="s">
        <v>1154</v>
      </c>
      <c r="D375" s="179" t="s">
        <v>1155</v>
      </c>
      <c r="E375" s="179" t="s">
        <v>2667</v>
      </c>
      <c r="F375" s="179" t="s">
        <v>2668</v>
      </c>
      <c r="G375" s="179" t="s">
        <v>2628</v>
      </c>
      <c r="H375" s="179" t="s">
        <v>2627</v>
      </c>
      <c r="I375" s="179" t="s">
        <v>2632</v>
      </c>
      <c r="J375" s="179" t="s">
        <v>1159</v>
      </c>
      <c r="K375" s="179" t="s">
        <v>101</v>
      </c>
      <c r="L375" s="179"/>
      <c r="M375" s="179" t="s">
        <v>2669</v>
      </c>
      <c r="N375" s="179" t="s">
        <v>2670</v>
      </c>
    </row>
    <row r="376" spans="1:14">
      <c r="A376" s="179" t="s">
        <v>1153</v>
      </c>
      <c r="B376" s="179" t="s">
        <v>101</v>
      </c>
      <c r="C376" s="179" t="s">
        <v>1154</v>
      </c>
      <c r="D376" s="179" t="s">
        <v>1155</v>
      </c>
      <c r="E376" s="179" t="s">
        <v>2671</v>
      </c>
      <c r="F376" s="179" t="s">
        <v>2672</v>
      </c>
      <c r="G376" s="179" t="s">
        <v>2628</v>
      </c>
      <c r="H376" s="179" t="s">
        <v>2627</v>
      </c>
      <c r="I376" s="179" t="s">
        <v>2632</v>
      </c>
      <c r="J376" s="179" t="s">
        <v>1159</v>
      </c>
      <c r="K376" s="179" t="s">
        <v>101</v>
      </c>
      <c r="L376" s="179"/>
      <c r="M376" s="179" t="s">
        <v>2673</v>
      </c>
      <c r="N376" s="179" t="s">
        <v>2674</v>
      </c>
    </row>
    <row r="377" spans="1:14">
      <c r="A377" s="179" t="s">
        <v>1153</v>
      </c>
      <c r="B377" s="179" t="s">
        <v>101</v>
      </c>
      <c r="C377" s="179" t="s">
        <v>1154</v>
      </c>
      <c r="D377" s="179" t="s">
        <v>1155</v>
      </c>
      <c r="E377" s="179" t="s">
        <v>2675</v>
      </c>
      <c r="F377" s="179" t="s">
        <v>2676</v>
      </c>
      <c r="G377" s="179" t="s">
        <v>2628</v>
      </c>
      <c r="H377" s="179" t="s">
        <v>2627</v>
      </c>
      <c r="I377" s="179" t="s">
        <v>2632</v>
      </c>
      <c r="J377" s="179" t="s">
        <v>1159</v>
      </c>
      <c r="K377" s="179" t="s">
        <v>101</v>
      </c>
      <c r="L377" s="179"/>
      <c r="M377" s="179" t="s">
        <v>2677</v>
      </c>
      <c r="N377" s="179" t="s">
        <v>2678</v>
      </c>
    </row>
    <row r="378" spans="1:14">
      <c r="A378" s="179" t="s">
        <v>1153</v>
      </c>
      <c r="B378" s="179" t="s">
        <v>101</v>
      </c>
      <c r="C378" s="179" t="s">
        <v>1154</v>
      </c>
      <c r="D378" s="179" t="s">
        <v>1155</v>
      </c>
      <c r="E378" s="179" t="s">
        <v>2679</v>
      </c>
      <c r="F378" s="179" t="s">
        <v>2680</v>
      </c>
      <c r="G378" s="179" t="s">
        <v>2628</v>
      </c>
      <c r="H378" s="179" t="s">
        <v>2627</v>
      </c>
      <c r="I378" s="179" t="s">
        <v>2632</v>
      </c>
      <c r="J378" s="179" t="s">
        <v>1165</v>
      </c>
      <c r="K378" s="179" t="s">
        <v>101</v>
      </c>
      <c r="L378" s="179"/>
      <c r="M378" s="179" t="s">
        <v>2681</v>
      </c>
      <c r="N378" s="179" t="s">
        <v>2682</v>
      </c>
    </row>
    <row r="379" spans="1:14">
      <c r="A379" s="179" t="s">
        <v>1153</v>
      </c>
      <c r="B379" s="179" t="s">
        <v>101</v>
      </c>
      <c r="C379" s="179" t="s">
        <v>1154</v>
      </c>
      <c r="D379" s="179" t="s">
        <v>1155</v>
      </c>
      <c r="E379" s="179" t="s">
        <v>2683</v>
      </c>
      <c r="F379" s="179" t="s">
        <v>2684</v>
      </c>
      <c r="G379" s="179" t="s">
        <v>2628</v>
      </c>
      <c r="H379" s="179" t="s">
        <v>2627</v>
      </c>
      <c r="I379" s="179" t="s">
        <v>2632</v>
      </c>
      <c r="J379" s="179" t="s">
        <v>1159</v>
      </c>
      <c r="K379" s="179" t="s">
        <v>101</v>
      </c>
      <c r="L379" s="179"/>
      <c r="M379" s="179" t="s">
        <v>2685</v>
      </c>
      <c r="N379" s="179" t="s">
        <v>2686</v>
      </c>
    </row>
    <row r="380" spans="1:14">
      <c r="A380" s="179" t="s">
        <v>1153</v>
      </c>
      <c r="B380" s="179" t="s">
        <v>101</v>
      </c>
      <c r="C380" s="179" t="s">
        <v>1154</v>
      </c>
      <c r="D380" s="179" t="s">
        <v>1155</v>
      </c>
      <c r="E380" s="179" t="s">
        <v>2687</v>
      </c>
      <c r="F380" s="179" t="s">
        <v>2688</v>
      </c>
      <c r="G380" s="179" t="s">
        <v>2628</v>
      </c>
      <c r="H380" s="179" t="s">
        <v>2627</v>
      </c>
      <c r="I380" s="179" t="s">
        <v>2632</v>
      </c>
      <c r="J380" s="179" t="s">
        <v>1165</v>
      </c>
      <c r="K380" s="179" t="s">
        <v>101</v>
      </c>
      <c r="L380" s="179"/>
      <c r="M380" s="179" t="s">
        <v>2689</v>
      </c>
      <c r="N380" s="179" t="s">
        <v>2690</v>
      </c>
    </row>
    <row r="381" spans="1:14">
      <c r="A381" s="179" t="s">
        <v>1153</v>
      </c>
      <c r="B381" s="179" t="s">
        <v>101</v>
      </c>
      <c r="C381" s="179" t="s">
        <v>1154</v>
      </c>
      <c r="D381" s="179" t="s">
        <v>1155</v>
      </c>
      <c r="E381" s="179" t="s">
        <v>2691</v>
      </c>
      <c r="F381" s="179" t="s">
        <v>2692</v>
      </c>
      <c r="G381" s="179" t="s">
        <v>2628</v>
      </c>
      <c r="H381" s="179" t="s">
        <v>2627</v>
      </c>
      <c r="I381" s="179" t="s">
        <v>2632</v>
      </c>
      <c r="J381" s="179" t="s">
        <v>1159</v>
      </c>
      <c r="K381" s="179" t="s">
        <v>101</v>
      </c>
      <c r="L381" s="179"/>
      <c r="M381" s="179" t="s">
        <v>2693</v>
      </c>
      <c r="N381" s="179" t="s">
        <v>2694</v>
      </c>
    </row>
    <row r="382" spans="1:14">
      <c r="A382" s="179" t="s">
        <v>1153</v>
      </c>
      <c r="B382" s="179" t="s">
        <v>101</v>
      </c>
      <c r="C382" s="179" t="s">
        <v>1154</v>
      </c>
      <c r="D382" s="179" t="s">
        <v>1155</v>
      </c>
      <c r="E382" s="179" t="s">
        <v>2695</v>
      </c>
      <c r="F382" s="179" t="s">
        <v>2696</v>
      </c>
      <c r="G382" s="179" t="s">
        <v>2628</v>
      </c>
      <c r="H382" s="179" t="s">
        <v>2627</v>
      </c>
      <c r="I382" s="179" t="s">
        <v>2632</v>
      </c>
      <c r="J382" s="179" t="s">
        <v>1165</v>
      </c>
      <c r="K382" s="179" t="s">
        <v>101</v>
      </c>
      <c r="L382" s="179"/>
      <c r="M382" s="179" t="s">
        <v>2697</v>
      </c>
      <c r="N382" s="179" t="s">
        <v>2698</v>
      </c>
    </row>
    <row r="383" spans="1:14">
      <c r="A383" s="179" t="s">
        <v>1153</v>
      </c>
      <c r="B383" s="179" t="s">
        <v>101</v>
      </c>
      <c r="C383" s="179" t="s">
        <v>1154</v>
      </c>
      <c r="D383" s="179" t="s">
        <v>1155</v>
      </c>
      <c r="E383" s="179" t="s">
        <v>2699</v>
      </c>
      <c r="F383" s="179" t="s">
        <v>2700</v>
      </c>
      <c r="G383" s="179" t="s">
        <v>2628</v>
      </c>
      <c r="H383" s="179" t="s">
        <v>2627</v>
      </c>
      <c r="I383" s="179" t="s">
        <v>2632</v>
      </c>
      <c r="J383" s="179" t="s">
        <v>1165</v>
      </c>
      <c r="K383" s="179" t="s">
        <v>101</v>
      </c>
      <c r="L383" s="179"/>
      <c r="M383" s="179" t="s">
        <v>2701</v>
      </c>
      <c r="N383" s="179" t="s">
        <v>2702</v>
      </c>
    </row>
    <row r="384" spans="1:14">
      <c r="A384" s="179" t="s">
        <v>1153</v>
      </c>
      <c r="B384" s="179" t="s">
        <v>101</v>
      </c>
      <c r="C384" s="179" t="s">
        <v>1154</v>
      </c>
      <c r="D384" s="179" t="s">
        <v>1155</v>
      </c>
      <c r="E384" s="179" t="s">
        <v>2703</v>
      </c>
      <c r="F384" s="179" t="s">
        <v>2704</v>
      </c>
      <c r="G384" s="179" t="s">
        <v>2628</v>
      </c>
      <c r="H384" s="179" t="s">
        <v>2627</v>
      </c>
      <c r="I384" s="179" t="s">
        <v>2632</v>
      </c>
      <c r="J384" s="179" t="s">
        <v>1165</v>
      </c>
      <c r="K384" s="179" t="s">
        <v>101</v>
      </c>
      <c r="L384" s="179"/>
      <c r="M384" s="179" t="s">
        <v>2705</v>
      </c>
      <c r="N384" s="179" t="s">
        <v>2706</v>
      </c>
    </row>
    <row r="385" spans="1:14">
      <c r="A385" s="179" t="s">
        <v>1153</v>
      </c>
      <c r="B385" s="179" t="s">
        <v>101</v>
      </c>
      <c r="C385" s="179" t="s">
        <v>1154</v>
      </c>
      <c r="D385" s="179" t="s">
        <v>1155</v>
      </c>
      <c r="E385" s="179" t="s">
        <v>2707</v>
      </c>
      <c r="F385" s="179" t="s">
        <v>2708</v>
      </c>
      <c r="G385" s="179" t="s">
        <v>2628</v>
      </c>
      <c r="H385" s="179" t="s">
        <v>2627</v>
      </c>
      <c r="I385" s="179" t="s">
        <v>2632</v>
      </c>
      <c r="J385" s="179" t="s">
        <v>1165</v>
      </c>
      <c r="K385" s="179" t="s">
        <v>101</v>
      </c>
      <c r="L385" s="179"/>
      <c r="M385" s="179" t="s">
        <v>2709</v>
      </c>
      <c r="N385" s="179" t="s">
        <v>2710</v>
      </c>
    </row>
    <row r="386" spans="1:14">
      <c r="A386" s="179" t="s">
        <v>1153</v>
      </c>
      <c r="B386" s="179" t="s">
        <v>101</v>
      </c>
      <c r="C386" s="179" t="s">
        <v>1154</v>
      </c>
      <c r="D386" s="179" t="s">
        <v>1155</v>
      </c>
      <c r="E386" s="179" t="s">
        <v>2711</v>
      </c>
      <c r="F386" s="179" t="s">
        <v>2712</v>
      </c>
      <c r="G386" s="179" t="s">
        <v>2628</v>
      </c>
      <c r="H386" s="179" t="s">
        <v>2627</v>
      </c>
      <c r="I386" s="179" t="s">
        <v>2632</v>
      </c>
      <c r="J386" s="179" t="s">
        <v>1159</v>
      </c>
      <c r="K386" s="179" t="s">
        <v>101</v>
      </c>
      <c r="L386" s="179"/>
      <c r="M386" s="179" t="s">
        <v>2713</v>
      </c>
      <c r="N386" s="179" t="s">
        <v>2714</v>
      </c>
    </row>
    <row r="387" spans="1:14">
      <c r="A387" s="179" t="s">
        <v>1153</v>
      </c>
      <c r="B387" s="179" t="s">
        <v>101</v>
      </c>
      <c r="C387" s="179" t="s">
        <v>1154</v>
      </c>
      <c r="D387" s="179" t="s">
        <v>1155</v>
      </c>
      <c r="E387" s="179" t="s">
        <v>2715</v>
      </c>
      <c r="F387" s="179" t="s">
        <v>2716</v>
      </c>
      <c r="G387" s="179" t="s">
        <v>2628</v>
      </c>
      <c r="H387" s="179" t="s">
        <v>2627</v>
      </c>
      <c r="I387" s="179" t="s">
        <v>2632</v>
      </c>
      <c r="J387" s="179" t="s">
        <v>1165</v>
      </c>
      <c r="K387" s="179" t="s">
        <v>101</v>
      </c>
      <c r="L387" s="179"/>
      <c r="M387" s="179" t="s">
        <v>2717</v>
      </c>
      <c r="N387" s="179" t="s">
        <v>2718</v>
      </c>
    </row>
    <row r="388" spans="1:14">
      <c r="A388" s="179" t="s">
        <v>1153</v>
      </c>
      <c r="B388" s="179" t="s">
        <v>101</v>
      </c>
      <c r="C388" s="179" t="s">
        <v>1154</v>
      </c>
      <c r="D388" s="179" t="s">
        <v>1155</v>
      </c>
      <c r="E388" s="179" t="s">
        <v>2719</v>
      </c>
      <c r="F388" s="179" t="s">
        <v>2720</v>
      </c>
      <c r="G388" s="179" t="s">
        <v>2628</v>
      </c>
      <c r="H388" s="179" t="s">
        <v>2627</v>
      </c>
      <c r="I388" s="179" t="s">
        <v>2632</v>
      </c>
      <c r="J388" s="179" t="s">
        <v>1159</v>
      </c>
      <c r="K388" s="179" t="s">
        <v>101</v>
      </c>
      <c r="L388" s="179"/>
      <c r="M388" s="179" t="s">
        <v>2721</v>
      </c>
      <c r="N388" s="179" t="s">
        <v>2722</v>
      </c>
    </row>
    <row r="389" spans="1:14">
      <c r="A389" s="179" t="s">
        <v>1153</v>
      </c>
      <c r="B389" s="179" t="s">
        <v>101</v>
      </c>
      <c r="C389" s="179" t="s">
        <v>1154</v>
      </c>
      <c r="D389" s="179" t="s">
        <v>1155</v>
      </c>
      <c r="E389" s="179" t="s">
        <v>2723</v>
      </c>
      <c r="F389" s="179" t="s">
        <v>2724</v>
      </c>
      <c r="G389" s="179" t="s">
        <v>2628</v>
      </c>
      <c r="H389" s="179" t="s">
        <v>2627</v>
      </c>
      <c r="I389" s="179" t="s">
        <v>2632</v>
      </c>
      <c r="J389" s="179" t="s">
        <v>1159</v>
      </c>
      <c r="K389" s="179" t="s">
        <v>101</v>
      </c>
      <c r="L389" s="179"/>
      <c r="M389" s="179" t="s">
        <v>2725</v>
      </c>
      <c r="N389" s="179" t="s">
        <v>2726</v>
      </c>
    </row>
    <row r="390" spans="1:14">
      <c r="A390" s="179" t="s">
        <v>1153</v>
      </c>
      <c r="B390" s="179" t="s">
        <v>101</v>
      </c>
      <c r="C390" s="179" t="s">
        <v>1154</v>
      </c>
      <c r="D390" s="179" t="s">
        <v>1155</v>
      </c>
      <c r="E390" s="179" t="s">
        <v>2626</v>
      </c>
      <c r="F390" s="179" t="s">
        <v>2627</v>
      </c>
      <c r="G390" s="179" t="s">
        <v>2727</v>
      </c>
      <c r="H390" s="179">
        <v>0</v>
      </c>
      <c r="I390" s="179">
        <v>0</v>
      </c>
      <c r="J390" s="179" t="s">
        <v>1159</v>
      </c>
      <c r="K390" s="179" t="s">
        <v>1160</v>
      </c>
      <c r="L390" s="179" t="s">
        <v>93</v>
      </c>
      <c r="M390" s="179" t="s">
        <v>2629</v>
      </c>
      <c r="N390" s="179" t="s">
        <v>2630</v>
      </c>
    </row>
    <row r="391" spans="1:14">
      <c r="A391" s="179" t="s">
        <v>1153</v>
      </c>
      <c r="B391" s="179" t="s">
        <v>101</v>
      </c>
      <c r="C391" s="179" t="s">
        <v>1154</v>
      </c>
      <c r="D391" s="179" t="s">
        <v>1155</v>
      </c>
      <c r="E391" s="179" t="s">
        <v>2728</v>
      </c>
      <c r="F391" s="179" t="s">
        <v>2729</v>
      </c>
      <c r="G391" s="179" t="s">
        <v>2727</v>
      </c>
      <c r="H391" s="179" t="s">
        <v>2627</v>
      </c>
      <c r="I391" s="179" t="s">
        <v>2730</v>
      </c>
      <c r="J391" s="179" t="s">
        <v>1159</v>
      </c>
      <c r="K391" s="179" t="s">
        <v>101</v>
      </c>
      <c r="L391" s="179"/>
      <c r="M391" s="179" t="s">
        <v>2731</v>
      </c>
      <c r="N391" s="179" t="s">
        <v>2732</v>
      </c>
    </row>
    <row r="392" spans="1:14">
      <c r="A392" s="179" t="s">
        <v>1153</v>
      </c>
      <c r="B392" s="179" t="s">
        <v>101</v>
      </c>
      <c r="C392" s="179" t="s">
        <v>1154</v>
      </c>
      <c r="D392" s="179" t="s">
        <v>1155</v>
      </c>
      <c r="E392" s="179" t="s">
        <v>2733</v>
      </c>
      <c r="F392" s="179" t="s">
        <v>2734</v>
      </c>
      <c r="G392" s="179" t="s">
        <v>2727</v>
      </c>
      <c r="H392" s="179" t="s">
        <v>2627</v>
      </c>
      <c r="I392" s="179" t="s">
        <v>2730</v>
      </c>
      <c r="J392" s="179" t="s">
        <v>1159</v>
      </c>
      <c r="K392" s="179" t="s">
        <v>101</v>
      </c>
      <c r="L392" s="179"/>
      <c r="M392" s="179" t="s">
        <v>2735</v>
      </c>
      <c r="N392" s="179" t="s">
        <v>2736</v>
      </c>
    </row>
    <row r="393" spans="1:14">
      <c r="A393" s="179" t="s">
        <v>1153</v>
      </c>
      <c r="B393" s="179" t="s">
        <v>101</v>
      </c>
      <c r="C393" s="179" t="s">
        <v>1154</v>
      </c>
      <c r="D393" s="179" t="s">
        <v>1155</v>
      </c>
      <c r="E393" s="179" t="s">
        <v>2737</v>
      </c>
      <c r="F393" s="179" t="s">
        <v>2738</v>
      </c>
      <c r="G393" s="179" t="s">
        <v>2727</v>
      </c>
      <c r="H393" s="179" t="s">
        <v>2627</v>
      </c>
      <c r="I393" s="179" t="s">
        <v>2730</v>
      </c>
      <c r="J393" s="179" t="s">
        <v>1159</v>
      </c>
      <c r="K393" s="179" t="s">
        <v>101</v>
      </c>
      <c r="L393" s="179"/>
      <c r="M393" s="179" t="s">
        <v>2739</v>
      </c>
      <c r="N393" s="179" t="s">
        <v>2740</v>
      </c>
    </row>
    <row r="394" spans="1:14">
      <c r="A394" s="179" t="s">
        <v>1153</v>
      </c>
      <c r="B394" s="179" t="s">
        <v>101</v>
      </c>
      <c r="C394" s="179" t="s">
        <v>1154</v>
      </c>
      <c r="D394" s="179" t="s">
        <v>1155</v>
      </c>
      <c r="E394" s="179" t="s">
        <v>2741</v>
      </c>
      <c r="F394" s="179" t="s">
        <v>2742</v>
      </c>
      <c r="G394" s="179" t="s">
        <v>2727</v>
      </c>
      <c r="H394" s="179" t="s">
        <v>2627</v>
      </c>
      <c r="I394" s="179" t="s">
        <v>2730</v>
      </c>
      <c r="J394" s="179" t="s">
        <v>1159</v>
      </c>
      <c r="K394" s="179" t="s">
        <v>101</v>
      </c>
      <c r="L394" s="179"/>
      <c r="M394" s="179" t="s">
        <v>2743</v>
      </c>
      <c r="N394" s="179" t="s">
        <v>2744</v>
      </c>
    </row>
    <row r="395" spans="1:14">
      <c r="A395" s="179" t="s">
        <v>1153</v>
      </c>
      <c r="B395" s="179" t="s">
        <v>101</v>
      </c>
      <c r="C395" s="179" t="s">
        <v>1154</v>
      </c>
      <c r="D395" s="179" t="s">
        <v>1155</v>
      </c>
      <c r="E395" s="179" t="s">
        <v>2745</v>
      </c>
      <c r="F395" s="179" t="s">
        <v>2746</v>
      </c>
      <c r="G395" s="179" t="s">
        <v>2727</v>
      </c>
      <c r="H395" s="179" t="s">
        <v>2627</v>
      </c>
      <c r="I395" s="179" t="s">
        <v>2730</v>
      </c>
      <c r="J395" s="179" t="s">
        <v>1159</v>
      </c>
      <c r="K395" s="179" t="s">
        <v>101</v>
      </c>
      <c r="L395" s="179"/>
      <c r="M395" s="179" t="s">
        <v>2747</v>
      </c>
      <c r="N395" s="179" t="s">
        <v>2748</v>
      </c>
    </row>
    <row r="396" spans="1:14">
      <c r="A396" s="179" t="s">
        <v>1153</v>
      </c>
      <c r="B396" s="179" t="s">
        <v>101</v>
      </c>
      <c r="C396" s="179" t="s">
        <v>1154</v>
      </c>
      <c r="D396" s="179" t="s">
        <v>1155</v>
      </c>
      <c r="E396" s="179" t="s">
        <v>2749</v>
      </c>
      <c r="F396" s="179" t="s">
        <v>2750</v>
      </c>
      <c r="G396" s="179" t="s">
        <v>2727</v>
      </c>
      <c r="H396" s="179" t="s">
        <v>2627</v>
      </c>
      <c r="I396" s="179" t="s">
        <v>2730</v>
      </c>
      <c r="J396" s="179" t="s">
        <v>1159</v>
      </c>
      <c r="K396" s="179" t="s">
        <v>101</v>
      </c>
      <c r="L396" s="179"/>
      <c r="M396" s="179" t="s">
        <v>2751</v>
      </c>
      <c r="N396" s="179" t="s">
        <v>2752</v>
      </c>
    </row>
    <row r="397" spans="1:14">
      <c r="A397" s="179" t="s">
        <v>1153</v>
      </c>
      <c r="B397" s="179" t="s">
        <v>101</v>
      </c>
      <c r="C397" s="179" t="s">
        <v>1154</v>
      </c>
      <c r="D397" s="179" t="s">
        <v>1155</v>
      </c>
      <c r="E397" s="179" t="s">
        <v>2753</v>
      </c>
      <c r="F397" s="179" t="s">
        <v>2754</v>
      </c>
      <c r="G397" s="179" t="s">
        <v>2727</v>
      </c>
      <c r="H397" s="179" t="s">
        <v>2627</v>
      </c>
      <c r="I397" s="179" t="s">
        <v>2730</v>
      </c>
      <c r="J397" s="179" t="s">
        <v>1159</v>
      </c>
      <c r="K397" s="179" t="s">
        <v>101</v>
      </c>
      <c r="L397" s="179"/>
      <c r="M397" s="179" t="s">
        <v>2755</v>
      </c>
      <c r="N397" s="179" t="s">
        <v>2756</v>
      </c>
    </row>
    <row r="398" spans="1:14">
      <c r="A398" s="179" t="s">
        <v>1153</v>
      </c>
      <c r="B398" s="179" t="s">
        <v>101</v>
      </c>
      <c r="C398" s="179" t="s">
        <v>1154</v>
      </c>
      <c r="D398" s="179" t="s">
        <v>1155</v>
      </c>
      <c r="E398" s="179" t="s">
        <v>2757</v>
      </c>
      <c r="F398" s="179" t="s">
        <v>2758</v>
      </c>
      <c r="G398" s="179" t="s">
        <v>2727</v>
      </c>
      <c r="H398" s="179" t="s">
        <v>2627</v>
      </c>
      <c r="I398" s="179" t="s">
        <v>2730</v>
      </c>
      <c r="J398" s="179" t="s">
        <v>1159</v>
      </c>
      <c r="K398" s="179" t="s">
        <v>101</v>
      </c>
      <c r="L398" s="179"/>
      <c r="M398" s="179" t="s">
        <v>2759</v>
      </c>
      <c r="N398" s="179" t="s">
        <v>2760</v>
      </c>
    </row>
    <row r="399" spans="1:14">
      <c r="A399" s="179" t="s">
        <v>1153</v>
      </c>
      <c r="B399" s="179" t="s">
        <v>101</v>
      </c>
      <c r="C399" s="179" t="s">
        <v>1154</v>
      </c>
      <c r="D399" s="179" t="s">
        <v>1155</v>
      </c>
      <c r="E399" s="179" t="s">
        <v>2761</v>
      </c>
      <c r="F399" s="179" t="s">
        <v>2762</v>
      </c>
      <c r="G399" s="179" t="s">
        <v>2727</v>
      </c>
      <c r="H399" s="179" t="s">
        <v>2627</v>
      </c>
      <c r="I399" s="179" t="s">
        <v>2730</v>
      </c>
      <c r="J399" s="179" t="s">
        <v>1159</v>
      </c>
      <c r="K399" s="179" t="s">
        <v>101</v>
      </c>
      <c r="L399" s="179"/>
      <c r="M399" s="179" t="s">
        <v>2763</v>
      </c>
      <c r="N399" s="179" t="s">
        <v>2764</v>
      </c>
    </row>
    <row r="400" spans="1:14">
      <c r="A400" s="179" t="s">
        <v>1153</v>
      </c>
      <c r="B400" s="179" t="s">
        <v>101</v>
      </c>
      <c r="C400" s="179" t="s">
        <v>1154</v>
      </c>
      <c r="D400" s="179" t="s">
        <v>1155</v>
      </c>
      <c r="E400" s="179" t="s">
        <v>2765</v>
      </c>
      <c r="F400" s="179" t="s">
        <v>2766</v>
      </c>
      <c r="G400" s="179" t="s">
        <v>2727</v>
      </c>
      <c r="H400" s="179" t="s">
        <v>2627</v>
      </c>
      <c r="I400" s="179" t="s">
        <v>2730</v>
      </c>
      <c r="J400" s="179" t="s">
        <v>1159</v>
      </c>
      <c r="K400" s="179" t="s">
        <v>101</v>
      </c>
      <c r="L400" s="179"/>
      <c r="M400" s="179" t="s">
        <v>2767</v>
      </c>
      <c r="N400" s="179" t="s">
        <v>2768</v>
      </c>
    </row>
    <row r="401" spans="1:14">
      <c r="A401" s="179" t="s">
        <v>1153</v>
      </c>
      <c r="B401" s="179" t="s">
        <v>101</v>
      </c>
      <c r="C401" s="179" t="s">
        <v>1154</v>
      </c>
      <c r="D401" s="179" t="s">
        <v>1155</v>
      </c>
      <c r="E401" s="179" t="s">
        <v>2769</v>
      </c>
      <c r="F401" s="179" t="s">
        <v>2770</v>
      </c>
      <c r="G401" s="179" t="s">
        <v>2727</v>
      </c>
      <c r="H401" s="179" t="s">
        <v>2627</v>
      </c>
      <c r="I401" s="179" t="s">
        <v>2730</v>
      </c>
      <c r="J401" s="179" t="s">
        <v>1165</v>
      </c>
      <c r="K401" s="179" t="s">
        <v>101</v>
      </c>
      <c r="L401" s="179"/>
      <c r="M401" s="179" t="s">
        <v>2771</v>
      </c>
      <c r="N401" s="179" t="s">
        <v>2772</v>
      </c>
    </row>
    <row r="402" spans="1:14">
      <c r="A402" s="179" t="s">
        <v>1153</v>
      </c>
      <c r="B402" s="179" t="s">
        <v>101</v>
      </c>
      <c r="C402" s="179" t="s">
        <v>1154</v>
      </c>
      <c r="D402" s="179" t="s">
        <v>1155</v>
      </c>
      <c r="E402" s="179" t="s">
        <v>2773</v>
      </c>
      <c r="F402" s="179" t="s">
        <v>2774</v>
      </c>
      <c r="G402" s="179" t="s">
        <v>2727</v>
      </c>
      <c r="H402" s="179" t="s">
        <v>2627</v>
      </c>
      <c r="I402" s="179" t="s">
        <v>2730</v>
      </c>
      <c r="J402" s="179" t="s">
        <v>1165</v>
      </c>
      <c r="K402" s="179" t="s">
        <v>101</v>
      </c>
      <c r="L402" s="179"/>
      <c r="M402" s="179" t="s">
        <v>2775</v>
      </c>
      <c r="N402" s="179" t="s">
        <v>2776</v>
      </c>
    </row>
    <row r="403" spans="1:14">
      <c r="A403" s="179" t="s">
        <v>1153</v>
      </c>
      <c r="B403" s="179" t="s">
        <v>101</v>
      </c>
      <c r="C403" s="179" t="s">
        <v>1154</v>
      </c>
      <c r="D403" s="179" t="s">
        <v>1155</v>
      </c>
      <c r="E403" s="179" t="s">
        <v>2777</v>
      </c>
      <c r="F403" s="179" t="s">
        <v>2778</v>
      </c>
      <c r="G403" s="179" t="s">
        <v>2727</v>
      </c>
      <c r="H403" s="179" t="s">
        <v>2627</v>
      </c>
      <c r="I403" s="179" t="s">
        <v>2730</v>
      </c>
      <c r="J403" s="179" t="s">
        <v>1165</v>
      </c>
      <c r="K403" s="179" t="s">
        <v>101</v>
      </c>
      <c r="L403" s="179"/>
      <c r="M403" s="179" t="s">
        <v>2779</v>
      </c>
      <c r="N403" s="179" t="s">
        <v>2780</v>
      </c>
    </row>
    <row r="404" spans="1:14">
      <c r="A404" s="179" t="s">
        <v>1153</v>
      </c>
      <c r="B404" s="179" t="s">
        <v>101</v>
      </c>
      <c r="C404" s="179" t="s">
        <v>1154</v>
      </c>
      <c r="D404" s="179" t="s">
        <v>1155</v>
      </c>
      <c r="E404" s="179" t="s">
        <v>2781</v>
      </c>
      <c r="F404" s="179" t="s">
        <v>2782</v>
      </c>
      <c r="G404" s="179" t="s">
        <v>2727</v>
      </c>
      <c r="H404" s="179" t="s">
        <v>2627</v>
      </c>
      <c r="I404" s="179" t="s">
        <v>2730</v>
      </c>
      <c r="J404" s="179" t="s">
        <v>1165</v>
      </c>
      <c r="K404" s="179" t="s">
        <v>101</v>
      </c>
      <c r="L404" s="179"/>
      <c r="M404" s="179" t="s">
        <v>2783</v>
      </c>
      <c r="N404" s="179" t="s">
        <v>2784</v>
      </c>
    </row>
    <row r="405" spans="1:14">
      <c r="A405" s="179" t="s">
        <v>1153</v>
      </c>
      <c r="B405" s="179" t="s">
        <v>101</v>
      </c>
      <c r="C405" s="179" t="s">
        <v>1154</v>
      </c>
      <c r="D405" s="179" t="s">
        <v>1155</v>
      </c>
      <c r="E405" s="179" t="s">
        <v>2785</v>
      </c>
      <c r="F405" s="179" t="s">
        <v>2786</v>
      </c>
      <c r="G405" s="179" t="s">
        <v>2727</v>
      </c>
      <c r="H405" s="179" t="s">
        <v>2627</v>
      </c>
      <c r="I405" s="179" t="s">
        <v>2730</v>
      </c>
      <c r="J405" s="179" t="s">
        <v>1165</v>
      </c>
      <c r="K405" s="179" t="s">
        <v>101</v>
      </c>
      <c r="L405" s="179"/>
      <c r="M405" s="179" t="s">
        <v>2787</v>
      </c>
      <c r="N405" s="179" t="s">
        <v>2788</v>
      </c>
    </row>
    <row r="406" spans="1:14">
      <c r="A406" s="179" t="s">
        <v>1153</v>
      </c>
      <c r="B406" s="179" t="s">
        <v>101</v>
      </c>
      <c r="C406" s="179" t="s">
        <v>1154</v>
      </c>
      <c r="D406" s="179" t="s">
        <v>1155</v>
      </c>
      <c r="E406" s="179" t="s">
        <v>2789</v>
      </c>
      <c r="F406" s="179" t="s">
        <v>2790</v>
      </c>
      <c r="G406" s="179" t="s">
        <v>2791</v>
      </c>
      <c r="H406" s="179">
        <v>0</v>
      </c>
      <c r="I406" s="179">
        <v>0</v>
      </c>
      <c r="J406" s="179" t="s">
        <v>1159</v>
      </c>
      <c r="K406" s="179" t="s">
        <v>1160</v>
      </c>
      <c r="L406" s="179" t="s">
        <v>93</v>
      </c>
      <c r="M406" s="179" t="s">
        <v>2792</v>
      </c>
      <c r="N406" s="179" t="s">
        <v>2793</v>
      </c>
    </row>
    <row r="407" spans="1:14">
      <c r="A407" s="179" t="s">
        <v>1153</v>
      </c>
      <c r="B407" s="179" t="s">
        <v>101</v>
      </c>
      <c r="C407" s="179" t="s">
        <v>1154</v>
      </c>
      <c r="D407" s="179" t="s">
        <v>1155</v>
      </c>
      <c r="E407" s="179" t="s">
        <v>2794</v>
      </c>
      <c r="F407" s="179" t="s">
        <v>2795</v>
      </c>
      <c r="G407" s="179" t="s">
        <v>2791</v>
      </c>
      <c r="H407" s="179">
        <v>0</v>
      </c>
      <c r="I407" s="179">
        <v>0</v>
      </c>
      <c r="J407" s="179" t="s">
        <v>1165</v>
      </c>
      <c r="K407" s="179" t="s">
        <v>1160</v>
      </c>
      <c r="L407" s="179" t="s">
        <v>93</v>
      </c>
      <c r="M407" s="179" t="s">
        <v>2796</v>
      </c>
      <c r="N407" s="179" t="s">
        <v>2797</v>
      </c>
    </row>
    <row r="408" spans="1:14">
      <c r="A408" s="179" t="s">
        <v>1153</v>
      </c>
      <c r="B408" s="179" t="s">
        <v>101</v>
      </c>
      <c r="C408" s="179" t="s">
        <v>1154</v>
      </c>
      <c r="D408" s="179" t="s">
        <v>1155</v>
      </c>
      <c r="E408" s="179" t="s">
        <v>2798</v>
      </c>
      <c r="F408" s="179" t="s">
        <v>2799</v>
      </c>
      <c r="G408" s="179" t="s">
        <v>2791</v>
      </c>
      <c r="H408" s="179" t="s">
        <v>2790</v>
      </c>
      <c r="I408" s="179" t="s">
        <v>2795</v>
      </c>
      <c r="J408" s="179" t="s">
        <v>1165</v>
      </c>
      <c r="K408" s="179" t="s">
        <v>101</v>
      </c>
      <c r="L408" s="179"/>
      <c r="M408" s="179" t="s">
        <v>2800</v>
      </c>
      <c r="N408" s="179" t="s">
        <v>2801</v>
      </c>
    </row>
    <row r="409" spans="1:14">
      <c r="A409" s="179" t="s">
        <v>1153</v>
      </c>
      <c r="B409" s="179" t="s">
        <v>101</v>
      </c>
      <c r="C409" s="179" t="s">
        <v>1154</v>
      </c>
      <c r="D409" s="179" t="s">
        <v>1155</v>
      </c>
      <c r="E409" s="179" t="s">
        <v>2802</v>
      </c>
      <c r="F409" s="179" t="s">
        <v>2803</v>
      </c>
      <c r="G409" s="179" t="s">
        <v>2791</v>
      </c>
      <c r="H409" s="179" t="s">
        <v>2790</v>
      </c>
      <c r="I409" s="179" t="s">
        <v>2795</v>
      </c>
      <c r="J409" s="179" t="s">
        <v>1159</v>
      </c>
      <c r="K409" s="179" t="s">
        <v>101</v>
      </c>
      <c r="L409" s="179"/>
      <c r="M409" s="179" t="s">
        <v>2804</v>
      </c>
      <c r="N409" s="179" t="s">
        <v>2805</v>
      </c>
    </row>
    <row r="410" spans="1:14">
      <c r="A410" s="179" t="s">
        <v>1153</v>
      </c>
      <c r="B410" s="179" t="s">
        <v>101</v>
      </c>
      <c r="C410" s="179" t="s">
        <v>1154</v>
      </c>
      <c r="D410" s="179" t="s">
        <v>1155</v>
      </c>
      <c r="E410" s="179" t="s">
        <v>2806</v>
      </c>
      <c r="F410" s="179" t="s">
        <v>2807</v>
      </c>
      <c r="G410" s="179" t="s">
        <v>2791</v>
      </c>
      <c r="H410" s="179" t="s">
        <v>2790</v>
      </c>
      <c r="I410" s="179" t="s">
        <v>2795</v>
      </c>
      <c r="J410" s="179" t="s">
        <v>1159</v>
      </c>
      <c r="K410" s="179" t="s">
        <v>101</v>
      </c>
      <c r="L410" s="179"/>
      <c r="M410" s="179" t="s">
        <v>2808</v>
      </c>
      <c r="N410" s="179" t="s">
        <v>2809</v>
      </c>
    </row>
    <row r="411" spans="1:14">
      <c r="A411" s="179" t="s">
        <v>1153</v>
      </c>
      <c r="B411" s="179" t="s">
        <v>101</v>
      </c>
      <c r="C411" s="179" t="s">
        <v>1154</v>
      </c>
      <c r="D411" s="179" t="s">
        <v>1155</v>
      </c>
      <c r="E411" s="179" t="s">
        <v>2810</v>
      </c>
      <c r="F411" s="179" t="s">
        <v>2811</v>
      </c>
      <c r="G411" s="179" t="s">
        <v>2791</v>
      </c>
      <c r="H411" s="179" t="s">
        <v>2790</v>
      </c>
      <c r="I411" s="179" t="s">
        <v>2795</v>
      </c>
      <c r="J411" s="179" t="s">
        <v>1159</v>
      </c>
      <c r="K411" s="179" t="s">
        <v>101</v>
      </c>
      <c r="L411" s="179"/>
      <c r="M411" s="179" t="s">
        <v>2812</v>
      </c>
      <c r="N411" s="179" t="s">
        <v>2813</v>
      </c>
    </row>
    <row r="412" spans="1:14">
      <c r="A412" s="179" t="s">
        <v>1153</v>
      </c>
      <c r="B412" s="179" t="s">
        <v>101</v>
      </c>
      <c r="C412" s="179" t="s">
        <v>1154</v>
      </c>
      <c r="D412" s="179" t="s">
        <v>1155</v>
      </c>
      <c r="E412" s="179" t="s">
        <v>2814</v>
      </c>
      <c r="F412" s="179" t="s">
        <v>2815</v>
      </c>
      <c r="G412" s="179" t="s">
        <v>2791</v>
      </c>
      <c r="H412" s="179" t="s">
        <v>2790</v>
      </c>
      <c r="I412" s="179" t="s">
        <v>2795</v>
      </c>
      <c r="J412" s="179" t="s">
        <v>1159</v>
      </c>
      <c r="K412" s="179" t="s">
        <v>101</v>
      </c>
      <c r="L412" s="179"/>
      <c r="M412" s="179" t="s">
        <v>2816</v>
      </c>
      <c r="N412" s="179" t="s">
        <v>2817</v>
      </c>
    </row>
    <row r="413" spans="1:14">
      <c r="A413" s="179" t="s">
        <v>1153</v>
      </c>
      <c r="B413" s="179" t="s">
        <v>101</v>
      </c>
      <c r="C413" s="179" t="s">
        <v>1154</v>
      </c>
      <c r="D413" s="179" t="s">
        <v>1155</v>
      </c>
      <c r="E413" s="179" t="s">
        <v>2818</v>
      </c>
      <c r="F413" s="179" t="s">
        <v>2819</v>
      </c>
      <c r="G413" s="179" t="s">
        <v>2791</v>
      </c>
      <c r="H413" s="179" t="s">
        <v>2790</v>
      </c>
      <c r="I413" s="179" t="s">
        <v>2795</v>
      </c>
      <c r="J413" s="179" t="s">
        <v>1159</v>
      </c>
      <c r="K413" s="179" t="s">
        <v>101</v>
      </c>
      <c r="L413" s="179"/>
      <c r="M413" s="179" t="s">
        <v>2820</v>
      </c>
      <c r="N413" s="179" t="s">
        <v>2821</v>
      </c>
    </row>
    <row r="414" spans="1:14">
      <c r="A414" s="179" t="s">
        <v>1153</v>
      </c>
      <c r="B414" s="179" t="s">
        <v>101</v>
      </c>
      <c r="C414" s="179" t="s">
        <v>1154</v>
      </c>
      <c r="D414" s="179" t="s">
        <v>1155</v>
      </c>
      <c r="E414" s="179" t="s">
        <v>2822</v>
      </c>
      <c r="F414" s="179" t="s">
        <v>2823</v>
      </c>
      <c r="G414" s="179" t="s">
        <v>2791</v>
      </c>
      <c r="H414" s="179" t="s">
        <v>2790</v>
      </c>
      <c r="I414" s="179" t="s">
        <v>2795</v>
      </c>
      <c r="J414" s="179" t="s">
        <v>1159</v>
      </c>
      <c r="K414" s="179" t="s">
        <v>101</v>
      </c>
      <c r="L414" s="179"/>
      <c r="M414" s="179" t="s">
        <v>2824</v>
      </c>
      <c r="N414" s="179" t="s">
        <v>2825</v>
      </c>
    </row>
    <row r="415" spans="1:14">
      <c r="A415" s="179" t="s">
        <v>1153</v>
      </c>
      <c r="B415" s="179" t="s">
        <v>101</v>
      </c>
      <c r="C415" s="179" t="s">
        <v>1154</v>
      </c>
      <c r="D415" s="179" t="s">
        <v>1155</v>
      </c>
      <c r="E415" s="179" t="s">
        <v>2826</v>
      </c>
      <c r="F415" s="179" t="s">
        <v>2827</v>
      </c>
      <c r="G415" s="179" t="s">
        <v>2791</v>
      </c>
      <c r="H415" s="179" t="s">
        <v>2790</v>
      </c>
      <c r="I415" s="179" t="s">
        <v>2795</v>
      </c>
      <c r="J415" s="179" t="s">
        <v>1159</v>
      </c>
      <c r="K415" s="179" t="s">
        <v>101</v>
      </c>
      <c r="L415" s="179"/>
      <c r="M415" s="179" t="s">
        <v>2828</v>
      </c>
      <c r="N415" s="179" t="s">
        <v>2829</v>
      </c>
    </row>
    <row r="416" spans="1:14">
      <c r="A416" s="179" t="s">
        <v>1153</v>
      </c>
      <c r="B416" s="179" t="s">
        <v>101</v>
      </c>
      <c r="C416" s="179" t="s">
        <v>1154</v>
      </c>
      <c r="D416" s="179" t="s">
        <v>1155</v>
      </c>
      <c r="E416" s="179" t="s">
        <v>2830</v>
      </c>
      <c r="F416" s="179" t="s">
        <v>2831</v>
      </c>
      <c r="G416" s="179" t="s">
        <v>2791</v>
      </c>
      <c r="H416" s="179" t="s">
        <v>2790</v>
      </c>
      <c r="I416" s="179" t="s">
        <v>2795</v>
      </c>
      <c r="J416" s="179" t="s">
        <v>1165</v>
      </c>
      <c r="K416" s="179" t="s">
        <v>101</v>
      </c>
      <c r="L416" s="179"/>
      <c r="M416" s="179" t="s">
        <v>2832</v>
      </c>
      <c r="N416" s="179" t="s">
        <v>2833</v>
      </c>
    </row>
    <row r="417" spans="1:14">
      <c r="A417" s="179" t="s">
        <v>1153</v>
      </c>
      <c r="B417" s="179" t="s">
        <v>101</v>
      </c>
      <c r="C417" s="179" t="s">
        <v>1154</v>
      </c>
      <c r="D417" s="179" t="s">
        <v>1155</v>
      </c>
      <c r="E417" s="179" t="s">
        <v>2834</v>
      </c>
      <c r="F417" s="179" t="s">
        <v>2835</v>
      </c>
      <c r="G417" s="179" t="s">
        <v>2791</v>
      </c>
      <c r="H417" s="179" t="s">
        <v>2790</v>
      </c>
      <c r="I417" s="179" t="s">
        <v>2795</v>
      </c>
      <c r="J417" s="179" t="s">
        <v>1165</v>
      </c>
      <c r="K417" s="179" t="s">
        <v>101</v>
      </c>
      <c r="L417" s="179"/>
      <c r="M417" s="179" t="s">
        <v>2836</v>
      </c>
      <c r="N417" s="179" t="s">
        <v>2837</v>
      </c>
    </row>
    <row r="418" spans="1:14">
      <c r="A418" s="179" t="s">
        <v>1153</v>
      </c>
      <c r="B418" s="179" t="s">
        <v>101</v>
      </c>
      <c r="C418" s="179" t="s">
        <v>1154</v>
      </c>
      <c r="D418" s="179" t="s">
        <v>1155</v>
      </c>
      <c r="E418" s="179" t="s">
        <v>2838</v>
      </c>
      <c r="F418" s="179" t="s">
        <v>2839</v>
      </c>
      <c r="G418" s="179" t="s">
        <v>2791</v>
      </c>
      <c r="H418" s="179" t="s">
        <v>2790</v>
      </c>
      <c r="I418" s="179" t="s">
        <v>2795</v>
      </c>
      <c r="J418" s="179" t="s">
        <v>1165</v>
      </c>
      <c r="K418" s="179" t="s">
        <v>101</v>
      </c>
      <c r="L418" s="179"/>
      <c r="M418" s="179" t="s">
        <v>2840</v>
      </c>
      <c r="N418" s="179" t="s">
        <v>2841</v>
      </c>
    </row>
    <row r="419" spans="1:14">
      <c r="A419" s="179" t="s">
        <v>1153</v>
      </c>
      <c r="B419" s="179" t="s">
        <v>101</v>
      </c>
      <c r="C419" s="179" t="s">
        <v>1154</v>
      </c>
      <c r="D419" s="179" t="s">
        <v>1155</v>
      </c>
      <c r="E419" s="179" t="s">
        <v>2842</v>
      </c>
      <c r="F419" s="179" t="s">
        <v>2843</v>
      </c>
      <c r="G419" s="179" t="s">
        <v>2791</v>
      </c>
      <c r="H419" s="179" t="s">
        <v>2790</v>
      </c>
      <c r="I419" s="179" t="s">
        <v>2795</v>
      </c>
      <c r="J419" s="179" t="s">
        <v>1165</v>
      </c>
      <c r="K419" s="179" t="s">
        <v>101</v>
      </c>
      <c r="L419" s="179"/>
      <c r="M419" s="179" t="s">
        <v>2844</v>
      </c>
      <c r="N419" s="179" t="s">
        <v>2845</v>
      </c>
    </row>
    <row r="420" spans="1:14">
      <c r="A420" s="179" t="s">
        <v>1153</v>
      </c>
      <c r="B420" s="179" t="s">
        <v>101</v>
      </c>
      <c r="C420" s="179" t="s">
        <v>1154</v>
      </c>
      <c r="D420" s="179" t="s">
        <v>1155</v>
      </c>
      <c r="E420" s="179" t="s">
        <v>2846</v>
      </c>
      <c r="F420" s="179" t="s">
        <v>2847</v>
      </c>
      <c r="G420" s="179" t="s">
        <v>2848</v>
      </c>
      <c r="H420" s="179">
        <v>0</v>
      </c>
      <c r="I420" s="179">
        <v>0</v>
      </c>
      <c r="J420" s="179" t="s">
        <v>1159</v>
      </c>
      <c r="K420" s="179" t="s">
        <v>1160</v>
      </c>
      <c r="L420" s="179" t="s">
        <v>89</v>
      </c>
      <c r="M420" s="179" t="s">
        <v>2849</v>
      </c>
      <c r="N420" s="179" t="s">
        <v>2850</v>
      </c>
    </row>
    <row r="421" spans="1:14">
      <c r="A421" s="179" t="s">
        <v>1153</v>
      </c>
      <c r="B421" s="179" t="s">
        <v>101</v>
      </c>
      <c r="C421" s="179" t="s">
        <v>1154</v>
      </c>
      <c r="D421" s="179" t="s">
        <v>1155</v>
      </c>
      <c r="E421" s="179" t="s">
        <v>2851</v>
      </c>
      <c r="F421" s="179" t="s">
        <v>2852</v>
      </c>
      <c r="G421" s="179" t="s">
        <v>2848</v>
      </c>
      <c r="H421" s="179">
        <v>0</v>
      </c>
      <c r="I421" s="179">
        <v>0</v>
      </c>
      <c r="J421" s="179" t="s">
        <v>1165</v>
      </c>
      <c r="K421" s="179" t="s">
        <v>1160</v>
      </c>
      <c r="L421" s="179" t="s">
        <v>89</v>
      </c>
      <c r="M421" s="179" t="s">
        <v>2853</v>
      </c>
      <c r="N421" s="179" t="s">
        <v>2854</v>
      </c>
    </row>
    <row r="422" spans="1:14">
      <c r="A422" s="179" t="s">
        <v>1153</v>
      </c>
      <c r="B422" s="179" t="s">
        <v>101</v>
      </c>
      <c r="C422" s="179" t="s">
        <v>1154</v>
      </c>
      <c r="D422" s="179" t="s">
        <v>1155</v>
      </c>
      <c r="E422" s="179" t="s">
        <v>2855</v>
      </c>
      <c r="F422" s="179" t="s">
        <v>2856</v>
      </c>
      <c r="G422" s="179" t="s">
        <v>2848</v>
      </c>
      <c r="H422" s="179" t="s">
        <v>2847</v>
      </c>
      <c r="I422" s="179" t="s">
        <v>2852</v>
      </c>
      <c r="J422" s="179" t="s">
        <v>1165</v>
      </c>
      <c r="K422" s="179" t="s">
        <v>101</v>
      </c>
      <c r="L422" s="179"/>
      <c r="M422" s="179" t="s">
        <v>2857</v>
      </c>
      <c r="N422" s="179" t="s">
        <v>2858</v>
      </c>
    </row>
    <row r="423" spans="1:14">
      <c r="A423" s="179" t="s">
        <v>1153</v>
      </c>
      <c r="B423" s="179" t="s">
        <v>101</v>
      </c>
      <c r="C423" s="179" t="s">
        <v>1154</v>
      </c>
      <c r="D423" s="179" t="s">
        <v>1155</v>
      </c>
      <c r="E423" s="179" t="s">
        <v>2859</v>
      </c>
      <c r="F423" s="179" t="s">
        <v>2860</v>
      </c>
      <c r="G423" s="179" t="s">
        <v>2848</v>
      </c>
      <c r="H423" s="179" t="s">
        <v>2847</v>
      </c>
      <c r="I423" s="179" t="s">
        <v>2852</v>
      </c>
      <c r="J423" s="179" t="s">
        <v>1159</v>
      </c>
      <c r="K423" s="179" t="s">
        <v>101</v>
      </c>
      <c r="L423" s="179"/>
      <c r="M423" s="179" t="s">
        <v>2861</v>
      </c>
      <c r="N423" s="179" t="s">
        <v>2862</v>
      </c>
    </row>
    <row r="424" spans="1:14">
      <c r="A424" s="179" t="s">
        <v>1153</v>
      </c>
      <c r="B424" s="179" t="s">
        <v>101</v>
      </c>
      <c r="C424" s="179" t="s">
        <v>1154</v>
      </c>
      <c r="D424" s="179" t="s">
        <v>1155</v>
      </c>
      <c r="E424" s="179" t="s">
        <v>2863</v>
      </c>
      <c r="F424" s="179" t="s">
        <v>2864</v>
      </c>
      <c r="G424" s="179" t="s">
        <v>2848</v>
      </c>
      <c r="H424" s="179" t="s">
        <v>2847</v>
      </c>
      <c r="I424" s="179" t="s">
        <v>2852</v>
      </c>
      <c r="J424" s="179" t="s">
        <v>1159</v>
      </c>
      <c r="K424" s="179" t="s">
        <v>101</v>
      </c>
      <c r="L424" s="179"/>
      <c r="M424" s="179" t="s">
        <v>2865</v>
      </c>
      <c r="N424" s="179" t="s">
        <v>2866</v>
      </c>
    </row>
    <row r="425" spans="1:14">
      <c r="A425" s="179" t="s">
        <v>1153</v>
      </c>
      <c r="B425" s="179" t="s">
        <v>101</v>
      </c>
      <c r="C425" s="179" t="s">
        <v>1154</v>
      </c>
      <c r="D425" s="179" t="s">
        <v>1155</v>
      </c>
      <c r="E425" s="179" t="s">
        <v>2867</v>
      </c>
      <c r="F425" s="179" t="s">
        <v>2868</v>
      </c>
      <c r="G425" s="179" t="s">
        <v>2848</v>
      </c>
      <c r="H425" s="179" t="s">
        <v>2847</v>
      </c>
      <c r="I425" s="179" t="s">
        <v>2852</v>
      </c>
      <c r="J425" s="179" t="s">
        <v>1159</v>
      </c>
      <c r="K425" s="179" t="s">
        <v>101</v>
      </c>
      <c r="L425" s="179"/>
      <c r="M425" s="179" t="s">
        <v>2869</v>
      </c>
      <c r="N425" s="179" t="s">
        <v>2870</v>
      </c>
    </row>
    <row r="426" spans="1:14">
      <c r="A426" s="179" t="s">
        <v>1153</v>
      </c>
      <c r="B426" s="179" t="s">
        <v>101</v>
      </c>
      <c r="C426" s="179" t="s">
        <v>1154</v>
      </c>
      <c r="D426" s="179" t="s">
        <v>1155</v>
      </c>
      <c r="E426" s="179" t="s">
        <v>2871</v>
      </c>
      <c r="F426" s="179" t="s">
        <v>2872</v>
      </c>
      <c r="G426" s="179" t="s">
        <v>2848</v>
      </c>
      <c r="H426" s="179" t="s">
        <v>2847</v>
      </c>
      <c r="I426" s="179" t="s">
        <v>2852</v>
      </c>
      <c r="J426" s="179" t="s">
        <v>1159</v>
      </c>
      <c r="K426" s="179" t="s">
        <v>101</v>
      </c>
      <c r="L426" s="179"/>
      <c r="M426" s="179" t="s">
        <v>2873</v>
      </c>
      <c r="N426" s="179" t="s">
        <v>2874</v>
      </c>
    </row>
    <row r="427" spans="1:14">
      <c r="A427" s="179" t="s">
        <v>1153</v>
      </c>
      <c r="B427" s="179" t="s">
        <v>101</v>
      </c>
      <c r="C427" s="179" t="s">
        <v>1154</v>
      </c>
      <c r="D427" s="179" t="s">
        <v>1155</v>
      </c>
      <c r="E427" s="179" t="s">
        <v>2875</v>
      </c>
      <c r="F427" s="179" t="s">
        <v>2876</v>
      </c>
      <c r="G427" s="179" t="s">
        <v>2848</v>
      </c>
      <c r="H427" s="179" t="s">
        <v>2847</v>
      </c>
      <c r="I427" s="179" t="s">
        <v>2852</v>
      </c>
      <c r="J427" s="179" t="s">
        <v>1165</v>
      </c>
      <c r="K427" s="179" t="s">
        <v>101</v>
      </c>
      <c r="L427" s="179"/>
      <c r="M427" s="179" t="s">
        <v>2877</v>
      </c>
      <c r="N427" s="179" t="s">
        <v>2878</v>
      </c>
    </row>
    <row r="428" spans="1:14">
      <c r="A428" s="179" t="s">
        <v>1153</v>
      </c>
      <c r="B428" s="179" t="s">
        <v>101</v>
      </c>
      <c r="C428" s="179" t="s">
        <v>1154</v>
      </c>
      <c r="D428" s="179" t="s">
        <v>1155</v>
      </c>
      <c r="E428" s="179" t="s">
        <v>2879</v>
      </c>
      <c r="F428" s="179" t="s">
        <v>2880</v>
      </c>
      <c r="G428" s="179" t="s">
        <v>2848</v>
      </c>
      <c r="H428" s="179" t="s">
        <v>2847</v>
      </c>
      <c r="I428" s="179" t="s">
        <v>2852</v>
      </c>
      <c r="J428" s="179" t="s">
        <v>1159</v>
      </c>
      <c r="K428" s="179" t="s">
        <v>101</v>
      </c>
      <c r="L428" s="179"/>
      <c r="M428" s="179" t="s">
        <v>2881</v>
      </c>
      <c r="N428" s="179" t="s">
        <v>2882</v>
      </c>
    </row>
    <row r="429" spans="1:14">
      <c r="A429" s="179" t="s">
        <v>1153</v>
      </c>
      <c r="B429" s="179" t="s">
        <v>101</v>
      </c>
      <c r="C429" s="179" t="s">
        <v>1154</v>
      </c>
      <c r="D429" s="179" t="s">
        <v>1155</v>
      </c>
      <c r="E429" s="179" t="s">
        <v>2883</v>
      </c>
      <c r="F429" s="179" t="s">
        <v>2884</v>
      </c>
      <c r="G429" s="179" t="s">
        <v>2848</v>
      </c>
      <c r="H429" s="179" t="s">
        <v>2847</v>
      </c>
      <c r="I429" s="179" t="s">
        <v>2852</v>
      </c>
      <c r="J429" s="179" t="s">
        <v>1159</v>
      </c>
      <c r="K429" s="179" t="s">
        <v>101</v>
      </c>
      <c r="L429" s="179"/>
      <c r="M429" s="179" t="s">
        <v>2885</v>
      </c>
      <c r="N429" s="179" t="s">
        <v>2886</v>
      </c>
    </row>
    <row r="430" spans="1:14">
      <c r="A430" s="179" t="s">
        <v>1153</v>
      </c>
      <c r="B430" s="179" t="s">
        <v>101</v>
      </c>
      <c r="C430" s="179" t="s">
        <v>1154</v>
      </c>
      <c r="D430" s="179" t="s">
        <v>1155</v>
      </c>
      <c r="E430" s="179" t="s">
        <v>2887</v>
      </c>
      <c r="F430" s="179" t="s">
        <v>2888</v>
      </c>
      <c r="G430" s="179" t="s">
        <v>2848</v>
      </c>
      <c r="H430" s="179" t="s">
        <v>2847</v>
      </c>
      <c r="I430" s="179" t="s">
        <v>2852</v>
      </c>
      <c r="J430" s="179" t="s">
        <v>1159</v>
      </c>
      <c r="K430" s="179" t="s">
        <v>101</v>
      </c>
      <c r="L430" s="179"/>
      <c r="M430" s="179" t="s">
        <v>2889</v>
      </c>
      <c r="N430" s="179" t="s">
        <v>2890</v>
      </c>
    </row>
    <row r="431" spans="1:14">
      <c r="A431" s="179" t="s">
        <v>1153</v>
      </c>
      <c r="B431" s="179" t="s">
        <v>101</v>
      </c>
      <c r="C431" s="179" t="s">
        <v>1154</v>
      </c>
      <c r="D431" s="179" t="s">
        <v>1155</v>
      </c>
      <c r="E431" s="179" t="s">
        <v>2891</v>
      </c>
      <c r="F431" s="179" t="s">
        <v>2892</v>
      </c>
      <c r="G431" s="179" t="s">
        <v>2848</v>
      </c>
      <c r="H431" s="179" t="s">
        <v>2847</v>
      </c>
      <c r="I431" s="179" t="s">
        <v>2852</v>
      </c>
      <c r="J431" s="179" t="s">
        <v>1159</v>
      </c>
      <c r="K431" s="179" t="s">
        <v>101</v>
      </c>
      <c r="L431" s="179"/>
      <c r="M431" s="179" t="s">
        <v>2893</v>
      </c>
      <c r="N431" s="179" t="s">
        <v>2894</v>
      </c>
    </row>
    <row r="432" spans="1:14">
      <c r="A432" s="179" t="s">
        <v>1153</v>
      </c>
      <c r="B432" s="179" t="s">
        <v>101</v>
      </c>
      <c r="C432" s="179" t="s">
        <v>1154</v>
      </c>
      <c r="D432" s="179" t="s">
        <v>1155</v>
      </c>
      <c r="E432" s="179" t="s">
        <v>2895</v>
      </c>
      <c r="F432" s="179" t="s">
        <v>2896</v>
      </c>
      <c r="G432" s="179" t="s">
        <v>2848</v>
      </c>
      <c r="H432" s="179" t="s">
        <v>2847</v>
      </c>
      <c r="I432" s="179" t="s">
        <v>2852</v>
      </c>
      <c r="J432" s="179" t="s">
        <v>1159</v>
      </c>
      <c r="K432" s="179" t="s">
        <v>101</v>
      </c>
      <c r="L432" s="179"/>
      <c r="M432" s="179" t="s">
        <v>2897</v>
      </c>
      <c r="N432" s="179" t="s">
        <v>2898</v>
      </c>
    </row>
    <row r="433" spans="1:14">
      <c r="A433" s="179" t="s">
        <v>1153</v>
      </c>
      <c r="B433" s="179" t="s">
        <v>101</v>
      </c>
      <c r="C433" s="179" t="s">
        <v>1154</v>
      </c>
      <c r="D433" s="179" t="s">
        <v>1155</v>
      </c>
      <c r="E433" s="179" t="s">
        <v>2899</v>
      </c>
      <c r="F433" s="179" t="s">
        <v>2900</v>
      </c>
      <c r="G433" s="179" t="s">
        <v>2848</v>
      </c>
      <c r="H433" s="179" t="s">
        <v>2847</v>
      </c>
      <c r="I433" s="179" t="s">
        <v>2852</v>
      </c>
      <c r="J433" s="179" t="s">
        <v>1159</v>
      </c>
      <c r="K433" s="179" t="s">
        <v>101</v>
      </c>
      <c r="L433" s="179"/>
      <c r="M433" s="179" t="s">
        <v>2901</v>
      </c>
      <c r="N433" s="179" t="s">
        <v>2902</v>
      </c>
    </row>
    <row r="434" spans="1:14">
      <c r="A434" s="179" t="s">
        <v>1153</v>
      </c>
      <c r="B434" s="179" t="s">
        <v>101</v>
      </c>
      <c r="C434" s="179" t="s">
        <v>1154</v>
      </c>
      <c r="D434" s="179" t="s">
        <v>1155</v>
      </c>
      <c r="E434" s="179" t="s">
        <v>2903</v>
      </c>
      <c r="F434" s="179" t="s">
        <v>2904</v>
      </c>
      <c r="G434" s="179" t="s">
        <v>2848</v>
      </c>
      <c r="H434" s="179" t="s">
        <v>2847</v>
      </c>
      <c r="I434" s="179" t="s">
        <v>2852</v>
      </c>
      <c r="J434" s="179" t="s">
        <v>1159</v>
      </c>
      <c r="K434" s="179" t="s">
        <v>101</v>
      </c>
      <c r="L434" s="179"/>
      <c r="M434" s="179" t="s">
        <v>2905</v>
      </c>
      <c r="N434" s="179" t="s">
        <v>2906</v>
      </c>
    </row>
    <row r="435" spans="1:14">
      <c r="A435" s="179" t="s">
        <v>1153</v>
      </c>
      <c r="B435" s="179" t="s">
        <v>101</v>
      </c>
      <c r="C435" s="179" t="s">
        <v>1154</v>
      </c>
      <c r="D435" s="179" t="s">
        <v>1155</v>
      </c>
      <c r="E435" s="179" t="s">
        <v>2907</v>
      </c>
      <c r="F435" s="179" t="s">
        <v>2908</v>
      </c>
      <c r="G435" s="179" t="s">
        <v>2848</v>
      </c>
      <c r="H435" s="179" t="s">
        <v>2847</v>
      </c>
      <c r="I435" s="179" t="s">
        <v>2852</v>
      </c>
      <c r="J435" s="179" t="s">
        <v>1159</v>
      </c>
      <c r="K435" s="179" t="s">
        <v>101</v>
      </c>
      <c r="L435" s="179"/>
      <c r="M435" s="179" t="s">
        <v>2909</v>
      </c>
      <c r="N435" s="179" t="s">
        <v>2910</v>
      </c>
    </row>
    <row r="436" spans="1:14">
      <c r="A436" s="179" t="s">
        <v>1153</v>
      </c>
      <c r="B436" s="179" t="s">
        <v>101</v>
      </c>
      <c r="C436" s="179" t="s">
        <v>1154</v>
      </c>
      <c r="D436" s="179" t="s">
        <v>1155</v>
      </c>
      <c r="E436" s="179" t="s">
        <v>2911</v>
      </c>
      <c r="F436" s="179" t="s">
        <v>2912</v>
      </c>
      <c r="G436" s="179" t="s">
        <v>2848</v>
      </c>
      <c r="H436" s="179" t="s">
        <v>2847</v>
      </c>
      <c r="I436" s="179" t="s">
        <v>2852</v>
      </c>
      <c r="J436" s="179" t="s">
        <v>1159</v>
      </c>
      <c r="K436" s="179" t="s">
        <v>101</v>
      </c>
      <c r="L436" s="179"/>
      <c r="M436" s="179" t="s">
        <v>2913</v>
      </c>
      <c r="N436" s="179" t="s">
        <v>2914</v>
      </c>
    </row>
    <row r="437" spans="1:14">
      <c r="A437" s="179" t="s">
        <v>1153</v>
      </c>
      <c r="B437" s="179" t="s">
        <v>101</v>
      </c>
      <c r="C437" s="179" t="s">
        <v>1154</v>
      </c>
      <c r="D437" s="179" t="s">
        <v>1155</v>
      </c>
      <c r="E437" s="179" t="s">
        <v>2915</v>
      </c>
      <c r="F437" s="179" t="s">
        <v>2916</v>
      </c>
      <c r="G437" s="179" t="s">
        <v>2848</v>
      </c>
      <c r="H437" s="179" t="s">
        <v>2847</v>
      </c>
      <c r="I437" s="179" t="s">
        <v>2852</v>
      </c>
      <c r="J437" s="179" t="s">
        <v>1159</v>
      </c>
      <c r="K437" s="179" t="s">
        <v>101</v>
      </c>
      <c r="L437" s="179"/>
      <c r="M437" s="179" t="s">
        <v>2917</v>
      </c>
      <c r="N437" s="179" t="s">
        <v>2918</v>
      </c>
    </row>
    <row r="438" spans="1:14">
      <c r="A438" s="179" t="s">
        <v>1153</v>
      </c>
      <c r="B438" s="179" t="s">
        <v>101</v>
      </c>
      <c r="C438" s="179" t="s">
        <v>1154</v>
      </c>
      <c r="D438" s="179" t="s">
        <v>1155</v>
      </c>
      <c r="E438" s="179" t="s">
        <v>2919</v>
      </c>
      <c r="F438" s="179" t="s">
        <v>2920</v>
      </c>
      <c r="G438" s="179" t="s">
        <v>2848</v>
      </c>
      <c r="H438" s="179" t="s">
        <v>2847</v>
      </c>
      <c r="I438" s="179" t="s">
        <v>2852</v>
      </c>
      <c r="J438" s="179" t="s">
        <v>1159</v>
      </c>
      <c r="K438" s="179" t="s">
        <v>101</v>
      </c>
      <c r="L438" s="179"/>
      <c r="M438" s="179" t="s">
        <v>2921</v>
      </c>
      <c r="N438" s="179" t="s">
        <v>2922</v>
      </c>
    </row>
    <row r="439" spans="1:14">
      <c r="A439" s="179" t="s">
        <v>1153</v>
      </c>
      <c r="B439" s="179" t="s">
        <v>101</v>
      </c>
      <c r="C439" s="179" t="s">
        <v>1154</v>
      </c>
      <c r="D439" s="179" t="s">
        <v>1155</v>
      </c>
      <c r="E439" s="179" t="s">
        <v>2923</v>
      </c>
      <c r="F439" s="179" t="s">
        <v>2924</v>
      </c>
      <c r="G439" s="179" t="s">
        <v>2848</v>
      </c>
      <c r="H439" s="179" t="s">
        <v>2847</v>
      </c>
      <c r="I439" s="179" t="s">
        <v>2852</v>
      </c>
      <c r="J439" s="179" t="s">
        <v>1165</v>
      </c>
      <c r="K439" s="179" t="s">
        <v>101</v>
      </c>
      <c r="L439" s="179"/>
      <c r="M439" s="179" t="s">
        <v>2925</v>
      </c>
      <c r="N439" s="179" t="s">
        <v>2926</v>
      </c>
    </row>
    <row r="440" spans="1:14">
      <c r="A440" s="179" t="s">
        <v>1153</v>
      </c>
      <c r="B440" s="179" t="s">
        <v>101</v>
      </c>
      <c r="C440" s="179" t="s">
        <v>1154</v>
      </c>
      <c r="D440" s="179" t="s">
        <v>1155</v>
      </c>
      <c r="E440" s="179" t="s">
        <v>2927</v>
      </c>
      <c r="F440" s="179" t="s">
        <v>2928</v>
      </c>
      <c r="G440" s="179" t="s">
        <v>2848</v>
      </c>
      <c r="H440" s="179" t="s">
        <v>2847</v>
      </c>
      <c r="I440" s="179" t="s">
        <v>2852</v>
      </c>
      <c r="J440" s="179" t="s">
        <v>1165</v>
      </c>
      <c r="K440" s="179" t="s">
        <v>101</v>
      </c>
      <c r="L440" s="179"/>
      <c r="M440" s="179" t="s">
        <v>2929</v>
      </c>
      <c r="N440" s="179" t="s">
        <v>2930</v>
      </c>
    </row>
    <row r="441" spans="1:14">
      <c r="A441" s="179" t="s">
        <v>1153</v>
      </c>
      <c r="B441" s="179" t="s">
        <v>101</v>
      </c>
      <c r="C441" s="179" t="s">
        <v>1154</v>
      </c>
      <c r="D441" s="179" t="s">
        <v>1155</v>
      </c>
      <c r="E441" s="179" t="s">
        <v>2931</v>
      </c>
      <c r="F441" s="179" t="s">
        <v>2932</v>
      </c>
      <c r="G441" s="179" t="s">
        <v>2848</v>
      </c>
      <c r="H441" s="179" t="s">
        <v>2847</v>
      </c>
      <c r="I441" s="179" t="s">
        <v>2852</v>
      </c>
      <c r="J441" s="179" t="s">
        <v>1159</v>
      </c>
      <c r="K441" s="179" t="s">
        <v>101</v>
      </c>
      <c r="L441" s="179"/>
      <c r="M441" s="179" t="s">
        <v>2933</v>
      </c>
      <c r="N441" s="179" t="s">
        <v>2934</v>
      </c>
    </row>
    <row r="442" spans="1:14">
      <c r="A442" s="179" t="s">
        <v>1153</v>
      </c>
      <c r="B442" s="179" t="s">
        <v>101</v>
      </c>
      <c r="C442" s="179" t="s">
        <v>1154</v>
      </c>
      <c r="D442" s="179" t="s">
        <v>1155</v>
      </c>
      <c r="E442" s="179" t="s">
        <v>2935</v>
      </c>
      <c r="F442" s="179" t="s">
        <v>2936</v>
      </c>
      <c r="G442" s="179" t="s">
        <v>2848</v>
      </c>
      <c r="H442" s="179" t="s">
        <v>2847</v>
      </c>
      <c r="I442" s="179" t="s">
        <v>2852</v>
      </c>
      <c r="J442" s="179" t="s">
        <v>1165</v>
      </c>
      <c r="K442" s="179" t="s">
        <v>101</v>
      </c>
      <c r="L442" s="179"/>
      <c r="M442" s="179" t="s">
        <v>2937</v>
      </c>
      <c r="N442" s="179" t="s">
        <v>2938</v>
      </c>
    </row>
    <row r="443" spans="1:14">
      <c r="A443" s="179" t="s">
        <v>1153</v>
      </c>
      <c r="B443" s="179" t="s">
        <v>101</v>
      </c>
      <c r="C443" s="179" t="s">
        <v>1154</v>
      </c>
      <c r="D443" s="179" t="s">
        <v>1155</v>
      </c>
      <c r="E443" s="179" t="s">
        <v>2939</v>
      </c>
      <c r="F443" s="179" t="s">
        <v>2940</v>
      </c>
      <c r="G443" s="179" t="s">
        <v>2848</v>
      </c>
      <c r="H443" s="179" t="s">
        <v>2847</v>
      </c>
      <c r="I443" s="179" t="s">
        <v>2852</v>
      </c>
      <c r="J443" s="179" t="s">
        <v>1165</v>
      </c>
      <c r="K443" s="179" t="s">
        <v>101</v>
      </c>
      <c r="L443" s="179"/>
      <c r="M443" s="179" t="s">
        <v>2941</v>
      </c>
      <c r="N443" s="179" t="s">
        <v>2942</v>
      </c>
    </row>
    <row r="444" spans="1:14">
      <c r="A444" s="179" t="s">
        <v>1153</v>
      </c>
      <c r="B444" s="179" t="s">
        <v>101</v>
      </c>
      <c r="C444" s="179" t="s">
        <v>1154</v>
      </c>
      <c r="D444" s="179" t="s">
        <v>1155</v>
      </c>
      <c r="E444" s="179" t="s">
        <v>2943</v>
      </c>
      <c r="F444" s="179" t="s">
        <v>2944</v>
      </c>
      <c r="G444" s="179" t="s">
        <v>2848</v>
      </c>
      <c r="H444" s="179" t="s">
        <v>2847</v>
      </c>
      <c r="I444" s="179" t="s">
        <v>2852</v>
      </c>
      <c r="J444" s="179" t="s">
        <v>1165</v>
      </c>
      <c r="K444" s="179" t="s">
        <v>101</v>
      </c>
      <c r="L444" s="179"/>
      <c r="M444" s="179" t="s">
        <v>2945</v>
      </c>
      <c r="N444" s="179" t="s">
        <v>2946</v>
      </c>
    </row>
    <row r="445" spans="1:14">
      <c r="A445" s="179" t="s">
        <v>1153</v>
      </c>
      <c r="B445" s="179" t="s">
        <v>101</v>
      </c>
      <c r="C445" s="179" t="s">
        <v>1154</v>
      </c>
      <c r="D445" s="179" t="s">
        <v>1155</v>
      </c>
      <c r="E445" s="179" t="s">
        <v>2947</v>
      </c>
      <c r="F445" s="179" t="s">
        <v>2948</v>
      </c>
      <c r="G445" s="179" t="s">
        <v>2848</v>
      </c>
      <c r="H445" s="179" t="s">
        <v>2847</v>
      </c>
      <c r="I445" s="179" t="s">
        <v>2852</v>
      </c>
      <c r="J445" s="179" t="s">
        <v>1165</v>
      </c>
      <c r="K445" s="179" t="s">
        <v>101</v>
      </c>
      <c r="L445" s="179"/>
      <c r="M445" s="179" t="s">
        <v>2949</v>
      </c>
      <c r="N445" s="179" t="s">
        <v>2950</v>
      </c>
    </row>
    <row r="446" spans="1:14">
      <c r="A446" s="179" t="s">
        <v>1153</v>
      </c>
      <c r="B446" s="179" t="s">
        <v>101</v>
      </c>
      <c r="C446" s="179" t="s">
        <v>1154</v>
      </c>
      <c r="D446" s="179" t="s">
        <v>1155</v>
      </c>
      <c r="E446" s="179" t="s">
        <v>2951</v>
      </c>
      <c r="F446" s="179" t="s">
        <v>2952</v>
      </c>
      <c r="G446" s="179" t="s">
        <v>2848</v>
      </c>
      <c r="H446" s="179" t="s">
        <v>2847</v>
      </c>
      <c r="I446" s="179" t="s">
        <v>2852</v>
      </c>
      <c r="J446" s="179" t="s">
        <v>1159</v>
      </c>
      <c r="K446" s="179" t="s">
        <v>101</v>
      </c>
      <c r="L446" s="179"/>
      <c r="M446" s="179" t="s">
        <v>2953</v>
      </c>
      <c r="N446" s="179" t="s">
        <v>2954</v>
      </c>
    </row>
    <row r="447" spans="1:14">
      <c r="A447" s="179" t="s">
        <v>1153</v>
      </c>
      <c r="B447" s="179" t="s">
        <v>101</v>
      </c>
      <c r="C447" s="179" t="s">
        <v>1154</v>
      </c>
      <c r="D447" s="179" t="s">
        <v>1155</v>
      </c>
      <c r="E447" s="179" t="s">
        <v>2955</v>
      </c>
      <c r="F447" s="179" t="s">
        <v>2956</v>
      </c>
      <c r="G447" s="179" t="s">
        <v>2848</v>
      </c>
      <c r="H447" s="179" t="s">
        <v>2847</v>
      </c>
      <c r="I447" s="179" t="s">
        <v>2852</v>
      </c>
      <c r="J447" s="179" t="s">
        <v>1165</v>
      </c>
      <c r="K447" s="179" t="s">
        <v>101</v>
      </c>
      <c r="L447" s="179"/>
      <c r="M447" s="179" t="s">
        <v>2957</v>
      </c>
      <c r="N447" s="179" t="s">
        <v>2958</v>
      </c>
    </row>
    <row r="448" spans="1:14">
      <c r="A448" s="179" t="s">
        <v>1153</v>
      </c>
      <c r="B448" s="179" t="s">
        <v>101</v>
      </c>
      <c r="C448" s="179" t="s">
        <v>1154</v>
      </c>
      <c r="D448" s="179" t="s">
        <v>1155</v>
      </c>
      <c r="E448" s="179" t="s">
        <v>2959</v>
      </c>
      <c r="F448" s="179" t="s">
        <v>2960</v>
      </c>
      <c r="G448" s="179" t="s">
        <v>2848</v>
      </c>
      <c r="H448" s="179" t="s">
        <v>2847</v>
      </c>
      <c r="I448" s="179" t="s">
        <v>2852</v>
      </c>
      <c r="J448" s="179" t="s">
        <v>1165</v>
      </c>
      <c r="K448" s="179" t="s">
        <v>101</v>
      </c>
      <c r="L448" s="179"/>
      <c r="M448" s="179" t="s">
        <v>2961</v>
      </c>
      <c r="N448" s="179" t="s">
        <v>2962</v>
      </c>
    </row>
    <row r="449" spans="1:14">
      <c r="A449" s="179" t="s">
        <v>1153</v>
      </c>
      <c r="B449" s="179" t="s">
        <v>101</v>
      </c>
      <c r="C449" s="179" t="s">
        <v>1154</v>
      </c>
      <c r="D449" s="179" t="s">
        <v>1155</v>
      </c>
      <c r="E449" s="179" t="s">
        <v>2963</v>
      </c>
      <c r="F449" s="179" t="s">
        <v>2964</v>
      </c>
      <c r="G449" s="179" t="s">
        <v>2848</v>
      </c>
      <c r="H449" s="179" t="s">
        <v>2847</v>
      </c>
      <c r="I449" s="179" t="s">
        <v>2852</v>
      </c>
      <c r="J449" s="179" t="s">
        <v>1159</v>
      </c>
      <c r="K449" s="179" t="s">
        <v>101</v>
      </c>
      <c r="L449" s="179"/>
      <c r="M449" s="179" t="s">
        <v>2965</v>
      </c>
      <c r="N449" s="179" t="s">
        <v>2966</v>
      </c>
    </row>
    <row r="450" spans="1:14">
      <c r="A450" s="179" t="s">
        <v>1153</v>
      </c>
      <c r="B450" s="179" t="s">
        <v>101</v>
      </c>
      <c r="C450" s="179" t="s">
        <v>1154</v>
      </c>
      <c r="D450" s="179" t="s">
        <v>1155</v>
      </c>
      <c r="E450" s="179" t="s">
        <v>2967</v>
      </c>
      <c r="F450" s="179" t="s">
        <v>2968</v>
      </c>
      <c r="G450" s="179" t="s">
        <v>2969</v>
      </c>
      <c r="H450" s="179">
        <v>0</v>
      </c>
      <c r="I450" s="179">
        <v>0</v>
      </c>
      <c r="J450" s="179" t="s">
        <v>1165</v>
      </c>
      <c r="K450" s="179" t="s">
        <v>1160</v>
      </c>
      <c r="L450" s="179" t="s">
        <v>93</v>
      </c>
      <c r="M450" s="179" t="s">
        <v>2970</v>
      </c>
      <c r="N450" s="179" t="s">
        <v>2971</v>
      </c>
    </row>
    <row r="451" spans="1:14">
      <c r="A451" s="179" t="s">
        <v>1153</v>
      </c>
      <c r="B451" s="179" t="s">
        <v>101</v>
      </c>
      <c r="C451" s="179" t="s">
        <v>1154</v>
      </c>
      <c r="D451" s="179" t="s">
        <v>1155</v>
      </c>
      <c r="E451" s="179" t="s">
        <v>2972</v>
      </c>
      <c r="F451" s="179" t="s">
        <v>2973</v>
      </c>
      <c r="G451" s="179" t="s">
        <v>2969</v>
      </c>
      <c r="H451" s="179" t="s">
        <v>2974</v>
      </c>
      <c r="I451" s="179" t="s">
        <v>2968</v>
      </c>
      <c r="J451" s="179" t="s">
        <v>1159</v>
      </c>
      <c r="K451" s="179" t="s">
        <v>101</v>
      </c>
      <c r="L451" s="179"/>
      <c r="M451" s="179" t="s">
        <v>2975</v>
      </c>
      <c r="N451" s="179" t="s">
        <v>2976</v>
      </c>
    </row>
    <row r="452" spans="1:14">
      <c r="A452" s="179" t="s">
        <v>1153</v>
      </c>
      <c r="B452" s="179" t="s">
        <v>101</v>
      </c>
      <c r="C452" s="179" t="s">
        <v>1154</v>
      </c>
      <c r="D452" s="179" t="s">
        <v>1155</v>
      </c>
      <c r="E452" s="179" t="s">
        <v>2977</v>
      </c>
      <c r="F452" s="179" t="s">
        <v>2978</v>
      </c>
      <c r="G452" s="179" t="s">
        <v>2969</v>
      </c>
      <c r="H452" s="179" t="s">
        <v>2974</v>
      </c>
      <c r="I452" s="179" t="s">
        <v>2968</v>
      </c>
      <c r="J452" s="179" t="s">
        <v>1159</v>
      </c>
      <c r="K452" s="179" t="s">
        <v>101</v>
      </c>
      <c r="L452" s="179"/>
      <c r="M452" s="179" t="s">
        <v>2979</v>
      </c>
      <c r="N452" s="179" t="s">
        <v>2980</v>
      </c>
    </row>
    <row r="453" spans="1:14">
      <c r="A453" s="179" t="s">
        <v>1153</v>
      </c>
      <c r="B453" s="179" t="s">
        <v>101</v>
      </c>
      <c r="C453" s="179" t="s">
        <v>1154</v>
      </c>
      <c r="D453" s="179" t="s">
        <v>1155</v>
      </c>
      <c r="E453" s="179" t="s">
        <v>2981</v>
      </c>
      <c r="F453" s="179" t="s">
        <v>2982</v>
      </c>
      <c r="G453" s="179" t="s">
        <v>2969</v>
      </c>
      <c r="H453" s="179" t="s">
        <v>2974</v>
      </c>
      <c r="I453" s="179" t="s">
        <v>2968</v>
      </c>
      <c r="J453" s="179" t="s">
        <v>1165</v>
      </c>
      <c r="K453" s="179" t="s">
        <v>101</v>
      </c>
      <c r="L453" s="179"/>
      <c r="M453" s="179" t="s">
        <v>2983</v>
      </c>
      <c r="N453" s="179" t="s">
        <v>2984</v>
      </c>
    </row>
    <row r="454" spans="1:14">
      <c r="A454" s="179" t="s">
        <v>1153</v>
      </c>
      <c r="B454" s="179" t="s">
        <v>101</v>
      </c>
      <c r="C454" s="179" t="s">
        <v>1154</v>
      </c>
      <c r="D454" s="179" t="s">
        <v>1155</v>
      </c>
      <c r="E454" s="179" t="s">
        <v>2985</v>
      </c>
      <c r="F454" s="179" t="s">
        <v>2986</v>
      </c>
      <c r="G454" s="179" t="s">
        <v>2969</v>
      </c>
      <c r="H454" s="179" t="s">
        <v>2974</v>
      </c>
      <c r="I454" s="179" t="s">
        <v>2968</v>
      </c>
      <c r="J454" s="179" t="s">
        <v>1159</v>
      </c>
      <c r="K454" s="179" t="s">
        <v>101</v>
      </c>
      <c r="L454" s="179"/>
      <c r="M454" s="179" t="s">
        <v>2987</v>
      </c>
      <c r="N454" s="179" t="s">
        <v>2988</v>
      </c>
    </row>
    <row r="455" spans="1:14">
      <c r="A455" s="179" t="s">
        <v>1153</v>
      </c>
      <c r="B455" s="179" t="s">
        <v>101</v>
      </c>
      <c r="C455" s="179" t="s">
        <v>1154</v>
      </c>
      <c r="D455" s="179" t="s">
        <v>1155</v>
      </c>
      <c r="E455" s="179" t="s">
        <v>2989</v>
      </c>
      <c r="F455" s="179" t="s">
        <v>2990</v>
      </c>
      <c r="G455" s="179" t="s">
        <v>2969</v>
      </c>
      <c r="H455" s="179" t="s">
        <v>2974</v>
      </c>
      <c r="I455" s="179" t="s">
        <v>2968</v>
      </c>
      <c r="J455" s="179" t="s">
        <v>1159</v>
      </c>
      <c r="K455" s="179" t="s">
        <v>101</v>
      </c>
      <c r="L455" s="179"/>
      <c r="M455" s="179" t="s">
        <v>2991</v>
      </c>
      <c r="N455" s="179" t="s">
        <v>2992</v>
      </c>
    </row>
    <row r="456" spans="1:14">
      <c r="A456" s="179" t="s">
        <v>1153</v>
      </c>
      <c r="B456" s="179" t="s">
        <v>101</v>
      </c>
      <c r="C456" s="179" t="s">
        <v>1154</v>
      </c>
      <c r="D456" s="179" t="s">
        <v>1155</v>
      </c>
      <c r="E456" s="179" t="s">
        <v>2993</v>
      </c>
      <c r="F456" s="179" t="s">
        <v>2994</v>
      </c>
      <c r="G456" s="179" t="s">
        <v>2969</v>
      </c>
      <c r="H456" s="179" t="s">
        <v>2974</v>
      </c>
      <c r="I456" s="179" t="s">
        <v>2968</v>
      </c>
      <c r="J456" s="179" t="s">
        <v>1159</v>
      </c>
      <c r="K456" s="179" t="s">
        <v>101</v>
      </c>
      <c r="L456" s="179"/>
      <c r="M456" s="179" t="s">
        <v>2995</v>
      </c>
      <c r="N456" s="179" t="s">
        <v>2996</v>
      </c>
    </row>
    <row r="457" spans="1:14">
      <c r="A457" s="179" t="s">
        <v>1153</v>
      </c>
      <c r="B457" s="179" t="s">
        <v>101</v>
      </c>
      <c r="C457" s="179" t="s">
        <v>1154</v>
      </c>
      <c r="D457" s="179" t="s">
        <v>1155</v>
      </c>
      <c r="E457" s="179" t="s">
        <v>2997</v>
      </c>
      <c r="F457" s="179" t="s">
        <v>2998</v>
      </c>
      <c r="G457" s="179" t="s">
        <v>2969</v>
      </c>
      <c r="H457" s="179" t="s">
        <v>2974</v>
      </c>
      <c r="I457" s="179" t="s">
        <v>2968</v>
      </c>
      <c r="J457" s="179" t="s">
        <v>1165</v>
      </c>
      <c r="K457" s="179" t="s">
        <v>101</v>
      </c>
      <c r="L457" s="179"/>
      <c r="M457" s="179" t="s">
        <v>2999</v>
      </c>
      <c r="N457" s="179" t="s">
        <v>3000</v>
      </c>
    </row>
    <row r="458" spans="1:14">
      <c r="A458" s="179" t="s">
        <v>1153</v>
      </c>
      <c r="B458" s="179" t="s">
        <v>101</v>
      </c>
      <c r="C458" s="179" t="s">
        <v>1154</v>
      </c>
      <c r="D458" s="179" t="s">
        <v>1155</v>
      </c>
      <c r="E458" s="179" t="s">
        <v>3001</v>
      </c>
      <c r="F458" s="179" t="s">
        <v>3002</v>
      </c>
      <c r="G458" s="179" t="s">
        <v>2969</v>
      </c>
      <c r="H458" s="179" t="s">
        <v>2974</v>
      </c>
      <c r="I458" s="179" t="s">
        <v>2968</v>
      </c>
      <c r="J458" s="179" t="s">
        <v>1165</v>
      </c>
      <c r="K458" s="179" t="s">
        <v>101</v>
      </c>
      <c r="L458" s="179"/>
      <c r="M458" s="179" t="s">
        <v>3003</v>
      </c>
      <c r="N458" s="179" t="s">
        <v>3004</v>
      </c>
    </row>
    <row r="459" spans="1:14">
      <c r="A459" s="179" t="s">
        <v>1153</v>
      </c>
      <c r="B459" s="179" t="s">
        <v>101</v>
      </c>
      <c r="C459" s="179" t="s">
        <v>1154</v>
      </c>
      <c r="D459" s="179" t="s">
        <v>1155</v>
      </c>
      <c r="E459" s="179" t="s">
        <v>3005</v>
      </c>
      <c r="F459" s="179" t="s">
        <v>3006</v>
      </c>
      <c r="G459" s="179" t="s">
        <v>2969</v>
      </c>
      <c r="H459" s="179" t="s">
        <v>2974</v>
      </c>
      <c r="I459" s="179" t="s">
        <v>2968</v>
      </c>
      <c r="J459" s="179" t="s">
        <v>1159</v>
      </c>
      <c r="K459" s="179" t="s">
        <v>101</v>
      </c>
      <c r="L459" s="179"/>
      <c r="M459" s="179" t="s">
        <v>3007</v>
      </c>
      <c r="N459" s="179" t="s">
        <v>3008</v>
      </c>
    </row>
    <row r="460" spans="1:14">
      <c r="A460" s="179" t="s">
        <v>1153</v>
      </c>
      <c r="B460" s="179" t="s">
        <v>101</v>
      </c>
      <c r="C460" s="179" t="s">
        <v>1154</v>
      </c>
      <c r="D460" s="179" t="s">
        <v>1155</v>
      </c>
      <c r="E460" s="179" t="s">
        <v>3009</v>
      </c>
      <c r="F460" s="179" t="s">
        <v>3010</v>
      </c>
      <c r="G460" s="179" t="s">
        <v>2969</v>
      </c>
      <c r="H460" s="179" t="s">
        <v>2974</v>
      </c>
      <c r="I460" s="179" t="s">
        <v>2968</v>
      </c>
      <c r="J460" s="179" t="s">
        <v>1159</v>
      </c>
      <c r="K460" s="179" t="s">
        <v>101</v>
      </c>
      <c r="L460" s="179"/>
      <c r="M460" s="179" t="s">
        <v>3011</v>
      </c>
      <c r="N460" s="179" t="s">
        <v>3012</v>
      </c>
    </row>
    <row r="461" spans="1:14">
      <c r="A461" s="179" t="s">
        <v>1153</v>
      </c>
      <c r="B461" s="179" t="s">
        <v>101</v>
      </c>
      <c r="C461" s="179" t="s">
        <v>1154</v>
      </c>
      <c r="D461" s="179" t="s">
        <v>1155</v>
      </c>
      <c r="E461" s="179" t="s">
        <v>3013</v>
      </c>
      <c r="F461" s="179" t="s">
        <v>3014</v>
      </c>
      <c r="G461" s="179" t="s">
        <v>2969</v>
      </c>
      <c r="H461" s="179" t="s">
        <v>2974</v>
      </c>
      <c r="I461" s="179" t="s">
        <v>2968</v>
      </c>
      <c r="J461" s="179" t="s">
        <v>1159</v>
      </c>
      <c r="K461" s="179" t="s">
        <v>101</v>
      </c>
      <c r="L461" s="179"/>
      <c r="M461" s="179" t="s">
        <v>3015</v>
      </c>
      <c r="N461" s="179" t="s">
        <v>3016</v>
      </c>
    </row>
    <row r="462" spans="1:14">
      <c r="A462" s="179" t="s">
        <v>1153</v>
      </c>
      <c r="B462" s="179" t="s">
        <v>101</v>
      </c>
      <c r="C462" s="179" t="s">
        <v>1154</v>
      </c>
      <c r="D462" s="179" t="s">
        <v>1155</v>
      </c>
      <c r="E462" s="179" t="s">
        <v>3017</v>
      </c>
      <c r="F462" s="179" t="s">
        <v>3018</v>
      </c>
      <c r="G462" s="179" t="s">
        <v>2969</v>
      </c>
      <c r="H462" s="179" t="s">
        <v>2974</v>
      </c>
      <c r="I462" s="179" t="s">
        <v>2968</v>
      </c>
      <c r="J462" s="179" t="s">
        <v>1159</v>
      </c>
      <c r="K462" s="179" t="s">
        <v>101</v>
      </c>
      <c r="L462" s="179"/>
      <c r="M462" s="179" t="s">
        <v>3019</v>
      </c>
      <c r="N462" s="179" t="s">
        <v>3020</v>
      </c>
    </row>
    <row r="463" spans="1:14">
      <c r="A463" s="179" t="s">
        <v>1153</v>
      </c>
      <c r="B463" s="179" t="s">
        <v>101</v>
      </c>
      <c r="C463" s="179" t="s">
        <v>1154</v>
      </c>
      <c r="D463" s="179" t="s">
        <v>1155</v>
      </c>
      <c r="E463" s="179" t="s">
        <v>3021</v>
      </c>
      <c r="F463" s="179" t="s">
        <v>3022</v>
      </c>
      <c r="G463" s="179" t="s">
        <v>2969</v>
      </c>
      <c r="H463" s="179" t="s">
        <v>2974</v>
      </c>
      <c r="I463" s="179" t="s">
        <v>2968</v>
      </c>
      <c r="J463" s="179" t="s">
        <v>1165</v>
      </c>
      <c r="K463" s="179" t="s">
        <v>101</v>
      </c>
      <c r="L463" s="179"/>
      <c r="M463" s="179" t="s">
        <v>3023</v>
      </c>
      <c r="N463" s="179" t="s">
        <v>3024</v>
      </c>
    </row>
    <row r="464" spans="1:14">
      <c r="A464" s="179" t="s">
        <v>1153</v>
      </c>
      <c r="B464" s="179" t="s">
        <v>101</v>
      </c>
      <c r="C464" s="179" t="s">
        <v>1154</v>
      </c>
      <c r="D464" s="179" t="s">
        <v>1155</v>
      </c>
      <c r="E464" s="179" t="s">
        <v>3025</v>
      </c>
      <c r="F464" s="179" t="s">
        <v>3026</v>
      </c>
      <c r="G464" s="179" t="s">
        <v>3027</v>
      </c>
      <c r="H464" s="179">
        <v>0</v>
      </c>
      <c r="I464" s="179">
        <v>0</v>
      </c>
      <c r="J464" s="179" t="s">
        <v>1159</v>
      </c>
      <c r="K464" s="179" t="s">
        <v>1160</v>
      </c>
      <c r="L464" s="179" t="s">
        <v>93</v>
      </c>
      <c r="M464" s="179" t="s">
        <v>3028</v>
      </c>
      <c r="N464" s="179" t="s">
        <v>3029</v>
      </c>
    </row>
    <row r="465" spans="1:14">
      <c r="A465" s="179" t="s">
        <v>1153</v>
      </c>
      <c r="B465" s="179" t="s">
        <v>101</v>
      </c>
      <c r="C465" s="179" t="s">
        <v>1154</v>
      </c>
      <c r="D465" s="179" t="s">
        <v>1155</v>
      </c>
      <c r="E465" s="179" t="s">
        <v>3030</v>
      </c>
      <c r="F465" s="179" t="s">
        <v>3031</v>
      </c>
      <c r="G465" s="179" t="s">
        <v>3027</v>
      </c>
      <c r="H465" s="179">
        <v>0</v>
      </c>
      <c r="I465" s="179">
        <v>0</v>
      </c>
      <c r="J465" s="179" t="s">
        <v>1165</v>
      </c>
      <c r="K465" s="179" t="s">
        <v>1160</v>
      </c>
      <c r="L465" s="179" t="s">
        <v>93</v>
      </c>
      <c r="M465" s="179" t="s">
        <v>3032</v>
      </c>
      <c r="N465" s="179" t="s">
        <v>3033</v>
      </c>
    </row>
    <row r="466" spans="1:14">
      <c r="A466" s="179" t="s">
        <v>1153</v>
      </c>
      <c r="B466" s="179" t="s">
        <v>101</v>
      </c>
      <c r="C466" s="179" t="s">
        <v>1154</v>
      </c>
      <c r="D466" s="179" t="s">
        <v>1155</v>
      </c>
      <c r="E466" s="179" t="s">
        <v>3034</v>
      </c>
      <c r="F466" s="179" t="s">
        <v>3035</v>
      </c>
      <c r="G466" s="179" t="s">
        <v>3027</v>
      </c>
      <c r="H466" s="179" t="s">
        <v>3026</v>
      </c>
      <c r="I466" s="179" t="s">
        <v>3031</v>
      </c>
      <c r="J466" s="179" t="s">
        <v>1159</v>
      </c>
      <c r="K466" s="179" t="s">
        <v>101</v>
      </c>
      <c r="L466" s="179"/>
      <c r="M466" s="179" t="s">
        <v>3036</v>
      </c>
      <c r="N466" s="179" t="s">
        <v>3037</v>
      </c>
    </row>
    <row r="467" spans="1:14">
      <c r="A467" s="179" t="s">
        <v>1153</v>
      </c>
      <c r="B467" s="179" t="s">
        <v>101</v>
      </c>
      <c r="C467" s="179" t="s">
        <v>1154</v>
      </c>
      <c r="D467" s="179" t="s">
        <v>1155</v>
      </c>
      <c r="E467" s="179" t="s">
        <v>3038</v>
      </c>
      <c r="F467" s="179" t="s">
        <v>3039</v>
      </c>
      <c r="G467" s="179" t="s">
        <v>3027</v>
      </c>
      <c r="H467" s="179" t="s">
        <v>3026</v>
      </c>
      <c r="I467" s="179" t="s">
        <v>3031</v>
      </c>
      <c r="J467" s="179" t="s">
        <v>1165</v>
      </c>
      <c r="K467" s="179" t="s">
        <v>101</v>
      </c>
      <c r="L467" s="179"/>
      <c r="M467" s="179" t="s">
        <v>3040</v>
      </c>
      <c r="N467" s="179" t="s">
        <v>3041</v>
      </c>
    </row>
    <row r="468" spans="1:14">
      <c r="A468" s="179" t="s">
        <v>1153</v>
      </c>
      <c r="B468" s="179" t="s">
        <v>101</v>
      </c>
      <c r="C468" s="179" t="s">
        <v>1154</v>
      </c>
      <c r="D468" s="179" t="s">
        <v>1155</v>
      </c>
      <c r="E468" s="179" t="s">
        <v>3042</v>
      </c>
      <c r="F468" s="179" t="s">
        <v>3043</v>
      </c>
      <c r="G468" s="179" t="s">
        <v>3027</v>
      </c>
      <c r="H468" s="179" t="s">
        <v>3026</v>
      </c>
      <c r="I468" s="179" t="s">
        <v>3031</v>
      </c>
      <c r="J468" s="179" t="s">
        <v>1165</v>
      </c>
      <c r="K468" s="179" t="s">
        <v>101</v>
      </c>
      <c r="L468" s="179"/>
      <c r="M468" s="179" t="s">
        <v>3044</v>
      </c>
      <c r="N468" s="179" t="s">
        <v>3045</v>
      </c>
    </row>
    <row r="469" spans="1:14">
      <c r="A469" s="179" t="s">
        <v>1153</v>
      </c>
      <c r="B469" s="179" t="s">
        <v>101</v>
      </c>
      <c r="C469" s="179" t="s">
        <v>1154</v>
      </c>
      <c r="D469" s="179" t="s">
        <v>1155</v>
      </c>
      <c r="E469" s="179" t="s">
        <v>3046</v>
      </c>
      <c r="F469" s="179" t="s">
        <v>3047</v>
      </c>
      <c r="G469" s="179" t="s">
        <v>3027</v>
      </c>
      <c r="H469" s="179" t="s">
        <v>3026</v>
      </c>
      <c r="I469" s="179" t="s">
        <v>3031</v>
      </c>
      <c r="J469" s="179" t="s">
        <v>1165</v>
      </c>
      <c r="K469" s="179" t="s">
        <v>101</v>
      </c>
      <c r="L469" s="179"/>
      <c r="M469" s="179" t="s">
        <v>3048</v>
      </c>
      <c r="N469" s="179" t="s">
        <v>3049</v>
      </c>
    </row>
    <row r="470" spans="1:14">
      <c r="A470" s="179" t="s">
        <v>1153</v>
      </c>
      <c r="B470" s="179" t="s">
        <v>101</v>
      </c>
      <c r="C470" s="179" t="s">
        <v>1154</v>
      </c>
      <c r="D470" s="179" t="s">
        <v>1155</v>
      </c>
      <c r="E470" s="179" t="s">
        <v>3050</v>
      </c>
      <c r="F470" s="179" t="s">
        <v>3051</v>
      </c>
      <c r="G470" s="179" t="s">
        <v>3027</v>
      </c>
      <c r="H470" s="179" t="s">
        <v>3026</v>
      </c>
      <c r="I470" s="179" t="s">
        <v>3031</v>
      </c>
      <c r="J470" s="179" t="s">
        <v>1165</v>
      </c>
      <c r="K470" s="179" t="s">
        <v>101</v>
      </c>
      <c r="L470" s="179"/>
      <c r="M470" s="179" t="s">
        <v>3052</v>
      </c>
      <c r="N470" s="179" t="s">
        <v>3053</v>
      </c>
    </row>
    <row r="471" spans="1:14">
      <c r="A471" s="179" t="s">
        <v>1153</v>
      </c>
      <c r="B471" s="179" t="s">
        <v>101</v>
      </c>
      <c r="C471" s="179" t="s">
        <v>1154</v>
      </c>
      <c r="D471" s="179" t="s">
        <v>1155</v>
      </c>
      <c r="E471" s="179" t="s">
        <v>3054</v>
      </c>
      <c r="F471" s="179" t="s">
        <v>3055</v>
      </c>
      <c r="G471" s="179" t="s">
        <v>3056</v>
      </c>
      <c r="H471" s="179">
        <v>0</v>
      </c>
      <c r="I471" s="179">
        <v>0</v>
      </c>
      <c r="J471" s="179" t="s">
        <v>1159</v>
      </c>
      <c r="K471" s="179" t="s">
        <v>1160</v>
      </c>
      <c r="L471" s="179" t="s">
        <v>89</v>
      </c>
      <c r="M471" s="179" t="s">
        <v>3057</v>
      </c>
      <c r="N471" s="179" t="s">
        <v>3058</v>
      </c>
    </row>
    <row r="472" spans="1:14">
      <c r="A472" s="179" t="s">
        <v>1153</v>
      </c>
      <c r="B472" s="179" t="s">
        <v>101</v>
      </c>
      <c r="C472" s="179" t="s">
        <v>1154</v>
      </c>
      <c r="D472" s="179" t="s">
        <v>1155</v>
      </c>
      <c r="E472" s="179" t="s">
        <v>3059</v>
      </c>
      <c r="F472" s="179" t="s">
        <v>3060</v>
      </c>
      <c r="G472" s="179" t="s">
        <v>3056</v>
      </c>
      <c r="H472" s="179" t="s">
        <v>3055</v>
      </c>
      <c r="I472" s="179" t="s">
        <v>3061</v>
      </c>
      <c r="J472" s="179" t="s">
        <v>1159</v>
      </c>
      <c r="K472" s="179" t="s">
        <v>101</v>
      </c>
      <c r="L472" s="179"/>
      <c r="M472" s="179" t="s">
        <v>3062</v>
      </c>
      <c r="N472" s="179" t="s">
        <v>3063</v>
      </c>
    </row>
    <row r="473" spans="1:14">
      <c r="A473" s="179" t="s">
        <v>1153</v>
      </c>
      <c r="B473" s="179" t="s">
        <v>101</v>
      </c>
      <c r="C473" s="179" t="s">
        <v>1154</v>
      </c>
      <c r="D473" s="179" t="s">
        <v>1155</v>
      </c>
      <c r="E473" s="179" t="s">
        <v>3064</v>
      </c>
      <c r="F473" s="179" t="s">
        <v>3065</v>
      </c>
      <c r="G473" s="179" t="s">
        <v>3056</v>
      </c>
      <c r="H473" s="179" t="s">
        <v>3055</v>
      </c>
      <c r="I473" s="179" t="s">
        <v>3061</v>
      </c>
      <c r="J473" s="179" t="s">
        <v>1165</v>
      </c>
      <c r="K473" s="179" t="s">
        <v>101</v>
      </c>
      <c r="L473" s="179"/>
      <c r="M473" s="179" t="s">
        <v>3066</v>
      </c>
      <c r="N473" s="179" t="s">
        <v>3067</v>
      </c>
    </row>
    <row r="474" spans="1:14">
      <c r="A474" s="179" t="s">
        <v>1153</v>
      </c>
      <c r="B474" s="179" t="s">
        <v>101</v>
      </c>
      <c r="C474" s="179" t="s">
        <v>1154</v>
      </c>
      <c r="D474" s="179" t="s">
        <v>1155</v>
      </c>
      <c r="E474" s="179" t="s">
        <v>3068</v>
      </c>
      <c r="F474" s="179" t="s">
        <v>3069</v>
      </c>
      <c r="G474" s="179" t="s">
        <v>3056</v>
      </c>
      <c r="H474" s="179" t="s">
        <v>3055</v>
      </c>
      <c r="I474" s="179" t="s">
        <v>3061</v>
      </c>
      <c r="J474" s="179" t="s">
        <v>1165</v>
      </c>
      <c r="K474" s="179" t="s">
        <v>101</v>
      </c>
      <c r="L474" s="179"/>
      <c r="M474" s="179" t="s">
        <v>3070</v>
      </c>
      <c r="N474" s="179" t="s">
        <v>3071</v>
      </c>
    </row>
    <row r="475" spans="1:14">
      <c r="A475" s="179" t="s">
        <v>1153</v>
      </c>
      <c r="B475" s="179" t="s">
        <v>101</v>
      </c>
      <c r="C475" s="179" t="s">
        <v>1154</v>
      </c>
      <c r="D475" s="179" t="s">
        <v>1155</v>
      </c>
      <c r="E475" s="179" t="s">
        <v>3072</v>
      </c>
      <c r="F475" s="179" t="s">
        <v>3073</v>
      </c>
      <c r="G475" s="179" t="s">
        <v>3056</v>
      </c>
      <c r="H475" s="179" t="s">
        <v>3055</v>
      </c>
      <c r="I475" s="179" t="s">
        <v>3061</v>
      </c>
      <c r="J475" s="179" t="s">
        <v>1165</v>
      </c>
      <c r="K475" s="179" t="s">
        <v>101</v>
      </c>
      <c r="L475" s="179"/>
      <c r="M475" s="179" t="s">
        <v>3074</v>
      </c>
      <c r="N475" s="179" t="s">
        <v>3075</v>
      </c>
    </row>
    <row r="476" spans="1:14">
      <c r="A476" s="179" t="s">
        <v>1153</v>
      </c>
      <c r="B476" s="179" t="s">
        <v>1665</v>
      </c>
      <c r="C476" s="179" t="s">
        <v>1154</v>
      </c>
      <c r="D476" s="179" t="s">
        <v>1155</v>
      </c>
      <c r="E476" s="179" t="s">
        <v>3076</v>
      </c>
      <c r="F476" s="179" t="s">
        <v>3077</v>
      </c>
      <c r="G476" s="179" t="s">
        <v>3078</v>
      </c>
      <c r="H476" s="179">
        <v>0</v>
      </c>
      <c r="I476" s="179">
        <v>0</v>
      </c>
      <c r="J476" s="179" t="s">
        <v>1165</v>
      </c>
      <c r="K476" s="179" t="s">
        <v>848</v>
      </c>
      <c r="L476" s="179"/>
      <c r="M476" s="179" t="s">
        <v>3079</v>
      </c>
      <c r="N476" s="179" t="s">
        <v>3080</v>
      </c>
    </row>
    <row r="477" spans="1:14">
      <c r="A477" s="179" t="s">
        <v>1153</v>
      </c>
      <c r="B477" s="179" t="s">
        <v>1665</v>
      </c>
      <c r="C477" s="179" t="s">
        <v>1154</v>
      </c>
      <c r="D477" s="179" t="s">
        <v>1155</v>
      </c>
      <c r="E477" s="179" t="s">
        <v>3081</v>
      </c>
      <c r="F477" s="179" t="s">
        <v>3082</v>
      </c>
      <c r="G477" s="179" t="s">
        <v>3078</v>
      </c>
      <c r="H477" s="179" t="s">
        <v>3083</v>
      </c>
      <c r="I477" s="179" t="s">
        <v>3077</v>
      </c>
      <c r="J477" s="179" t="s">
        <v>1159</v>
      </c>
      <c r="K477" s="179" t="s">
        <v>1665</v>
      </c>
      <c r="L477" s="179"/>
      <c r="M477" s="179" t="s">
        <v>3084</v>
      </c>
      <c r="N477" s="179" t="s">
        <v>3085</v>
      </c>
    </row>
    <row r="478" spans="1:14">
      <c r="A478" s="179" t="s">
        <v>1153</v>
      </c>
      <c r="B478" s="179" t="s">
        <v>1665</v>
      </c>
      <c r="C478" s="179" t="s">
        <v>1154</v>
      </c>
      <c r="D478" s="179" t="s">
        <v>1155</v>
      </c>
      <c r="E478" s="179" t="s">
        <v>3086</v>
      </c>
      <c r="F478" s="179" t="s">
        <v>3087</v>
      </c>
      <c r="G478" s="179" t="s">
        <v>3078</v>
      </c>
      <c r="H478" s="179" t="s">
        <v>3083</v>
      </c>
      <c r="I478" s="179" t="s">
        <v>3077</v>
      </c>
      <c r="J478" s="179" t="s">
        <v>1159</v>
      </c>
      <c r="K478" s="179" t="s">
        <v>1665</v>
      </c>
      <c r="L478" s="179"/>
      <c r="M478" s="179" t="s">
        <v>3088</v>
      </c>
      <c r="N478" s="179" t="s">
        <v>3089</v>
      </c>
    </row>
    <row r="479" spans="1:14">
      <c r="A479" s="179" t="s">
        <v>1153</v>
      </c>
      <c r="B479" s="179" t="s">
        <v>101</v>
      </c>
      <c r="C479" s="179" t="s">
        <v>1154</v>
      </c>
      <c r="D479" s="179" t="s">
        <v>1155</v>
      </c>
      <c r="E479" s="179" t="s">
        <v>3090</v>
      </c>
      <c r="F479" s="179" t="s">
        <v>3091</v>
      </c>
      <c r="G479" s="179" t="s">
        <v>3092</v>
      </c>
      <c r="H479" s="179">
        <v>0</v>
      </c>
      <c r="I479" s="179">
        <v>0</v>
      </c>
      <c r="J479" s="179" t="s">
        <v>1159</v>
      </c>
      <c r="K479" s="179" t="s">
        <v>1160</v>
      </c>
      <c r="L479" s="179" t="s">
        <v>93</v>
      </c>
      <c r="M479" s="179" t="s">
        <v>3093</v>
      </c>
      <c r="N479" s="179" t="s">
        <v>3094</v>
      </c>
    </row>
    <row r="480" spans="1:14">
      <c r="A480" s="179" t="s">
        <v>1153</v>
      </c>
      <c r="B480" s="179" t="s">
        <v>101</v>
      </c>
      <c r="C480" s="179" t="s">
        <v>1154</v>
      </c>
      <c r="D480" s="179" t="s">
        <v>1155</v>
      </c>
      <c r="E480" s="179" t="s">
        <v>3095</v>
      </c>
      <c r="F480" s="179" t="s">
        <v>3096</v>
      </c>
      <c r="G480" s="179" t="s">
        <v>3092</v>
      </c>
      <c r="H480" s="179" t="s">
        <v>3091</v>
      </c>
      <c r="I480" s="179" t="s">
        <v>3097</v>
      </c>
      <c r="J480" s="179" t="s">
        <v>1159</v>
      </c>
      <c r="K480" s="179" t="s">
        <v>101</v>
      </c>
      <c r="L480" s="179"/>
      <c r="M480" s="179" t="s">
        <v>3098</v>
      </c>
      <c r="N480" s="179" t="s">
        <v>3099</v>
      </c>
    </row>
    <row r="481" spans="1:14">
      <c r="A481" s="179" t="s">
        <v>1153</v>
      </c>
      <c r="B481" s="179" t="s">
        <v>101</v>
      </c>
      <c r="C481" s="179" t="s">
        <v>1154</v>
      </c>
      <c r="D481" s="179" t="s">
        <v>1155</v>
      </c>
      <c r="E481" s="179" t="s">
        <v>3100</v>
      </c>
      <c r="F481" s="179" t="s">
        <v>3101</v>
      </c>
      <c r="G481" s="179" t="s">
        <v>3102</v>
      </c>
      <c r="H481" s="179">
        <v>0</v>
      </c>
      <c r="I481" s="179">
        <v>0</v>
      </c>
      <c r="J481" s="179" t="s">
        <v>1165</v>
      </c>
      <c r="K481" s="179" t="s">
        <v>1160</v>
      </c>
      <c r="L481" s="179" t="s">
        <v>89</v>
      </c>
      <c r="M481" s="179" t="s">
        <v>3103</v>
      </c>
      <c r="N481" s="179" t="s">
        <v>3104</v>
      </c>
    </row>
    <row r="482" spans="1:14">
      <c r="A482" s="179" t="s">
        <v>1153</v>
      </c>
      <c r="B482" s="179" t="s">
        <v>101</v>
      </c>
      <c r="C482" s="179" t="s">
        <v>1154</v>
      </c>
      <c r="D482" s="179" t="s">
        <v>1155</v>
      </c>
      <c r="E482" s="179" t="s">
        <v>3105</v>
      </c>
      <c r="F482" s="179" t="s">
        <v>3106</v>
      </c>
      <c r="G482" s="179" t="s">
        <v>3102</v>
      </c>
      <c r="H482" s="179" t="s">
        <v>2847</v>
      </c>
      <c r="I482" s="179" t="s">
        <v>3101</v>
      </c>
      <c r="J482" s="179" t="s">
        <v>1165</v>
      </c>
      <c r="K482" s="179" t="s">
        <v>101</v>
      </c>
      <c r="L482" s="179"/>
      <c r="M482" s="179" t="s">
        <v>3107</v>
      </c>
      <c r="N482" s="179" t="s">
        <v>3108</v>
      </c>
    </row>
    <row r="483" spans="1:14">
      <c r="A483" s="179" t="s">
        <v>1153</v>
      </c>
      <c r="B483" s="179" t="s">
        <v>101</v>
      </c>
      <c r="C483" s="179" t="s">
        <v>1154</v>
      </c>
      <c r="D483" s="179" t="s">
        <v>1155</v>
      </c>
      <c r="E483" s="179" t="s">
        <v>3109</v>
      </c>
      <c r="F483" s="179" t="s">
        <v>3110</v>
      </c>
      <c r="G483" s="179" t="s">
        <v>3102</v>
      </c>
      <c r="H483" s="179" t="s">
        <v>2847</v>
      </c>
      <c r="I483" s="179" t="s">
        <v>3101</v>
      </c>
      <c r="J483" s="179" t="s">
        <v>1165</v>
      </c>
      <c r="K483" s="179" t="s">
        <v>101</v>
      </c>
      <c r="L483" s="179"/>
      <c r="M483" s="179" t="s">
        <v>3111</v>
      </c>
      <c r="N483" s="179" t="s">
        <v>3112</v>
      </c>
    </row>
    <row r="484" spans="1:14">
      <c r="A484" s="179" t="s">
        <v>3113</v>
      </c>
      <c r="B484" s="179" t="s">
        <v>1160</v>
      </c>
      <c r="C484" s="179" t="s">
        <v>3114</v>
      </c>
      <c r="D484" s="179" t="s">
        <v>1155</v>
      </c>
      <c r="E484" s="179" t="s">
        <v>3115</v>
      </c>
      <c r="F484" s="179" t="s">
        <v>3116</v>
      </c>
      <c r="G484" s="179" t="s">
        <v>3117</v>
      </c>
      <c r="H484" s="179">
        <v>0</v>
      </c>
      <c r="I484" s="179">
        <v>0</v>
      </c>
      <c r="J484" s="179" t="s">
        <v>1165</v>
      </c>
      <c r="K484" s="179" t="s">
        <v>848</v>
      </c>
      <c r="L484" s="179"/>
      <c r="M484" s="179" t="s">
        <v>3118</v>
      </c>
      <c r="N484" s="179" t="s">
        <v>3119</v>
      </c>
    </row>
    <row r="485" spans="1:14">
      <c r="A485" s="179" t="s">
        <v>3113</v>
      </c>
      <c r="B485" s="179" t="s">
        <v>1160</v>
      </c>
      <c r="C485" s="179" t="s">
        <v>3114</v>
      </c>
      <c r="D485" s="179" t="s">
        <v>1155</v>
      </c>
      <c r="E485" s="179" t="s">
        <v>3120</v>
      </c>
      <c r="F485" s="179" t="s">
        <v>3121</v>
      </c>
      <c r="G485" s="179" t="s">
        <v>3117</v>
      </c>
      <c r="H485" s="179">
        <v>0</v>
      </c>
      <c r="I485" s="179">
        <v>0</v>
      </c>
      <c r="J485" s="179" t="s">
        <v>1159</v>
      </c>
      <c r="K485" s="179" t="s">
        <v>848</v>
      </c>
      <c r="L485" s="179"/>
      <c r="M485" s="179" t="s">
        <v>3122</v>
      </c>
      <c r="N485" s="179" t="s">
        <v>3123</v>
      </c>
    </row>
    <row r="486" spans="1:14">
      <c r="A486" s="179" t="s">
        <v>3113</v>
      </c>
      <c r="B486" s="179" t="s">
        <v>1160</v>
      </c>
      <c r="C486" s="179" t="s">
        <v>3114</v>
      </c>
      <c r="D486" s="179" t="s">
        <v>1155</v>
      </c>
      <c r="E486" s="179" t="s">
        <v>3124</v>
      </c>
      <c r="F486" s="179" t="s">
        <v>3125</v>
      </c>
      <c r="G486" s="179" t="s">
        <v>3117</v>
      </c>
      <c r="H486" s="179" t="s">
        <v>3121</v>
      </c>
      <c r="I486" s="179" t="s">
        <v>3116</v>
      </c>
      <c r="J486" s="179" t="s">
        <v>1159</v>
      </c>
      <c r="K486" s="179" t="s">
        <v>1160</v>
      </c>
      <c r="L486" s="179"/>
      <c r="M486" s="179" t="s">
        <v>3126</v>
      </c>
      <c r="N486" s="179" t="s">
        <v>3127</v>
      </c>
    </row>
    <row r="487" spans="1:14">
      <c r="A487" s="179" t="s">
        <v>3113</v>
      </c>
      <c r="B487" s="179" t="s">
        <v>1160</v>
      </c>
      <c r="C487" s="179" t="s">
        <v>3114</v>
      </c>
      <c r="D487" s="179" t="s">
        <v>1155</v>
      </c>
      <c r="E487" s="179" t="s">
        <v>3128</v>
      </c>
      <c r="F487" s="179" t="s">
        <v>3129</v>
      </c>
      <c r="G487" s="179" t="s">
        <v>3117</v>
      </c>
      <c r="H487" s="179" t="s">
        <v>3121</v>
      </c>
      <c r="I487" s="179" t="s">
        <v>3116</v>
      </c>
      <c r="J487" s="179" t="s">
        <v>1159</v>
      </c>
      <c r="K487" s="179" t="s">
        <v>1160</v>
      </c>
      <c r="L487" s="179"/>
      <c r="M487" s="179" t="s">
        <v>3130</v>
      </c>
      <c r="N487" s="179" t="s">
        <v>3131</v>
      </c>
    </row>
    <row r="488" spans="1:14">
      <c r="A488" s="179" t="s">
        <v>3113</v>
      </c>
      <c r="B488" s="179" t="s">
        <v>1160</v>
      </c>
      <c r="C488" s="179" t="s">
        <v>3114</v>
      </c>
      <c r="D488" s="179" t="s">
        <v>1155</v>
      </c>
      <c r="E488" s="179" t="s">
        <v>3132</v>
      </c>
      <c r="F488" s="179" t="s">
        <v>3133</v>
      </c>
      <c r="G488" s="179" t="s">
        <v>3117</v>
      </c>
      <c r="H488" s="179" t="s">
        <v>3121</v>
      </c>
      <c r="I488" s="179" t="s">
        <v>3116</v>
      </c>
      <c r="J488" s="179" t="s">
        <v>1159</v>
      </c>
      <c r="K488" s="179" t="s">
        <v>1160</v>
      </c>
      <c r="L488" s="179"/>
      <c r="M488" s="179" t="s">
        <v>3134</v>
      </c>
      <c r="N488" s="179" t="s">
        <v>3135</v>
      </c>
    </row>
    <row r="489" spans="1:14">
      <c r="A489" s="179" t="s">
        <v>3113</v>
      </c>
      <c r="B489" s="179" t="s">
        <v>1160</v>
      </c>
      <c r="C489" s="179" t="s">
        <v>3114</v>
      </c>
      <c r="D489" s="179" t="s">
        <v>1155</v>
      </c>
      <c r="E489" s="179" t="s">
        <v>3136</v>
      </c>
      <c r="F489" s="179" t="s">
        <v>3137</v>
      </c>
      <c r="G489" s="179" t="s">
        <v>3117</v>
      </c>
      <c r="H489" s="179" t="s">
        <v>3121</v>
      </c>
      <c r="I489" s="179" t="s">
        <v>3116</v>
      </c>
      <c r="J489" s="179" t="s">
        <v>1165</v>
      </c>
      <c r="K489" s="179" t="s">
        <v>1160</v>
      </c>
      <c r="L489" s="179"/>
      <c r="M489" s="179" t="s">
        <v>3138</v>
      </c>
      <c r="N489" s="179" t="s">
        <v>3139</v>
      </c>
    </row>
    <row r="490" spans="1:14">
      <c r="A490" s="179" t="s">
        <v>3113</v>
      </c>
      <c r="B490" s="179" t="s">
        <v>1160</v>
      </c>
      <c r="C490" s="179" t="s">
        <v>3114</v>
      </c>
      <c r="D490" s="179" t="s">
        <v>1155</v>
      </c>
      <c r="E490" s="179" t="s">
        <v>3140</v>
      </c>
      <c r="F490" s="179" t="s">
        <v>3141</v>
      </c>
      <c r="G490" s="179" t="s">
        <v>3117</v>
      </c>
      <c r="H490" s="179" t="s">
        <v>3121</v>
      </c>
      <c r="I490" s="179" t="s">
        <v>3116</v>
      </c>
      <c r="J490" s="179" t="s">
        <v>1159</v>
      </c>
      <c r="K490" s="179" t="s">
        <v>1160</v>
      </c>
      <c r="L490" s="179"/>
      <c r="M490" s="179" t="s">
        <v>3142</v>
      </c>
      <c r="N490" s="179" t="s">
        <v>3143</v>
      </c>
    </row>
    <row r="491" spans="1:14">
      <c r="A491" s="179" t="s">
        <v>3113</v>
      </c>
      <c r="B491" s="179" t="s">
        <v>1160</v>
      </c>
      <c r="C491" s="179" t="s">
        <v>3114</v>
      </c>
      <c r="D491" s="179" t="s">
        <v>1155</v>
      </c>
      <c r="E491" s="179" t="s">
        <v>3144</v>
      </c>
      <c r="F491" s="179" t="s">
        <v>3145</v>
      </c>
      <c r="G491" s="179" t="s">
        <v>3117</v>
      </c>
      <c r="H491" s="179" t="s">
        <v>3121</v>
      </c>
      <c r="I491" s="179" t="s">
        <v>3116</v>
      </c>
      <c r="J491" s="179" t="s">
        <v>1159</v>
      </c>
      <c r="K491" s="179" t="s">
        <v>1160</v>
      </c>
      <c r="L491" s="179"/>
      <c r="M491" s="179" t="s">
        <v>3146</v>
      </c>
      <c r="N491" s="179" t="s">
        <v>3147</v>
      </c>
    </row>
    <row r="492" spans="1:14">
      <c r="A492" s="179" t="s">
        <v>3113</v>
      </c>
      <c r="B492" s="179" t="s">
        <v>1160</v>
      </c>
      <c r="C492" s="179" t="s">
        <v>3114</v>
      </c>
      <c r="D492" s="179" t="s">
        <v>1155</v>
      </c>
      <c r="E492" s="179" t="s">
        <v>3148</v>
      </c>
      <c r="F492" s="179" t="s">
        <v>3149</v>
      </c>
      <c r="G492" s="179" t="s">
        <v>3117</v>
      </c>
      <c r="H492" s="179" t="s">
        <v>3121</v>
      </c>
      <c r="I492" s="179" t="s">
        <v>3116</v>
      </c>
      <c r="J492" s="179" t="s">
        <v>1165</v>
      </c>
      <c r="K492" s="179" t="s">
        <v>1160</v>
      </c>
      <c r="L492" s="179"/>
      <c r="M492" s="179" t="s">
        <v>3150</v>
      </c>
      <c r="N492" s="179" t="s">
        <v>3151</v>
      </c>
    </row>
    <row r="493" spans="1:14">
      <c r="A493" s="179" t="s">
        <v>3113</v>
      </c>
      <c r="B493" s="179" t="s">
        <v>1160</v>
      </c>
      <c r="C493" s="179" t="s">
        <v>3114</v>
      </c>
      <c r="D493" s="179" t="s">
        <v>1155</v>
      </c>
      <c r="E493" s="179" t="s">
        <v>3152</v>
      </c>
      <c r="F493" s="179" t="s">
        <v>3153</v>
      </c>
      <c r="G493" s="179" t="s">
        <v>3117</v>
      </c>
      <c r="H493" s="179" t="s">
        <v>3121</v>
      </c>
      <c r="I493" s="179" t="s">
        <v>3116</v>
      </c>
      <c r="J493" s="179" t="s">
        <v>1165</v>
      </c>
      <c r="K493" s="179" t="s">
        <v>1160</v>
      </c>
      <c r="L493" s="179"/>
      <c r="M493" s="179" t="s">
        <v>3154</v>
      </c>
      <c r="N493" s="179" t="s">
        <v>3155</v>
      </c>
    </row>
    <row r="494" spans="1:14">
      <c r="A494" s="179" t="s">
        <v>3113</v>
      </c>
      <c r="B494" s="179" t="s">
        <v>1160</v>
      </c>
      <c r="C494" s="179" t="s">
        <v>3114</v>
      </c>
      <c r="D494" s="179" t="s">
        <v>1155</v>
      </c>
      <c r="E494" s="179" t="s">
        <v>3156</v>
      </c>
      <c r="F494" s="179" t="s">
        <v>3157</v>
      </c>
      <c r="G494" s="179" t="s">
        <v>3117</v>
      </c>
      <c r="H494" s="179" t="s">
        <v>3121</v>
      </c>
      <c r="I494" s="179" t="s">
        <v>3116</v>
      </c>
      <c r="J494" s="179" t="s">
        <v>1165</v>
      </c>
      <c r="K494" s="179" t="s">
        <v>1160</v>
      </c>
      <c r="L494" s="179"/>
      <c r="M494" s="179" t="s">
        <v>3158</v>
      </c>
      <c r="N494" s="179" t="s">
        <v>3159</v>
      </c>
    </row>
    <row r="495" spans="1:14">
      <c r="A495" s="179" t="s">
        <v>3113</v>
      </c>
      <c r="B495" s="179" t="s">
        <v>1160</v>
      </c>
      <c r="C495" s="179" t="s">
        <v>3114</v>
      </c>
      <c r="D495" s="179" t="s">
        <v>1155</v>
      </c>
      <c r="E495" s="179" t="s">
        <v>3160</v>
      </c>
      <c r="F495" s="179" t="s">
        <v>3161</v>
      </c>
      <c r="G495" s="179" t="s">
        <v>3162</v>
      </c>
      <c r="H495" s="179">
        <v>0</v>
      </c>
      <c r="I495" s="179">
        <v>0</v>
      </c>
      <c r="J495" s="179" t="s">
        <v>1159</v>
      </c>
      <c r="K495" s="179" t="s">
        <v>848</v>
      </c>
      <c r="L495" s="179"/>
      <c r="M495" s="179" t="s">
        <v>3163</v>
      </c>
      <c r="N495" s="179" t="s">
        <v>3164</v>
      </c>
    </row>
    <row r="496" spans="1:14">
      <c r="A496" s="179" t="s">
        <v>3113</v>
      </c>
      <c r="B496" s="179" t="s">
        <v>1160</v>
      </c>
      <c r="C496" s="179" t="s">
        <v>3114</v>
      </c>
      <c r="D496" s="179" t="s">
        <v>1155</v>
      </c>
      <c r="E496" s="179" t="s">
        <v>3165</v>
      </c>
      <c r="F496" s="179" t="s">
        <v>3166</v>
      </c>
      <c r="G496" s="179" t="s">
        <v>3162</v>
      </c>
      <c r="H496" s="179">
        <v>0</v>
      </c>
      <c r="I496" s="179">
        <v>0</v>
      </c>
      <c r="J496" s="179" t="s">
        <v>1165</v>
      </c>
      <c r="K496" s="179" t="s">
        <v>848</v>
      </c>
      <c r="L496" s="179"/>
      <c r="M496" s="179" t="s">
        <v>3167</v>
      </c>
      <c r="N496" s="179" t="s">
        <v>3168</v>
      </c>
    </row>
    <row r="497" spans="1:14">
      <c r="A497" s="179" t="s">
        <v>3113</v>
      </c>
      <c r="B497" s="179" t="s">
        <v>1160</v>
      </c>
      <c r="C497" s="179" t="s">
        <v>3114</v>
      </c>
      <c r="D497" s="179" t="s">
        <v>1155</v>
      </c>
      <c r="E497" s="179" t="s">
        <v>3169</v>
      </c>
      <c r="F497" s="179" t="s">
        <v>3170</v>
      </c>
      <c r="G497" s="179" t="s">
        <v>3162</v>
      </c>
      <c r="H497" s="179" t="s">
        <v>3161</v>
      </c>
      <c r="I497" s="179" t="s">
        <v>3166</v>
      </c>
      <c r="J497" s="179" t="s">
        <v>1165</v>
      </c>
      <c r="K497" s="179" t="s">
        <v>1160</v>
      </c>
      <c r="L497" s="179"/>
      <c r="M497" s="179" t="s">
        <v>3171</v>
      </c>
      <c r="N497" s="179" t="s">
        <v>3172</v>
      </c>
    </row>
    <row r="498" spans="1:14">
      <c r="A498" s="179" t="s">
        <v>3113</v>
      </c>
      <c r="B498" s="179" t="s">
        <v>1160</v>
      </c>
      <c r="C498" s="179" t="s">
        <v>3114</v>
      </c>
      <c r="D498" s="179" t="s">
        <v>1155</v>
      </c>
      <c r="E498" s="179" t="s">
        <v>3173</v>
      </c>
      <c r="F498" s="179" t="s">
        <v>3174</v>
      </c>
      <c r="G498" s="179" t="s">
        <v>3175</v>
      </c>
      <c r="H498" s="179">
        <v>0</v>
      </c>
      <c r="I498" s="179">
        <v>0</v>
      </c>
      <c r="J498" s="179" t="s">
        <v>1165</v>
      </c>
      <c r="K498" s="179" t="s">
        <v>848</v>
      </c>
      <c r="L498" s="179"/>
      <c r="M498" s="179" t="s">
        <v>3176</v>
      </c>
      <c r="N498" s="179" t="s">
        <v>3177</v>
      </c>
    </row>
    <row r="499" spans="1:14">
      <c r="A499" s="179" t="s">
        <v>3113</v>
      </c>
      <c r="B499" s="179" t="s">
        <v>1160</v>
      </c>
      <c r="C499" s="179" t="s">
        <v>3114</v>
      </c>
      <c r="D499" s="179" t="s">
        <v>1155</v>
      </c>
      <c r="E499" s="179" t="s">
        <v>3178</v>
      </c>
      <c r="F499" s="179" t="s">
        <v>3179</v>
      </c>
      <c r="G499" s="179" t="s">
        <v>3175</v>
      </c>
      <c r="H499" s="179">
        <v>0</v>
      </c>
      <c r="I499" s="179">
        <v>0</v>
      </c>
      <c r="J499" s="179" t="s">
        <v>1159</v>
      </c>
      <c r="K499" s="179" t="s">
        <v>848</v>
      </c>
      <c r="L499" s="179"/>
      <c r="M499" s="179" t="s">
        <v>3180</v>
      </c>
      <c r="N499" s="179" t="s">
        <v>3181</v>
      </c>
    </row>
    <row r="500" spans="1:14">
      <c r="A500" s="179" t="s">
        <v>3113</v>
      </c>
      <c r="B500" s="179" t="s">
        <v>1160</v>
      </c>
      <c r="C500" s="179" t="s">
        <v>3114</v>
      </c>
      <c r="D500" s="179" t="s">
        <v>1155</v>
      </c>
      <c r="E500" s="179" t="s">
        <v>3182</v>
      </c>
      <c r="F500" s="179" t="s">
        <v>3183</v>
      </c>
      <c r="G500" s="179" t="s">
        <v>3175</v>
      </c>
      <c r="H500" s="179" t="s">
        <v>3179</v>
      </c>
      <c r="I500" s="179" t="s">
        <v>3174</v>
      </c>
      <c r="J500" s="179" t="s">
        <v>1165</v>
      </c>
      <c r="K500" s="179" t="s">
        <v>1160</v>
      </c>
      <c r="L500" s="179"/>
      <c r="M500" s="179" t="s">
        <v>3184</v>
      </c>
      <c r="N500" s="179" t="s">
        <v>3185</v>
      </c>
    </row>
    <row r="501" spans="1:14">
      <c r="A501" s="179" t="s">
        <v>3113</v>
      </c>
      <c r="B501" s="179" t="s">
        <v>1160</v>
      </c>
      <c r="C501" s="179" t="s">
        <v>3114</v>
      </c>
      <c r="D501" s="179" t="s">
        <v>1155</v>
      </c>
      <c r="E501" s="179" t="s">
        <v>3186</v>
      </c>
      <c r="F501" s="179" t="s">
        <v>3187</v>
      </c>
      <c r="G501" s="179" t="s">
        <v>3175</v>
      </c>
      <c r="H501" s="179" t="s">
        <v>3179</v>
      </c>
      <c r="I501" s="179" t="s">
        <v>3174</v>
      </c>
      <c r="J501" s="179" t="s">
        <v>1165</v>
      </c>
      <c r="K501" s="179" t="s">
        <v>1160</v>
      </c>
      <c r="L501" s="179"/>
      <c r="M501" s="179" t="s">
        <v>3188</v>
      </c>
      <c r="N501" s="179" t="s">
        <v>3189</v>
      </c>
    </row>
    <row r="502" spans="1:14">
      <c r="A502" s="179" t="s">
        <v>3113</v>
      </c>
      <c r="B502" s="179" t="s">
        <v>1160</v>
      </c>
      <c r="C502" s="179" t="s">
        <v>3114</v>
      </c>
      <c r="D502" s="179" t="s">
        <v>1155</v>
      </c>
      <c r="E502" s="179" t="s">
        <v>3190</v>
      </c>
      <c r="F502" s="179" t="s">
        <v>3191</v>
      </c>
      <c r="G502" s="179" t="s">
        <v>3175</v>
      </c>
      <c r="H502" s="179" t="s">
        <v>3179</v>
      </c>
      <c r="I502" s="179" t="s">
        <v>3174</v>
      </c>
      <c r="J502" s="179" t="s">
        <v>1159</v>
      </c>
      <c r="K502" s="179" t="s">
        <v>1160</v>
      </c>
      <c r="L502" s="179"/>
      <c r="M502" s="179" t="s">
        <v>3192</v>
      </c>
      <c r="N502" s="179" t="s">
        <v>3193</v>
      </c>
    </row>
    <row r="503" spans="1:14">
      <c r="A503" s="179" t="s">
        <v>3113</v>
      </c>
      <c r="B503" s="179" t="s">
        <v>1160</v>
      </c>
      <c r="C503" s="179" t="s">
        <v>3114</v>
      </c>
      <c r="D503" s="179" t="s">
        <v>1155</v>
      </c>
      <c r="E503" s="179" t="s">
        <v>3194</v>
      </c>
      <c r="F503" s="179" t="s">
        <v>3195</v>
      </c>
      <c r="G503" s="179" t="s">
        <v>3175</v>
      </c>
      <c r="H503" s="179" t="s">
        <v>3179</v>
      </c>
      <c r="I503" s="179" t="s">
        <v>3174</v>
      </c>
      <c r="J503" s="179" t="s">
        <v>1159</v>
      </c>
      <c r="K503" s="179" t="s">
        <v>1160</v>
      </c>
      <c r="L503" s="179"/>
      <c r="M503" s="179" t="s">
        <v>3196</v>
      </c>
      <c r="N503" s="179" t="s">
        <v>3197</v>
      </c>
    </row>
    <row r="504" spans="1:14">
      <c r="A504" s="179" t="s">
        <v>3113</v>
      </c>
      <c r="B504" s="179" t="s">
        <v>1160</v>
      </c>
      <c r="C504" s="179" t="s">
        <v>3114</v>
      </c>
      <c r="D504" s="179" t="s">
        <v>1155</v>
      </c>
      <c r="E504" s="179" t="s">
        <v>3198</v>
      </c>
      <c r="F504" s="179" t="s">
        <v>3199</v>
      </c>
      <c r="G504" s="179" t="s">
        <v>3175</v>
      </c>
      <c r="H504" s="179" t="s">
        <v>3179</v>
      </c>
      <c r="I504" s="179" t="s">
        <v>3174</v>
      </c>
      <c r="J504" s="179" t="s">
        <v>1159</v>
      </c>
      <c r="K504" s="179" t="s">
        <v>1160</v>
      </c>
      <c r="L504" s="179"/>
      <c r="M504" s="179" t="s">
        <v>3200</v>
      </c>
      <c r="N504" s="179" t="s">
        <v>3201</v>
      </c>
    </row>
    <row r="505" spans="1:14">
      <c r="A505" s="179" t="s">
        <v>3113</v>
      </c>
      <c r="B505" s="179" t="s">
        <v>1160</v>
      </c>
      <c r="C505" s="179" t="s">
        <v>3114</v>
      </c>
      <c r="D505" s="179" t="s">
        <v>1155</v>
      </c>
      <c r="E505" s="179" t="s">
        <v>3202</v>
      </c>
      <c r="F505" s="179" t="s">
        <v>3203</v>
      </c>
      <c r="G505" s="179" t="s">
        <v>3175</v>
      </c>
      <c r="H505" s="179" t="s">
        <v>3179</v>
      </c>
      <c r="I505" s="179" t="s">
        <v>3174</v>
      </c>
      <c r="J505" s="179" t="s">
        <v>1165</v>
      </c>
      <c r="K505" s="179" t="s">
        <v>1160</v>
      </c>
      <c r="L505" s="179"/>
      <c r="M505" s="179" t="s">
        <v>3204</v>
      </c>
      <c r="N505" s="179" t="s">
        <v>3205</v>
      </c>
    </row>
    <row r="506" spans="1:14">
      <c r="A506" s="179" t="s">
        <v>3113</v>
      </c>
      <c r="B506" s="179" t="s">
        <v>1160</v>
      </c>
      <c r="C506" s="179" t="s">
        <v>3114</v>
      </c>
      <c r="D506" s="179" t="s">
        <v>1155</v>
      </c>
      <c r="E506" s="179" t="s">
        <v>3206</v>
      </c>
      <c r="F506" s="179" t="s">
        <v>3207</v>
      </c>
      <c r="G506" s="179" t="s">
        <v>3175</v>
      </c>
      <c r="H506" s="179" t="s">
        <v>3179</v>
      </c>
      <c r="I506" s="179" t="s">
        <v>3174</v>
      </c>
      <c r="J506" s="179" t="s">
        <v>1159</v>
      </c>
      <c r="K506" s="179" t="s">
        <v>1160</v>
      </c>
      <c r="L506" s="179"/>
      <c r="M506" s="179" t="s">
        <v>3208</v>
      </c>
      <c r="N506" s="179" t="s">
        <v>3209</v>
      </c>
    </row>
    <row r="507" spans="1:14">
      <c r="A507" s="179" t="s">
        <v>3113</v>
      </c>
      <c r="B507" s="179" t="s">
        <v>1160</v>
      </c>
      <c r="C507" s="179" t="s">
        <v>3114</v>
      </c>
      <c r="D507" s="179" t="s">
        <v>1155</v>
      </c>
      <c r="E507" s="179" t="s">
        <v>3210</v>
      </c>
      <c r="F507" s="179" t="s">
        <v>3211</v>
      </c>
      <c r="G507" s="179" t="s">
        <v>3175</v>
      </c>
      <c r="H507" s="179" t="s">
        <v>3179</v>
      </c>
      <c r="I507" s="179" t="s">
        <v>3174</v>
      </c>
      <c r="J507" s="179" t="s">
        <v>1165</v>
      </c>
      <c r="K507" s="179" t="s">
        <v>1160</v>
      </c>
      <c r="L507" s="179"/>
      <c r="M507" s="179" t="s">
        <v>3212</v>
      </c>
      <c r="N507" s="179" t="s">
        <v>3213</v>
      </c>
    </row>
    <row r="508" spans="1:14">
      <c r="A508" s="179" t="s">
        <v>3113</v>
      </c>
      <c r="B508" s="179" t="s">
        <v>1160</v>
      </c>
      <c r="C508" s="179" t="s">
        <v>3114</v>
      </c>
      <c r="D508" s="179" t="s">
        <v>1155</v>
      </c>
      <c r="E508" s="179" t="s">
        <v>3214</v>
      </c>
      <c r="F508" s="179" t="s">
        <v>3215</v>
      </c>
      <c r="G508" s="179" t="s">
        <v>3175</v>
      </c>
      <c r="H508" s="179" t="s">
        <v>3179</v>
      </c>
      <c r="I508" s="179" t="s">
        <v>3174</v>
      </c>
      <c r="J508" s="179" t="s">
        <v>1159</v>
      </c>
      <c r="K508" s="179" t="s">
        <v>1160</v>
      </c>
      <c r="L508" s="179"/>
      <c r="M508" s="179" t="s">
        <v>3216</v>
      </c>
      <c r="N508" s="179" t="s">
        <v>3217</v>
      </c>
    </row>
    <row r="509" spans="1:14">
      <c r="A509" s="179" t="s">
        <v>3113</v>
      </c>
      <c r="B509" s="179" t="s">
        <v>1160</v>
      </c>
      <c r="C509" s="179" t="s">
        <v>3114</v>
      </c>
      <c r="D509" s="179" t="s">
        <v>1155</v>
      </c>
      <c r="E509" s="179" t="s">
        <v>3218</v>
      </c>
      <c r="F509" s="179" t="s">
        <v>3219</v>
      </c>
      <c r="G509" s="179" t="s">
        <v>3175</v>
      </c>
      <c r="H509" s="179" t="s">
        <v>3179</v>
      </c>
      <c r="I509" s="179" t="s">
        <v>3174</v>
      </c>
      <c r="J509" s="179" t="s">
        <v>1159</v>
      </c>
      <c r="K509" s="179" t="s">
        <v>1160</v>
      </c>
      <c r="L509" s="179"/>
      <c r="M509" s="179" t="s">
        <v>3220</v>
      </c>
      <c r="N509" s="179" t="s">
        <v>3221</v>
      </c>
    </row>
    <row r="510" spans="1:14">
      <c r="A510" s="179" t="s">
        <v>3113</v>
      </c>
      <c r="B510" s="179" t="s">
        <v>1160</v>
      </c>
      <c r="C510" s="179" t="s">
        <v>3114</v>
      </c>
      <c r="D510" s="179" t="s">
        <v>1155</v>
      </c>
      <c r="E510" s="179" t="s">
        <v>3222</v>
      </c>
      <c r="F510" s="179" t="s">
        <v>3223</v>
      </c>
      <c r="G510" s="179" t="s">
        <v>3175</v>
      </c>
      <c r="H510" s="179" t="s">
        <v>3179</v>
      </c>
      <c r="I510" s="179" t="s">
        <v>3174</v>
      </c>
      <c r="J510" s="179" t="s">
        <v>1159</v>
      </c>
      <c r="K510" s="179" t="s">
        <v>1160</v>
      </c>
      <c r="L510" s="179"/>
      <c r="M510" s="179" t="s">
        <v>3224</v>
      </c>
      <c r="N510" s="179" t="s">
        <v>3225</v>
      </c>
    </row>
    <row r="511" spans="1:14">
      <c r="A511" s="179" t="s">
        <v>3113</v>
      </c>
      <c r="B511" s="179" t="s">
        <v>1160</v>
      </c>
      <c r="C511" s="179" t="s">
        <v>3114</v>
      </c>
      <c r="D511" s="179" t="s">
        <v>1155</v>
      </c>
      <c r="E511" s="179" t="s">
        <v>3226</v>
      </c>
      <c r="F511" s="179" t="s">
        <v>3227</v>
      </c>
      <c r="G511" s="179" t="s">
        <v>3175</v>
      </c>
      <c r="H511" s="179" t="s">
        <v>3179</v>
      </c>
      <c r="I511" s="179" t="s">
        <v>3174</v>
      </c>
      <c r="J511" s="179" t="s">
        <v>1165</v>
      </c>
      <c r="K511" s="179" t="s">
        <v>1160</v>
      </c>
      <c r="L511" s="179"/>
      <c r="M511" s="179" t="s">
        <v>3228</v>
      </c>
      <c r="N511" s="179" t="s">
        <v>3229</v>
      </c>
    </row>
    <row r="512" spans="1:14">
      <c r="A512" s="179" t="s">
        <v>3113</v>
      </c>
      <c r="B512" s="179" t="s">
        <v>1160</v>
      </c>
      <c r="C512" s="179" t="s">
        <v>3114</v>
      </c>
      <c r="D512" s="179" t="s">
        <v>1155</v>
      </c>
      <c r="E512" s="179" t="s">
        <v>3230</v>
      </c>
      <c r="F512" s="179" t="s">
        <v>3231</v>
      </c>
      <c r="G512" s="179" t="s">
        <v>3175</v>
      </c>
      <c r="H512" s="179" t="s">
        <v>3179</v>
      </c>
      <c r="I512" s="179" t="s">
        <v>3174</v>
      </c>
      <c r="J512" s="179" t="s">
        <v>1165</v>
      </c>
      <c r="K512" s="179" t="s">
        <v>1160</v>
      </c>
      <c r="L512" s="179"/>
      <c r="M512" s="179" t="s">
        <v>3232</v>
      </c>
      <c r="N512" s="179" t="s">
        <v>3233</v>
      </c>
    </row>
    <row r="513" spans="1:14">
      <c r="A513" s="179" t="s">
        <v>3113</v>
      </c>
      <c r="B513" s="179" t="s">
        <v>1160</v>
      </c>
      <c r="C513" s="179" t="s">
        <v>3114</v>
      </c>
      <c r="D513" s="179" t="s">
        <v>1155</v>
      </c>
      <c r="E513" s="179" t="s">
        <v>3234</v>
      </c>
      <c r="F513" s="179" t="s">
        <v>3235</v>
      </c>
      <c r="G513" s="179" t="s">
        <v>3175</v>
      </c>
      <c r="H513" s="179" t="s">
        <v>3179</v>
      </c>
      <c r="I513" s="179" t="s">
        <v>3174</v>
      </c>
      <c r="J513" s="179" t="s">
        <v>1159</v>
      </c>
      <c r="K513" s="179" t="s">
        <v>1160</v>
      </c>
      <c r="L513" s="179"/>
      <c r="M513" s="179" t="s">
        <v>3236</v>
      </c>
      <c r="N513" s="179" t="s">
        <v>3237</v>
      </c>
    </row>
    <row r="514" spans="1:14">
      <c r="A514" s="179" t="s">
        <v>3113</v>
      </c>
      <c r="B514" s="179" t="s">
        <v>1160</v>
      </c>
      <c r="C514" s="179" t="s">
        <v>3114</v>
      </c>
      <c r="D514" s="179" t="s">
        <v>1155</v>
      </c>
      <c r="E514" s="179" t="s">
        <v>3238</v>
      </c>
      <c r="F514" s="179" t="s">
        <v>3239</v>
      </c>
      <c r="G514" s="179" t="s">
        <v>3175</v>
      </c>
      <c r="H514" s="179" t="s">
        <v>3179</v>
      </c>
      <c r="I514" s="179" t="s">
        <v>3174</v>
      </c>
      <c r="J514" s="179" t="s">
        <v>1159</v>
      </c>
      <c r="K514" s="179" t="s">
        <v>1160</v>
      </c>
      <c r="L514" s="179"/>
      <c r="M514" s="179" t="s">
        <v>3240</v>
      </c>
      <c r="N514" s="179" t="s">
        <v>3241</v>
      </c>
    </row>
    <row r="515" spans="1:14">
      <c r="A515" s="179" t="s">
        <v>3113</v>
      </c>
      <c r="B515" s="179" t="s">
        <v>1160</v>
      </c>
      <c r="C515" s="179" t="s">
        <v>3114</v>
      </c>
      <c r="D515" s="179" t="s">
        <v>1155</v>
      </c>
      <c r="E515" s="179" t="s">
        <v>3242</v>
      </c>
      <c r="F515" s="179" t="s">
        <v>3243</v>
      </c>
      <c r="G515" s="179" t="s">
        <v>3175</v>
      </c>
      <c r="H515" s="179" t="s">
        <v>3179</v>
      </c>
      <c r="I515" s="179" t="s">
        <v>3174</v>
      </c>
      <c r="J515" s="179" t="s">
        <v>1159</v>
      </c>
      <c r="K515" s="179" t="s">
        <v>1160</v>
      </c>
      <c r="L515" s="179"/>
      <c r="M515" s="179" t="s">
        <v>3244</v>
      </c>
      <c r="N515" s="179" t="s">
        <v>3245</v>
      </c>
    </row>
    <row r="516" spans="1:14">
      <c r="A516" s="179" t="s">
        <v>3113</v>
      </c>
      <c r="B516" s="179" t="s">
        <v>1160</v>
      </c>
      <c r="C516" s="179" t="s">
        <v>3114</v>
      </c>
      <c r="D516" s="179" t="s">
        <v>1155</v>
      </c>
      <c r="E516" s="179" t="s">
        <v>3246</v>
      </c>
      <c r="F516" s="179" t="s">
        <v>3247</v>
      </c>
      <c r="G516" s="179" t="s">
        <v>3175</v>
      </c>
      <c r="H516" s="179" t="s">
        <v>3179</v>
      </c>
      <c r="I516" s="179" t="s">
        <v>3174</v>
      </c>
      <c r="J516" s="179" t="s">
        <v>1159</v>
      </c>
      <c r="K516" s="179" t="s">
        <v>1160</v>
      </c>
      <c r="L516" s="179"/>
      <c r="M516" s="179" t="s">
        <v>3248</v>
      </c>
      <c r="N516" s="179" t="s">
        <v>3249</v>
      </c>
    </row>
    <row r="517" spans="1:14">
      <c r="A517" s="179" t="s">
        <v>3113</v>
      </c>
      <c r="B517" s="179" t="s">
        <v>1160</v>
      </c>
      <c r="C517" s="179" t="s">
        <v>3114</v>
      </c>
      <c r="D517" s="179" t="s">
        <v>1155</v>
      </c>
      <c r="E517" s="179" t="s">
        <v>3250</v>
      </c>
      <c r="F517" s="179" t="s">
        <v>3251</v>
      </c>
      <c r="G517" s="179" t="s">
        <v>3175</v>
      </c>
      <c r="H517" s="179" t="s">
        <v>3179</v>
      </c>
      <c r="I517" s="179" t="s">
        <v>3174</v>
      </c>
      <c r="J517" s="179" t="s">
        <v>1165</v>
      </c>
      <c r="K517" s="179" t="s">
        <v>1160</v>
      </c>
      <c r="L517" s="179"/>
      <c r="M517" s="179" t="s">
        <v>3252</v>
      </c>
      <c r="N517" s="179" t="s">
        <v>3253</v>
      </c>
    </row>
    <row r="518" spans="1:14">
      <c r="A518" s="179" t="s">
        <v>3113</v>
      </c>
      <c r="B518" s="179" t="s">
        <v>1160</v>
      </c>
      <c r="C518" s="179" t="s">
        <v>3114</v>
      </c>
      <c r="D518" s="179" t="s">
        <v>1155</v>
      </c>
      <c r="E518" s="179" t="s">
        <v>3254</v>
      </c>
      <c r="F518" s="179" t="s">
        <v>3255</v>
      </c>
      <c r="G518" s="179" t="s">
        <v>3175</v>
      </c>
      <c r="H518" s="179" t="s">
        <v>3179</v>
      </c>
      <c r="I518" s="179" t="s">
        <v>3174</v>
      </c>
      <c r="J518" s="179" t="s">
        <v>1165</v>
      </c>
      <c r="K518" s="179" t="s">
        <v>1160</v>
      </c>
      <c r="L518" s="179"/>
      <c r="M518" s="179" t="s">
        <v>3256</v>
      </c>
      <c r="N518" s="179" t="s">
        <v>3257</v>
      </c>
    </row>
    <row r="519" spans="1:14">
      <c r="A519" s="179" t="s">
        <v>3113</v>
      </c>
      <c r="B519" s="179" t="s">
        <v>1160</v>
      </c>
      <c r="C519" s="179" t="s">
        <v>3114</v>
      </c>
      <c r="D519" s="179" t="s">
        <v>1155</v>
      </c>
      <c r="E519" s="179" t="s">
        <v>3258</v>
      </c>
      <c r="F519" s="179" t="s">
        <v>3259</v>
      </c>
      <c r="G519" s="179" t="s">
        <v>3175</v>
      </c>
      <c r="H519" s="179" t="s">
        <v>3179</v>
      </c>
      <c r="I519" s="179" t="s">
        <v>3174</v>
      </c>
      <c r="J519" s="179" t="s">
        <v>1165</v>
      </c>
      <c r="K519" s="179" t="s">
        <v>1160</v>
      </c>
      <c r="L519" s="179"/>
      <c r="M519" s="179" t="s">
        <v>3260</v>
      </c>
      <c r="N519" s="179" t="s">
        <v>3261</v>
      </c>
    </row>
    <row r="520" spans="1:14">
      <c r="A520" s="179" t="s">
        <v>3113</v>
      </c>
      <c r="B520" s="179" t="s">
        <v>1160</v>
      </c>
      <c r="C520" s="179" t="s">
        <v>3114</v>
      </c>
      <c r="D520" s="179" t="s">
        <v>1155</v>
      </c>
      <c r="E520" s="179" t="s">
        <v>3262</v>
      </c>
      <c r="F520" s="179" t="s">
        <v>3263</v>
      </c>
      <c r="G520" s="179" t="s">
        <v>3175</v>
      </c>
      <c r="H520" s="179" t="s">
        <v>3179</v>
      </c>
      <c r="I520" s="179" t="s">
        <v>3174</v>
      </c>
      <c r="J520" s="179" t="s">
        <v>1159</v>
      </c>
      <c r="K520" s="179" t="s">
        <v>1160</v>
      </c>
      <c r="L520" s="179"/>
      <c r="M520" s="179" t="s">
        <v>3264</v>
      </c>
      <c r="N520" s="179" t="s">
        <v>3265</v>
      </c>
    </row>
    <row r="521" spans="1:14">
      <c r="A521" s="179" t="s">
        <v>3113</v>
      </c>
      <c r="B521" s="179" t="s">
        <v>1160</v>
      </c>
      <c r="C521" s="179" t="s">
        <v>3114</v>
      </c>
      <c r="D521" s="179" t="s">
        <v>1155</v>
      </c>
      <c r="E521" s="179" t="s">
        <v>3266</v>
      </c>
      <c r="F521" s="179" t="s">
        <v>3267</v>
      </c>
      <c r="G521" s="179" t="s">
        <v>3175</v>
      </c>
      <c r="H521" s="179" t="s">
        <v>3179</v>
      </c>
      <c r="I521" s="179" t="s">
        <v>3174</v>
      </c>
      <c r="J521" s="179" t="s">
        <v>1159</v>
      </c>
      <c r="K521" s="179" t="s">
        <v>1160</v>
      </c>
      <c r="L521" s="179"/>
      <c r="M521" s="179" t="s">
        <v>3268</v>
      </c>
      <c r="N521" s="179" t="s">
        <v>3269</v>
      </c>
    </row>
    <row r="522" spans="1:14">
      <c r="A522" s="179" t="s">
        <v>3113</v>
      </c>
      <c r="B522" s="179" t="s">
        <v>1160</v>
      </c>
      <c r="C522" s="179" t="s">
        <v>3114</v>
      </c>
      <c r="D522" s="179" t="s">
        <v>1155</v>
      </c>
      <c r="E522" s="179" t="s">
        <v>3270</v>
      </c>
      <c r="F522" s="179" t="s">
        <v>3271</v>
      </c>
      <c r="G522" s="179" t="s">
        <v>3175</v>
      </c>
      <c r="H522" s="179" t="s">
        <v>3179</v>
      </c>
      <c r="I522" s="179" t="s">
        <v>3174</v>
      </c>
      <c r="J522" s="179" t="s">
        <v>1159</v>
      </c>
      <c r="K522" s="179" t="s">
        <v>1160</v>
      </c>
      <c r="L522" s="179"/>
      <c r="M522" s="179" t="s">
        <v>3272</v>
      </c>
      <c r="N522" s="179" t="s">
        <v>3273</v>
      </c>
    </row>
    <row r="523" spans="1:14">
      <c r="A523" s="179" t="s">
        <v>3113</v>
      </c>
      <c r="B523" s="179" t="s">
        <v>1160</v>
      </c>
      <c r="C523" s="179" t="s">
        <v>3114</v>
      </c>
      <c r="D523" s="179" t="s">
        <v>1155</v>
      </c>
      <c r="E523" s="179" t="s">
        <v>3274</v>
      </c>
      <c r="F523" s="179" t="s">
        <v>3275</v>
      </c>
      <c r="G523" s="179" t="s">
        <v>3175</v>
      </c>
      <c r="H523" s="179" t="s">
        <v>3179</v>
      </c>
      <c r="I523" s="179" t="s">
        <v>3174</v>
      </c>
      <c r="J523" s="179" t="s">
        <v>1165</v>
      </c>
      <c r="K523" s="179" t="s">
        <v>1160</v>
      </c>
      <c r="L523" s="179"/>
      <c r="M523" s="179" t="s">
        <v>3276</v>
      </c>
      <c r="N523" s="179" t="s">
        <v>3277</v>
      </c>
    </row>
    <row r="524" spans="1:14">
      <c r="A524" s="179" t="s">
        <v>3113</v>
      </c>
      <c r="B524" s="179" t="s">
        <v>1160</v>
      </c>
      <c r="C524" s="179" t="s">
        <v>3114</v>
      </c>
      <c r="D524" s="179" t="s">
        <v>1155</v>
      </c>
      <c r="E524" s="179" t="s">
        <v>3278</v>
      </c>
      <c r="F524" s="179" t="s">
        <v>3279</v>
      </c>
      <c r="G524" s="179" t="s">
        <v>3175</v>
      </c>
      <c r="H524" s="179" t="s">
        <v>3179</v>
      </c>
      <c r="I524" s="179" t="s">
        <v>3174</v>
      </c>
      <c r="J524" s="179" t="s">
        <v>1159</v>
      </c>
      <c r="K524" s="179" t="s">
        <v>1160</v>
      </c>
      <c r="L524" s="179"/>
      <c r="M524" s="179" t="s">
        <v>3280</v>
      </c>
      <c r="N524" s="179" t="s">
        <v>3281</v>
      </c>
    </row>
    <row r="525" spans="1:14">
      <c r="A525" s="179" t="s">
        <v>3113</v>
      </c>
      <c r="B525" s="179" t="s">
        <v>1160</v>
      </c>
      <c r="C525" s="179" t="s">
        <v>3114</v>
      </c>
      <c r="D525" s="179" t="s">
        <v>1155</v>
      </c>
      <c r="E525" s="179" t="s">
        <v>3282</v>
      </c>
      <c r="F525" s="179" t="s">
        <v>3283</v>
      </c>
      <c r="G525" s="179" t="s">
        <v>3175</v>
      </c>
      <c r="H525" s="179" t="s">
        <v>3179</v>
      </c>
      <c r="I525" s="179" t="s">
        <v>3174</v>
      </c>
      <c r="J525" s="179" t="s">
        <v>1159</v>
      </c>
      <c r="K525" s="179" t="s">
        <v>1160</v>
      </c>
      <c r="L525" s="179"/>
      <c r="M525" s="179" t="s">
        <v>3284</v>
      </c>
      <c r="N525" s="179" t="s">
        <v>3285</v>
      </c>
    </row>
    <row r="526" spans="1:14">
      <c r="A526" s="179" t="s">
        <v>3113</v>
      </c>
      <c r="B526" s="179" t="s">
        <v>1160</v>
      </c>
      <c r="C526" s="179" t="s">
        <v>3114</v>
      </c>
      <c r="D526" s="179" t="s">
        <v>1155</v>
      </c>
      <c r="E526" s="179" t="s">
        <v>3286</v>
      </c>
      <c r="F526" s="179" t="s">
        <v>3287</v>
      </c>
      <c r="G526" s="179" t="s">
        <v>3175</v>
      </c>
      <c r="H526" s="179" t="s">
        <v>3179</v>
      </c>
      <c r="I526" s="179" t="s">
        <v>3174</v>
      </c>
      <c r="J526" s="179" t="s">
        <v>1165</v>
      </c>
      <c r="K526" s="179" t="s">
        <v>1160</v>
      </c>
      <c r="L526" s="179"/>
      <c r="M526" s="179" t="s">
        <v>3288</v>
      </c>
      <c r="N526" s="179" t="s">
        <v>3289</v>
      </c>
    </row>
    <row r="527" spans="1:14">
      <c r="A527" s="179" t="s">
        <v>3113</v>
      </c>
      <c r="B527" s="179" t="s">
        <v>1160</v>
      </c>
      <c r="C527" s="179" t="s">
        <v>3114</v>
      </c>
      <c r="D527" s="179" t="s">
        <v>1155</v>
      </c>
      <c r="E527" s="179" t="s">
        <v>3290</v>
      </c>
      <c r="F527" s="179" t="s">
        <v>3291</v>
      </c>
      <c r="G527" s="179" t="s">
        <v>3175</v>
      </c>
      <c r="H527" s="179" t="s">
        <v>3179</v>
      </c>
      <c r="I527" s="179" t="s">
        <v>3174</v>
      </c>
      <c r="J527" s="179" t="s">
        <v>1165</v>
      </c>
      <c r="K527" s="179" t="s">
        <v>1160</v>
      </c>
      <c r="L527" s="179"/>
      <c r="M527" s="179" t="s">
        <v>3292</v>
      </c>
      <c r="N527" s="179" t="s">
        <v>3293</v>
      </c>
    </row>
    <row r="528" spans="1:14">
      <c r="A528" s="179" t="s">
        <v>3113</v>
      </c>
      <c r="B528" s="179" t="s">
        <v>1160</v>
      </c>
      <c r="C528" s="179" t="s">
        <v>3114</v>
      </c>
      <c r="D528" s="179" t="s">
        <v>1155</v>
      </c>
      <c r="E528" s="179" t="s">
        <v>3294</v>
      </c>
      <c r="F528" s="179" t="s">
        <v>3295</v>
      </c>
      <c r="G528" s="179" t="s">
        <v>3175</v>
      </c>
      <c r="H528" s="179" t="s">
        <v>3179</v>
      </c>
      <c r="I528" s="179" t="s">
        <v>3174</v>
      </c>
      <c r="J528" s="179" t="s">
        <v>1165</v>
      </c>
      <c r="K528" s="179" t="s">
        <v>1160</v>
      </c>
      <c r="L528" s="179"/>
      <c r="M528" s="179" t="s">
        <v>3296</v>
      </c>
      <c r="N528" s="179" t="s">
        <v>3297</v>
      </c>
    </row>
    <row r="529" spans="1:14">
      <c r="A529" s="179" t="s">
        <v>3113</v>
      </c>
      <c r="B529" s="179" t="s">
        <v>1160</v>
      </c>
      <c r="C529" s="179" t="s">
        <v>3114</v>
      </c>
      <c r="D529" s="179" t="s">
        <v>1155</v>
      </c>
      <c r="E529" s="179" t="s">
        <v>3298</v>
      </c>
      <c r="F529" s="179" t="s">
        <v>3299</v>
      </c>
      <c r="G529" s="179" t="s">
        <v>3175</v>
      </c>
      <c r="H529" s="179" t="s">
        <v>3179</v>
      </c>
      <c r="I529" s="179" t="s">
        <v>3174</v>
      </c>
      <c r="J529" s="179" t="s">
        <v>1165</v>
      </c>
      <c r="K529" s="179" t="s">
        <v>1160</v>
      </c>
      <c r="L529" s="179"/>
      <c r="M529" s="179" t="s">
        <v>3300</v>
      </c>
      <c r="N529" s="179" t="s">
        <v>3301</v>
      </c>
    </row>
    <row r="530" spans="1:14">
      <c r="A530" s="179" t="s">
        <v>3113</v>
      </c>
      <c r="B530" s="179" t="s">
        <v>1160</v>
      </c>
      <c r="C530" s="179" t="s">
        <v>3114</v>
      </c>
      <c r="D530" s="179" t="s">
        <v>1155</v>
      </c>
      <c r="E530" s="179" t="s">
        <v>3302</v>
      </c>
      <c r="F530" s="179" t="s">
        <v>3303</v>
      </c>
      <c r="G530" s="179" t="s">
        <v>3175</v>
      </c>
      <c r="H530" s="179" t="s">
        <v>3179</v>
      </c>
      <c r="I530" s="179" t="s">
        <v>3174</v>
      </c>
      <c r="J530" s="179" t="s">
        <v>1159</v>
      </c>
      <c r="K530" s="179" t="s">
        <v>1160</v>
      </c>
      <c r="L530" s="179"/>
      <c r="M530" s="179" t="s">
        <v>3304</v>
      </c>
      <c r="N530" s="179" t="s">
        <v>3305</v>
      </c>
    </row>
    <row r="531" spans="1:14">
      <c r="A531" s="179" t="s">
        <v>3113</v>
      </c>
      <c r="B531" s="179" t="s">
        <v>1160</v>
      </c>
      <c r="C531" s="179" t="s">
        <v>3114</v>
      </c>
      <c r="D531" s="179" t="s">
        <v>1155</v>
      </c>
      <c r="E531" s="179" t="s">
        <v>3306</v>
      </c>
      <c r="F531" s="179" t="s">
        <v>3307</v>
      </c>
      <c r="G531" s="179" t="s">
        <v>3308</v>
      </c>
      <c r="H531" s="179">
        <v>0</v>
      </c>
      <c r="I531" s="179">
        <v>0</v>
      </c>
      <c r="J531" s="179" t="s">
        <v>1165</v>
      </c>
      <c r="K531" s="179" t="s">
        <v>848</v>
      </c>
      <c r="L531" s="179"/>
      <c r="M531" s="179" t="s">
        <v>3309</v>
      </c>
      <c r="N531" s="179" t="s">
        <v>3310</v>
      </c>
    </row>
    <row r="532" spans="1:14">
      <c r="A532" s="179" t="s">
        <v>3113</v>
      </c>
      <c r="B532" s="179" t="s">
        <v>1160</v>
      </c>
      <c r="C532" s="179" t="s">
        <v>3114</v>
      </c>
      <c r="D532" s="179" t="s">
        <v>1155</v>
      </c>
      <c r="E532" s="179" t="s">
        <v>3311</v>
      </c>
      <c r="F532" s="179" t="s">
        <v>3312</v>
      </c>
      <c r="G532" s="179" t="s">
        <v>3308</v>
      </c>
      <c r="H532" s="179">
        <v>0</v>
      </c>
      <c r="I532" s="179">
        <v>0</v>
      </c>
      <c r="J532" s="179" t="s">
        <v>1159</v>
      </c>
      <c r="K532" s="179" t="s">
        <v>848</v>
      </c>
      <c r="L532" s="179"/>
      <c r="M532" s="179" t="s">
        <v>3313</v>
      </c>
      <c r="N532" s="179" t="s">
        <v>3314</v>
      </c>
    </row>
    <row r="533" spans="1:14">
      <c r="A533" s="179" t="s">
        <v>3113</v>
      </c>
      <c r="B533" s="179" t="s">
        <v>1160</v>
      </c>
      <c r="C533" s="179" t="s">
        <v>3114</v>
      </c>
      <c r="D533" s="179" t="s">
        <v>1155</v>
      </c>
      <c r="E533" s="179" t="s">
        <v>3315</v>
      </c>
      <c r="F533" s="179" t="s">
        <v>3316</v>
      </c>
      <c r="G533" s="179" t="s">
        <v>3308</v>
      </c>
      <c r="H533" s="179" t="s">
        <v>3312</v>
      </c>
      <c r="I533" s="179" t="s">
        <v>3307</v>
      </c>
      <c r="J533" s="179" t="s">
        <v>1159</v>
      </c>
      <c r="K533" s="179" t="s">
        <v>1160</v>
      </c>
      <c r="L533" s="179"/>
      <c r="M533" s="179" t="s">
        <v>3317</v>
      </c>
      <c r="N533" s="179" t="s">
        <v>3318</v>
      </c>
    </row>
    <row r="534" spans="1:14">
      <c r="A534" s="179" t="s">
        <v>3113</v>
      </c>
      <c r="B534" s="179" t="s">
        <v>1160</v>
      </c>
      <c r="C534" s="179" t="s">
        <v>3114</v>
      </c>
      <c r="D534" s="179" t="s">
        <v>1155</v>
      </c>
      <c r="E534" s="179" t="s">
        <v>3319</v>
      </c>
      <c r="F534" s="179" t="s">
        <v>3320</v>
      </c>
      <c r="G534" s="179" t="s">
        <v>3308</v>
      </c>
      <c r="H534" s="179" t="s">
        <v>3312</v>
      </c>
      <c r="I534" s="179" t="s">
        <v>3307</v>
      </c>
      <c r="J534" s="179" t="s">
        <v>1165</v>
      </c>
      <c r="K534" s="179" t="s">
        <v>1160</v>
      </c>
      <c r="L534" s="179"/>
      <c r="M534" s="179" t="s">
        <v>3321</v>
      </c>
      <c r="N534" s="179" t="s">
        <v>3322</v>
      </c>
    </row>
    <row r="535" spans="1:14">
      <c r="A535" s="179" t="s">
        <v>3113</v>
      </c>
      <c r="B535" s="179" t="s">
        <v>1160</v>
      </c>
      <c r="C535" s="179" t="s">
        <v>3114</v>
      </c>
      <c r="D535" s="179" t="s">
        <v>1155</v>
      </c>
      <c r="E535" s="179" t="s">
        <v>3323</v>
      </c>
      <c r="F535" s="179" t="s">
        <v>3324</v>
      </c>
      <c r="G535" s="179" t="s">
        <v>3308</v>
      </c>
      <c r="H535" s="179" t="s">
        <v>3312</v>
      </c>
      <c r="I535" s="179" t="s">
        <v>3307</v>
      </c>
      <c r="J535" s="179" t="s">
        <v>1165</v>
      </c>
      <c r="K535" s="179" t="s">
        <v>1160</v>
      </c>
      <c r="L535" s="179"/>
      <c r="M535" s="179" t="s">
        <v>3325</v>
      </c>
      <c r="N535" s="179" t="s">
        <v>3326</v>
      </c>
    </row>
    <row r="536" spans="1:14">
      <c r="A536" s="179" t="s">
        <v>3113</v>
      </c>
      <c r="B536" s="179" t="s">
        <v>1160</v>
      </c>
      <c r="C536" s="179" t="s">
        <v>3114</v>
      </c>
      <c r="D536" s="179" t="s">
        <v>1155</v>
      </c>
      <c r="E536" s="179" t="s">
        <v>3327</v>
      </c>
      <c r="F536" s="179" t="s">
        <v>3328</v>
      </c>
      <c r="G536" s="179" t="s">
        <v>3308</v>
      </c>
      <c r="H536" s="179" t="s">
        <v>3312</v>
      </c>
      <c r="I536" s="179" t="s">
        <v>3307</v>
      </c>
      <c r="J536" s="179" t="s">
        <v>1159</v>
      </c>
      <c r="K536" s="179" t="s">
        <v>1160</v>
      </c>
      <c r="L536" s="179"/>
      <c r="M536" s="179" t="s">
        <v>3329</v>
      </c>
      <c r="N536" s="179" t="s">
        <v>3330</v>
      </c>
    </row>
    <row r="537" spans="1:14">
      <c r="A537" s="179" t="s">
        <v>3113</v>
      </c>
      <c r="B537" s="179" t="s">
        <v>1160</v>
      </c>
      <c r="C537" s="179" t="s">
        <v>3114</v>
      </c>
      <c r="D537" s="179" t="s">
        <v>1155</v>
      </c>
      <c r="E537" s="179" t="s">
        <v>3331</v>
      </c>
      <c r="F537" s="179" t="s">
        <v>3332</v>
      </c>
      <c r="G537" s="179" t="s">
        <v>3308</v>
      </c>
      <c r="H537" s="179" t="s">
        <v>3312</v>
      </c>
      <c r="I537" s="179" t="s">
        <v>3307</v>
      </c>
      <c r="J537" s="179" t="s">
        <v>1159</v>
      </c>
      <c r="K537" s="179" t="s">
        <v>1160</v>
      </c>
      <c r="L537" s="179"/>
      <c r="M537" s="179" t="s">
        <v>3333</v>
      </c>
      <c r="N537" s="179" t="s">
        <v>3334</v>
      </c>
    </row>
    <row r="538" spans="1:14">
      <c r="A538" s="179" t="s">
        <v>3113</v>
      </c>
      <c r="B538" s="179" t="s">
        <v>1160</v>
      </c>
      <c r="C538" s="179" t="s">
        <v>3114</v>
      </c>
      <c r="D538" s="179" t="s">
        <v>1155</v>
      </c>
      <c r="E538" s="179" t="s">
        <v>3335</v>
      </c>
      <c r="F538" s="179" t="s">
        <v>3336</v>
      </c>
      <c r="G538" s="179" t="s">
        <v>3337</v>
      </c>
      <c r="H538" s="179">
        <v>0</v>
      </c>
      <c r="I538" s="179">
        <v>0</v>
      </c>
      <c r="J538" s="179" t="s">
        <v>1159</v>
      </c>
      <c r="K538" s="179" t="s">
        <v>848</v>
      </c>
      <c r="L538" s="179"/>
      <c r="M538" s="179" t="s">
        <v>3338</v>
      </c>
      <c r="N538" s="179" t="s">
        <v>3339</v>
      </c>
    </row>
    <row r="539" spans="1:14">
      <c r="A539" s="179" t="s">
        <v>3113</v>
      </c>
      <c r="B539" s="179" t="s">
        <v>1160</v>
      </c>
      <c r="C539" s="179" t="s">
        <v>3114</v>
      </c>
      <c r="D539" s="179" t="s">
        <v>1155</v>
      </c>
      <c r="E539" s="179" t="s">
        <v>3340</v>
      </c>
      <c r="F539" s="179" t="s">
        <v>3341</v>
      </c>
      <c r="G539" s="179" t="s">
        <v>3337</v>
      </c>
      <c r="H539" s="179" t="s">
        <v>3336</v>
      </c>
      <c r="I539" s="179" t="s">
        <v>3342</v>
      </c>
      <c r="J539" s="179" t="s">
        <v>1165</v>
      </c>
      <c r="K539" s="179" t="s">
        <v>1160</v>
      </c>
      <c r="L539" s="179"/>
      <c r="M539" s="179" t="s">
        <v>3343</v>
      </c>
      <c r="N539" s="179" t="s">
        <v>3344</v>
      </c>
    </row>
    <row r="540" spans="1:14">
      <c r="A540" s="179" t="s">
        <v>3113</v>
      </c>
      <c r="B540" s="179" t="s">
        <v>1160</v>
      </c>
      <c r="C540" s="179" t="s">
        <v>3114</v>
      </c>
      <c r="D540" s="179" t="s">
        <v>1155</v>
      </c>
      <c r="E540" s="179" t="s">
        <v>3345</v>
      </c>
      <c r="F540" s="179" t="s">
        <v>3346</v>
      </c>
      <c r="G540" s="179" t="s">
        <v>3337</v>
      </c>
      <c r="H540" s="179" t="s">
        <v>3336</v>
      </c>
      <c r="I540" s="179" t="s">
        <v>3342</v>
      </c>
      <c r="J540" s="179" t="s">
        <v>1165</v>
      </c>
      <c r="K540" s="179" t="s">
        <v>1160</v>
      </c>
      <c r="L540" s="179"/>
      <c r="M540" s="179" t="s">
        <v>3347</v>
      </c>
      <c r="N540" s="179" t="s">
        <v>3348</v>
      </c>
    </row>
    <row r="541" spans="1:14">
      <c r="A541" s="179" t="s">
        <v>3113</v>
      </c>
      <c r="B541" s="179" t="s">
        <v>1160</v>
      </c>
      <c r="C541" s="179" t="s">
        <v>3114</v>
      </c>
      <c r="D541" s="179" t="s">
        <v>1155</v>
      </c>
      <c r="E541" s="179" t="s">
        <v>3349</v>
      </c>
      <c r="F541" s="179" t="s">
        <v>3350</v>
      </c>
      <c r="G541" s="179" t="s">
        <v>3337</v>
      </c>
      <c r="H541" s="179" t="s">
        <v>3336</v>
      </c>
      <c r="I541" s="179" t="s">
        <v>3342</v>
      </c>
      <c r="J541" s="179" t="s">
        <v>1159</v>
      </c>
      <c r="K541" s="179" t="s">
        <v>1160</v>
      </c>
      <c r="L541" s="179"/>
      <c r="M541" s="179" t="s">
        <v>3351</v>
      </c>
      <c r="N541" s="179" t="s">
        <v>3352</v>
      </c>
    </row>
    <row r="542" spans="1:14">
      <c r="A542" s="179" t="s">
        <v>3113</v>
      </c>
      <c r="B542" s="179" t="s">
        <v>1160</v>
      </c>
      <c r="C542" s="179" t="s">
        <v>3114</v>
      </c>
      <c r="D542" s="179" t="s">
        <v>1155</v>
      </c>
      <c r="E542" s="179" t="s">
        <v>3353</v>
      </c>
      <c r="F542" s="179" t="s">
        <v>3354</v>
      </c>
      <c r="G542" s="179" t="s">
        <v>3337</v>
      </c>
      <c r="H542" s="179" t="s">
        <v>3336</v>
      </c>
      <c r="I542" s="179" t="s">
        <v>3342</v>
      </c>
      <c r="J542" s="179" t="s">
        <v>1159</v>
      </c>
      <c r="K542" s="179" t="s">
        <v>1160</v>
      </c>
      <c r="L542" s="179"/>
      <c r="M542" s="179" t="s">
        <v>3355</v>
      </c>
      <c r="N542" s="179" t="s">
        <v>3356</v>
      </c>
    </row>
    <row r="543" spans="1:14">
      <c r="A543" s="179" t="s">
        <v>3113</v>
      </c>
      <c r="B543" s="179" t="s">
        <v>1160</v>
      </c>
      <c r="C543" s="179" t="s">
        <v>3114</v>
      </c>
      <c r="D543" s="179" t="s">
        <v>1155</v>
      </c>
      <c r="E543" s="179" t="s">
        <v>3357</v>
      </c>
      <c r="F543" s="179" t="s">
        <v>3358</v>
      </c>
      <c r="G543" s="179" t="s">
        <v>3337</v>
      </c>
      <c r="H543" s="179" t="s">
        <v>3336</v>
      </c>
      <c r="I543" s="179" t="s">
        <v>3342</v>
      </c>
      <c r="J543" s="179" t="s">
        <v>1159</v>
      </c>
      <c r="K543" s="179" t="s">
        <v>1160</v>
      </c>
      <c r="L543" s="179"/>
      <c r="M543" s="179" t="s">
        <v>3359</v>
      </c>
      <c r="N543" s="179" t="s">
        <v>3360</v>
      </c>
    </row>
    <row r="544" spans="1:14">
      <c r="A544" s="179" t="s">
        <v>3113</v>
      </c>
      <c r="B544" s="179" t="s">
        <v>1160</v>
      </c>
      <c r="C544" s="179" t="s">
        <v>3114</v>
      </c>
      <c r="D544" s="179" t="s">
        <v>1155</v>
      </c>
      <c r="E544" s="179" t="s">
        <v>3361</v>
      </c>
      <c r="F544" s="179" t="s">
        <v>3362</v>
      </c>
      <c r="G544" s="179" t="s">
        <v>3337</v>
      </c>
      <c r="H544" s="179" t="s">
        <v>3336</v>
      </c>
      <c r="I544" s="179" t="s">
        <v>3342</v>
      </c>
      <c r="J544" s="179" t="s">
        <v>1159</v>
      </c>
      <c r="K544" s="179" t="s">
        <v>1160</v>
      </c>
      <c r="L544" s="179"/>
      <c r="M544" s="179" t="s">
        <v>3363</v>
      </c>
      <c r="N544" s="179" t="s">
        <v>3364</v>
      </c>
    </row>
    <row r="545" spans="1:14">
      <c r="A545" s="179" t="s">
        <v>3113</v>
      </c>
      <c r="B545" s="179" t="s">
        <v>1160</v>
      </c>
      <c r="C545" s="179" t="s">
        <v>3114</v>
      </c>
      <c r="D545" s="179" t="s">
        <v>1155</v>
      </c>
      <c r="E545" s="179" t="s">
        <v>3365</v>
      </c>
      <c r="F545" s="179" t="s">
        <v>3366</v>
      </c>
      <c r="G545" s="179" t="s">
        <v>3337</v>
      </c>
      <c r="H545" s="179" t="s">
        <v>3336</v>
      </c>
      <c r="I545" s="179" t="s">
        <v>3342</v>
      </c>
      <c r="J545" s="179" t="s">
        <v>1159</v>
      </c>
      <c r="K545" s="179" t="s">
        <v>1160</v>
      </c>
      <c r="L545" s="179"/>
      <c r="M545" s="179" t="s">
        <v>3367</v>
      </c>
      <c r="N545" s="179" t="s">
        <v>3368</v>
      </c>
    </row>
    <row r="546" spans="1:14">
      <c r="A546" s="179" t="s">
        <v>3113</v>
      </c>
      <c r="B546" s="179" t="s">
        <v>1160</v>
      </c>
      <c r="C546" s="179" t="s">
        <v>3114</v>
      </c>
      <c r="D546" s="179" t="s">
        <v>1155</v>
      </c>
      <c r="E546" s="179" t="s">
        <v>3369</v>
      </c>
      <c r="F546" s="179" t="s">
        <v>3370</v>
      </c>
      <c r="G546" s="179" t="s">
        <v>3337</v>
      </c>
      <c r="H546" s="179" t="s">
        <v>3336</v>
      </c>
      <c r="I546" s="179" t="s">
        <v>3342</v>
      </c>
      <c r="J546" s="179" t="s">
        <v>1159</v>
      </c>
      <c r="K546" s="179" t="s">
        <v>1160</v>
      </c>
      <c r="L546" s="179"/>
      <c r="M546" s="179" t="s">
        <v>3371</v>
      </c>
      <c r="N546" s="179" t="s">
        <v>3372</v>
      </c>
    </row>
    <row r="547" spans="1:14">
      <c r="A547" s="179" t="s">
        <v>3113</v>
      </c>
      <c r="B547" s="179" t="s">
        <v>1160</v>
      </c>
      <c r="C547" s="179" t="s">
        <v>3114</v>
      </c>
      <c r="D547" s="179" t="s">
        <v>1155</v>
      </c>
      <c r="E547" s="179" t="s">
        <v>3373</v>
      </c>
      <c r="F547" s="179" t="s">
        <v>3374</v>
      </c>
      <c r="G547" s="179" t="s">
        <v>3337</v>
      </c>
      <c r="H547" s="179" t="s">
        <v>3336</v>
      </c>
      <c r="I547" s="179" t="s">
        <v>3342</v>
      </c>
      <c r="J547" s="179" t="s">
        <v>1159</v>
      </c>
      <c r="K547" s="179" t="s">
        <v>1160</v>
      </c>
      <c r="L547" s="179"/>
      <c r="M547" s="179" t="s">
        <v>3375</v>
      </c>
      <c r="N547" s="179" t="s">
        <v>3376</v>
      </c>
    </row>
    <row r="548" spans="1:14">
      <c r="A548" s="179" t="s">
        <v>3113</v>
      </c>
      <c r="B548" s="179" t="s">
        <v>1160</v>
      </c>
      <c r="C548" s="179" t="s">
        <v>3114</v>
      </c>
      <c r="D548" s="179" t="s">
        <v>1155</v>
      </c>
      <c r="E548" s="179" t="s">
        <v>3377</v>
      </c>
      <c r="F548" s="179" t="s">
        <v>3378</v>
      </c>
      <c r="G548" s="179" t="s">
        <v>3337</v>
      </c>
      <c r="H548" s="179" t="s">
        <v>3336</v>
      </c>
      <c r="I548" s="179" t="s">
        <v>3342</v>
      </c>
      <c r="J548" s="179" t="s">
        <v>1159</v>
      </c>
      <c r="K548" s="179" t="s">
        <v>1160</v>
      </c>
      <c r="L548" s="179"/>
      <c r="M548" s="179" t="s">
        <v>3379</v>
      </c>
      <c r="N548" s="179" t="s">
        <v>3380</v>
      </c>
    </row>
    <row r="549" spans="1:14">
      <c r="A549" s="179" t="s">
        <v>3113</v>
      </c>
      <c r="B549" s="179" t="s">
        <v>1160</v>
      </c>
      <c r="C549" s="179" t="s">
        <v>3114</v>
      </c>
      <c r="D549" s="179" t="s">
        <v>1155</v>
      </c>
      <c r="E549" s="179" t="s">
        <v>3381</v>
      </c>
      <c r="F549" s="179" t="s">
        <v>3382</v>
      </c>
      <c r="G549" s="179" t="s">
        <v>3337</v>
      </c>
      <c r="H549" s="179" t="s">
        <v>3336</v>
      </c>
      <c r="I549" s="179" t="s">
        <v>3342</v>
      </c>
      <c r="J549" s="179" t="s">
        <v>1159</v>
      </c>
      <c r="K549" s="179" t="s">
        <v>1160</v>
      </c>
      <c r="L549" s="179"/>
      <c r="M549" s="179" t="s">
        <v>3383</v>
      </c>
      <c r="N549" s="179" t="s">
        <v>3384</v>
      </c>
    </row>
    <row r="550" spans="1:14">
      <c r="A550" s="179" t="s">
        <v>3113</v>
      </c>
      <c r="B550" s="179" t="s">
        <v>1160</v>
      </c>
      <c r="C550" s="179" t="s">
        <v>3114</v>
      </c>
      <c r="D550" s="179" t="s">
        <v>1155</v>
      </c>
      <c r="E550" s="179" t="s">
        <v>3385</v>
      </c>
      <c r="F550" s="179" t="s">
        <v>3386</v>
      </c>
      <c r="G550" s="179" t="s">
        <v>3337</v>
      </c>
      <c r="H550" s="179" t="s">
        <v>3336</v>
      </c>
      <c r="I550" s="179" t="s">
        <v>3342</v>
      </c>
      <c r="J550" s="179" t="s">
        <v>1159</v>
      </c>
      <c r="K550" s="179" t="s">
        <v>1160</v>
      </c>
      <c r="L550" s="179"/>
      <c r="M550" s="179" t="s">
        <v>3387</v>
      </c>
      <c r="N550" s="179" t="s">
        <v>3388</v>
      </c>
    </row>
    <row r="551" spans="1:14">
      <c r="A551" s="179" t="s">
        <v>3113</v>
      </c>
      <c r="B551" s="179" t="s">
        <v>1160</v>
      </c>
      <c r="C551" s="179" t="s">
        <v>3114</v>
      </c>
      <c r="D551" s="179" t="s">
        <v>1155</v>
      </c>
      <c r="E551" s="179" t="s">
        <v>3389</v>
      </c>
      <c r="F551" s="179" t="s">
        <v>3390</v>
      </c>
      <c r="G551" s="179" t="s">
        <v>3337</v>
      </c>
      <c r="H551" s="179" t="s">
        <v>3336</v>
      </c>
      <c r="I551" s="179" t="s">
        <v>3342</v>
      </c>
      <c r="J551" s="179" t="s">
        <v>1159</v>
      </c>
      <c r="K551" s="179" t="s">
        <v>1160</v>
      </c>
      <c r="L551" s="179"/>
      <c r="M551" s="179" t="s">
        <v>3391</v>
      </c>
      <c r="N551" s="179" t="s">
        <v>3392</v>
      </c>
    </row>
    <row r="552" spans="1:14">
      <c r="A552" s="179" t="s">
        <v>3113</v>
      </c>
      <c r="B552" s="179" t="s">
        <v>1160</v>
      </c>
      <c r="C552" s="179" t="s">
        <v>3114</v>
      </c>
      <c r="D552" s="179" t="s">
        <v>1155</v>
      </c>
      <c r="E552" s="179" t="s">
        <v>3393</v>
      </c>
      <c r="F552" s="179" t="s">
        <v>3394</v>
      </c>
      <c r="G552" s="179" t="s">
        <v>3337</v>
      </c>
      <c r="H552" s="179" t="s">
        <v>3336</v>
      </c>
      <c r="I552" s="179" t="s">
        <v>3342</v>
      </c>
      <c r="J552" s="179" t="s">
        <v>1159</v>
      </c>
      <c r="K552" s="179" t="s">
        <v>1160</v>
      </c>
      <c r="L552" s="179"/>
      <c r="M552" s="179" t="s">
        <v>3395</v>
      </c>
      <c r="N552" s="179" t="s">
        <v>3396</v>
      </c>
    </row>
    <row r="553" spans="1:14">
      <c r="A553" s="179" t="s">
        <v>3113</v>
      </c>
      <c r="B553" s="179" t="s">
        <v>1160</v>
      </c>
      <c r="C553" s="179" t="s">
        <v>3114</v>
      </c>
      <c r="D553" s="179" t="s">
        <v>1155</v>
      </c>
      <c r="E553" s="179" t="s">
        <v>3397</v>
      </c>
      <c r="F553" s="179" t="s">
        <v>3398</v>
      </c>
      <c r="G553" s="179" t="s">
        <v>3337</v>
      </c>
      <c r="H553" s="179" t="s">
        <v>3336</v>
      </c>
      <c r="I553" s="179" t="s">
        <v>3342</v>
      </c>
      <c r="J553" s="179" t="s">
        <v>1165</v>
      </c>
      <c r="K553" s="179" t="s">
        <v>1160</v>
      </c>
      <c r="L553" s="179"/>
      <c r="M553" s="179" t="s">
        <v>3399</v>
      </c>
      <c r="N553" s="179" t="s">
        <v>3400</v>
      </c>
    </row>
    <row r="554" spans="1:14">
      <c r="A554" s="179" t="s">
        <v>3113</v>
      </c>
      <c r="B554" s="179" t="s">
        <v>1160</v>
      </c>
      <c r="C554" s="179" t="s">
        <v>3114</v>
      </c>
      <c r="D554" s="179" t="s">
        <v>1155</v>
      </c>
      <c r="E554" s="179" t="s">
        <v>3401</v>
      </c>
      <c r="F554" s="179" t="s">
        <v>3402</v>
      </c>
      <c r="G554" s="179" t="s">
        <v>3337</v>
      </c>
      <c r="H554" s="179" t="s">
        <v>3336</v>
      </c>
      <c r="I554" s="179" t="s">
        <v>3342</v>
      </c>
      <c r="J554" s="179" t="s">
        <v>1159</v>
      </c>
      <c r="K554" s="179" t="s">
        <v>1160</v>
      </c>
      <c r="L554" s="179"/>
      <c r="M554" s="179" t="s">
        <v>3403</v>
      </c>
      <c r="N554" s="179" t="s">
        <v>3404</v>
      </c>
    </row>
    <row r="555" spans="1:14">
      <c r="A555" s="179" t="s">
        <v>3113</v>
      </c>
      <c r="B555" s="179" t="s">
        <v>1160</v>
      </c>
      <c r="C555" s="179" t="s">
        <v>3114</v>
      </c>
      <c r="D555" s="179" t="s">
        <v>1155</v>
      </c>
      <c r="E555" s="179" t="s">
        <v>3405</v>
      </c>
      <c r="F555" s="179" t="s">
        <v>3406</v>
      </c>
      <c r="G555" s="179" t="s">
        <v>3337</v>
      </c>
      <c r="H555" s="179" t="s">
        <v>3336</v>
      </c>
      <c r="I555" s="179" t="s">
        <v>3342</v>
      </c>
      <c r="J555" s="179" t="s">
        <v>1159</v>
      </c>
      <c r="K555" s="179" t="s">
        <v>1160</v>
      </c>
      <c r="L555" s="179"/>
      <c r="M555" s="179" t="s">
        <v>3407</v>
      </c>
      <c r="N555" s="179" t="s">
        <v>3408</v>
      </c>
    </row>
    <row r="556" spans="1:14">
      <c r="A556" s="179" t="s">
        <v>3113</v>
      </c>
      <c r="B556" s="179" t="s">
        <v>1160</v>
      </c>
      <c r="C556" s="179" t="s">
        <v>3114</v>
      </c>
      <c r="D556" s="179" t="s">
        <v>1155</v>
      </c>
      <c r="E556" s="179" t="s">
        <v>3409</v>
      </c>
      <c r="F556" s="179" t="s">
        <v>3410</v>
      </c>
      <c r="G556" s="179" t="s">
        <v>3337</v>
      </c>
      <c r="H556" s="179" t="s">
        <v>3336</v>
      </c>
      <c r="I556" s="179" t="s">
        <v>3342</v>
      </c>
      <c r="J556" s="179" t="s">
        <v>1159</v>
      </c>
      <c r="K556" s="179" t="s">
        <v>1160</v>
      </c>
      <c r="L556" s="179"/>
      <c r="M556" s="179" t="s">
        <v>3411</v>
      </c>
      <c r="N556" s="179" t="s">
        <v>3412</v>
      </c>
    </row>
    <row r="557" spans="1:14">
      <c r="A557" s="179" t="s">
        <v>3113</v>
      </c>
      <c r="B557" s="179" t="s">
        <v>1160</v>
      </c>
      <c r="C557" s="179" t="s">
        <v>3114</v>
      </c>
      <c r="D557" s="179" t="s">
        <v>1155</v>
      </c>
      <c r="E557" s="179" t="s">
        <v>3413</v>
      </c>
      <c r="F557" s="179" t="s">
        <v>3414</v>
      </c>
      <c r="G557" s="179" t="s">
        <v>3337</v>
      </c>
      <c r="H557" s="179" t="s">
        <v>3336</v>
      </c>
      <c r="I557" s="179" t="s">
        <v>3342</v>
      </c>
      <c r="J557" s="179" t="s">
        <v>1159</v>
      </c>
      <c r="K557" s="179" t="s">
        <v>1160</v>
      </c>
      <c r="L557" s="179"/>
      <c r="M557" s="179" t="s">
        <v>3415</v>
      </c>
      <c r="N557" s="179" t="s">
        <v>3416</v>
      </c>
    </row>
    <row r="558" spans="1:14">
      <c r="A558" s="179" t="s">
        <v>3113</v>
      </c>
      <c r="B558" s="179" t="s">
        <v>1160</v>
      </c>
      <c r="C558" s="179" t="s">
        <v>3114</v>
      </c>
      <c r="D558" s="179" t="s">
        <v>1155</v>
      </c>
      <c r="E558" s="179" t="s">
        <v>3417</v>
      </c>
      <c r="F558" s="179" t="s">
        <v>3418</v>
      </c>
      <c r="G558" s="179" t="s">
        <v>3337</v>
      </c>
      <c r="H558" s="179" t="s">
        <v>3336</v>
      </c>
      <c r="I558" s="179" t="s">
        <v>3342</v>
      </c>
      <c r="J558" s="179" t="s">
        <v>1159</v>
      </c>
      <c r="K558" s="179" t="s">
        <v>1160</v>
      </c>
      <c r="L558" s="179"/>
      <c r="M558" s="179" t="s">
        <v>3419</v>
      </c>
      <c r="N558" s="179" t="s">
        <v>3420</v>
      </c>
    </row>
    <row r="559" spans="1:14">
      <c r="A559" s="179" t="s">
        <v>3113</v>
      </c>
      <c r="B559" s="179" t="s">
        <v>1160</v>
      </c>
      <c r="C559" s="179" t="s">
        <v>3114</v>
      </c>
      <c r="D559" s="179" t="s">
        <v>1155</v>
      </c>
      <c r="E559" s="179" t="s">
        <v>3421</v>
      </c>
      <c r="F559" s="179" t="s">
        <v>3422</v>
      </c>
      <c r="G559" s="179" t="s">
        <v>3337</v>
      </c>
      <c r="H559" s="179" t="s">
        <v>3336</v>
      </c>
      <c r="I559" s="179" t="s">
        <v>3342</v>
      </c>
      <c r="J559" s="179" t="s">
        <v>1159</v>
      </c>
      <c r="K559" s="179" t="s">
        <v>1160</v>
      </c>
      <c r="L559" s="179"/>
      <c r="M559" s="179" t="s">
        <v>3423</v>
      </c>
      <c r="N559" s="179" t="s">
        <v>3424</v>
      </c>
    </row>
    <row r="560" spans="1:14">
      <c r="A560" s="179" t="s">
        <v>3113</v>
      </c>
      <c r="B560" s="179" t="s">
        <v>1160</v>
      </c>
      <c r="C560" s="179" t="s">
        <v>3114</v>
      </c>
      <c r="D560" s="179" t="s">
        <v>1155</v>
      </c>
      <c r="E560" s="179" t="s">
        <v>3425</v>
      </c>
      <c r="F560" s="179" t="s">
        <v>3426</v>
      </c>
      <c r="G560" s="179" t="s">
        <v>3337</v>
      </c>
      <c r="H560" s="179" t="s">
        <v>3336</v>
      </c>
      <c r="I560" s="179" t="s">
        <v>3342</v>
      </c>
      <c r="J560" s="179" t="s">
        <v>1159</v>
      </c>
      <c r="K560" s="179" t="s">
        <v>1160</v>
      </c>
      <c r="L560" s="179"/>
      <c r="M560" s="179" t="s">
        <v>3427</v>
      </c>
      <c r="N560" s="179" t="s">
        <v>3428</v>
      </c>
    </row>
    <row r="561" spans="1:14">
      <c r="A561" s="179" t="s">
        <v>3113</v>
      </c>
      <c r="B561" s="179" t="s">
        <v>1160</v>
      </c>
      <c r="C561" s="179" t="s">
        <v>3114</v>
      </c>
      <c r="D561" s="179" t="s">
        <v>1155</v>
      </c>
      <c r="E561" s="179" t="s">
        <v>3429</v>
      </c>
      <c r="F561" s="179" t="s">
        <v>3430</v>
      </c>
      <c r="G561" s="179" t="s">
        <v>3337</v>
      </c>
      <c r="H561" s="179" t="s">
        <v>3336</v>
      </c>
      <c r="I561" s="179" t="s">
        <v>3342</v>
      </c>
      <c r="J561" s="179" t="s">
        <v>1159</v>
      </c>
      <c r="K561" s="179" t="s">
        <v>1160</v>
      </c>
      <c r="L561" s="179"/>
      <c r="M561" s="179" t="s">
        <v>3431</v>
      </c>
      <c r="N561" s="179" t="s">
        <v>3432</v>
      </c>
    </row>
    <row r="562" spans="1:14">
      <c r="A562" s="179" t="s">
        <v>3113</v>
      </c>
      <c r="B562" s="179" t="s">
        <v>1160</v>
      </c>
      <c r="C562" s="179" t="s">
        <v>3114</v>
      </c>
      <c r="D562" s="179" t="s">
        <v>1155</v>
      </c>
      <c r="E562" s="179" t="s">
        <v>3433</v>
      </c>
      <c r="F562" s="179" t="s">
        <v>3434</v>
      </c>
      <c r="G562" s="179" t="s">
        <v>3337</v>
      </c>
      <c r="H562" s="179" t="s">
        <v>3336</v>
      </c>
      <c r="I562" s="179" t="s">
        <v>3342</v>
      </c>
      <c r="J562" s="179" t="s">
        <v>1159</v>
      </c>
      <c r="K562" s="179" t="s">
        <v>1160</v>
      </c>
      <c r="L562" s="179"/>
      <c r="M562" s="179" t="s">
        <v>3435</v>
      </c>
      <c r="N562" s="179" t="s">
        <v>3436</v>
      </c>
    </row>
    <row r="563" spans="1:14">
      <c r="A563" s="179" t="s">
        <v>3113</v>
      </c>
      <c r="B563" s="179" t="s">
        <v>1160</v>
      </c>
      <c r="C563" s="179" t="s">
        <v>3114</v>
      </c>
      <c r="D563" s="179" t="s">
        <v>1155</v>
      </c>
      <c r="E563" s="179" t="s">
        <v>3437</v>
      </c>
      <c r="F563" s="179" t="s">
        <v>3438</v>
      </c>
      <c r="G563" s="179" t="s">
        <v>3337</v>
      </c>
      <c r="H563" s="179" t="s">
        <v>3336</v>
      </c>
      <c r="I563" s="179" t="s">
        <v>3342</v>
      </c>
      <c r="J563" s="179" t="s">
        <v>1159</v>
      </c>
      <c r="K563" s="179" t="s">
        <v>1160</v>
      </c>
      <c r="L563" s="179"/>
      <c r="M563" s="179" t="s">
        <v>3439</v>
      </c>
      <c r="N563" s="179" t="s">
        <v>3440</v>
      </c>
    </row>
    <row r="564" spans="1:14">
      <c r="A564" s="179" t="s">
        <v>3113</v>
      </c>
      <c r="B564" s="179" t="s">
        <v>1160</v>
      </c>
      <c r="C564" s="179" t="s">
        <v>3114</v>
      </c>
      <c r="D564" s="179" t="s">
        <v>1155</v>
      </c>
      <c r="E564" s="179" t="s">
        <v>3441</v>
      </c>
      <c r="F564" s="179" t="s">
        <v>3442</v>
      </c>
      <c r="G564" s="179" t="s">
        <v>3337</v>
      </c>
      <c r="H564" s="179" t="s">
        <v>3336</v>
      </c>
      <c r="I564" s="179" t="s">
        <v>3342</v>
      </c>
      <c r="J564" s="179" t="s">
        <v>1159</v>
      </c>
      <c r="K564" s="179" t="s">
        <v>1160</v>
      </c>
      <c r="L564" s="179"/>
      <c r="M564" s="179" t="s">
        <v>3443</v>
      </c>
      <c r="N564" s="179" t="s">
        <v>3444</v>
      </c>
    </row>
    <row r="565" spans="1:14">
      <c r="A565" s="179" t="s">
        <v>3113</v>
      </c>
      <c r="B565" s="179" t="s">
        <v>1160</v>
      </c>
      <c r="C565" s="179" t="s">
        <v>3114</v>
      </c>
      <c r="D565" s="179" t="s">
        <v>1155</v>
      </c>
      <c r="E565" s="179" t="s">
        <v>3445</v>
      </c>
      <c r="F565" s="179" t="s">
        <v>3446</v>
      </c>
      <c r="G565" s="179" t="s">
        <v>3337</v>
      </c>
      <c r="H565" s="179" t="s">
        <v>3336</v>
      </c>
      <c r="I565" s="179" t="s">
        <v>3342</v>
      </c>
      <c r="J565" s="179" t="s">
        <v>1159</v>
      </c>
      <c r="K565" s="179" t="s">
        <v>1160</v>
      </c>
      <c r="L565" s="179"/>
      <c r="M565" s="179" t="s">
        <v>3447</v>
      </c>
      <c r="N565" s="179" t="s">
        <v>3448</v>
      </c>
    </row>
    <row r="566" spans="1:14">
      <c r="A566" s="179" t="s">
        <v>3113</v>
      </c>
      <c r="B566" s="179" t="s">
        <v>1160</v>
      </c>
      <c r="C566" s="179" t="s">
        <v>3114</v>
      </c>
      <c r="D566" s="179" t="s">
        <v>1155</v>
      </c>
      <c r="E566" s="179" t="s">
        <v>3449</v>
      </c>
      <c r="F566" s="179" t="s">
        <v>3450</v>
      </c>
      <c r="G566" s="179" t="s">
        <v>3451</v>
      </c>
      <c r="H566" s="179">
        <v>0</v>
      </c>
      <c r="I566" s="179">
        <v>0</v>
      </c>
      <c r="J566" s="179" t="s">
        <v>1159</v>
      </c>
      <c r="K566" s="179" t="s">
        <v>848</v>
      </c>
      <c r="L566" s="179"/>
      <c r="M566" s="179" t="s">
        <v>3452</v>
      </c>
      <c r="N566" s="179" t="s">
        <v>3453</v>
      </c>
    </row>
    <row r="567" spans="1:14">
      <c r="A567" s="179" t="s">
        <v>3113</v>
      </c>
      <c r="B567" s="179" t="s">
        <v>1160</v>
      </c>
      <c r="C567" s="179" t="s">
        <v>3114</v>
      </c>
      <c r="D567" s="179" t="s">
        <v>1155</v>
      </c>
      <c r="E567" s="179" t="s">
        <v>3454</v>
      </c>
      <c r="F567" s="179" t="s">
        <v>3455</v>
      </c>
      <c r="G567" s="179" t="s">
        <v>3451</v>
      </c>
      <c r="H567" s="179" t="s">
        <v>3450</v>
      </c>
      <c r="I567" s="179" t="s">
        <v>3456</v>
      </c>
      <c r="J567" s="179" t="s">
        <v>1165</v>
      </c>
      <c r="K567" s="179" t="s">
        <v>1160</v>
      </c>
      <c r="L567" s="179"/>
      <c r="M567" s="179" t="s">
        <v>3457</v>
      </c>
      <c r="N567" s="179" t="s">
        <v>3458</v>
      </c>
    </row>
    <row r="568" spans="1:14">
      <c r="A568" s="179" t="s">
        <v>3113</v>
      </c>
      <c r="B568" s="179" t="s">
        <v>1160</v>
      </c>
      <c r="C568" s="179" t="s">
        <v>3114</v>
      </c>
      <c r="D568" s="179" t="s">
        <v>1155</v>
      </c>
      <c r="E568" s="179" t="s">
        <v>3459</v>
      </c>
      <c r="F568" s="179" t="s">
        <v>3460</v>
      </c>
      <c r="G568" s="179" t="s">
        <v>3451</v>
      </c>
      <c r="H568" s="179" t="s">
        <v>3450</v>
      </c>
      <c r="I568" s="179" t="s">
        <v>3456</v>
      </c>
      <c r="J568" s="179" t="s">
        <v>1165</v>
      </c>
      <c r="K568" s="179" t="s">
        <v>1160</v>
      </c>
      <c r="L568" s="179"/>
      <c r="M568" s="179" t="s">
        <v>3461</v>
      </c>
      <c r="N568" s="179" t="s">
        <v>3462</v>
      </c>
    </row>
    <row r="569" spans="1:14">
      <c r="A569" s="179" t="s">
        <v>3113</v>
      </c>
      <c r="B569" s="179" t="s">
        <v>1160</v>
      </c>
      <c r="C569" s="179" t="s">
        <v>3114</v>
      </c>
      <c r="D569" s="179" t="s">
        <v>1155</v>
      </c>
      <c r="E569" s="179" t="s">
        <v>3463</v>
      </c>
      <c r="F569" s="179" t="s">
        <v>3464</v>
      </c>
      <c r="G569" s="179" t="s">
        <v>3451</v>
      </c>
      <c r="H569" s="179" t="s">
        <v>3450</v>
      </c>
      <c r="I569" s="179" t="s">
        <v>3456</v>
      </c>
      <c r="J569" s="179" t="s">
        <v>1165</v>
      </c>
      <c r="K569" s="179" t="s">
        <v>1160</v>
      </c>
      <c r="L569" s="179"/>
      <c r="M569" s="179" t="s">
        <v>3465</v>
      </c>
      <c r="N569" s="179" t="s">
        <v>3466</v>
      </c>
    </row>
    <row r="570" spans="1:14">
      <c r="A570" s="179" t="s">
        <v>3113</v>
      </c>
      <c r="B570" s="179" t="s">
        <v>1160</v>
      </c>
      <c r="C570" s="179" t="s">
        <v>3114</v>
      </c>
      <c r="D570" s="179" t="s">
        <v>1155</v>
      </c>
      <c r="E570" s="179" t="s">
        <v>3467</v>
      </c>
      <c r="F570" s="179" t="s">
        <v>3468</v>
      </c>
      <c r="G570" s="179" t="s">
        <v>3451</v>
      </c>
      <c r="H570" s="179" t="s">
        <v>3450</v>
      </c>
      <c r="I570" s="179" t="s">
        <v>3456</v>
      </c>
      <c r="J570" s="179" t="s">
        <v>1165</v>
      </c>
      <c r="K570" s="179" t="s">
        <v>1160</v>
      </c>
      <c r="L570" s="179"/>
      <c r="M570" s="179" t="s">
        <v>3469</v>
      </c>
      <c r="N570" s="179" t="s">
        <v>3470</v>
      </c>
    </row>
    <row r="571" spans="1:14">
      <c r="A571" s="179" t="s">
        <v>3113</v>
      </c>
      <c r="B571" s="179" t="s">
        <v>1160</v>
      </c>
      <c r="C571" s="179" t="s">
        <v>3114</v>
      </c>
      <c r="D571" s="179" t="s">
        <v>1155</v>
      </c>
      <c r="E571" s="179" t="s">
        <v>3471</v>
      </c>
      <c r="F571" s="179" t="s">
        <v>3472</v>
      </c>
      <c r="G571" s="179" t="s">
        <v>3451</v>
      </c>
      <c r="H571" s="179" t="s">
        <v>3450</v>
      </c>
      <c r="I571" s="179" t="s">
        <v>3456</v>
      </c>
      <c r="J571" s="179" t="s">
        <v>1159</v>
      </c>
      <c r="K571" s="179" t="s">
        <v>1160</v>
      </c>
      <c r="L571" s="179"/>
      <c r="M571" s="179" t="s">
        <v>3473</v>
      </c>
      <c r="N571" s="179" t="s">
        <v>3474</v>
      </c>
    </row>
    <row r="572" spans="1:14">
      <c r="A572" s="179" t="s">
        <v>3113</v>
      </c>
      <c r="B572" s="179" t="s">
        <v>1160</v>
      </c>
      <c r="C572" s="179" t="s">
        <v>3114</v>
      </c>
      <c r="D572" s="179" t="s">
        <v>1155</v>
      </c>
      <c r="E572" s="179" t="s">
        <v>3475</v>
      </c>
      <c r="F572" s="179" t="s">
        <v>3476</v>
      </c>
      <c r="G572" s="179" t="s">
        <v>3451</v>
      </c>
      <c r="H572" s="179" t="s">
        <v>3450</v>
      </c>
      <c r="I572" s="179" t="s">
        <v>3456</v>
      </c>
      <c r="J572" s="179" t="s">
        <v>1159</v>
      </c>
      <c r="K572" s="179" t="s">
        <v>1160</v>
      </c>
      <c r="L572" s="179"/>
      <c r="M572" s="179" t="s">
        <v>3477</v>
      </c>
      <c r="N572" s="179" t="s">
        <v>3478</v>
      </c>
    </row>
    <row r="573" spans="1:14">
      <c r="A573" s="179" t="s">
        <v>3113</v>
      </c>
      <c r="B573" s="179" t="s">
        <v>1160</v>
      </c>
      <c r="C573" s="179" t="s">
        <v>3114</v>
      </c>
      <c r="D573" s="179" t="s">
        <v>1155</v>
      </c>
      <c r="E573" s="179" t="s">
        <v>3479</v>
      </c>
      <c r="F573" s="179" t="s">
        <v>3480</v>
      </c>
      <c r="G573" s="179" t="s">
        <v>3451</v>
      </c>
      <c r="H573" s="179" t="s">
        <v>3450</v>
      </c>
      <c r="I573" s="179" t="s">
        <v>3456</v>
      </c>
      <c r="J573" s="179" t="s">
        <v>1165</v>
      </c>
      <c r="K573" s="179" t="s">
        <v>1160</v>
      </c>
      <c r="L573" s="179"/>
      <c r="M573" s="179" t="s">
        <v>3481</v>
      </c>
      <c r="N573" s="179" t="s">
        <v>3482</v>
      </c>
    </row>
    <row r="574" spans="1:14">
      <c r="A574" s="179" t="s">
        <v>3113</v>
      </c>
      <c r="B574" s="179" t="s">
        <v>1160</v>
      </c>
      <c r="C574" s="179" t="s">
        <v>3114</v>
      </c>
      <c r="D574" s="179" t="s">
        <v>1155</v>
      </c>
      <c r="E574" s="179" t="s">
        <v>3483</v>
      </c>
      <c r="F574" s="179" t="s">
        <v>3484</v>
      </c>
      <c r="G574" s="179" t="s">
        <v>3451</v>
      </c>
      <c r="H574" s="179" t="s">
        <v>3450</v>
      </c>
      <c r="I574" s="179" t="s">
        <v>3456</v>
      </c>
      <c r="J574" s="179" t="s">
        <v>1165</v>
      </c>
      <c r="K574" s="179" t="s">
        <v>1160</v>
      </c>
      <c r="L574" s="179"/>
      <c r="M574" s="179" t="s">
        <v>3485</v>
      </c>
      <c r="N574" s="179" t="s">
        <v>3486</v>
      </c>
    </row>
    <row r="575" spans="1:14">
      <c r="A575" s="179" t="s">
        <v>3113</v>
      </c>
      <c r="B575" s="179" t="s">
        <v>1160</v>
      </c>
      <c r="C575" s="179" t="s">
        <v>3114</v>
      </c>
      <c r="D575" s="179" t="s">
        <v>1155</v>
      </c>
      <c r="E575" s="179" t="s">
        <v>3487</v>
      </c>
      <c r="F575" s="179" t="s">
        <v>3488</v>
      </c>
      <c r="G575" s="179" t="s">
        <v>3451</v>
      </c>
      <c r="H575" s="179" t="s">
        <v>3450</v>
      </c>
      <c r="I575" s="179" t="s">
        <v>3456</v>
      </c>
      <c r="J575" s="179" t="s">
        <v>1159</v>
      </c>
      <c r="K575" s="179" t="s">
        <v>1160</v>
      </c>
      <c r="L575" s="179"/>
      <c r="M575" s="179" t="s">
        <v>3489</v>
      </c>
      <c r="N575" s="179" t="s">
        <v>3490</v>
      </c>
    </row>
    <row r="576" spans="1:14">
      <c r="A576" s="179" t="s">
        <v>3113</v>
      </c>
      <c r="B576" s="179" t="s">
        <v>1160</v>
      </c>
      <c r="C576" s="179" t="s">
        <v>3114</v>
      </c>
      <c r="D576" s="179" t="s">
        <v>1155</v>
      </c>
      <c r="E576" s="179" t="s">
        <v>3491</v>
      </c>
      <c r="F576" s="179" t="s">
        <v>3492</v>
      </c>
      <c r="G576" s="179" t="s">
        <v>3451</v>
      </c>
      <c r="H576" s="179" t="s">
        <v>3450</v>
      </c>
      <c r="I576" s="179" t="s">
        <v>3456</v>
      </c>
      <c r="J576" s="179" t="s">
        <v>1165</v>
      </c>
      <c r="K576" s="179" t="s">
        <v>1160</v>
      </c>
      <c r="L576" s="179"/>
      <c r="M576" s="179" t="s">
        <v>3493</v>
      </c>
      <c r="N576" s="179" t="s">
        <v>3494</v>
      </c>
    </row>
    <row r="577" spans="1:14">
      <c r="A577" s="179" t="s">
        <v>3113</v>
      </c>
      <c r="B577" s="179" t="s">
        <v>1160</v>
      </c>
      <c r="C577" s="179" t="s">
        <v>3114</v>
      </c>
      <c r="D577" s="179" t="s">
        <v>1155</v>
      </c>
      <c r="E577" s="179" t="s">
        <v>3495</v>
      </c>
      <c r="F577" s="179" t="s">
        <v>3496</v>
      </c>
      <c r="G577" s="179" t="s">
        <v>3451</v>
      </c>
      <c r="H577" s="179" t="s">
        <v>3450</v>
      </c>
      <c r="I577" s="179" t="s">
        <v>3456</v>
      </c>
      <c r="J577" s="179" t="s">
        <v>1159</v>
      </c>
      <c r="K577" s="179" t="s">
        <v>1160</v>
      </c>
      <c r="L577" s="179"/>
      <c r="M577" s="179" t="s">
        <v>3497</v>
      </c>
      <c r="N577" s="179" t="s">
        <v>3498</v>
      </c>
    </row>
    <row r="578" spans="1:14">
      <c r="A578" s="179" t="s">
        <v>3113</v>
      </c>
      <c r="B578" s="179" t="s">
        <v>1160</v>
      </c>
      <c r="C578" s="179" t="s">
        <v>3114</v>
      </c>
      <c r="D578" s="179" t="s">
        <v>1155</v>
      </c>
      <c r="E578" s="179" t="s">
        <v>3499</v>
      </c>
      <c r="F578" s="179" t="s">
        <v>3500</v>
      </c>
      <c r="G578" s="179" t="s">
        <v>3451</v>
      </c>
      <c r="H578" s="179" t="s">
        <v>3450</v>
      </c>
      <c r="I578" s="179" t="s">
        <v>3456</v>
      </c>
      <c r="J578" s="179" t="s">
        <v>1159</v>
      </c>
      <c r="K578" s="179" t="s">
        <v>1160</v>
      </c>
      <c r="L578" s="179"/>
      <c r="M578" s="179" t="s">
        <v>3501</v>
      </c>
      <c r="N578" s="179" t="s">
        <v>3502</v>
      </c>
    </row>
    <row r="579" spans="1:14">
      <c r="A579" s="179" t="s">
        <v>3113</v>
      </c>
      <c r="B579" s="179" t="s">
        <v>1160</v>
      </c>
      <c r="C579" s="179" t="s">
        <v>3114</v>
      </c>
      <c r="D579" s="179" t="s">
        <v>1155</v>
      </c>
      <c r="E579" s="179" t="s">
        <v>3503</v>
      </c>
      <c r="F579" s="179" t="s">
        <v>3504</v>
      </c>
      <c r="G579" s="179" t="s">
        <v>3451</v>
      </c>
      <c r="H579" s="179" t="s">
        <v>3450</v>
      </c>
      <c r="I579" s="179" t="s">
        <v>3456</v>
      </c>
      <c r="J579" s="179" t="s">
        <v>1159</v>
      </c>
      <c r="K579" s="179" t="s">
        <v>1160</v>
      </c>
      <c r="L579" s="179"/>
      <c r="M579" s="179" t="s">
        <v>3505</v>
      </c>
      <c r="N579" s="179" t="s">
        <v>3506</v>
      </c>
    </row>
    <row r="580" spans="1:14">
      <c r="A580" s="179" t="s">
        <v>3113</v>
      </c>
      <c r="B580" s="179" t="s">
        <v>1160</v>
      </c>
      <c r="C580" s="179" t="s">
        <v>3114</v>
      </c>
      <c r="D580" s="179" t="s">
        <v>1155</v>
      </c>
      <c r="E580" s="179" t="s">
        <v>3507</v>
      </c>
      <c r="F580" s="179" t="s">
        <v>3508</v>
      </c>
      <c r="G580" s="179" t="s">
        <v>3451</v>
      </c>
      <c r="H580" s="179" t="s">
        <v>3450</v>
      </c>
      <c r="I580" s="179" t="s">
        <v>3456</v>
      </c>
      <c r="J580" s="179" t="s">
        <v>1159</v>
      </c>
      <c r="K580" s="179" t="s">
        <v>1160</v>
      </c>
      <c r="L580" s="179"/>
      <c r="M580" s="179" t="s">
        <v>3509</v>
      </c>
      <c r="N580" s="179" t="s">
        <v>3510</v>
      </c>
    </row>
    <row r="581" spans="1:14">
      <c r="A581" s="179" t="s">
        <v>3113</v>
      </c>
      <c r="B581" s="179" t="s">
        <v>1160</v>
      </c>
      <c r="C581" s="179" t="s">
        <v>3114</v>
      </c>
      <c r="D581" s="179" t="s">
        <v>1155</v>
      </c>
      <c r="E581" s="179" t="s">
        <v>3511</v>
      </c>
      <c r="F581" s="179" t="s">
        <v>3512</v>
      </c>
      <c r="G581" s="179" t="s">
        <v>3451</v>
      </c>
      <c r="H581" s="179" t="s">
        <v>3450</v>
      </c>
      <c r="I581" s="179" t="s">
        <v>3456</v>
      </c>
      <c r="J581" s="179" t="s">
        <v>1165</v>
      </c>
      <c r="K581" s="179" t="s">
        <v>1160</v>
      </c>
      <c r="L581" s="179"/>
      <c r="M581" s="179" t="s">
        <v>3513</v>
      </c>
      <c r="N581" s="179" t="s">
        <v>3514</v>
      </c>
    </row>
    <row r="582" spans="1:14">
      <c r="A582" s="179" t="s">
        <v>3113</v>
      </c>
      <c r="B582" s="179" t="s">
        <v>1160</v>
      </c>
      <c r="C582" s="179" t="s">
        <v>3114</v>
      </c>
      <c r="D582" s="179" t="s">
        <v>1155</v>
      </c>
      <c r="E582" s="179" t="s">
        <v>3515</v>
      </c>
      <c r="F582" s="179" t="s">
        <v>3516</v>
      </c>
      <c r="G582" s="179" t="s">
        <v>3451</v>
      </c>
      <c r="H582" s="179" t="s">
        <v>3450</v>
      </c>
      <c r="I582" s="179" t="s">
        <v>3456</v>
      </c>
      <c r="J582" s="179" t="s">
        <v>1159</v>
      </c>
      <c r="K582" s="179" t="s">
        <v>1160</v>
      </c>
      <c r="L582" s="179"/>
      <c r="M582" s="179" t="s">
        <v>3517</v>
      </c>
      <c r="N582" s="179" t="s">
        <v>3518</v>
      </c>
    </row>
    <row r="583" spans="1:14">
      <c r="A583" s="179" t="s">
        <v>3113</v>
      </c>
      <c r="B583" s="179" t="s">
        <v>1160</v>
      </c>
      <c r="C583" s="179" t="s">
        <v>3114</v>
      </c>
      <c r="D583" s="179" t="s">
        <v>1155</v>
      </c>
      <c r="E583" s="179" t="s">
        <v>3519</v>
      </c>
      <c r="F583" s="179" t="s">
        <v>3520</v>
      </c>
      <c r="G583" s="179" t="s">
        <v>3451</v>
      </c>
      <c r="H583" s="179" t="s">
        <v>3450</v>
      </c>
      <c r="I583" s="179" t="s">
        <v>3456</v>
      </c>
      <c r="J583" s="179" t="s">
        <v>1165</v>
      </c>
      <c r="K583" s="179" t="s">
        <v>1160</v>
      </c>
      <c r="L583" s="179"/>
      <c r="M583" s="179" t="s">
        <v>3521</v>
      </c>
      <c r="N583" s="179" t="s">
        <v>3522</v>
      </c>
    </row>
    <row r="584" spans="1:14">
      <c r="A584" s="179" t="s">
        <v>3113</v>
      </c>
      <c r="B584" s="179" t="s">
        <v>1160</v>
      </c>
      <c r="C584" s="179" t="s">
        <v>3114</v>
      </c>
      <c r="D584" s="179" t="s">
        <v>1155</v>
      </c>
      <c r="E584" s="179" t="s">
        <v>3523</v>
      </c>
      <c r="F584" s="179" t="s">
        <v>3524</v>
      </c>
      <c r="G584" s="179" t="s">
        <v>3451</v>
      </c>
      <c r="H584" s="179" t="s">
        <v>3450</v>
      </c>
      <c r="I584" s="179" t="s">
        <v>3456</v>
      </c>
      <c r="J584" s="179" t="s">
        <v>1159</v>
      </c>
      <c r="K584" s="179" t="s">
        <v>1160</v>
      </c>
      <c r="L584" s="179"/>
      <c r="M584" s="179" t="s">
        <v>3525</v>
      </c>
      <c r="N584" s="179" t="s">
        <v>3526</v>
      </c>
    </row>
    <row r="585" spans="1:14">
      <c r="A585" s="179" t="s">
        <v>3113</v>
      </c>
      <c r="B585" s="179" t="s">
        <v>1160</v>
      </c>
      <c r="C585" s="179" t="s">
        <v>3114</v>
      </c>
      <c r="D585" s="179" t="s">
        <v>1155</v>
      </c>
      <c r="E585" s="179" t="s">
        <v>3527</v>
      </c>
      <c r="F585" s="179" t="s">
        <v>3528</v>
      </c>
      <c r="G585" s="179" t="s">
        <v>3451</v>
      </c>
      <c r="H585" s="179" t="s">
        <v>3450</v>
      </c>
      <c r="I585" s="179" t="s">
        <v>3456</v>
      </c>
      <c r="J585" s="179" t="s">
        <v>1165</v>
      </c>
      <c r="K585" s="179" t="s">
        <v>1160</v>
      </c>
      <c r="L585" s="179"/>
      <c r="M585" s="179" t="s">
        <v>3529</v>
      </c>
      <c r="N585" s="179" t="s">
        <v>3530</v>
      </c>
    </row>
    <row r="586" spans="1:14">
      <c r="A586" s="179" t="s">
        <v>3113</v>
      </c>
      <c r="B586" s="179" t="s">
        <v>1160</v>
      </c>
      <c r="C586" s="179" t="s">
        <v>3114</v>
      </c>
      <c r="D586" s="179" t="s">
        <v>1155</v>
      </c>
      <c r="E586" s="179" t="s">
        <v>3531</v>
      </c>
      <c r="F586" s="179" t="s">
        <v>3532</v>
      </c>
      <c r="G586" s="179" t="s">
        <v>3451</v>
      </c>
      <c r="H586" s="179" t="s">
        <v>3450</v>
      </c>
      <c r="I586" s="179" t="s">
        <v>3456</v>
      </c>
      <c r="J586" s="179" t="s">
        <v>1165</v>
      </c>
      <c r="K586" s="179" t="s">
        <v>1160</v>
      </c>
      <c r="L586" s="179"/>
      <c r="M586" s="179" t="s">
        <v>3533</v>
      </c>
      <c r="N586" s="179" t="s">
        <v>3534</v>
      </c>
    </row>
    <row r="587" spans="1:14">
      <c r="A587" s="179" t="s">
        <v>3113</v>
      </c>
      <c r="B587" s="179" t="s">
        <v>1160</v>
      </c>
      <c r="C587" s="179" t="s">
        <v>3114</v>
      </c>
      <c r="D587" s="179" t="s">
        <v>1155</v>
      </c>
      <c r="E587" s="179" t="s">
        <v>3535</v>
      </c>
      <c r="F587" s="179" t="s">
        <v>3536</v>
      </c>
      <c r="G587" s="179" t="s">
        <v>3451</v>
      </c>
      <c r="H587" s="179" t="s">
        <v>3450</v>
      </c>
      <c r="I587" s="179" t="s">
        <v>3456</v>
      </c>
      <c r="J587" s="179" t="s">
        <v>1159</v>
      </c>
      <c r="K587" s="179" t="s">
        <v>1160</v>
      </c>
      <c r="L587" s="179"/>
      <c r="M587" s="179" t="s">
        <v>3537</v>
      </c>
      <c r="N587" s="179" t="s">
        <v>3538</v>
      </c>
    </row>
    <row r="588" spans="1:14">
      <c r="A588" s="179" t="s">
        <v>3113</v>
      </c>
      <c r="B588" s="179" t="s">
        <v>1160</v>
      </c>
      <c r="C588" s="179" t="s">
        <v>3114</v>
      </c>
      <c r="D588" s="179" t="s">
        <v>1155</v>
      </c>
      <c r="E588" s="179" t="s">
        <v>3539</v>
      </c>
      <c r="F588" s="179" t="s">
        <v>3540</v>
      </c>
      <c r="G588" s="179" t="s">
        <v>3451</v>
      </c>
      <c r="H588" s="179" t="s">
        <v>3450</v>
      </c>
      <c r="I588" s="179" t="s">
        <v>3456</v>
      </c>
      <c r="J588" s="179" t="s">
        <v>1159</v>
      </c>
      <c r="K588" s="179" t="s">
        <v>1160</v>
      </c>
      <c r="L588" s="179"/>
      <c r="M588" s="179" t="s">
        <v>3541</v>
      </c>
      <c r="N588" s="179" t="s">
        <v>3542</v>
      </c>
    </row>
    <row r="589" spans="1:14">
      <c r="A589" s="179" t="s">
        <v>3113</v>
      </c>
      <c r="B589" s="179" t="s">
        <v>1160</v>
      </c>
      <c r="C589" s="179" t="s">
        <v>3114</v>
      </c>
      <c r="D589" s="179" t="s">
        <v>1155</v>
      </c>
      <c r="E589" s="179" t="s">
        <v>3543</v>
      </c>
      <c r="F589" s="179" t="s">
        <v>3544</v>
      </c>
      <c r="G589" s="179" t="s">
        <v>3451</v>
      </c>
      <c r="H589" s="179" t="s">
        <v>3450</v>
      </c>
      <c r="I589" s="179" t="s">
        <v>3456</v>
      </c>
      <c r="J589" s="179" t="s">
        <v>1165</v>
      </c>
      <c r="K589" s="179" t="s">
        <v>1160</v>
      </c>
      <c r="L589" s="179"/>
      <c r="M589" s="179" t="s">
        <v>3545</v>
      </c>
      <c r="N589" s="179" t="s">
        <v>3546</v>
      </c>
    </row>
    <row r="590" spans="1:14">
      <c r="A590" s="179" t="s">
        <v>3113</v>
      </c>
      <c r="B590" s="179" t="s">
        <v>1160</v>
      </c>
      <c r="C590" s="179" t="s">
        <v>3114</v>
      </c>
      <c r="D590" s="179" t="s">
        <v>1155</v>
      </c>
      <c r="E590" s="179" t="s">
        <v>3547</v>
      </c>
      <c r="F590" s="179" t="s">
        <v>3548</v>
      </c>
      <c r="G590" s="179" t="s">
        <v>3451</v>
      </c>
      <c r="H590" s="179" t="s">
        <v>3450</v>
      </c>
      <c r="I590" s="179" t="s">
        <v>3456</v>
      </c>
      <c r="J590" s="179" t="s">
        <v>1159</v>
      </c>
      <c r="K590" s="179" t="s">
        <v>1160</v>
      </c>
      <c r="L590" s="179"/>
      <c r="M590" s="179" t="s">
        <v>3549</v>
      </c>
      <c r="N590" s="179" t="s">
        <v>3550</v>
      </c>
    </row>
    <row r="591" spans="1:14">
      <c r="A591" s="179" t="s">
        <v>3113</v>
      </c>
      <c r="B591" s="179" t="s">
        <v>1160</v>
      </c>
      <c r="C591" s="179" t="s">
        <v>3114</v>
      </c>
      <c r="D591" s="179" t="s">
        <v>1155</v>
      </c>
      <c r="E591" s="179" t="s">
        <v>3551</v>
      </c>
      <c r="F591" s="179" t="s">
        <v>3552</v>
      </c>
      <c r="G591" s="179" t="s">
        <v>3451</v>
      </c>
      <c r="H591" s="179" t="s">
        <v>3450</v>
      </c>
      <c r="I591" s="179" t="s">
        <v>3456</v>
      </c>
      <c r="J591" s="179" t="s">
        <v>1159</v>
      </c>
      <c r="K591" s="179" t="s">
        <v>1160</v>
      </c>
      <c r="L591" s="179"/>
      <c r="M591" s="179" t="s">
        <v>3553</v>
      </c>
      <c r="N591" s="179" t="s">
        <v>3554</v>
      </c>
    </row>
    <row r="592" spans="1:14">
      <c r="A592" s="179" t="s">
        <v>3113</v>
      </c>
      <c r="B592" s="179" t="s">
        <v>1160</v>
      </c>
      <c r="C592" s="179" t="s">
        <v>3114</v>
      </c>
      <c r="D592" s="179" t="s">
        <v>1155</v>
      </c>
      <c r="E592" s="179" t="s">
        <v>3555</v>
      </c>
      <c r="F592" s="179" t="s">
        <v>3556</v>
      </c>
      <c r="G592" s="179" t="s">
        <v>3451</v>
      </c>
      <c r="H592" s="179" t="s">
        <v>3450</v>
      </c>
      <c r="I592" s="179" t="s">
        <v>3456</v>
      </c>
      <c r="J592" s="179" t="s">
        <v>1159</v>
      </c>
      <c r="K592" s="179" t="s">
        <v>1160</v>
      </c>
      <c r="L592" s="179"/>
      <c r="M592" s="179" t="s">
        <v>3557</v>
      </c>
      <c r="N592" s="179" t="s">
        <v>3558</v>
      </c>
    </row>
    <row r="593" spans="1:14">
      <c r="A593" s="179" t="s">
        <v>3113</v>
      </c>
      <c r="B593" s="179" t="s">
        <v>1160</v>
      </c>
      <c r="C593" s="179" t="s">
        <v>3114</v>
      </c>
      <c r="D593" s="179" t="s">
        <v>1155</v>
      </c>
      <c r="E593" s="179" t="s">
        <v>3559</v>
      </c>
      <c r="F593" s="179" t="s">
        <v>3560</v>
      </c>
      <c r="G593" s="179" t="s">
        <v>3451</v>
      </c>
      <c r="H593" s="179" t="s">
        <v>3450</v>
      </c>
      <c r="I593" s="179" t="s">
        <v>3456</v>
      </c>
      <c r="J593" s="179" t="s">
        <v>1159</v>
      </c>
      <c r="K593" s="179" t="s">
        <v>1160</v>
      </c>
      <c r="L593" s="179"/>
      <c r="M593" s="179" t="s">
        <v>3561</v>
      </c>
      <c r="N593" s="179" t="s">
        <v>3562</v>
      </c>
    </row>
    <row r="594" spans="1:14">
      <c r="A594" s="179" t="s">
        <v>3113</v>
      </c>
      <c r="B594" s="179" t="s">
        <v>1160</v>
      </c>
      <c r="C594" s="179" t="s">
        <v>3114</v>
      </c>
      <c r="D594" s="179" t="s">
        <v>1155</v>
      </c>
      <c r="E594" s="179" t="s">
        <v>3563</v>
      </c>
      <c r="F594" s="179" t="s">
        <v>3564</v>
      </c>
      <c r="G594" s="179" t="s">
        <v>3451</v>
      </c>
      <c r="H594" s="179" t="s">
        <v>3450</v>
      </c>
      <c r="I594" s="179" t="s">
        <v>3456</v>
      </c>
      <c r="J594" s="179" t="s">
        <v>1165</v>
      </c>
      <c r="K594" s="179" t="s">
        <v>1160</v>
      </c>
      <c r="L594" s="179"/>
      <c r="M594" s="179" t="s">
        <v>3565</v>
      </c>
      <c r="N594" s="179" t="s">
        <v>3566</v>
      </c>
    </row>
    <row r="595" spans="1:14">
      <c r="A595" s="179" t="s">
        <v>3113</v>
      </c>
      <c r="B595" s="179" t="s">
        <v>1160</v>
      </c>
      <c r="C595" s="179" t="s">
        <v>3114</v>
      </c>
      <c r="D595" s="179" t="s">
        <v>1155</v>
      </c>
      <c r="E595" s="179" t="s">
        <v>3567</v>
      </c>
      <c r="F595" s="179" t="s">
        <v>3568</v>
      </c>
      <c r="G595" s="179" t="s">
        <v>3451</v>
      </c>
      <c r="H595" s="179" t="s">
        <v>3450</v>
      </c>
      <c r="I595" s="179" t="s">
        <v>3456</v>
      </c>
      <c r="J595" s="179" t="s">
        <v>1159</v>
      </c>
      <c r="K595" s="179" t="s">
        <v>1160</v>
      </c>
      <c r="L595" s="179"/>
      <c r="M595" s="179" t="s">
        <v>3569</v>
      </c>
      <c r="N595" s="179" t="s">
        <v>3570</v>
      </c>
    </row>
    <row r="596" spans="1:14">
      <c r="A596" s="179" t="s">
        <v>3113</v>
      </c>
      <c r="B596" s="179" t="s">
        <v>1160</v>
      </c>
      <c r="C596" s="179" t="s">
        <v>3114</v>
      </c>
      <c r="D596" s="179" t="s">
        <v>1155</v>
      </c>
      <c r="E596" s="179" t="s">
        <v>3571</v>
      </c>
      <c r="F596" s="179" t="s">
        <v>3572</v>
      </c>
      <c r="G596" s="179" t="s">
        <v>3451</v>
      </c>
      <c r="H596" s="179" t="s">
        <v>3450</v>
      </c>
      <c r="I596" s="179" t="s">
        <v>3456</v>
      </c>
      <c r="J596" s="179" t="s">
        <v>1159</v>
      </c>
      <c r="K596" s="179" t="s">
        <v>1160</v>
      </c>
      <c r="L596" s="179"/>
      <c r="M596" s="179" t="s">
        <v>3573</v>
      </c>
      <c r="N596" s="179" t="s">
        <v>3574</v>
      </c>
    </row>
    <row r="597" spans="1:14">
      <c r="A597" s="179" t="s">
        <v>3113</v>
      </c>
      <c r="B597" s="179" t="s">
        <v>1160</v>
      </c>
      <c r="C597" s="179" t="s">
        <v>3114</v>
      </c>
      <c r="D597" s="179" t="s">
        <v>1155</v>
      </c>
      <c r="E597" s="179" t="s">
        <v>3575</v>
      </c>
      <c r="F597" s="179" t="s">
        <v>3576</v>
      </c>
      <c r="G597" s="179" t="s">
        <v>3451</v>
      </c>
      <c r="H597" s="179" t="s">
        <v>3450</v>
      </c>
      <c r="I597" s="179" t="s">
        <v>3456</v>
      </c>
      <c r="J597" s="179" t="s">
        <v>1159</v>
      </c>
      <c r="K597" s="179" t="s">
        <v>1160</v>
      </c>
      <c r="L597" s="179"/>
      <c r="M597" s="179" t="s">
        <v>3577</v>
      </c>
      <c r="N597" s="179" t="s">
        <v>3578</v>
      </c>
    </row>
    <row r="598" spans="1:14">
      <c r="A598" s="179" t="s">
        <v>3113</v>
      </c>
      <c r="B598" s="179" t="s">
        <v>1160</v>
      </c>
      <c r="C598" s="179" t="s">
        <v>3114</v>
      </c>
      <c r="D598" s="179" t="s">
        <v>1155</v>
      </c>
      <c r="E598" s="179" t="s">
        <v>3579</v>
      </c>
      <c r="F598" s="179" t="s">
        <v>3580</v>
      </c>
      <c r="G598" s="179" t="s">
        <v>3451</v>
      </c>
      <c r="H598" s="179" t="s">
        <v>3450</v>
      </c>
      <c r="I598" s="179" t="s">
        <v>3456</v>
      </c>
      <c r="J598" s="179" t="s">
        <v>1159</v>
      </c>
      <c r="K598" s="179" t="s">
        <v>1160</v>
      </c>
      <c r="L598" s="179"/>
      <c r="M598" s="179" t="s">
        <v>3581</v>
      </c>
      <c r="N598" s="179" t="s">
        <v>3582</v>
      </c>
    </row>
    <row r="599" spans="1:14">
      <c r="A599" s="179" t="s">
        <v>3113</v>
      </c>
      <c r="B599" s="179" t="s">
        <v>1160</v>
      </c>
      <c r="C599" s="179" t="s">
        <v>3114</v>
      </c>
      <c r="D599" s="179" t="s">
        <v>1155</v>
      </c>
      <c r="E599" s="179" t="s">
        <v>3583</v>
      </c>
      <c r="F599" s="179" t="s">
        <v>3584</v>
      </c>
      <c r="G599" s="179" t="s">
        <v>3451</v>
      </c>
      <c r="H599" s="179" t="s">
        <v>3450</v>
      </c>
      <c r="I599" s="179" t="s">
        <v>3456</v>
      </c>
      <c r="J599" s="179" t="s">
        <v>1159</v>
      </c>
      <c r="K599" s="179" t="s">
        <v>1160</v>
      </c>
      <c r="L599" s="179"/>
      <c r="M599" s="179" t="s">
        <v>3585</v>
      </c>
      <c r="N599" s="179" t="s">
        <v>3586</v>
      </c>
    </row>
    <row r="600" spans="1:14">
      <c r="A600" s="179" t="s">
        <v>3113</v>
      </c>
      <c r="B600" s="179" t="s">
        <v>1160</v>
      </c>
      <c r="C600" s="179" t="s">
        <v>3114</v>
      </c>
      <c r="D600" s="179" t="s">
        <v>1155</v>
      </c>
      <c r="E600" s="179" t="s">
        <v>3587</v>
      </c>
      <c r="F600" s="179" t="s">
        <v>3588</v>
      </c>
      <c r="G600" s="179" t="s">
        <v>3451</v>
      </c>
      <c r="H600" s="179" t="s">
        <v>3450</v>
      </c>
      <c r="I600" s="179" t="s">
        <v>3456</v>
      </c>
      <c r="J600" s="179" t="s">
        <v>1165</v>
      </c>
      <c r="K600" s="179" t="s">
        <v>1160</v>
      </c>
      <c r="L600" s="179"/>
      <c r="M600" s="179" t="s">
        <v>3589</v>
      </c>
      <c r="N600" s="179" t="s">
        <v>3590</v>
      </c>
    </row>
    <row r="601" spans="1:14">
      <c r="A601" s="179" t="s">
        <v>3113</v>
      </c>
      <c r="B601" s="179" t="s">
        <v>1160</v>
      </c>
      <c r="C601" s="179" t="s">
        <v>3114</v>
      </c>
      <c r="D601" s="179" t="s">
        <v>1155</v>
      </c>
      <c r="E601" s="179" t="s">
        <v>3591</v>
      </c>
      <c r="F601" s="179" t="s">
        <v>3592</v>
      </c>
      <c r="G601" s="179" t="s">
        <v>3451</v>
      </c>
      <c r="H601" s="179" t="s">
        <v>3450</v>
      </c>
      <c r="I601" s="179" t="s">
        <v>3456</v>
      </c>
      <c r="J601" s="179" t="s">
        <v>1165</v>
      </c>
      <c r="K601" s="179" t="s">
        <v>1160</v>
      </c>
      <c r="L601" s="179"/>
      <c r="M601" s="179" t="s">
        <v>3593</v>
      </c>
      <c r="N601" s="179" t="s">
        <v>3594</v>
      </c>
    </row>
    <row r="602" spans="1:14">
      <c r="A602" s="179" t="s">
        <v>3113</v>
      </c>
      <c r="B602" s="179" t="s">
        <v>1160</v>
      </c>
      <c r="C602" s="179" t="s">
        <v>3114</v>
      </c>
      <c r="D602" s="179" t="s">
        <v>1155</v>
      </c>
      <c r="E602" s="179" t="s">
        <v>3595</v>
      </c>
      <c r="F602" s="179" t="s">
        <v>3596</v>
      </c>
      <c r="G602" s="179" t="s">
        <v>3451</v>
      </c>
      <c r="H602" s="179" t="s">
        <v>3450</v>
      </c>
      <c r="I602" s="179" t="s">
        <v>3456</v>
      </c>
      <c r="J602" s="179" t="s">
        <v>1165</v>
      </c>
      <c r="K602" s="179" t="s">
        <v>1160</v>
      </c>
      <c r="L602" s="179"/>
      <c r="M602" s="179" t="s">
        <v>3597</v>
      </c>
      <c r="N602" s="179" t="s">
        <v>3598</v>
      </c>
    </row>
    <row r="603" spans="1:14">
      <c r="A603" s="179" t="s">
        <v>3113</v>
      </c>
      <c r="B603" s="179" t="s">
        <v>1160</v>
      </c>
      <c r="C603" s="179" t="s">
        <v>3114</v>
      </c>
      <c r="D603" s="179" t="s">
        <v>1155</v>
      </c>
      <c r="E603" s="179" t="s">
        <v>3599</v>
      </c>
      <c r="F603" s="179" t="s">
        <v>3600</v>
      </c>
      <c r="G603" s="179" t="s">
        <v>3451</v>
      </c>
      <c r="H603" s="179" t="s">
        <v>3450</v>
      </c>
      <c r="I603" s="179" t="s">
        <v>3456</v>
      </c>
      <c r="J603" s="179" t="s">
        <v>1165</v>
      </c>
      <c r="K603" s="179" t="s">
        <v>1160</v>
      </c>
      <c r="L603" s="179"/>
      <c r="M603" s="179" t="s">
        <v>3601</v>
      </c>
      <c r="N603" s="179" t="s">
        <v>3602</v>
      </c>
    </row>
    <row r="604" spans="1:14">
      <c r="A604" s="179" t="s">
        <v>3113</v>
      </c>
      <c r="B604" s="179" t="s">
        <v>1160</v>
      </c>
      <c r="C604" s="179" t="s">
        <v>3114</v>
      </c>
      <c r="D604" s="179" t="s">
        <v>1155</v>
      </c>
      <c r="E604" s="179" t="s">
        <v>3603</v>
      </c>
      <c r="F604" s="179" t="s">
        <v>3604</v>
      </c>
      <c r="G604" s="179" t="s">
        <v>3451</v>
      </c>
      <c r="H604" s="179" t="s">
        <v>3450</v>
      </c>
      <c r="I604" s="179" t="s">
        <v>3456</v>
      </c>
      <c r="J604" s="179" t="s">
        <v>1159</v>
      </c>
      <c r="K604" s="179" t="s">
        <v>1160</v>
      </c>
      <c r="L604" s="179"/>
      <c r="M604" s="179" t="s">
        <v>3605</v>
      </c>
      <c r="N604" s="179" t="s">
        <v>3606</v>
      </c>
    </row>
    <row r="605" spans="1:14">
      <c r="A605" s="179" t="s">
        <v>3113</v>
      </c>
      <c r="B605" s="179" t="s">
        <v>1160</v>
      </c>
      <c r="C605" s="179" t="s">
        <v>3114</v>
      </c>
      <c r="D605" s="179" t="s">
        <v>1155</v>
      </c>
      <c r="E605" s="179" t="s">
        <v>3607</v>
      </c>
      <c r="F605" s="179" t="s">
        <v>3608</v>
      </c>
      <c r="G605" s="179" t="s">
        <v>3451</v>
      </c>
      <c r="H605" s="179" t="s">
        <v>3450</v>
      </c>
      <c r="I605" s="179" t="s">
        <v>3456</v>
      </c>
      <c r="J605" s="179" t="s">
        <v>1165</v>
      </c>
      <c r="K605" s="179" t="s">
        <v>1160</v>
      </c>
      <c r="L605" s="179"/>
      <c r="M605" s="179" t="s">
        <v>3609</v>
      </c>
      <c r="N605" s="179" t="s">
        <v>3610</v>
      </c>
    </row>
    <row r="606" spans="1:14">
      <c r="A606" s="179" t="s">
        <v>3113</v>
      </c>
      <c r="B606" s="179" t="s">
        <v>1160</v>
      </c>
      <c r="C606" s="179" t="s">
        <v>3114</v>
      </c>
      <c r="D606" s="179" t="s">
        <v>1155</v>
      </c>
      <c r="E606" s="179" t="s">
        <v>3611</v>
      </c>
      <c r="F606" s="179" t="s">
        <v>3612</v>
      </c>
      <c r="G606" s="179" t="s">
        <v>3451</v>
      </c>
      <c r="H606" s="179" t="s">
        <v>3450</v>
      </c>
      <c r="I606" s="179" t="s">
        <v>3456</v>
      </c>
      <c r="J606" s="179" t="s">
        <v>1159</v>
      </c>
      <c r="K606" s="179" t="s">
        <v>1160</v>
      </c>
      <c r="L606" s="179"/>
      <c r="M606" s="179" t="s">
        <v>3613</v>
      </c>
      <c r="N606" s="179" t="s">
        <v>3614</v>
      </c>
    </row>
    <row r="607" spans="1:14">
      <c r="A607" s="179" t="s">
        <v>3113</v>
      </c>
      <c r="B607" s="179" t="s">
        <v>1160</v>
      </c>
      <c r="C607" s="179" t="s">
        <v>3114</v>
      </c>
      <c r="D607" s="179" t="s">
        <v>1155</v>
      </c>
      <c r="E607" s="179" t="s">
        <v>3615</v>
      </c>
      <c r="F607" s="179" t="s">
        <v>3616</v>
      </c>
      <c r="G607" s="179" t="s">
        <v>3617</v>
      </c>
      <c r="H607" s="179">
        <v>0</v>
      </c>
      <c r="I607" s="179">
        <v>0</v>
      </c>
      <c r="J607" s="179" t="s">
        <v>1165</v>
      </c>
      <c r="K607" s="179" t="s">
        <v>848</v>
      </c>
      <c r="L607" s="179"/>
      <c r="M607" s="179" t="s">
        <v>3618</v>
      </c>
      <c r="N607" s="179" t="s">
        <v>3619</v>
      </c>
    </row>
    <row r="608" spans="1:14">
      <c r="A608" s="179" t="s">
        <v>3113</v>
      </c>
      <c r="B608" s="179" t="s">
        <v>1160</v>
      </c>
      <c r="C608" s="179" t="s">
        <v>3114</v>
      </c>
      <c r="D608" s="179" t="s">
        <v>1155</v>
      </c>
      <c r="E608" s="179" t="s">
        <v>3620</v>
      </c>
      <c r="F608" s="179" t="s">
        <v>3621</v>
      </c>
      <c r="G608" s="179" t="s">
        <v>3617</v>
      </c>
      <c r="H608" s="179" t="s">
        <v>3622</v>
      </c>
      <c r="I608" s="179" t="s">
        <v>3616</v>
      </c>
      <c r="J608" s="179" t="s">
        <v>1165</v>
      </c>
      <c r="K608" s="179" t="s">
        <v>1160</v>
      </c>
      <c r="L608" s="179"/>
      <c r="M608" s="179" t="s">
        <v>3623</v>
      </c>
      <c r="N608" s="179" t="s">
        <v>3624</v>
      </c>
    </row>
    <row r="609" spans="1:14">
      <c r="A609" s="179" t="s">
        <v>3113</v>
      </c>
      <c r="B609" s="179" t="s">
        <v>1160</v>
      </c>
      <c r="C609" s="179" t="s">
        <v>3114</v>
      </c>
      <c r="D609" s="179" t="s">
        <v>1155</v>
      </c>
      <c r="E609" s="179" t="s">
        <v>3625</v>
      </c>
      <c r="F609" s="179" t="s">
        <v>3626</v>
      </c>
      <c r="G609" s="179" t="s">
        <v>3617</v>
      </c>
      <c r="H609" s="179" t="s">
        <v>3622</v>
      </c>
      <c r="I609" s="179" t="s">
        <v>3616</v>
      </c>
      <c r="J609" s="179" t="s">
        <v>1165</v>
      </c>
      <c r="K609" s="179" t="s">
        <v>1160</v>
      </c>
      <c r="L609" s="179"/>
      <c r="M609" s="179" t="s">
        <v>3627</v>
      </c>
      <c r="N609" s="179" t="s">
        <v>3628</v>
      </c>
    </row>
    <row r="610" spans="1:14">
      <c r="A610" s="179" t="s">
        <v>3113</v>
      </c>
      <c r="B610" s="179" t="s">
        <v>1160</v>
      </c>
      <c r="C610" s="179" t="s">
        <v>3114</v>
      </c>
      <c r="D610" s="179" t="s">
        <v>1155</v>
      </c>
      <c r="E610" s="179" t="s">
        <v>3629</v>
      </c>
      <c r="F610" s="179" t="s">
        <v>3630</v>
      </c>
      <c r="G610" s="179" t="s">
        <v>3617</v>
      </c>
      <c r="H610" s="179" t="s">
        <v>3622</v>
      </c>
      <c r="I610" s="179" t="s">
        <v>3616</v>
      </c>
      <c r="J610" s="179" t="s">
        <v>1159</v>
      </c>
      <c r="K610" s="179" t="s">
        <v>1160</v>
      </c>
      <c r="L610" s="179"/>
      <c r="M610" s="179" t="s">
        <v>3631</v>
      </c>
      <c r="N610" s="179" t="s">
        <v>3632</v>
      </c>
    </row>
    <row r="611" spans="1:14">
      <c r="A611" s="179" t="s">
        <v>3113</v>
      </c>
      <c r="B611" s="179" t="s">
        <v>1160</v>
      </c>
      <c r="C611" s="179" t="s">
        <v>3114</v>
      </c>
      <c r="D611" s="179" t="s">
        <v>1155</v>
      </c>
      <c r="E611" s="179" t="s">
        <v>3633</v>
      </c>
      <c r="F611" s="179" t="s">
        <v>3634</v>
      </c>
      <c r="G611" s="179" t="s">
        <v>3617</v>
      </c>
      <c r="H611" s="179" t="s">
        <v>3622</v>
      </c>
      <c r="I611" s="179" t="s">
        <v>3616</v>
      </c>
      <c r="J611" s="179" t="s">
        <v>1165</v>
      </c>
      <c r="K611" s="179" t="s">
        <v>1160</v>
      </c>
      <c r="L611" s="179"/>
      <c r="M611" s="179" t="s">
        <v>3635</v>
      </c>
      <c r="N611" s="179" t="s">
        <v>3636</v>
      </c>
    </row>
    <row r="612" spans="1:14">
      <c r="A612" s="179" t="s">
        <v>3113</v>
      </c>
      <c r="B612" s="179" t="s">
        <v>1160</v>
      </c>
      <c r="C612" s="179" t="s">
        <v>3114</v>
      </c>
      <c r="D612" s="179" t="s">
        <v>1155</v>
      </c>
      <c r="E612" s="179" t="s">
        <v>3637</v>
      </c>
      <c r="F612" s="179" t="s">
        <v>3638</v>
      </c>
      <c r="G612" s="179" t="s">
        <v>3617</v>
      </c>
      <c r="H612" s="179" t="s">
        <v>3622</v>
      </c>
      <c r="I612" s="179" t="s">
        <v>3616</v>
      </c>
      <c r="J612" s="179" t="s">
        <v>1159</v>
      </c>
      <c r="K612" s="179" t="s">
        <v>1160</v>
      </c>
      <c r="L612" s="179"/>
      <c r="M612" s="179" t="s">
        <v>3639</v>
      </c>
      <c r="N612" s="179" t="s">
        <v>3640</v>
      </c>
    </row>
    <row r="613" spans="1:14">
      <c r="A613" s="179" t="s">
        <v>3113</v>
      </c>
      <c r="B613" s="179" t="s">
        <v>1160</v>
      </c>
      <c r="C613" s="179" t="s">
        <v>3114</v>
      </c>
      <c r="D613" s="179" t="s">
        <v>1155</v>
      </c>
      <c r="E613" s="179" t="s">
        <v>3641</v>
      </c>
      <c r="F613" s="179" t="s">
        <v>3642</v>
      </c>
      <c r="G613" s="179" t="s">
        <v>3617</v>
      </c>
      <c r="H613" s="179" t="s">
        <v>3622</v>
      </c>
      <c r="I613" s="179" t="s">
        <v>3616</v>
      </c>
      <c r="J613" s="179" t="s">
        <v>1159</v>
      </c>
      <c r="K613" s="179" t="s">
        <v>1160</v>
      </c>
      <c r="L613" s="179"/>
      <c r="M613" s="179" t="s">
        <v>3643</v>
      </c>
      <c r="N613" s="179" t="s">
        <v>3644</v>
      </c>
    </row>
    <row r="614" spans="1:14">
      <c r="A614" s="179" t="s">
        <v>3113</v>
      </c>
      <c r="B614" s="179" t="s">
        <v>1160</v>
      </c>
      <c r="C614" s="179" t="s">
        <v>3114</v>
      </c>
      <c r="D614" s="179" t="s">
        <v>1155</v>
      </c>
      <c r="E614" s="179" t="s">
        <v>3645</v>
      </c>
      <c r="F614" s="179" t="s">
        <v>3646</v>
      </c>
      <c r="G614" s="179" t="s">
        <v>3617</v>
      </c>
      <c r="H614" s="179" t="s">
        <v>3622</v>
      </c>
      <c r="I614" s="179" t="s">
        <v>3616</v>
      </c>
      <c r="J614" s="179" t="s">
        <v>1165</v>
      </c>
      <c r="K614" s="179" t="s">
        <v>1160</v>
      </c>
      <c r="L614" s="179"/>
      <c r="M614" s="179" t="s">
        <v>3647</v>
      </c>
      <c r="N614" s="179" t="s">
        <v>3648</v>
      </c>
    </row>
    <row r="615" spans="1:14">
      <c r="A615" s="179" t="s">
        <v>3113</v>
      </c>
      <c r="B615" s="179" t="s">
        <v>1160</v>
      </c>
      <c r="C615" s="179" t="s">
        <v>3114</v>
      </c>
      <c r="D615" s="179" t="s">
        <v>1155</v>
      </c>
      <c r="E615" s="179" t="s">
        <v>3649</v>
      </c>
      <c r="F615" s="179" t="s">
        <v>3650</v>
      </c>
      <c r="G615" s="179" t="s">
        <v>3617</v>
      </c>
      <c r="H615" s="179" t="s">
        <v>3622</v>
      </c>
      <c r="I615" s="179" t="s">
        <v>3616</v>
      </c>
      <c r="J615" s="179" t="s">
        <v>1165</v>
      </c>
      <c r="K615" s="179" t="s">
        <v>1160</v>
      </c>
      <c r="L615" s="179"/>
      <c r="M615" s="179" t="s">
        <v>3651</v>
      </c>
      <c r="N615" s="179" t="s">
        <v>3652</v>
      </c>
    </row>
    <row r="616" spans="1:14">
      <c r="A616" s="179" t="s">
        <v>3113</v>
      </c>
      <c r="B616" s="179" t="s">
        <v>1160</v>
      </c>
      <c r="C616" s="179" t="s">
        <v>3114</v>
      </c>
      <c r="D616" s="179" t="s">
        <v>1155</v>
      </c>
      <c r="E616" s="179" t="s">
        <v>3653</v>
      </c>
      <c r="F616" s="179" t="s">
        <v>3654</v>
      </c>
      <c r="G616" s="179" t="s">
        <v>3617</v>
      </c>
      <c r="H616" s="179" t="s">
        <v>3622</v>
      </c>
      <c r="I616" s="179" t="s">
        <v>3616</v>
      </c>
      <c r="J616" s="179" t="s">
        <v>1165</v>
      </c>
      <c r="K616" s="179" t="s">
        <v>1160</v>
      </c>
      <c r="L616" s="179"/>
      <c r="M616" s="179" t="s">
        <v>3655</v>
      </c>
      <c r="N616" s="179" t="s">
        <v>3656</v>
      </c>
    </row>
    <row r="617" spans="1:14">
      <c r="A617" s="179" t="s">
        <v>3113</v>
      </c>
      <c r="B617" s="179" t="s">
        <v>1160</v>
      </c>
      <c r="C617" s="179" t="s">
        <v>3114</v>
      </c>
      <c r="D617" s="179" t="s">
        <v>1155</v>
      </c>
      <c r="E617" s="179" t="s">
        <v>3657</v>
      </c>
      <c r="F617" s="179" t="s">
        <v>3658</v>
      </c>
      <c r="G617" s="179" t="s">
        <v>3659</v>
      </c>
      <c r="H617" s="179">
        <v>0</v>
      </c>
      <c r="I617" s="179">
        <v>0</v>
      </c>
      <c r="J617" s="179" t="s">
        <v>1165</v>
      </c>
      <c r="K617" s="179" t="s">
        <v>848</v>
      </c>
      <c r="L617" s="179"/>
      <c r="M617" s="179" t="s">
        <v>3660</v>
      </c>
      <c r="N617" s="179" t="s">
        <v>3661</v>
      </c>
    </row>
    <row r="618" spans="1:14">
      <c r="A618" s="179" t="s">
        <v>3113</v>
      </c>
      <c r="B618" s="179" t="s">
        <v>1160</v>
      </c>
      <c r="C618" s="179" t="s">
        <v>3114</v>
      </c>
      <c r="D618" s="179" t="s">
        <v>1155</v>
      </c>
      <c r="E618" s="179" t="s">
        <v>3662</v>
      </c>
      <c r="F618" s="179" t="s">
        <v>3663</v>
      </c>
      <c r="G618" s="179" t="s">
        <v>3659</v>
      </c>
      <c r="H618" s="179" t="s">
        <v>3664</v>
      </c>
      <c r="I618" s="179" t="s">
        <v>3658</v>
      </c>
      <c r="J618" s="179" t="s">
        <v>1159</v>
      </c>
      <c r="K618" s="179" t="s">
        <v>1160</v>
      </c>
      <c r="L618" s="179"/>
      <c r="M618" s="179" t="s">
        <v>3665</v>
      </c>
      <c r="N618" s="179" t="s">
        <v>3666</v>
      </c>
    </row>
    <row r="619" spans="1:14">
      <c r="A619" s="179" t="s">
        <v>3113</v>
      </c>
      <c r="B619" s="179" t="s">
        <v>1160</v>
      </c>
      <c r="C619" s="179" t="s">
        <v>3114</v>
      </c>
      <c r="D619" s="179" t="s">
        <v>1155</v>
      </c>
      <c r="E619" s="179" t="s">
        <v>3667</v>
      </c>
      <c r="F619" s="179" t="s">
        <v>3668</v>
      </c>
      <c r="G619" s="179" t="s">
        <v>3659</v>
      </c>
      <c r="H619" s="179" t="s">
        <v>3664</v>
      </c>
      <c r="I619" s="179" t="s">
        <v>3658</v>
      </c>
      <c r="J619" s="179" t="s">
        <v>1159</v>
      </c>
      <c r="K619" s="179" t="s">
        <v>1160</v>
      </c>
      <c r="L619" s="179"/>
      <c r="M619" s="179" t="s">
        <v>3669</v>
      </c>
      <c r="N619" s="179" t="s">
        <v>3670</v>
      </c>
    </row>
    <row r="620" spans="1:14">
      <c r="A620" s="179" t="s">
        <v>3113</v>
      </c>
      <c r="B620" s="179" t="s">
        <v>1160</v>
      </c>
      <c r="C620" s="179" t="s">
        <v>3114</v>
      </c>
      <c r="D620" s="179" t="s">
        <v>1155</v>
      </c>
      <c r="E620" s="179" t="s">
        <v>3671</v>
      </c>
      <c r="F620" s="179" t="s">
        <v>3672</v>
      </c>
      <c r="G620" s="179" t="s">
        <v>3659</v>
      </c>
      <c r="H620" s="179" t="s">
        <v>3664</v>
      </c>
      <c r="I620" s="179" t="s">
        <v>3658</v>
      </c>
      <c r="J620" s="179" t="s">
        <v>1165</v>
      </c>
      <c r="K620" s="179" t="s">
        <v>1160</v>
      </c>
      <c r="L620" s="179"/>
      <c r="M620" s="179" t="s">
        <v>3673</v>
      </c>
      <c r="N620" s="179" t="s">
        <v>3674</v>
      </c>
    </row>
    <row r="621" spans="1:14">
      <c r="A621" s="179" t="s">
        <v>3113</v>
      </c>
      <c r="B621" s="179" t="s">
        <v>1160</v>
      </c>
      <c r="C621" s="179" t="s">
        <v>3114</v>
      </c>
      <c r="D621" s="179" t="s">
        <v>1155</v>
      </c>
      <c r="E621" s="179" t="s">
        <v>3675</v>
      </c>
      <c r="F621" s="179" t="s">
        <v>3676</v>
      </c>
      <c r="G621" s="179" t="s">
        <v>3659</v>
      </c>
      <c r="H621" s="179" t="s">
        <v>3664</v>
      </c>
      <c r="I621" s="179" t="s">
        <v>3658</v>
      </c>
      <c r="J621" s="179" t="s">
        <v>1165</v>
      </c>
      <c r="K621" s="179" t="s">
        <v>1160</v>
      </c>
      <c r="L621" s="179"/>
      <c r="M621" s="179" t="s">
        <v>3677</v>
      </c>
      <c r="N621" s="179" t="s">
        <v>3678</v>
      </c>
    </row>
    <row r="622" spans="1:14">
      <c r="A622" s="179" t="s">
        <v>3113</v>
      </c>
      <c r="B622" s="179" t="s">
        <v>1160</v>
      </c>
      <c r="C622" s="179" t="s">
        <v>3114</v>
      </c>
      <c r="D622" s="179" t="s">
        <v>1155</v>
      </c>
      <c r="E622" s="179" t="s">
        <v>3679</v>
      </c>
      <c r="F622" s="179" t="s">
        <v>3680</v>
      </c>
      <c r="G622" s="179" t="s">
        <v>3659</v>
      </c>
      <c r="H622" s="179" t="s">
        <v>3664</v>
      </c>
      <c r="I622" s="179" t="s">
        <v>3658</v>
      </c>
      <c r="J622" s="179" t="s">
        <v>1165</v>
      </c>
      <c r="K622" s="179" t="s">
        <v>1160</v>
      </c>
      <c r="L622" s="179"/>
      <c r="M622" s="179" t="s">
        <v>3681</v>
      </c>
      <c r="N622" s="179" t="s">
        <v>3682</v>
      </c>
    </row>
    <row r="623" spans="1:14">
      <c r="A623" s="179" t="s">
        <v>3113</v>
      </c>
      <c r="B623" s="179" t="s">
        <v>1160</v>
      </c>
      <c r="C623" s="179" t="s">
        <v>3114</v>
      </c>
      <c r="D623" s="179" t="s">
        <v>1155</v>
      </c>
      <c r="E623" s="179" t="s">
        <v>3683</v>
      </c>
      <c r="F623" s="179" t="s">
        <v>3684</v>
      </c>
      <c r="G623" s="179" t="s">
        <v>3659</v>
      </c>
      <c r="H623" s="179" t="s">
        <v>3664</v>
      </c>
      <c r="I623" s="179" t="s">
        <v>3658</v>
      </c>
      <c r="J623" s="179" t="s">
        <v>1159</v>
      </c>
      <c r="K623" s="179" t="s">
        <v>1160</v>
      </c>
      <c r="L623" s="179"/>
      <c r="M623" s="179" t="s">
        <v>3685</v>
      </c>
      <c r="N623" s="179" t="s">
        <v>3686</v>
      </c>
    </row>
    <row r="624" spans="1:14">
      <c r="A624" s="179" t="s">
        <v>3113</v>
      </c>
      <c r="B624" s="179" t="s">
        <v>1160</v>
      </c>
      <c r="C624" s="179" t="s">
        <v>3114</v>
      </c>
      <c r="D624" s="179" t="s">
        <v>1155</v>
      </c>
      <c r="E624" s="179" t="s">
        <v>3687</v>
      </c>
      <c r="F624" s="179" t="s">
        <v>3688</v>
      </c>
      <c r="G624" s="179" t="s">
        <v>3659</v>
      </c>
      <c r="H624" s="179" t="s">
        <v>3664</v>
      </c>
      <c r="I624" s="179" t="s">
        <v>3658</v>
      </c>
      <c r="J624" s="179" t="s">
        <v>1165</v>
      </c>
      <c r="K624" s="179" t="s">
        <v>1160</v>
      </c>
      <c r="L624" s="179"/>
      <c r="M624" s="179" t="s">
        <v>3689</v>
      </c>
      <c r="N624" s="179" t="s">
        <v>3690</v>
      </c>
    </row>
    <row r="625" spans="1:14">
      <c r="A625" s="179" t="s">
        <v>3113</v>
      </c>
      <c r="B625" s="179" t="s">
        <v>1160</v>
      </c>
      <c r="C625" s="179" t="s">
        <v>3114</v>
      </c>
      <c r="D625" s="179" t="s">
        <v>1155</v>
      </c>
      <c r="E625" s="179" t="s">
        <v>3691</v>
      </c>
      <c r="F625" s="179" t="s">
        <v>3692</v>
      </c>
      <c r="G625" s="179" t="s">
        <v>3659</v>
      </c>
      <c r="H625" s="179" t="s">
        <v>3664</v>
      </c>
      <c r="I625" s="179" t="s">
        <v>3658</v>
      </c>
      <c r="J625" s="179" t="s">
        <v>1159</v>
      </c>
      <c r="K625" s="179" t="s">
        <v>1160</v>
      </c>
      <c r="L625" s="179"/>
      <c r="M625" s="179" t="s">
        <v>3693</v>
      </c>
      <c r="N625" s="179" t="s">
        <v>3694</v>
      </c>
    </row>
    <row r="626" spans="1:14">
      <c r="A626" s="179" t="s">
        <v>3113</v>
      </c>
      <c r="B626" s="179" t="s">
        <v>1160</v>
      </c>
      <c r="C626" s="179" t="s">
        <v>3114</v>
      </c>
      <c r="D626" s="179" t="s">
        <v>1155</v>
      </c>
      <c r="E626" s="179" t="s">
        <v>3695</v>
      </c>
      <c r="F626" s="179" t="s">
        <v>3696</v>
      </c>
      <c r="G626" s="179" t="s">
        <v>3659</v>
      </c>
      <c r="H626" s="179" t="s">
        <v>3664</v>
      </c>
      <c r="I626" s="179" t="s">
        <v>3658</v>
      </c>
      <c r="J626" s="179" t="s">
        <v>1165</v>
      </c>
      <c r="K626" s="179" t="s">
        <v>1160</v>
      </c>
      <c r="L626" s="179"/>
      <c r="M626" s="179" t="s">
        <v>3697</v>
      </c>
      <c r="N626" s="179" t="s">
        <v>3698</v>
      </c>
    </row>
    <row r="627" spans="1:14">
      <c r="A627" s="179" t="s">
        <v>3113</v>
      </c>
      <c r="B627" s="179" t="s">
        <v>1160</v>
      </c>
      <c r="C627" s="179" t="s">
        <v>3114</v>
      </c>
      <c r="D627" s="179" t="s">
        <v>1155</v>
      </c>
      <c r="E627" s="179" t="s">
        <v>3699</v>
      </c>
      <c r="F627" s="179" t="s">
        <v>3700</v>
      </c>
      <c r="G627" s="179" t="s">
        <v>3659</v>
      </c>
      <c r="H627" s="179" t="s">
        <v>3664</v>
      </c>
      <c r="I627" s="179" t="s">
        <v>3658</v>
      </c>
      <c r="J627" s="179" t="s">
        <v>1159</v>
      </c>
      <c r="K627" s="179" t="s">
        <v>1160</v>
      </c>
      <c r="L627" s="179"/>
      <c r="M627" s="179" t="s">
        <v>3701</v>
      </c>
      <c r="N627" s="179" t="s">
        <v>3702</v>
      </c>
    </row>
    <row r="628" spans="1:14">
      <c r="A628" s="179" t="s">
        <v>3113</v>
      </c>
      <c r="B628" s="179" t="s">
        <v>1160</v>
      </c>
      <c r="C628" s="179" t="s">
        <v>3114</v>
      </c>
      <c r="D628" s="179" t="s">
        <v>1155</v>
      </c>
      <c r="E628" s="179" t="s">
        <v>3703</v>
      </c>
      <c r="F628" s="179" t="s">
        <v>3704</v>
      </c>
      <c r="G628" s="179" t="s">
        <v>3659</v>
      </c>
      <c r="H628" s="179" t="s">
        <v>3664</v>
      </c>
      <c r="I628" s="179" t="s">
        <v>3658</v>
      </c>
      <c r="J628" s="179" t="s">
        <v>1159</v>
      </c>
      <c r="K628" s="179" t="s">
        <v>1160</v>
      </c>
      <c r="L628" s="179"/>
      <c r="M628" s="179" t="s">
        <v>3705</v>
      </c>
      <c r="N628" s="179" t="s">
        <v>3706</v>
      </c>
    </row>
    <row r="629" spans="1:14">
      <c r="A629" s="179" t="s">
        <v>3113</v>
      </c>
      <c r="B629" s="179" t="s">
        <v>1160</v>
      </c>
      <c r="C629" s="179" t="s">
        <v>3114</v>
      </c>
      <c r="D629" s="179" t="s">
        <v>1155</v>
      </c>
      <c r="E629" s="179" t="s">
        <v>3707</v>
      </c>
      <c r="F629" s="179" t="s">
        <v>3708</v>
      </c>
      <c r="G629" s="179" t="s">
        <v>3659</v>
      </c>
      <c r="H629" s="179" t="s">
        <v>3664</v>
      </c>
      <c r="I629" s="179" t="s">
        <v>3658</v>
      </c>
      <c r="J629" s="179" t="s">
        <v>1159</v>
      </c>
      <c r="K629" s="179" t="s">
        <v>1160</v>
      </c>
      <c r="L629" s="179"/>
      <c r="M629" s="179" t="s">
        <v>3709</v>
      </c>
      <c r="N629" s="179" t="s">
        <v>3710</v>
      </c>
    </row>
    <row r="630" spans="1:14">
      <c r="A630" s="179" t="s">
        <v>3113</v>
      </c>
      <c r="B630" s="179" t="s">
        <v>1160</v>
      </c>
      <c r="C630" s="179" t="s">
        <v>3114</v>
      </c>
      <c r="D630" s="179" t="s">
        <v>1155</v>
      </c>
      <c r="E630" s="179" t="s">
        <v>3711</v>
      </c>
      <c r="F630" s="179" t="s">
        <v>3712</v>
      </c>
      <c r="G630" s="179" t="s">
        <v>3659</v>
      </c>
      <c r="H630" s="179" t="s">
        <v>3664</v>
      </c>
      <c r="I630" s="179" t="s">
        <v>3658</v>
      </c>
      <c r="J630" s="179" t="s">
        <v>1165</v>
      </c>
      <c r="K630" s="179" t="s">
        <v>1160</v>
      </c>
      <c r="L630" s="179"/>
      <c r="M630" s="179" t="s">
        <v>3713</v>
      </c>
      <c r="N630" s="179" t="s">
        <v>3714</v>
      </c>
    </row>
    <row r="631" spans="1:14">
      <c r="A631" s="179" t="s">
        <v>3113</v>
      </c>
      <c r="B631" s="179" t="s">
        <v>1160</v>
      </c>
      <c r="C631" s="179" t="s">
        <v>3114</v>
      </c>
      <c r="D631" s="179" t="s">
        <v>1155</v>
      </c>
      <c r="E631" s="179" t="s">
        <v>3715</v>
      </c>
      <c r="F631" s="179" t="s">
        <v>3716</v>
      </c>
      <c r="G631" s="179" t="s">
        <v>3659</v>
      </c>
      <c r="H631" s="179" t="s">
        <v>3664</v>
      </c>
      <c r="I631" s="179" t="s">
        <v>3658</v>
      </c>
      <c r="J631" s="179" t="s">
        <v>1165</v>
      </c>
      <c r="K631" s="179" t="s">
        <v>1160</v>
      </c>
      <c r="L631" s="179"/>
      <c r="M631" s="179" t="s">
        <v>3717</v>
      </c>
      <c r="N631" s="179" t="s">
        <v>3718</v>
      </c>
    </row>
    <row r="632" spans="1:14">
      <c r="A632" s="179" t="s">
        <v>3113</v>
      </c>
      <c r="B632" s="179" t="s">
        <v>1160</v>
      </c>
      <c r="C632" s="179" t="s">
        <v>3114</v>
      </c>
      <c r="D632" s="179" t="s">
        <v>1155</v>
      </c>
      <c r="E632" s="179" t="s">
        <v>3719</v>
      </c>
      <c r="F632" s="179" t="s">
        <v>3720</v>
      </c>
      <c r="G632" s="179" t="s">
        <v>3659</v>
      </c>
      <c r="H632" s="179" t="s">
        <v>3664</v>
      </c>
      <c r="I632" s="179" t="s">
        <v>3658</v>
      </c>
      <c r="J632" s="179" t="s">
        <v>1159</v>
      </c>
      <c r="K632" s="179" t="s">
        <v>1160</v>
      </c>
      <c r="L632" s="179"/>
      <c r="M632" s="179" t="s">
        <v>3721</v>
      </c>
      <c r="N632" s="179" t="s">
        <v>3722</v>
      </c>
    </row>
    <row r="633" spans="1:14">
      <c r="A633" s="179" t="s">
        <v>3113</v>
      </c>
      <c r="B633" s="179" t="s">
        <v>1160</v>
      </c>
      <c r="C633" s="179" t="s">
        <v>3114</v>
      </c>
      <c r="D633" s="179" t="s">
        <v>1155</v>
      </c>
      <c r="E633" s="179" t="s">
        <v>3723</v>
      </c>
      <c r="F633" s="179" t="s">
        <v>3724</v>
      </c>
      <c r="G633" s="179" t="s">
        <v>3659</v>
      </c>
      <c r="H633" s="179" t="s">
        <v>3664</v>
      </c>
      <c r="I633" s="179" t="s">
        <v>3658</v>
      </c>
      <c r="J633" s="179" t="s">
        <v>1159</v>
      </c>
      <c r="K633" s="179" t="s">
        <v>1160</v>
      </c>
      <c r="L633" s="179"/>
      <c r="M633" s="179" t="s">
        <v>3725</v>
      </c>
      <c r="N633" s="179" t="s">
        <v>3726</v>
      </c>
    </row>
    <row r="634" spans="1:14">
      <c r="A634" s="179" t="s">
        <v>3113</v>
      </c>
      <c r="B634" s="179" t="s">
        <v>1665</v>
      </c>
      <c r="C634" s="179" t="s">
        <v>3114</v>
      </c>
      <c r="D634" s="179" t="s">
        <v>1155</v>
      </c>
      <c r="E634" s="179" t="s">
        <v>1666</v>
      </c>
      <c r="F634" s="179" t="s">
        <v>1667</v>
      </c>
      <c r="G634" s="179" t="s">
        <v>1668</v>
      </c>
      <c r="H634" s="179">
        <v>0</v>
      </c>
      <c r="I634" s="179">
        <v>0</v>
      </c>
      <c r="J634" s="179" t="s">
        <v>1159</v>
      </c>
      <c r="K634" s="179" t="s">
        <v>848</v>
      </c>
      <c r="L634" s="179"/>
      <c r="M634" s="93" t="s">
        <v>1669</v>
      </c>
      <c r="N634" s="93" t="s">
        <v>1670</v>
      </c>
    </row>
    <row r="635" spans="1:14">
      <c r="A635" s="179" t="s">
        <v>3113</v>
      </c>
      <c r="B635" s="179" t="s">
        <v>1665</v>
      </c>
      <c r="C635" s="179" t="s">
        <v>3114</v>
      </c>
      <c r="D635" s="179" t="s">
        <v>1155</v>
      </c>
      <c r="E635" s="179" t="s">
        <v>1671</v>
      </c>
      <c r="F635" s="179" t="s">
        <v>1672</v>
      </c>
      <c r="G635" s="179" t="s">
        <v>1668</v>
      </c>
      <c r="H635" s="179">
        <v>0</v>
      </c>
      <c r="I635" s="179">
        <v>0</v>
      </c>
      <c r="J635" s="179" t="s">
        <v>1165</v>
      </c>
      <c r="K635" s="179" t="s">
        <v>1160</v>
      </c>
      <c r="L635" s="179" t="s">
        <v>93</v>
      </c>
      <c r="M635" s="93" t="s">
        <v>1673</v>
      </c>
      <c r="N635" s="93" t="s">
        <v>1674</v>
      </c>
    </row>
    <row r="636" spans="1:14">
      <c r="A636" s="179" t="s">
        <v>3113</v>
      </c>
      <c r="B636" s="179" t="s">
        <v>1665</v>
      </c>
      <c r="C636" s="179" t="s">
        <v>3114</v>
      </c>
      <c r="D636" s="179" t="s">
        <v>1155</v>
      </c>
      <c r="E636" s="179" t="s">
        <v>1675</v>
      </c>
      <c r="F636" s="179" t="s">
        <v>1676</v>
      </c>
      <c r="G636" s="179" t="s">
        <v>1668</v>
      </c>
      <c r="H636" s="179" t="s">
        <v>1667</v>
      </c>
      <c r="I636" s="179" t="s">
        <v>1672</v>
      </c>
      <c r="J636" s="179" t="s">
        <v>1165</v>
      </c>
      <c r="K636" s="179" t="s">
        <v>1665</v>
      </c>
      <c r="L636" s="179"/>
      <c r="M636" s="93" t="s">
        <v>1677</v>
      </c>
      <c r="N636" s="93" t="s">
        <v>1678</v>
      </c>
    </row>
    <row r="637" spans="1:14">
      <c r="A637" s="179" t="s">
        <v>3113</v>
      </c>
      <c r="B637" s="179" t="s">
        <v>1665</v>
      </c>
      <c r="C637" s="179" t="s">
        <v>3114</v>
      </c>
      <c r="D637" s="179" t="s">
        <v>1155</v>
      </c>
      <c r="E637" s="179" t="s">
        <v>1679</v>
      </c>
      <c r="F637" s="179" t="s">
        <v>1680</v>
      </c>
      <c r="G637" s="179" t="s">
        <v>1668</v>
      </c>
      <c r="H637" s="179" t="s">
        <v>1667</v>
      </c>
      <c r="I637" s="179" t="s">
        <v>1672</v>
      </c>
      <c r="J637" s="179" t="s">
        <v>1165</v>
      </c>
      <c r="K637" s="179" t="s">
        <v>1665</v>
      </c>
      <c r="L637" s="179"/>
      <c r="M637" s="93" t="s">
        <v>1681</v>
      </c>
      <c r="N637" s="93" t="s">
        <v>1682</v>
      </c>
    </row>
    <row r="638" spans="1:14">
      <c r="A638" s="179" t="s">
        <v>3113</v>
      </c>
      <c r="B638" s="179" t="s">
        <v>1665</v>
      </c>
      <c r="C638" s="179" t="s">
        <v>3114</v>
      </c>
      <c r="D638" s="179" t="s">
        <v>1155</v>
      </c>
      <c r="E638" s="179" t="s">
        <v>1683</v>
      </c>
      <c r="F638" s="179" t="s">
        <v>1684</v>
      </c>
      <c r="G638" s="179" t="s">
        <v>1668</v>
      </c>
      <c r="H638" s="179" t="s">
        <v>1667</v>
      </c>
      <c r="I638" s="179" t="s">
        <v>1672</v>
      </c>
      <c r="J638" s="179" t="s">
        <v>1165</v>
      </c>
      <c r="K638" s="179" t="s">
        <v>1665</v>
      </c>
      <c r="L638" s="179"/>
      <c r="M638" s="93" t="s">
        <v>1685</v>
      </c>
      <c r="N638" s="93" t="s">
        <v>1686</v>
      </c>
    </row>
    <row r="639" spans="1:14">
      <c r="A639" s="179" t="s">
        <v>3113</v>
      </c>
      <c r="B639" s="179" t="s">
        <v>1665</v>
      </c>
      <c r="C639" s="179" t="s">
        <v>3114</v>
      </c>
      <c r="D639" s="179" t="s">
        <v>1155</v>
      </c>
      <c r="E639" s="179" t="s">
        <v>1687</v>
      </c>
      <c r="F639" s="179" t="s">
        <v>1688</v>
      </c>
      <c r="G639" s="179" t="s">
        <v>1668</v>
      </c>
      <c r="H639" s="179" t="s">
        <v>1667</v>
      </c>
      <c r="I639" s="179" t="s">
        <v>1672</v>
      </c>
      <c r="J639" s="179" t="s">
        <v>1165</v>
      </c>
      <c r="K639" s="179" t="s">
        <v>1665</v>
      </c>
      <c r="L639" s="179"/>
      <c r="M639" s="93" t="s">
        <v>1689</v>
      </c>
      <c r="N639" s="93" t="s">
        <v>1690</v>
      </c>
    </row>
    <row r="640" spans="1:14">
      <c r="A640" s="179" t="s">
        <v>3113</v>
      </c>
      <c r="B640" s="179" t="s">
        <v>1665</v>
      </c>
      <c r="C640" s="179" t="s">
        <v>3114</v>
      </c>
      <c r="D640" s="179" t="s">
        <v>1155</v>
      </c>
      <c r="E640" s="179" t="s">
        <v>1691</v>
      </c>
      <c r="F640" s="179" t="s">
        <v>1692</v>
      </c>
      <c r="G640" s="179" t="s">
        <v>1668</v>
      </c>
      <c r="H640" s="179" t="s">
        <v>1667</v>
      </c>
      <c r="I640" s="179" t="s">
        <v>1672</v>
      </c>
      <c r="J640" s="179" t="s">
        <v>1165</v>
      </c>
      <c r="K640" s="179" t="s">
        <v>1665</v>
      </c>
      <c r="L640" s="179"/>
      <c r="M640" s="93" t="s">
        <v>1693</v>
      </c>
      <c r="N640" s="93" t="s">
        <v>1694</v>
      </c>
    </row>
    <row r="641" spans="1:14">
      <c r="A641" s="179" t="s">
        <v>3113</v>
      </c>
      <c r="B641" s="179" t="s">
        <v>1665</v>
      </c>
      <c r="C641" s="179" t="s">
        <v>3114</v>
      </c>
      <c r="D641" s="179" t="s">
        <v>1155</v>
      </c>
      <c r="E641" s="179" t="s">
        <v>1695</v>
      </c>
      <c r="F641" s="179" t="s">
        <v>1696</v>
      </c>
      <c r="G641" s="179" t="s">
        <v>1668</v>
      </c>
      <c r="H641" s="179" t="s">
        <v>1667</v>
      </c>
      <c r="I641" s="179" t="s">
        <v>1672</v>
      </c>
      <c r="J641" s="179" t="s">
        <v>1165</v>
      </c>
      <c r="K641" s="179" t="s">
        <v>1665</v>
      </c>
      <c r="L641" s="179"/>
      <c r="M641" s="93" t="s">
        <v>1697</v>
      </c>
      <c r="N641" s="93" t="s">
        <v>1698</v>
      </c>
    </row>
    <row r="642" spans="1:14">
      <c r="A642" s="179" t="s">
        <v>3113</v>
      </c>
      <c r="B642" s="179" t="s">
        <v>1665</v>
      </c>
      <c r="C642" s="179" t="s">
        <v>3114</v>
      </c>
      <c r="D642" s="179" t="s">
        <v>1155</v>
      </c>
      <c r="E642" s="179" t="s">
        <v>1699</v>
      </c>
      <c r="F642" s="179" t="s">
        <v>1700</v>
      </c>
      <c r="G642" s="179" t="s">
        <v>1668</v>
      </c>
      <c r="H642" s="179" t="s">
        <v>1667</v>
      </c>
      <c r="I642" s="179" t="s">
        <v>1672</v>
      </c>
      <c r="J642" s="179" t="s">
        <v>1165</v>
      </c>
      <c r="K642" s="179" t="s">
        <v>1665</v>
      </c>
      <c r="L642" s="179"/>
      <c r="M642" s="93" t="s">
        <v>1701</v>
      </c>
      <c r="N642" s="93" t="s">
        <v>1702</v>
      </c>
    </row>
    <row r="643" spans="1:14">
      <c r="A643" s="179" t="s">
        <v>3113</v>
      </c>
      <c r="B643" s="179" t="s">
        <v>1665</v>
      </c>
      <c r="C643" s="179" t="s">
        <v>3114</v>
      </c>
      <c r="D643" s="179" t="s">
        <v>1155</v>
      </c>
      <c r="E643" s="179" t="s">
        <v>1703</v>
      </c>
      <c r="F643" s="179" t="s">
        <v>1704</v>
      </c>
      <c r="G643" s="179" t="s">
        <v>1668</v>
      </c>
      <c r="H643" s="179" t="s">
        <v>1667</v>
      </c>
      <c r="I643" s="179" t="s">
        <v>1672</v>
      </c>
      <c r="J643" s="179" t="s">
        <v>1159</v>
      </c>
      <c r="K643" s="179" t="s">
        <v>1665</v>
      </c>
      <c r="L643" s="179"/>
      <c r="M643" s="93" t="s">
        <v>1705</v>
      </c>
      <c r="N643" s="93" t="s">
        <v>1706</v>
      </c>
    </row>
    <row r="644" spans="1:14">
      <c r="A644" s="179" t="s">
        <v>3113</v>
      </c>
      <c r="B644" s="179" t="s">
        <v>1665</v>
      </c>
      <c r="C644" s="179" t="s">
        <v>3114</v>
      </c>
      <c r="D644" s="179" t="s">
        <v>1155</v>
      </c>
      <c r="E644" s="179" t="s">
        <v>1707</v>
      </c>
      <c r="F644" s="179" t="s">
        <v>1708</v>
      </c>
      <c r="G644" s="179" t="s">
        <v>1668</v>
      </c>
      <c r="H644" s="179" t="s">
        <v>1667</v>
      </c>
      <c r="I644" s="179" t="s">
        <v>1672</v>
      </c>
      <c r="J644" s="179" t="s">
        <v>1159</v>
      </c>
      <c r="K644" s="179" t="s">
        <v>1665</v>
      </c>
      <c r="L644" s="179"/>
      <c r="M644" s="93" t="s">
        <v>1709</v>
      </c>
      <c r="N644" s="93" t="s">
        <v>1710</v>
      </c>
    </row>
    <row r="645" spans="1:14">
      <c r="A645" s="179" t="s">
        <v>3113</v>
      </c>
      <c r="B645" s="179" t="s">
        <v>1665</v>
      </c>
      <c r="C645" s="179" t="s">
        <v>3114</v>
      </c>
      <c r="D645" s="179" t="s">
        <v>1155</v>
      </c>
      <c r="E645" s="179" t="s">
        <v>1711</v>
      </c>
      <c r="F645" s="179" t="s">
        <v>1712</v>
      </c>
      <c r="G645" s="179" t="s">
        <v>1668</v>
      </c>
      <c r="H645" s="179" t="s">
        <v>1667</v>
      </c>
      <c r="I645" s="179" t="s">
        <v>1672</v>
      </c>
      <c r="J645" s="179" t="s">
        <v>1165</v>
      </c>
      <c r="K645" s="179" t="s">
        <v>1665</v>
      </c>
      <c r="L645" s="179"/>
      <c r="M645" s="93" t="s">
        <v>1713</v>
      </c>
      <c r="N645" s="93" t="s">
        <v>1714</v>
      </c>
    </row>
    <row r="646" spans="1:14">
      <c r="A646" s="179" t="s">
        <v>3113</v>
      </c>
      <c r="B646" s="179" t="s">
        <v>1665</v>
      </c>
      <c r="C646" s="179" t="s">
        <v>3114</v>
      </c>
      <c r="D646" s="179" t="s">
        <v>1155</v>
      </c>
      <c r="E646" s="179" t="s">
        <v>1715</v>
      </c>
      <c r="F646" s="179" t="s">
        <v>1716</v>
      </c>
      <c r="G646" s="179" t="s">
        <v>1668</v>
      </c>
      <c r="H646" s="179" t="s">
        <v>1667</v>
      </c>
      <c r="I646" s="179" t="s">
        <v>1672</v>
      </c>
      <c r="J646" s="179" t="s">
        <v>1165</v>
      </c>
      <c r="K646" s="179" t="s">
        <v>1665</v>
      </c>
      <c r="L646" s="179"/>
      <c r="M646" s="93" t="s">
        <v>1717</v>
      </c>
      <c r="N646" s="93" t="s">
        <v>1718</v>
      </c>
    </row>
    <row r="647" spans="1:14">
      <c r="A647" s="179" t="s">
        <v>3113</v>
      </c>
      <c r="B647" s="179" t="s">
        <v>1665</v>
      </c>
      <c r="C647" s="179" t="s">
        <v>3114</v>
      </c>
      <c r="D647" s="179" t="s">
        <v>1155</v>
      </c>
      <c r="E647" s="179" t="s">
        <v>1719</v>
      </c>
      <c r="F647" s="179" t="s">
        <v>1720</v>
      </c>
      <c r="G647" s="179" t="s">
        <v>1668</v>
      </c>
      <c r="H647" s="179" t="s">
        <v>1667</v>
      </c>
      <c r="I647" s="179" t="s">
        <v>1672</v>
      </c>
      <c r="J647" s="179" t="s">
        <v>1165</v>
      </c>
      <c r="K647" s="179" t="s">
        <v>1665</v>
      </c>
      <c r="L647" s="179"/>
      <c r="M647" s="93" t="s">
        <v>1721</v>
      </c>
      <c r="N647" s="93" t="s">
        <v>1722</v>
      </c>
    </row>
    <row r="648" spans="1:14">
      <c r="A648" s="179" t="s">
        <v>3113</v>
      </c>
      <c r="B648" s="179" t="s">
        <v>1665</v>
      </c>
      <c r="C648" s="179" t="s">
        <v>3114</v>
      </c>
      <c r="D648" s="179" t="s">
        <v>1155</v>
      </c>
      <c r="E648" s="179" t="s">
        <v>1723</v>
      </c>
      <c r="F648" s="179" t="s">
        <v>1724</v>
      </c>
      <c r="G648" s="179" t="s">
        <v>1668</v>
      </c>
      <c r="H648" s="179" t="s">
        <v>1667</v>
      </c>
      <c r="I648" s="179" t="s">
        <v>1672</v>
      </c>
      <c r="J648" s="179" t="s">
        <v>1159</v>
      </c>
      <c r="K648" s="179" t="s">
        <v>1665</v>
      </c>
      <c r="L648" s="179"/>
      <c r="M648" s="93" t="s">
        <v>1725</v>
      </c>
      <c r="N648" s="93" t="s">
        <v>1726</v>
      </c>
    </row>
    <row r="649" spans="1:14">
      <c r="A649" s="179" t="s">
        <v>3113</v>
      </c>
      <c r="B649" s="179" t="s">
        <v>1665</v>
      </c>
      <c r="C649" s="179" t="s">
        <v>3114</v>
      </c>
      <c r="D649" s="179" t="s">
        <v>1155</v>
      </c>
      <c r="E649" s="179" t="s">
        <v>1727</v>
      </c>
      <c r="F649" s="179" t="s">
        <v>1728</v>
      </c>
      <c r="G649" s="179" t="s">
        <v>1668</v>
      </c>
      <c r="H649" s="179" t="s">
        <v>1667</v>
      </c>
      <c r="I649" s="179" t="s">
        <v>1672</v>
      </c>
      <c r="J649" s="179" t="s">
        <v>1159</v>
      </c>
      <c r="K649" s="179" t="s">
        <v>1665</v>
      </c>
      <c r="L649" s="179"/>
      <c r="M649" s="93" t="s">
        <v>1729</v>
      </c>
      <c r="N649" s="93" t="s">
        <v>1730</v>
      </c>
    </row>
    <row r="650" spans="1:14">
      <c r="A650" s="179" t="s">
        <v>3113</v>
      </c>
      <c r="B650" s="179" t="s">
        <v>1665</v>
      </c>
      <c r="C650" s="179" t="s">
        <v>3114</v>
      </c>
      <c r="D650" s="179" t="s">
        <v>1155</v>
      </c>
      <c r="E650" s="179" t="s">
        <v>1731</v>
      </c>
      <c r="F650" s="179" t="s">
        <v>1732</v>
      </c>
      <c r="G650" s="179" t="s">
        <v>1668</v>
      </c>
      <c r="H650" s="179" t="s">
        <v>1667</v>
      </c>
      <c r="I650" s="179" t="s">
        <v>1672</v>
      </c>
      <c r="J650" s="179" t="s">
        <v>1165</v>
      </c>
      <c r="K650" s="179" t="s">
        <v>1665</v>
      </c>
      <c r="L650" s="179"/>
      <c r="M650" s="93" t="s">
        <v>1733</v>
      </c>
      <c r="N650" s="93" t="s">
        <v>1734</v>
      </c>
    </row>
    <row r="651" spans="1:14">
      <c r="A651" s="179" t="s">
        <v>3113</v>
      </c>
      <c r="B651" s="179" t="s">
        <v>1665</v>
      </c>
      <c r="C651" s="179" t="s">
        <v>3114</v>
      </c>
      <c r="D651" s="179" t="s">
        <v>1155</v>
      </c>
      <c r="E651" s="179" t="s">
        <v>1735</v>
      </c>
      <c r="F651" s="179" t="s">
        <v>1736</v>
      </c>
      <c r="G651" s="179" t="s">
        <v>1668</v>
      </c>
      <c r="H651" s="179" t="s">
        <v>1667</v>
      </c>
      <c r="I651" s="179" t="s">
        <v>1672</v>
      </c>
      <c r="J651" s="179" t="s">
        <v>1165</v>
      </c>
      <c r="K651" s="179" t="s">
        <v>1665</v>
      </c>
      <c r="L651" s="179"/>
      <c r="M651" s="93" t="s">
        <v>1737</v>
      </c>
      <c r="N651" s="93" t="s">
        <v>1738</v>
      </c>
    </row>
    <row r="652" spans="1:14">
      <c r="A652" s="179" t="s">
        <v>3113</v>
      </c>
      <c r="B652" s="179" t="s">
        <v>1665</v>
      </c>
      <c r="C652" s="179" t="s">
        <v>3114</v>
      </c>
      <c r="D652" s="179" t="s">
        <v>1155</v>
      </c>
      <c r="E652" s="179" t="s">
        <v>1739</v>
      </c>
      <c r="F652" s="179" t="s">
        <v>1740</v>
      </c>
      <c r="G652" s="179" t="s">
        <v>1668</v>
      </c>
      <c r="H652" s="179" t="s">
        <v>1667</v>
      </c>
      <c r="I652" s="179" t="s">
        <v>1672</v>
      </c>
      <c r="J652" s="179" t="s">
        <v>1159</v>
      </c>
      <c r="K652" s="179" t="s">
        <v>1665</v>
      </c>
      <c r="L652" s="179"/>
      <c r="M652" s="93" t="s">
        <v>1741</v>
      </c>
      <c r="N652" s="93" t="s">
        <v>1742</v>
      </c>
    </row>
    <row r="653" spans="1:14">
      <c r="A653" s="179" t="s">
        <v>3113</v>
      </c>
      <c r="B653" s="179" t="s">
        <v>1665</v>
      </c>
      <c r="C653" s="179" t="s">
        <v>3114</v>
      </c>
      <c r="D653" s="179" t="s">
        <v>1155</v>
      </c>
      <c r="E653" s="179" t="s">
        <v>1743</v>
      </c>
      <c r="F653" s="179" t="s">
        <v>1744</v>
      </c>
      <c r="G653" s="179" t="s">
        <v>1668</v>
      </c>
      <c r="H653" s="179" t="s">
        <v>1667</v>
      </c>
      <c r="I653" s="179" t="s">
        <v>1672</v>
      </c>
      <c r="J653" s="179" t="s">
        <v>1159</v>
      </c>
      <c r="K653" s="179" t="s">
        <v>1665</v>
      </c>
      <c r="L653" s="179"/>
      <c r="M653" s="93" t="s">
        <v>1745</v>
      </c>
      <c r="N653" s="93" t="s">
        <v>1746</v>
      </c>
    </row>
    <row r="654" spans="1:14">
      <c r="A654" s="179" t="s">
        <v>3113</v>
      </c>
      <c r="B654" s="179" t="s">
        <v>1665</v>
      </c>
      <c r="C654" s="179" t="s">
        <v>3114</v>
      </c>
      <c r="D654" s="179" t="s">
        <v>1155</v>
      </c>
      <c r="E654" s="179" t="s">
        <v>1747</v>
      </c>
      <c r="F654" s="179" t="s">
        <v>1748</v>
      </c>
      <c r="G654" s="179" t="s">
        <v>1668</v>
      </c>
      <c r="H654" s="179" t="s">
        <v>1667</v>
      </c>
      <c r="I654" s="179" t="s">
        <v>1672</v>
      </c>
      <c r="J654" s="179" t="s">
        <v>1159</v>
      </c>
      <c r="K654" s="179" t="s">
        <v>1665</v>
      </c>
      <c r="L654" s="179"/>
      <c r="M654" s="93" t="s">
        <v>1749</v>
      </c>
      <c r="N654" s="93" t="s">
        <v>1750</v>
      </c>
    </row>
    <row r="655" spans="1:14">
      <c r="A655" s="179" t="s">
        <v>3113</v>
      </c>
      <c r="B655" s="179" t="s">
        <v>1665</v>
      </c>
      <c r="C655" s="179" t="s">
        <v>3114</v>
      </c>
      <c r="D655" s="179" t="s">
        <v>1155</v>
      </c>
      <c r="E655" s="179" t="s">
        <v>1751</v>
      </c>
      <c r="F655" s="179" t="s">
        <v>1752</v>
      </c>
      <c r="G655" s="179" t="s">
        <v>1668</v>
      </c>
      <c r="H655" s="179" t="s">
        <v>1667</v>
      </c>
      <c r="I655" s="179" t="s">
        <v>1672</v>
      </c>
      <c r="J655" s="179" t="s">
        <v>1159</v>
      </c>
      <c r="K655" s="179" t="s">
        <v>1665</v>
      </c>
      <c r="L655" s="179"/>
      <c r="M655" s="93" t="s">
        <v>1753</v>
      </c>
      <c r="N655" s="93" t="s">
        <v>1754</v>
      </c>
    </row>
    <row r="656" spans="1:14">
      <c r="A656" s="179" t="s">
        <v>3113</v>
      </c>
      <c r="B656" s="179" t="s">
        <v>1665</v>
      </c>
      <c r="C656" s="179" t="s">
        <v>3114</v>
      </c>
      <c r="D656" s="179" t="s">
        <v>1155</v>
      </c>
      <c r="E656" s="179" t="s">
        <v>1755</v>
      </c>
      <c r="F656" s="179" t="s">
        <v>1756</v>
      </c>
      <c r="G656" s="179" t="s">
        <v>1668</v>
      </c>
      <c r="H656" s="179" t="s">
        <v>1667</v>
      </c>
      <c r="I656" s="179" t="s">
        <v>1672</v>
      </c>
      <c r="J656" s="179" t="s">
        <v>1159</v>
      </c>
      <c r="K656" s="179" t="s">
        <v>1665</v>
      </c>
      <c r="L656" s="179"/>
      <c r="M656" s="93" t="s">
        <v>1757</v>
      </c>
      <c r="N656" s="93" t="s">
        <v>1758</v>
      </c>
    </row>
    <row r="657" spans="1:14">
      <c r="A657" s="179" t="s">
        <v>3113</v>
      </c>
      <c r="B657" s="179" t="s">
        <v>1665</v>
      </c>
      <c r="C657" s="179" t="s">
        <v>3114</v>
      </c>
      <c r="D657" s="179" t="s">
        <v>1155</v>
      </c>
      <c r="E657" s="179" t="s">
        <v>1759</v>
      </c>
      <c r="F657" s="179" t="s">
        <v>1760</v>
      </c>
      <c r="G657" s="179" t="s">
        <v>1668</v>
      </c>
      <c r="H657" s="179" t="s">
        <v>1667</v>
      </c>
      <c r="I657" s="179" t="s">
        <v>1672</v>
      </c>
      <c r="J657" s="179" t="s">
        <v>1159</v>
      </c>
      <c r="K657" s="179" t="s">
        <v>1665</v>
      </c>
      <c r="L657" s="179"/>
      <c r="M657" s="93" t="s">
        <v>1761</v>
      </c>
      <c r="N657" s="93" t="s">
        <v>1762</v>
      </c>
    </row>
    <row r="658" spans="1:14">
      <c r="A658" s="179" t="s">
        <v>3113</v>
      </c>
      <c r="B658" s="179" t="s">
        <v>1665</v>
      </c>
      <c r="C658" s="179" t="s">
        <v>3114</v>
      </c>
      <c r="D658" s="179" t="s">
        <v>1155</v>
      </c>
      <c r="E658" s="179" t="s">
        <v>1763</v>
      </c>
      <c r="F658" s="179" t="s">
        <v>1764</v>
      </c>
      <c r="G658" s="179" t="s">
        <v>1668</v>
      </c>
      <c r="H658" s="179" t="s">
        <v>1667</v>
      </c>
      <c r="I658" s="179" t="s">
        <v>1672</v>
      </c>
      <c r="J658" s="179" t="s">
        <v>1159</v>
      </c>
      <c r="K658" s="179" t="s">
        <v>1665</v>
      </c>
      <c r="L658" s="179"/>
      <c r="M658" s="93" t="s">
        <v>1765</v>
      </c>
      <c r="N658" s="93" t="s">
        <v>1766</v>
      </c>
    </row>
    <row r="659" spans="1:14">
      <c r="A659" s="179" t="s">
        <v>3727</v>
      </c>
      <c r="B659" s="179" t="s">
        <v>1160</v>
      </c>
      <c r="C659" s="179" t="s">
        <v>3114</v>
      </c>
      <c r="D659" s="179" t="s">
        <v>1155</v>
      </c>
      <c r="E659" s="179" t="s">
        <v>3728</v>
      </c>
      <c r="F659" s="179" t="s">
        <v>3729</v>
      </c>
      <c r="G659" s="179" t="s">
        <v>3730</v>
      </c>
      <c r="H659" s="179">
        <v>0</v>
      </c>
      <c r="I659" s="179">
        <v>0</v>
      </c>
      <c r="J659" s="179" t="s">
        <v>1159</v>
      </c>
      <c r="K659" s="179" t="s">
        <v>857</v>
      </c>
      <c r="L659" s="179"/>
      <c r="M659" s="179" t="s">
        <v>3731</v>
      </c>
      <c r="N659" s="179" t="s">
        <v>3732</v>
      </c>
    </row>
    <row r="660" spans="1:14">
      <c r="A660" s="179" t="s">
        <v>3727</v>
      </c>
      <c r="B660" s="179" t="s">
        <v>1160</v>
      </c>
      <c r="C660" s="179" t="s">
        <v>3114</v>
      </c>
      <c r="D660" s="179" t="s">
        <v>1155</v>
      </c>
      <c r="E660" s="179" t="s">
        <v>3733</v>
      </c>
      <c r="F660" s="179" t="s">
        <v>3734</v>
      </c>
      <c r="G660" s="179" t="s">
        <v>3730</v>
      </c>
      <c r="H660" s="179">
        <v>0</v>
      </c>
      <c r="I660" s="179">
        <v>0</v>
      </c>
      <c r="J660" s="179" t="s">
        <v>1165</v>
      </c>
      <c r="K660" s="179" t="s">
        <v>857</v>
      </c>
      <c r="L660" s="179"/>
      <c r="M660" s="179" t="s">
        <v>3735</v>
      </c>
      <c r="N660" s="179" t="s">
        <v>3736</v>
      </c>
    </row>
    <row r="661" spans="1:14">
      <c r="A661" s="179" t="s">
        <v>3727</v>
      </c>
      <c r="B661" s="179" t="s">
        <v>1160</v>
      </c>
      <c r="C661" s="179" t="s">
        <v>3114</v>
      </c>
      <c r="D661" s="179" t="s">
        <v>1155</v>
      </c>
      <c r="E661" s="179" t="s">
        <v>3737</v>
      </c>
      <c r="F661" s="179" t="s">
        <v>3738</v>
      </c>
      <c r="G661" s="179" t="s">
        <v>3730</v>
      </c>
      <c r="H661" s="179" t="s">
        <v>3729</v>
      </c>
      <c r="I661" s="179" t="s">
        <v>3734</v>
      </c>
      <c r="J661" s="179" t="s">
        <v>1159</v>
      </c>
      <c r="K661" s="179" t="s">
        <v>1160</v>
      </c>
      <c r="L661" s="179"/>
      <c r="M661" s="179" t="s">
        <v>3739</v>
      </c>
      <c r="N661" s="179" t="s">
        <v>3740</v>
      </c>
    </row>
    <row r="662" spans="1:14">
      <c r="A662" s="179" t="s">
        <v>3727</v>
      </c>
      <c r="B662" s="179" t="s">
        <v>1160</v>
      </c>
      <c r="C662" s="179" t="s">
        <v>3114</v>
      </c>
      <c r="D662" s="179" t="s">
        <v>1155</v>
      </c>
      <c r="E662" s="179" t="s">
        <v>3741</v>
      </c>
      <c r="F662" s="179" t="s">
        <v>3742</v>
      </c>
      <c r="G662" s="179" t="s">
        <v>3730</v>
      </c>
      <c r="H662" s="179" t="s">
        <v>3729</v>
      </c>
      <c r="I662" s="179" t="s">
        <v>3734</v>
      </c>
      <c r="J662" s="179" t="s">
        <v>1159</v>
      </c>
      <c r="K662" s="179" t="s">
        <v>1160</v>
      </c>
      <c r="L662" s="179"/>
      <c r="M662" s="179" t="s">
        <v>3743</v>
      </c>
      <c r="N662" s="179" t="s">
        <v>3744</v>
      </c>
    </row>
    <row r="663" spans="1:14">
      <c r="A663" s="179" t="s">
        <v>3727</v>
      </c>
      <c r="B663" s="179" t="s">
        <v>1160</v>
      </c>
      <c r="C663" s="179" t="s">
        <v>3114</v>
      </c>
      <c r="D663" s="179" t="s">
        <v>1155</v>
      </c>
      <c r="E663" s="179" t="s">
        <v>3745</v>
      </c>
      <c r="F663" s="179" t="s">
        <v>3746</v>
      </c>
      <c r="G663" s="179" t="s">
        <v>3730</v>
      </c>
      <c r="H663" s="179" t="s">
        <v>3729</v>
      </c>
      <c r="I663" s="179" t="s">
        <v>3734</v>
      </c>
      <c r="J663" s="179" t="s">
        <v>1159</v>
      </c>
      <c r="K663" s="179" t="s">
        <v>1160</v>
      </c>
      <c r="L663" s="179"/>
      <c r="M663" s="179" t="s">
        <v>3747</v>
      </c>
      <c r="N663" s="179" t="s">
        <v>3748</v>
      </c>
    </row>
    <row r="664" spans="1:14">
      <c r="A664" s="179" t="s">
        <v>3727</v>
      </c>
      <c r="B664" s="179" t="s">
        <v>1160</v>
      </c>
      <c r="C664" s="179" t="s">
        <v>3114</v>
      </c>
      <c r="D664" s="179" t="s">
        <v>1155</v>
      </c>
      <c r="E664" s="179" t="s">
        <v>3749</v>
      </c>
      <c r="F664" s="179" t="s">
        <v>3750</v>
      </c>
      <c r="G664" s="179" t="s">
        <v>3730</v>
      </c>
      <c r="H664" s="179" t="s">
        <v>3729</v>
      </c>
      <c r="I664" s="179" t="s">
        <v>3734</v>
      </c>
      <c r="J664" s="179" t="s">
        <v>1165</v>
      </c>
      <c r="K664" s="179" t="s">
        <v>1160</v>
      </c>
      <c r="L664" s="179"/>
      <c r="M664" s="179" t="s">
        <v>3751</v>
      </c>
      <c r="N664" s="179" t="s">
        <v>3752</v>
      </c>
    </row>
    <row r="665" spans="1:14">
      <c r="A665" s="179" t="s">
        <v>3727</v>
      </c>
      <c r="B665" s="179" t="s">
        <v>1160</v>
      </c>
      <c r="C665" s="179" t="s">
        <v>3114</v>
      </c>
      <c r="D665" s="179" t="s">
        <v>1155</v>
      </c>
      <c r="E665" s="179" t="s">
        <v>3753</v>
      </c>
      <c r="F665" s="179" t="s">
        <v>3754</v>
      </c>
      <c r="G665" s="179" t="s">
        <v>3730</v>
      </c>
      <c r="H665" s="179" t="s">
        <v>3729</v>
      </c>
      <c r="I665" s="179" t="s">
        <v>3734</v>
      </c>
      <c r="J665" s="179" t="s">
        <v>1165</v>
      </c>
      <c r="K665" s="179" t="s">
        <v>1160</v>
      </c>
      <c r="L665" s="179"/>
      <c r="M665" s="179" t="s">
        <v>3755</v>
      </c>
      <c r="N665" s="179" t="s">
        <v>3756</v>
      </c>
    </row>
    <row r="666" spans="1:14">
      <c r="A666" s="179" t="s">
        <v>3727</v>
      </c>
      <c r="B666" s="179" t="s">
        <v>1160</v>
      </c>
      <c r="C666" s="179" t="s">
        <v>3114</v>
      </c>
      <c r="D666" s="179" t="s">
        <v>1155</v>
      </c>
      <c r="E666" s="179" t="s">
        <v>3757</v>
      </c>
      <c r="F666" s="179" t="s">
        <v>3758</v>
      </c>
      <c r="G666" s="179" t="s">
        <v>3730</v>
      </c>
      <c r="H666" s="179" t="s">
        <v>3729</v>
      </c>
      <c r="I666" s="179" t="s">
        <v>3734</v>
      </c>
      <c r="J666" s="179" t="s">
        <v>1165</v>
      </c>
      <c r="K666" s="179" t="s">
        <v>1160</v>
      </c>
      <c r="L666" s="179"/>
      <c r="M666" s="179" t="s">
        <v>3759</v>
      </c>
      <c r="N666" s="179" t="s">
        <v>3760</v>
      </c>
    </row>
    <row r="667" spans="1:14">
      <c r="A667" s="179" t="s">
        <v>3727</v>
      </c>
      <c r="B667" s="179" t="s">
        <v>1160</v>
      </c>
      <c r="C667" s="179" t="s">
        <v>3114</v>
      </c>
      <c r="D667" s="179" t="s">
        <v>1155</v>
      </c>
      <c r="E667" s="179" t="s">
        <v>3761</v>
      </c>
      <c r="F667" s="179" t="s">
        <v>3762</v>
      </c>
      <c r="G667" s="179" t="s">
        <v>3730</v>
      </c>
      <c r="H667" s="179" t="s">
        <v>3729</v>
      </c>
      <c r="I667" s="179" t="s">
        <v>3734</v>
      </c>
      <c r="J667" s="179" t="s">
        <v>1159</v>
      </c>
      <c r="K667" s="179" t="s">
        <v>1160</v>
      </c>
      <c r="L667" s="179"/>
      <c r="M667" s="179" t="s">
        <v>3763</v>
      </c>
      <c r="N667" s="179" t="s">
        <v>3764</v>
      </c>
    </row>
    <row r="668" spans="1:14">
      <c r="A668" s="179" t="s">
        <v>3727</v>
      </c>
      <c r="B668" s="179" t="s">
        <v>1160</v>
      </c>
      <c r="C668" s="179" t="s">
        <v>3114</v>
      </c>
      <c r="D668" s="179" t="s">
        <v>1155</v>
      </c>
      <c r="E668" s="179" t="s">
        <v>3765</v>
      </c>
      <c r="F668" s="179" t="s">
        <v>3766</v>
      </c>
      <c r="G668" s="179" t="s">
        <v>3730</v>
      </c>
      <c r="H668" s="179" t="s">
        <v>3729</v>
      </c>
      <c r="I668" s="179" t="s">
        <v>3734</v>
      </c>
      <c r="J668" s="179" t="s">
        <v>1159</v>
      </c>
      <c r="K668" s="179" t="s">
        <v>1160</v>
      </c>
      <c r="L668" s="179"/>
      <c r="M668" s="179" t="s">
        <v>3767</v>
      </c>
      <c r="N668" s="179" t="s">
        <v>3768</v>
      </c>
    </row>
    <row r="669" spans="1:14">
      <c r="A669" s="179" t="s">
        <v>3727</v>
      </c>
      <c r="B669" s="179" t="s">
        <v>1160</v>
      </c>
      <c r="C669" s="179" t="s">
        <v>3114</v>
      </c>
      <c r="D669" s="179" t="s">
        <v>1155</v>
      </c>
      <c r="E669" s="179" t="s">
        <v>3769</v>
      </c>
      <c r="F669" s="179" t="s">
        <v>3770</v>
      </c>
      <c r="G669" s="179" t="s">
        <v>3771</v>
      </c>
      <c r="H669" s="179">
        <v>0</v>
      </c>
      <c r="I669" s="179">
        <v>0</v>
      </c>
      <c r="J669" s="179" t="s">
        <v>1159</v>
      </c>
      <c r="K669" s="179" t="s">
        <v>857</v>
      </c>
      <c r="L669" s="179"/>
      <c r="M669" s="179" t="s">
        <v>3772</v>
      </c>
      <c r="N669" s="179" t="s">
        <v>3773</v>
      </c>
    </row>
    <row r="670" spans="1:14">
      <c r="A670" s="179" t="s">
        <v>3727</v>
      </c>
      <c r="B670" s="179" t="s">
        <v>1160</v>
      </c>
      <c r="C670" s="179" t="s">
        <v>3114</v>
      </c>
      <c r="D670" s="179" t="s">
        <v>1155</v>
      </c>
      <c r="E670" s="179" t="s">
        <v>3774</v>
      </c>
      <c r="F670" s="179" t="s">
        <v>3775</v>
      </c>
      <c r="G670" s="179" t="s">
        <v>3771</v>
      </c>
      <c r="H670" s="179" t="s">
        <v>3770</v>
      </c>
      <c r="I670" s="179" t="s">
        <v>3776</v>
      </c>
      <c r="J670" s="179" t="s">
        <v>1165</v>
      </c>
      <c r="K670" s="179" t="s">
        <v>1160</v>
      </c>
      <c r="L670" s="179"/>
      <c r="M670" s="179" t="s">
        <v>3777</v>
      </c>
      <c r="N670" s="179" t="s">
        <v>3778</v>
      </c>
    </row>
    <row r="671" spans="1:14">
      <c r="A671" s="179" t="s">
        <v>3727</v>
      </c>
      <c r="B671" s="179" t="s">
        <v>1160</v>
      </c>
      <c r="C671" s="179" t="s">
        <v>3114</v>
      </c>
      <c r="D671" s="179" t="s">
        <v>1155</v>
      </c>
      <c r="E671" s="179" t="s">
        <v>3779</v>
      </c>
      <c r="F671" s="179" t="s">
        <v>3780</v>
      </c>
      <c r="G671" s="179" t="s">
        <v>3781</v>
      </c>
      <c r="H671" s="179">
        <v>0</v>
      </c>
      <c r="I671" s="179">
        <v>0</v>
      </c>
      <c r="J671" s="179" t="s">
        <v>1159</v>
      </c>
      <c r="K671" s="179" t="s">
        <v>857</v>
      </c>
      <c r="L671" s="179"/>
      <c r="M671" s="179" t="s">
        <v>3782</v>
      </c>
      <c r="N671" s="179" t="s">
        <v>3783</v>
      </c>
    </row>
    <row r="672" spans="1:14">
      <c r="A672" s="179" t="s">
        <v>3727</v>
      </c>
      <c r="B672" s="179" t="s">
        <v>1160</v>
      </c>
      <c r="C672" s="179" t="s">
        <v>3114</v>
      </c>
      <c r="D672" s="179" t="s">
        <v>1155</v>
      </c>
      <c r="E672" s="179" t="s">
        <v>3784</v>
      </c>
      <c r="F672" s="179" t="s">
        <v>3785</v>
      </c>
      <c r="G672" s="179" t="s">
        <v>3781</v>
      </c>
      <c r="H672" s="179">
        <v>0</v>
      </c>
      <c r="I672" s="179">
        <v>0</v>
      </c>
      <c r="J672" s="179" t="s">
        <v>1165</v>
      </c>
      <c r="K672" s="179" t="s">
        <v>857</v>
      </c>
      <c r="L672" s="179"/>
      <c r="M672" s="179" t="s">
        <v>3786</v>
      </c>
      <c r="N672" s="179" t="s">
        <v>3787</v>
      </c>
    </row>
    <row r="673" spans="1:14">
      <c r="A673" s="179" t="s">
        <v>3727</v>
      </c>
      <c r="B673" s="179" t="s">
        <v>1160</v>
      </c>
      <c r="C673" s="179" t="s">
        <v>3114</v>
      </c>
      <c r="D673" s="179" t="s">
        <v>1155</v>
      </c>
      <c r="E673" s="179" t="s">
        <v>3788</v>
      </c>
      <c r="F673" s="179" t="s">
        <v>3789</v>
      </c>
      <c r="G673" s="179" t="s">
        <v>3781</v>
      </c>
      <c r="H673" s="179" t="s">
        <v>3780</v>
      </c>
      <c r="I673" s="179" t="s">
        <v>3785</v>
      </c>
      <c r="J673" s="179" t="s">
        <v>1165</v>
      </c>
      <c r="K673" s="179" t="s">
        <v>1160</v>
      </c>
      <c r="L673" s="179"/>
      <c r="M673" s="179" t="s">
        <v>3790</v>
      </c>
      <c r="N673" s="179" t="s">
        <v>3791</v>
      </c>
    </row>
    <row r="674" spans="1:14">
      <c r="A674" s="179" t="s">
        <v>3727</v>
      </c>
      <c r="B674" s="179" t="s">
        <v>1160</v>
      </c>
      <c r="C674" s="179" t="s">
        <v>3114</v>
      </c>
      <c r="D674" s="179" t="s">
        <v>1155</v>
      </c>
      <c r="E674" s="179" t="s">
        <v>3792</v>
      </c>
      <c r="F674" s="179" t="s">
        <v>3793</v>
      </c>
      <c r="G674" s="179" t="s">
        <v>3781</v>
      </c>
      <c r="H674" s="179" t="s">
        <v>3780</v>
      </c>
      <c r="I674" s="179" t="s">
        <v>3785</v>
      </c>
      <c r="J674" s="179" t="s">
        <v>1159</v>
      </c>
      <c r="K674" s="179" t="s">
        <v>1160</v>
      </c>
      <c r="L674" s="179"/>
      <c r="M674" s="179" t="s">
        <v>3794</v>
      </c>
      <c r="N674" s="179" t="s">
        <v>3795</v>
      </c>
    </row>
    <row r="675" spans="1:14">
      <c r="A675" s="179" t="s">
        <v>3727</v>
      </c>
      <c r="B675" s="179" t="s">
        <v>1160</v>
      </c>
      <c r="C675" s="179" t="s">
        <v>3114</v>
      </c>
      <c r="D675" s="179" t="s">
        <v>1155</v>
      </c>
      <c r="E675" s="179" t="s">
        <v>3796</v>
      </c>
      <c r="F675" s="179" t="s">
        <v>3797</v>
      </c>
      <c r="G675" s="179" t="s">
        <v>3781</v>
      </c>
      <c r="H675" s="179" t="s">
        <v>3780</v>
      </c>
      <c r="I675" s="179" t="s">
        <v>3785</v>
      </c>
      <c r="J675" s="179" t="s">
        <v>1159</v>
      </c>
      <c r="K675" s="179" t="s">
        <v>1160</v>
      </c>
      <c r="L675" s="179"/>
      <c r="M675" s="179" t="s">
        <v>3798</v>
      </c>
      <c r="N675" s="179" t="s">
        <v>3799</v>
      </c>
    </row>
    <row r="676" spans="1:14">
      <c r="A676" s="179" t="s">
        <v>3727</v>
      </c>
      <c r="B676" s="179" t="s">
        <v>1160</v>
      </c>
      <c r="C676" s="179" t="s">
        <v>3114</v>
      </c>
      <c r="D676" s="179" t="s">
        <v>1155</v>
      </c>
      <c r="E676" s="179" t="s">
        <v>3800</v>
      </c>
      <c r="F676" s="179" t="s">
        <v>3801</v>
      </c>
      <c r="G676" s="179" t="s">
        <v>3781</v>
      </c>
      <c r="H676" s="179" t="s">
        <v>3780</v>
      </c>
      <c r="I676" s="179" t="s">
        <v>3785</v>
      </c>
      <c r="J676" s="179" t="s">
        <v>1165</v>
      </c>
      <c r="K676" s="179" t="s">
        <v>1160</v>
      </c>
      <c r="L676" s="179"/>
      <c r="M676" s="179" t="s">
        <v>3802</v>
      </c>
      <c r="N676" s="179" t="s">
        <v>3803</v>
      </c>
    </row>
    <row r="677" spans="1:14">
      <c r="A677" s="179" t="s">
        <v>3727</v>
      </c>
      <c r="B677" s="179" t="s">
        <v>1160</v>
      </c>
      <c r="C677" s="179" t="s">
        <v>3114</v>
      </c>
      <c r="D677" s="179" t="s">
        <v>1155</v>
      </c>
      <c r="E677" s="179" t="s">
        <v>3804</v>
      </c>
      <c r="F677" s="179" t="s">
        <v>3805</v>
      </c>
      <c r="G677" s="179" t="s">
        <v>3781</v>
      </c>
      <c r="H677" s="179" t="s">
        <v>3780</v>
      </c>
      <c r="I677" s="179" t="s">
        <v>3785</v>
      </c>
      <c r="J677" s="179" t="s">
        <v>1165</v>
      </c>
      <c r="K677" s="179" t="s">
        <v>1160</v>
      </c>
      <c r="L677" s="179"/>
      <c r="M677" s="179" t="s">
        <v>3806</v>
      </c>
      <c r="N677" s="179" t="s">
        <v>3807</v>
      </c>
    </row>
    <row r="678" spans="1:14">
      <c r="A678" s="179" t="s">
        <v>3727</v>
      </c>
      <c r="B678" s="179" t="s">
        <v>1160</v>
      </c>
      <c r="C678" s="179" t="s">
        <v>3114</v>
      </c>
      <c r="D678" s="179" t="s">
        <v>1155</v>
      </c>
      <c r="E678" s="179" t="s">
        <v>3808</v>
      </c>
      <c r="F678" s="179" t="s">
        <v>3809</v>
      </c>
      <c r="G678" s="179" t="s">
        <v>3810</v>
      </c>
      <c r="H678" s="179">
        <v>0</v>
      </c>
      <c r="I678" s="179">
        <v>0</v>
      </c>
      <c r="J678" s="179" t="s">
        <v>1159</v>
      </c>
      <c r="K678" s="179" t="s">
        <v>857</v>
      </c>
      <c r="L678" s="179"/>
      <c r="M678" s="179" t="s">
        <v>3811</v>
      </c>
      <c r="N678" s="179" t="s">
        <v>3812</v>
      </c>
    </row>
    <row r="679" spans="1:14">
      <c r="A679" s="179" t="s">
        <v>3727</v>
      </c>
      <c r="B679" s="179" t="s">
        <v>1160</v>
      </c>
      <c r="C679" s="179" t="s">
        <v>3114</v>
      </c>
      <c r="D679" s="179" t="s">
        <v>1155</v>
      </c>
      <c r="E679" s="179" t="s">
        <v>3813</v>
      </c>
      <c r="F679" s="179" t="s">
        <v>3814</v>
      </c>
      <c r="G679" s="179" t="s">
        <v>3810</v>
      </c>
      <c r="H679" s="179">
        <v>0</v>
      </c>
      <c r="I679" s="179">
        <v>0</v>
      </c>
      <c r="J679" s="179" t="s">
        <v>1165</v>
      </c>
      <c r="K679" s="179" t="s">
        <v>857</v>
      </c>
      <c r="L679" s="179"/>
      <c r="M679" s="179" t="s">
        <v>3815</v>
      </c>
      <c r="N679" s="179" t="s">
        <v>3816</v>
      </c>
    </row>
    <row r="680" spans="1:14">
      <c r="A680" s="179" t="s">
        <v>3727</v>
      </c>
      <c r="B680" s="179" t="s">
        <v>1160</v>
      </c>
      <c r="C680" s="179" t="s">
        <v>3114</v>
      </c>
      <c r="D680" s="179" t="s">
        <v>1155</v>
      </c>
      <c r="E680" s="179" t="s">
        <v>3817</v>
      </c>
      <c r="F680" s="179" t="s">
        <v>3818</v>
      </c>
      <c r="G680" s="179" t="s">
        <v>3810</v>
      </c>
      <c r="H680" s="179" t="s">
        <v>3809</v>
      </c>
      <c r="I680" s="179" t="s">
        <v>3814</v>
      </c>
      <c r="J680" s="179" t="s">
        <v>1165</v>
      </c>
      <c r="K680" s="179" t="s">
        <v>1160</v>
      </c>
      <c r="L680" s="179"/>
      <c r="M680" s="179" t="s">
        <v>3819</v>
      </c>
      <c r="N680" s="179" t="s">
        <v>3820</v>
      </c>
    </row>
    <row r="681" spans="1:14">
      <c r="A681" s="179" t="s">
        <v>3727</v>
      </c>
      <c r="B681" s="179" t="s">
        <v>1160</v>
      </c>
      <c r="C681" s="179" t="s">
        <v>3114</v>
      </c>
      <c r="D681" s="179" t="s">
        <v>1155</v>
      </c>
      <c r="E681" s="179" t="s">
        <v>3821</v>
      </c>
      <c r="F681" s="179" t="s">
        <v>3822</v>
      </c>
      <c r="G681" s="179" t="s">
        <v>3810</v>
      </c>
      <c r="H681" s="179" t="s">
        <v>3809</v>
      </c>
      <c r="I681" s="179" t="s">
        <v>3814</v>
      </c>
      <c r="J681" s="179" t="s">
        <v>1165</v>
      </c>
      <c r="K681" s="179" t="s">
        <v>1160</v>
      </c>
      <c r="L681" s="179"/>
      <c r="M681" s="179" t="s">
        <v>3823</v>
      </c>
      <c r="N681" s="179" t="s">
        <v>3824</v>
      </c>
    </row>
    <row r="682" spans="1:14">
      <c r="A682" s="179" t="s">
        <v>3727</v>
      </c>
      <c r="B682" s="179" t="s">
        <v>1160</v>
      </c>
      <c r="C682" s="179" t="s">
        <v>3114</v>
      </c>
      <c r="D682" s="179" t="s">
        <v>1155</v>
      </c>
      <c r="E682" s="179" t="s">
        <v>3825</v>
      </c>
      <c r="F682" s="179" t="s">
        <v>3826</v>
      </c>
      <c r="G682" s="179" t="s">
        <v>3810</v>
      </c>
      <c r="H682" s="179" t="s">
        <v>3809</v>
      </c>
      <c r="I682" s="179" t="s">
        <v>3814</v>
      </c>
      <c r="J682" s="179" t="s">
        <v>1165</v>
      </c>
      <c r="K682" s="179" t="s">
        <v>1160</v>
      </c>
      <c r="L682" s="179"/>
      <c r="M682" s="179" t="s">
        <v>3827</v>
      </c>
      <c r="N682" s="179" t="s">
        <v>3828</v>
      </c>
    </row>
    <row r="683" spans="1:14">
      <c r="A683" s="179" t="s">
        <v>3727</v>
      </c>
      <c r="B683" s="179" t="s">
        <v>1160</v>
      </c>
      <c r="C683" s="179" t="s">
        <v>3114</v>
      </c>
      <c r="D683" s="179" t="s">
        <v>1155</v>
      </c>
      <c r="E683" s="179" t="s">
        <v>3829</v>
      </c>
      <c r="F683" s="179" t="s">
        <v>3830</v>
      </c>
      <c r="G683" s="179" t="s">
        <v>3810</v>
      </c>
      <c r="H683" s="179" t="s">
        <v>3809</v>
      </c>
      <c r="I683" s="179" t="s">
        <v>3814</v>
      </c>
      <c r="J683" s="179" t="s">
        <v>1165</v>
      </c>
      <c r="K683" s="179" t="s">
        <v>1160</v>
      </c>
      <c r="L683" s="179"/>
      <c r="M683" s="179" t="s">
        <v>3831</v>
      </c>
      <c r="N683" s="179" t="s">
        <v>3832</v>
      </c>
    </row>
    <row r="684" spans="1:14">
      <c r="A684" s="179" t="s">
        <v>3727</v>
      </c>
      <c r="B684" s="179" t="s">
        <v>1160</v>
      </c>
      <c r="C684" s="179" t="s">
        <v>3114</v>
      </c>
      <c r="D684" s="179" t="s">
        <v>1155</v>
      </c>
      <c r="E684" s="179" t="s">
        <v>3833</v>
      </c>
      <c r="F684" s="179" t="s">
        <v>3834</v>
      </c>
      <c r="G684" s="179" t="s">
        <v>3835</v>
      </c>
      <c r="H684" s="179">
        <v>0</v>
      </c>
      <c r="I684" s="179">
        <v>0</v>
      </c>
      <c r="J684" s="179" t="s">
        <v>1159</v>
      </c>
      <c r="K684" s="179" t="s">
        <v>857</v>
      </c>
      <c r="L684" s="179"/>
      <c r="M684" s="179" t="s">
        <v>3836</v>
      </c>
      <c r="N684" s="179" t="s">
        <v>3837</v>
      </c>
    </row>
    <row r="685" spans="1:14">
      <c r="A685" s="179" t="s">
        <v>3727</v>
      </c>
      <c r="B685" s="179" t="s">
        <v>1160</v>
      </c>
      <c r="C685" s="179" t="s">
        <v>3114</v>
      </c>
      <c r="D685" s="179" t="s">
        <v>1155</v>
      </c>
      <c r="E685" s="179" t="s">
        <v>3838</v>
      </c>
      <c r="F685" s="179" t="s">
        <v>3839</v>
      </c>
      <c r="G685" s="179" t="s">
        <v>3835</v>
      </c>
      <c r="H685" s="179">
        <v>0</v>
      </c>
      <c r="I685" s="179">
        <v>0</v>
      </c>
      <c r="J685" s="179" t="s">
        <v>1165</v>
      </c>
      <c r="K685" s="179" t="s">
        <v>857</v>
      </c>
      <c r="L685" s="179"/>
      <c r="M685" s="179" t="s">
        <v>3840</v>
      </c>
      <c r="N685" s="179" t="s">
        <v>3841</v>
      </c>
    </row>
    <row r="686" spans="1:14">
      <c r="A686" s="179" t="s">
        <v>3727</v>
      </c>
      <c r="B686" s="179" t="s">
        <v>1160</v>
      </c>
      <c r="C686" s="179" t="s">
        <v>3114</v>
      </c>
      <c r="D686" s="179" t="s">
        <v>1155</v>
      </c>
      <c r="E686" s="179" t="s">
        <v>3842</v>
      </c>
      <c r="F686" s="179" t="s">
        <v>3843</v>
      </c>
      <c r="G686" s="179" t="s">
        <v>3835</v>
      </c>
      <c r="H686" s="179" t="s">
        <v>3834</v>
      </c>
      <c r="I686" s="179" t="s">
        <v>3839</v>
      </c>
      <c r="J686" s="179" t="s">
        <v>1165</v>
      </c>
      <c r="K686" s="179" t="s">
        <v>1160</v>
      </c>
      <c r="L686" s="179"/>
      <c r="M686" s="179" t="s">
        <v>3844</v>
      </c>
      <c r="N686" s="179" t="s">
        <v>3845</v>
      </c>
    </row>
    <row r="687" spans="1:14">
      <c r="A687" s="179" t="s">
        <v>3727</v>
      </c>
      <c r="B687" s="179" t="s">
        <v>1160</v>
      </c>
      <c r="C687" s="179" t="s">
        <v>3114</v>
      </c>
      <c r="D687" s="179" t="s">
        <v>1155</v>
      </c>
      <c r="E687" s="179" t="s">
        <v>3846</v>
      </c>
      <c r="F687" s="179" t="s">
        <v>3847</v>
      </c>
      <c r="G687" s="179" t="s">
        <v>3835</v>
      </c>
      <c r="H687" s="179" t="s">
        <v>3834</v>
      </c>
      <c r="I687" s="179" t="s">
        <v>3839</v>
      </c>
      <c r="J687" s="179" t="s">
        <v>1159</v>
      </c>
      <c r="K687" s="179" t="s">
        <v>1160</v>
      </c>
      <c r="L687" s="179"/>
      <c r="M687" s="179" t="s">
        <v>3848</v>
      </c>
      <c r="N687" s="179" t="s">
        <v>3849</v>
      </c>
    </row>
    <row r="688" spans="1:14">
      <c r="A688" s="179" t="s">
        <v>3727</v>
      </c>
      <c r="B688" s="179" t="s">
        <v>1160</v>
      </c>
      <c r="C688" s="179" t="s">
        <v>3114</v>
      </c>
      <c r="D688" s="179" t="s">
        <v>1155</v>
      </c>
      <c r="E688" s="179" t="s">
        <v>3850</v>
      </c>
      <c r="F688" s="179" t="s">
        <v>3851</v>
      </c>
      <c r="G688" s="179" t="s">
        <v>3835</v>
      </c>
      <c r="H688" s="179" t="s">
        <v>3834</v>
      </c>
      <c r="I688" s="179" t="s">
        <v>3839</v>
      </c>
      <c r="J688" s="179" t="s">
        <v>1159</v>
      </c>
      <c r="K688" s="179" t="s">
        <v>1160</v>
      </c>
      <c r="L688" s="179"/>
      <c r="M688" s="179" t="s">
        <v>3852</v>
      </c>
      <c r="N688" s="179" t="s">
        <v>3853</v>
      </c>
    </row>
    <row r="689" spans="1:14">
      <c r="A689" s="179" t="s">
        <v>3727</v>
      </c>
      <c r="B689" s="179" t="s">
        <v>1160</v>
      </c>
      <c r="C689" s="179" t="s">
        <v>3114</v>
      </c>
      <c r="D689" s="179" t="s">
        <v>1155</v>
      </c>
      <c r="E689" s="179" t="s">
        <v>3854</v>
      </c>
      <c r="F689" s="179" t="s">
        <v>3855</v>
      </c>
      <c r="G689" s="179" t="s">
        <v>3835</v>
      </c>
      <c r="H689" s="179" t="s">
        <v>3834</v>
      </c>
      <c r="I689" s="179" t="s">
        <v>3839</v>
      </c>
      <c r="J689" s="179" t="s">
        <v>1159</v>
      </c>
      <c r="K689" s="179" t="s">
        <v>1160</v>
      </c>
      <c r="L689" s="179"/>
      <c r="M689" s="179" t="s">
        <v>3856</v>
      </c>
      <c r="N689" s="179" t="s">
        <v>3857</v>
      </c>
    </row>
    <row r="690" spans="1:14">
      <c r="A690" s="179" t="s">
        <v>3727</v>
      </c>
      <c r="B690" s="179" t="s">
        <v>1160</v>
      </c>
      <c r="C690" s="179" t="s">
        <v>3114</v>
      </c>
      <c r="D690" s="179" t="s">
        <v>1155</v>
      </c>
      <c r="E690" s="179" t="s">
        <v>3858</v>
      </c>
      <c r="F690" s="179" t="s">
        <v>3859</v>
      </c>
      <c r="G690" s="179" t="s">
        <v>3835</v>
      </c>
      <c r="H690" s="179" t="s">
        <v>3834</v>
      </c>
      <c r="I690" s="179" t="s">
        <v>3839</v>
      </c>
      <c r="J690" s="179" t="s">
        <v>1159</v>
      </c>
      <c r="K690" s="179" t="s">
        <v>1160</v>
      </c>
      <c r="L690" s="179"/>
      <c r="M690" s="179" t="s">
        <v>3860</v>
      </c>
      <c r="N690" s="179" t="s">
        <v>3861</v>
      </c>
    </row>
    <row r="691" spans="1:14">
      <c r="A691" s="179" t="s">
        <v>3727</v>
      </c>
      <c r="B691" s="179" t="s">
        <v>1160</v>
      </c>
      <c r="C691" s="179" t="s">
        <v>3114</v>
      </c>
      <c r="D691" s="179" t="s">
        <v>1155</v>
      </c>
      <c r="E691" s="179" t="s">
        <v>3862</v>
      </c>
      <c r="F691" s="179" t="s">
        <v>3863</v>
      </c>
      <c r="G691" s="179" t="s">
        <v>3835</v>
      </c>
      <c r="H691" s="179" t="s">
        <v>3834</v>
      </c>
      <c r="I691" s="179" t="s">
        <v>3839</v>
      </c>
      <c r="J691" s="179" t="s">
        <v>1165</v>
      </c>
      <c r="K691" s="179" t="s">
        <v>1160</v>
      </c>
      <c r="L691" s="179"/>
      <c r="M691" s="179" t="s">
        <v>3864</v>
      </c>
      <c r="N691" s="179" t="s">
        <v>3865</v>
      </c>
    </row>
    <row r="692" spans="1:14">
      <c r="A692" s="179" t="s">
        <v>3727</v>
      </c>
      <c r="B692" s="179" t="s">
        <v>1160</v>
      </c>
      <c r="C692" s="179" t="s">
        <v>3114</v>
      </c>
      <c r="D692" s="179" t="s">
        <v>1155</v>
      </c>
      <c r="E692" s="179" t="s">
        <v>3866</v>
      </c>
      <c r="F692" s="179" t="s">
        <v>3867</v>
      </c>
      <c r="G692" s="179" t="s">
        <v>3835</v>
      </c>
      <c r="H692" s="179" t="s">
        <v>3834</v>
      </c>
      <c r="I692" s="179" t="s">
        <v>3839</v>
      </c>
      <c r="J692" s="179" t="s">
        <v>1165</v>
      </c>
      <c r="K692" s="179" t="s">
        <v>1160</v>
      </c>
      <c r="L692" s="179"/>
      <c r="M692" s="179" t="s">
        <v>3868</v>
      </c>
      <c r="N692" s="179" t="s">
        <v>3869</v>
      </c>
    </row>
    <row r="693" spans="1:14">
      <c r="A693" s="179" t="s">
        <v>3727</v>
      </c>
      <c r="B693" s="179" t="s">
        <v>1160</v>
      </c>
      <c r="C693" s="179" t="s">
        <v>3114</v>
      </c>
      <c r="D693" s="179" t="s">
        <v>1155</v>
      </c>
      <c r="E693" s="179" t="s">
        <v>3870</v>
      </c>
      <c r="F693" s="179" t="s">
        <v>3871</v>
      </c>
      <c r="G693" s="179" t="s">
        <v>3835</v>
      </c>
      <c r="H693" s="179" t="s">
        <v>3834</v>
      </c>
      <c r="I693" s="179" t="s">
        <v>3839</v>
      </c>
      <c r="J693" s="179" t="s">
        <v>1165</v>
      </c>
      <c r="K693" s="179" t="s">
        <v>1160</v>
      </c>
      <c r="L693" s="179"/>
      <c r="M693" s="179" t="s">
        <v>3872</v>
      </c>
      <c r="N693" s="179" t="s">
        <v>3873</v>
      </c>
    </row>
    <row r="694" spans="1:14">
      <c r="A694" s="179" t="s">
        <v>3727</v>
      </c>
      <c r="B694" s="179" t="s">
        <v>1160</v>
      </c>
      <c r="C694" s="179" t="s">
        <v>3114</v>
      </c>
      <c r="D694" s="179" t="s">
        <v>1155</v>
      </c>
      <c r="E694" s="179" t="s">
        <v>3874</v>
      </c>
      <c r="F694" s="179" t="s">
        <v>3875</v>
      </c>
      <c r="G694" s="179" t="s">
        <v>3835</v>
      </c>
      <c r="H694" s="179" t="s">
        <v>3834</v>
      </c>
      <c r="I694" s="179" t="s">
        <v>3839</v>
      </c>
      <c r="J694" s="179" t="s">
        <v>1159</v>
      </c>
      <c r="K694" s="179" t="s">
        <v>1160</v>
      </c>
      <c r="L694" s="179"/>
      <c r="M694" s="179" t="s">
        <v>3876</v>
      </c>
      <c r="N694" s="179" t="s">
        <v>3877</v>
      </c>
    </row>
    <row r="695" spans="1:14">
      <c r="A695" s="179" t="s">
        <v>3727</v>
      </c>
      <c r="B695" s="179" t="s">
        <v>1160</v>
      </c>
      <c r="C695" s="179" t="s">
        <v>3114</v>
      </c>
      <c r="D695" s="179" t="s">
        <v>1155</v>
      </c>
      <c r="E695" s="179" t="s">
        <v>3878</v>
      </c>
      <c r="F695" s="179" t="s">
        <v>3879</v>
      </c>
      <c r="G695" s="179" t="s">
        <v>3835</v>
      </c>
      <c r="H695" s="179" t="s">
        <v>3834</v>
      </c>
      <c r="I695" s="179" t="s">
        <v>3839</v>
      </c>
      <c r="J695" s="179" t="s">
        <v>1165</v>
      </c>
      <c r="K695" s="179" t="s">
        <v>1160</v>
      </c>
      <c r="L695" s="179"/>
      <c r="M695" s="179" t="s">
        <v>3880</v>
      </c>
      <c r="N695" s="179" t="s">
        <v>3881</v>
      </c>
    </row>
    <row r="696" spans="1:14">
      <c r="A696" s="179" t="s">
        <v>3727</v>
      </c>
      <c r="B696" s="179" t="s">
        <v>1160</v>
      </c>
      <c r="C696" s="179" t="s">
        <v>3114</v>
      </c>
      <c r="D696" s="179" t="s">
        <v>1155</v>
      </c>
      <c r="E696" s="179" t="s">
        <v>3882</v>
      </c>
      <c r="F696" s="179" t="s">
        <v>3883</v>
      </c>
      <c r="G696" s="179" t="s">
        <v>3835</v>
      </c>
      <c r="H696" s="179" t="s">
        <v>3834</v>
      </c>
      <c r="I696" s="179" t="s">
        <v>3839</v>
      </c>
      <c r="J696" s="179" t="s">
        <v>1159</v>
      </c>
      <c r="K696" s="179" t="s">
        <v>1160</v>
      </c>
      <c r="L696" s="179"/>
      <c r="M696" s="179" t="s">
        <v>3884</v>
      </c>
      <c r="N696" s="179" t="s">
        <v>3885</v>
      </c>
    </row>
    <row r="697" spans="1:14">
      <c r="A697" s="179" t="s">
        <v>3727</v>
      </c>
      <c r="B697" s="179" t="s">
        <v>1160</v>
      </c>
      <c r="C697" s="179" t="s">
        <v>3114</v>
      </c>
      <c r="D697" s="179" t="s">
        <v>1155</v>
      </c>
      <c r="E697" s="179" t="s">
        <v>3886</v>
      </c>
      <c r="F697" s="179" t="s">
        <v>3887</v>
      </c>
      <c r="G697" s="179" t="s">
        <v>3835</v>
      </c>
      <c r="H697" s="179" t="s">
        <v>3834</v>
      </c>
      <c r="I697" s="179" t="s">
        <v>3839</v>
      </c>
      <c r="J697" s="179" t="s">
        <v>1159</v>
      </c>
      <c r="K697" s="179" t="s">
        <v>1160</v>
      </c>
      <c r="L697" s="179"/>
      <c r="M697" s="179" t="s">
        <v>3888</v>
      </c>
      <c r="N697" s="179" t="s">
        <v>3889</v>
      </c>
    </row>
    <row r="698" spans="1:14">
      <c r="A698" s="179" t="s">
        <v>3727</v>
      </c>
      <c r="B698" s="179" t="s">
        <v>1160</v>
      </c>
      <c r="C698" s="179" t="s">
        <v>3114</v>
      </c>
      <c r="D698" s="179" t="s">
        <v>1155</v>
      </c>
      <c r="E698" s="179" t="s">
        <v>3890</v>
      </c>
      <c r="F698" s="179" t="s">
        <v>3891</v>
      </c>
      <c r="G698" s="179" t="s">
        <v>3835</v>
      </c>
      <c r="H698" s="179" t="s">
        <v>3834</v>
      </c>
      <c r="I698" s="179" t="s">
        <v>3839</v>
      </c>
      <c r="J698" s="179" t="s">
        <v>1159</v>
      </c>
      <c r="K698" s="179" t="s">
        <v>1160</v>
      </c>
      <c r="L698" s="179"/>
      <c r="M698" s="179" t="s">
        <v>3892</v>
      </c>
      <c r="N698" s="179" t="s">
        <v>3893</v>
      </c>
    </row>
    <row r="699" spans="1:14">
      <c r="A699" s="179" t="s">
        <v>3727</v>
      </c>
      <c r="B699" s="179" t="s">
        <v>1160</v>
      </c>
      <c r="C699" s="179" t="s">
        <v>3114</v>
      </c>
      <c r="D699" s="179" t="s">
        <v>1155</v>
      </c>
      <c r="E699" s="179" t="s">
        <v>3894</v>
      </c>
      <c r="F699" s="179" t="s">
        <v>3895</v>
      </c>
      <c r="G699" s="179" t="s">
        <v>3835</v>
      </c>
      <c r="H699" s="179" t="s">
        <v>3834</v>
      </c>
      <c r="I699" s="179" t="s">
        <v>3839</v>
      </c>
      <c r="J699" s="179" t="s">
        <v>1159</v>
      </c>
      <c r="K699" s="179" t="s">
        <v>1160</v>
      </c>
      <c r="L699" s="179"/>
      <c r="M699" s="179" t="s">
        <v>3896</v>
      </c>
      <c r="N699" s="179" t="s">
        <v>3897</v>
      </c>
    </row>
    <row r="700" spans="1:14">
      <c r="A700" s="179" t="s">
        <v>3727</v>
      </c>
      <c r="B700" s="179" t="s">
        <v>1160</v>
      </c>
      <c r="C700" s="179" t="s">
        <v>3114</v>
      </c>
      <c r="D700" s="179" t="s">
        <v>1155</v>
      </c>
      <c r="E700" s="179" t="s">
        <v>3898</v>
      </c>
      <c r="F700" s="179" t="s">
        <v>3899</v>
      </c>
      <c r="G700" s="179" t="s">
        <v>3835</v>
      </c>
      <c r="H700" s="179" t="s">
        <v>3834</v>
      </c>
      <c r="I700" s="179" t="s">
        <v>3839</v>
      </c>
      <c r="J700" s="179" t="s">
        <v>1159</v>
      </c>
      <c r="K700" s="179" t="s">
        <v>1160</v>
      </c>
      <c r="L700" s="179"/>
      <c r="M700" s="179" t="s">
        <v>3900</v>
      </c>
      <c r="N700" s="179" t="s">
        <v>3901</v>
      </c>
    </row>
    <row r="701" spans="1:14">
      <c r="A701" s="179" t="s">
        <v>3727</v>
      </c>
      <c r="B701" s="179" t="s">
        <v>1160</v>
      </c>
      <c r="C701" s="179" t="s">
        <v>3114</v>
      </c>
      <c r="D701" s="179" t="s">
        <v>1155</v>
      </c>
      <c r="E701" s="179" t="s">
        <v>3902</v>
      </c>
      <c r="F701" s="179" t="s">
        <v>3903</v>
      </c>
      <c r="G701" s="179" t="s">
        <v>3835</v>
      </c>
      <c r="H701" s="179" t="s">
        <v>3834</v>
      </c>
      <c r="I701" s="179" t="s">
        <v>3839</v>
      </c>
      <c r="J701" s="179" t="s">
        <v>1159</v>
      </c>
      <c r="K701" s="179" t="s">
        <v>1160</v>
      </c>
      <c r="L701" s="179"/>
      <c r="M701" s="179" t="s">
        <v>3904</v>
      </c>
      <c r="N701" s="179" t="s">
        <v>3905</v>
      </c>
    </row>
    <row r="702" spans="1:14">
      <c r="A702" s="179" t="s">
        <v>3727</v>
      </c>
      <c r="B702" s="179" t="s">
        <v>1160</v>
      </c>
      <c r="C702" s="179" t="s">
        <v>3114</v>
      </c>
      <c r="D702" s="179" t="s">
        <v>1155</v>
      </c>
      <c r="E702" s="179" t="s">
        <v>3906</v>
      </c>
      <c r="F702" s="179" t="s">
        <v>3907</v>
      </c>
      <c r="G702" s="179" t="s">
        <v>3835</v>
      </c>
      <c r="H702" s="179" t="s">
        <v>3834</v>
      </c>
      <c r="I702" s="179" t="s">
        <v>3839</v>
      </c>
      <c r="J702" s="179" t="s">
        <v>1159</v>
      </c>
      <c r="K702" s="179" t="s">
        <v>1160</v>
      </c>
      <c r="L702" s="179"/>
      <c r="M702" s="179" t="s">
        <v>3908</v>
      </c>
      <c r="N702" s="179" t="s">
        <v>3909</v>
      </c>
    </row>
    <row r="703" spans="1:14">
      <c r="A703" s="179" t="s">
        <v>3727</v>
      </c>
      <c r="B703" s="179" t="s">
        <v>1160</v>
      </c>
      <c r="C703" s="179" t="s">
        <v>3114</v>
      </c>
      <c r="D703" s="179" t="s">
        <v>1155</v>
      </c>
      <c r="E703" s="179" t="s">
        <v>3833</v>
      </c>
      <c r="F703" s="179" t="s">
        <v>3834</v>
      </c>
      <c r="G703" s="179" t="s">
        <v>3910</v>
      </c>
      <c r="H703" s="179">
        <v>0</v>
      </c>
      <c r="I703" s="179">
        <v>0</v>
      </c>
      <c r="J703" s="179" t="s">
        <v>1159</v>
      </c>
      <c r="K703" s="179" t="s">
        <v>857</v>
      </c>
      <c r="L703" s="179"/>
      <c r="M703" s="179" t="s">
        <v>3836</v>
      </c>
      <c r="N703" s="179" t="s">
        <v>3837</v>
      </c>
    </row>
    <row r="704" spans="1:14">
      <c r="A704" s="179" t="s">
        <v>3727</v>
      </c>
      <c r="B704" s="179" t="s">
        <v>1160</v>
      </c>
      <c r="C704" s="179" t="s">
        <v>3114</v>
      </c>
      <c r="D704" s="179" t="s">
        <v>1155</v>
      </c>
      <c r="E704" s="179" t="s">
        <v>3911</v>
      </c>
      <c r="F704" s="179" t="s">
        <v>3912</v>
      </c>
      <c r="G704" s="179" t="s">
        <v>3910</v>
      </c>
      <c r="H704" s="179">
        <v>0</v>
      </c>
      <c r="I704" s="179">
        <v>0</v>
      </c>
      <c r="J704" s="179" t="s">
        <v>1165</v>
      </c>
      <c r="K704" s="179" t="s">
        <v>857</v>
      </c>
      <c r="L704" s="179"/>
      <c r="M704" s="179" t="s">
        <v>3913</v>
      </c>
      <c r="N704" s="179" t="s">
        <v>3914</v>
      </c>
    </row>
    <row r="705" spans="1:14">
      <c r="A705" s="179" t="s">
        <v>3727</v>
      </c>
      <c r="B705" s="179" t="s">
        <v>1160</v>
      </c>
      <c r="C705" s="179" t="s">
        <v>3114</v>
      </c>
      <c r="D705" s="179" t="s">
        <v>1155</v>
      </c>
      <c r="E705" s="179" t="s">
        <v>3915</v>
      </c>
      <c r="F705" s="179" t="s">
        <v>3916</v>
      </c>
      <c r="G705" s="179" t="s">
        <v>3910</v>
      </c>
      <c r="H705" s="179" t="s">
        <v>3834</v>
      </c>
      <c r="I705" s="179" t="s">
        <v>3912</v>
      </c>
      <c r="J705" s="179" t="s">
        <v>1159</v>
      </c>
      <c r="K705" s="179" t="s">
        <v>1160</v>
      </c>
      <c r="L705" s="179"/>
      <c r="M705" s="179" t="s">
        <v>3917</v>
      </c>
      <c r="N705" s="179" t="s">
        <v>3918</v>
      </c>
    </row>
    <row r="706" spans="1:14">
      <c r="A706" s="179" t="s">
        <v>3727</v>
      </c>
      <c r="B706" s="179" t="s">
        <v>1160</v>
      </c>
      <c r="C706" s="179" t="s">
        <v>3114</v>
      </c>
      <c r="D706" s="179" t="s">
        <v>1155</v>
      </c>
      <c r="E706" s="179" t="s">
        <v>3919</v>
      </c>
      <c r="F706" s="179" t="s">
        <v>3920</v>
      </c>
      <c r="G706" s="179" t="s">
        <v>3910</v>
      </c>
      <c r="H706" s="179" t="s">
        <v>3834</v>
      </c>
      <c r="I706" s="179" t="s">
        <v>3912</v>
      </c>
      <c r="J706" s="179" t="s">
        <v>1165</v>
      </c>
      <c r="K706" s="179" t="s">
        <v>1160</v>
      </c>
      <c r="L706" s="179"/>
      <c r="M706" s="179" t="s">
        <v>3921</v>
      </c>
      <c r="N706" s="179" t="s">
        <v>3922</v>
      </c>
    </row>
    <row r="707" spans="1:14">
      <c r="A707" s="179" t="s">
        <v>3727</v>
      </c>
      <c r="B707" s="179" t="s">
        <v>1160</v>
      </c>
      <c r="C707" s="179" t="s">
        <v>3114</v>
      </c>
      <c r="D707" s="179" t="s">
        <v>1155</v>
      </c>
      <c r="E707" s="179" t="s">
        <v>3923</v>
      </c>
      <c r="F707" s="179" t="s">
        <v>3924</v>
      </c>
      <c r="G707" s="179" t="s">
        <v>3925</v>
      </c>
      <c r="H707" s="179">
        <v>0</v>
      </c>
      <c r="I707" s="179">
        <v>0</v>
      </c>
      <c r="J707" s="179" t="s">
        <v>1165</v>
      </c>
      <c r="K707" s="179" t="s">
        <v>857</v>
      </c>
      <c r="L707" s="179"/>
      <c r="M707" s="179" t="s">
        <v>3926</v>
      </c>
      <c r="N707" s="179" t="s">
        <v>3927</v>
      </c>
    </row>
    <row r="708" spans="1:14">
      <c r="A708" s="179" t="s">
        <v>3727</v>
      </c>
      <c r="B708" s="179" t="s">
        <v>1160</v>
      </c>
      <c r="C708" s="179" t="s">
        <v>3114</v>
      </c>
      <c r="D708" s="179" t="s">
        <v>1155</v>
      </c>
      <c r="E708" s="179" t="s">
        <v>3928</v>
      </c>
      <c r="F708" s="179" t="s">
        <v>3929</v>
      </c>
      <c r="G708" s="179" t="s">
        <v>3925</v>
      </c>
      <c r="H708" s="179">
        <v>0</v>
      </c>
      <c r="I708" s="179">
        <v>0</v>
      </c>
      <c r="J708" s="179" t="s">
        <v>1159</v>
      </c>
      <c r="K708" s="179" t="s">
        <v>857</v>
      </c>
      <c r="L708" s="179"/>
      <c r="M708" s="179" t="s">
        <v>3930</v>
      </c>
      <c r="N708" s="179" t="s">
        <v>3931</v>
      </c>
    </row>
    <row r="709" spans="1:14">
      <c r="A709" s="179" t="s">
        <v>3727</v>
      </c>
      <c r="B709" s="179" t="s">
        <v>1160</v>
      </c>
      <c r="C709" s="179" t="s">
        <v>3114</v>
      </c>
      <c r="D709" s="179" t="s">
        <v>1155</v>
      </c>
      <c r="E709" s="179" t="s">
        <v>3932</v>
      </c>
      <c r="F709" s="179" t="s">
        <v>3933</v>
      </c>
      <c r="G709" s="179" t="s">
        <v>3925</v>
      </c>
      <c r="H709" s="179" t="s">
        <v>3929</v>
      </c>
      <c r="I709" s="179" t="s">
        <v>3924</v>
      </c>
      <c r="J709" s="179" t="s">
        <v>1159</v>
      </c>
      <c r="K709" s="179" t="s">
        <v>1160</v>
      </c>
      <c r="L709" s="179"/>
      <c r="M709" s="179" t="s">
        <v>3934</v>
      </c>
      <c r="N709" s="179" t="s">
        <v>3935</v>
      </c>
    </row>
    <row r="710" spans="1:14">
      <c r="A710" s="179" t="s">
        <v>3727</v>
      </c>
      <c r="B710" s="179" t="s">
        <v>1160</v>
      </c>
      <c r="C710" s="179" t="s">
        <v>3114</v>
      </c>
      <c r="D710" s="179" t="s">
        <v>1155</v>
      </c>
      <c r="E710" s="179" t="s">
        <v>3936</v>
      </c>
      <c r="F710" s="179" t="s">
        <v>3937</v>
      </c>
      <c r="G710" s="179" t="s">
        <v>3925</v>
      </c>
      <c r="H710" s="179" t="s">
        <v>3929</v>
      </c>
      <c r="I710" s="179" t="s">
        <v>3924</v>
      </c>
      <c r="J710" s="179" t="s">
        <v>1165</v>
      </c>
      <c r="K710" s="179" t="s">
        <v>1160</v>
      </c>
      <c r="L710" s="179"/>
      <c r="M710" s="179" t="s">
        <v>3938</v>
      </c>
      <c r="N710" s="179" t="s">
        <v>3939</v>
      </c>
    </row>
    <row r="711" spans="1:14">
      <c r="A711" s="179" t="s">
        <v>3727</v>
      </c>
      <c r="B711" s="179" t="s">
        <v>1160</v>
      </c>
      <c r="C711" s="179" t="s">
        <v>3114</v>
      </c>
      <c r="D711" s="179" t="s">
        <v>1155</v>
      </c>
      <c r="E711" s="179" t="s">
        <v>3940</v>
      </c>
      <c r="F711" s="179" t="s">
        <v>3941</v>
      </c>
      <c r="G711" s="179" t="s">
        <v>3925</v>
      </c>
      <c r="H711" s="179" t="s">
        <v>3929</v>
      </c>
      <c r="I711" s="179" t="s">
        <v>3924</v>
      </c>
      <c r="J711" s="179" t="s">
        <v>1165</v>
      </c>
      <c r="K711" s="179" t="s">
        <v>1160</v>
      </c>
      <c r="L711" s="179"/>
      <c r="M711" s="179" t="s">
        <v>3942</v>
      </c>
      <c r="N711" s="179" t="s">
        <v>3943</v>
      </c>
    </row>
    <row r="712" spans="1:14">
      <c r="A712" s="179" t="s">
        <v>3727</v>
      </c>
      <c r="B712" s="179" t="s">
        <v>1160</v>
      </c>
      <c r="C712" s="179" t="s">
        <v>3114</v>
      </c>
      <c r="D712" s="179" t="s">
        <v>1155</v>
      </c>
      <c r="E712" s="179" t="s">
        <v>3944</v>
      </c>
      <c r="F712" s="179" t="s">
        <v>3945</v>
      </c>
      <c r="G712" s="179" t="s">
        <v>3925</v>
      </c>
      <c r="H712" s="179" t="s">
        <v>3929</v>
      </c>
      <c r="I712" s="179" t="s">
        <v>3924</v>
      </c>
      <c r="J712" s="179" t="s">
        <v>1159</v>
      </c>
      <c r="K712" s="179" t="s">
        <v>1160</v>
      </c>
      <c r="L712" s="179"/>
      <c r="M712" s="179" t="s">
        <v>3946</v>
      </c>
      <c r="N712" s="179" t="s">
        <v>3947</v>
      </c>
    </row>
    <row r="713" spans="1:14">
      <c r="A713" s="179" t="s">
        <v>3727</v>
      </c>
      <c r="B713" s="179" t="s">
        <v>1160</v>
      </c>
      <c r="C713" s="179" t="s">
        <v>3114</v>
      </c>
      <c r="D713" s="179" t="s">
        <v>1155</v>
      </c>
      <c r="E713" s="179" t="s">
        <v>3948</v>
      </c>
      <c r="F713" s="179" t="s">
        <v>3949</v>
      </c>
      <c r="G713" s="179" t="s">
        <v>3925</v>
      </c>
      <c r="H713" s="179" t="s">
        <v>3929</v>
      </c>
      <c r="I713" s="179" t="s">
        <v>3924</v>
      </c>
      <c r="J713" s="179" t="s">
        <v>1159</v>
      </c>
      <c r="K713" s="179" t="s">
        <v>1160</v>
      </c>
      <c r="L713" s="179"/>
      <c r="M713" s="179" t="s">
        <v>3950</v>
      </c>
      <c r="N713" s="179" t="s">
        <v>3951</v>
      </c>
    </row>
    <row r="714" spans="1:14">
      <c r="A714" s="179" t="s">
        <v>3727</v>
      </c>
      <c r="B714" s="179" t="s">
        <v>1160</v>
      </c>
      <c r="C714" s="179" t="s">
        <v>3114</v>
      </c>
      <c r="D714" s="179" t="s">
        <v>1155</v>
      </c>
      <c r="E714" s="179" t="s">
        <v>3952</v>
      </c>
      <c r="F714" s="179" t="s">
        <v>3953</v>
      </c>
      <c r="G714" s="179" t="s">
        <v>3925</v>
      </c>
      <c r="H714" s="179" t="s">
        <v>3929</v>
      </c>
      <c r="I714" s="179" t="s">
        <v>3924</v>
      </c>
      <c r="J714" s="179" t="s">
        <v>1159</v>
      </c>
      <c r="K714" s="179" t="s">
        <v>1160</v>
      </c>
      <c r="L714" s="179"/>
      <c r="M714" s="179" t="s">
        <v>3954</v>
      </c>
      <c r="N714" s="179" t="s">
        <v>3955</v>
      </c>
    </row>
    <row r="715" spans="1:14">
      <c r="A715" s="179" t="s">
        <v>3727</v>
      </c>
      <c r="B715" s="179" t="s">
        <v>1160</v>
      </c>
      <c r="C715" s="179" t="s">
        <v>3114</v>
      </c>
      <c r="D715" s="179" t="s">
        <v>1155</v>
      </c>
      <c r="E715" s="179" t="s">
        <v>3956</v>
      </c>
      <c r="F715" s="179" t="s">
        <v>3957</v>
      </c>
      <c r="G715" s="179" t="s">
        <v>3925</v>
      </c>
      <c r="H715" s="179" t="s">
        <v>3929</v>
      </c>
      <c r="I715" s="179" t="s">
        <v>3924</v>
      </c>
      <c r="J715" s="179" t="s">
        <v>1165</v>
      </c>
      <c r="K715" s="179" t="s">
        <v>1160</v>
      </c>
      <c r="L715" s="179"/>
      <c r="M715" s="179" t="s">
        <v>3958</v>
      </c>
      <c r="N715" s="179" t="s">
        <v>3959</v>
      </c>
    </row>
    <row r="716" spans="1:14">
      <c r="A716" s="179" t="s">
        <v>3727</v>
      </c>
      <c r="B716" s="179" t="s">
        <v>1160</v>
      </c>
      <c r="C716" s="179" t="s">
        <v>3114</v>
      </c>
      <c r="D716" s="179" t="s">
        <v>1155</v>
      </c>
      <c r="E716" s="179" t="s">
        <v>3960</v>
      </c>
      <c r="F716" s="179" t="s">
        <v>3961</v>
      </c>
      <c r="G716" s="179" t="s">
        <v>3925</v>
      </c>
      <c r="H716" s="179" t="s">
        <v>3929</v>
      </c>
      <c r="I716" s="179" t="s">
        <v>3924</v>
      </c>
      <c r="J716" s="179" t="s">
        <v>1165</v>
      </c>
      <c r="K716" s="179" t="s">
        <v>1160</v>
      </c>
      <c r="L716" s="179"/>
      <c r="M716" s="179" t="s">
        <v>3962</v>
      </c>
      <c r="N716" s="179" t="s">
        <v>3963</v>
      </c>
    </row>
    <row r="717" spans="1:14">
      <c r="A717" s="179" t="s">
        <v>3727</v>
      </c>
      <c r="B717" s="179" t="s">
        <v>1160</v>
      </c>
      <c r="C717" s="179" t="s">
        <v>3114</v>
      </c>
      <c r="D717" s="179" t="s">
        <v>1155</v>
      </c>
      <c r="E717" s="179" t="s">
        <v>3964</v>
      </c>
      <c r="F717" s="179" t="s">
        <v>3965</v>
      </c>
      <c r="G717" s="179" t="s">
        <v>3925</v>
      </c>
      <c r="H717" s="179" t="s">
        <v>3929</v>
      </c>
      <c r="I717" s="179" t="s">
        <v>3924</v>
      </c>
      <c r="J717" s="179" t="s">
        <v>1159</v>
      </c>
      <c r="K717" s="179" t="s">
        <v>1160</v>
      </c>
      <c r="L717" s="179"/>
      <c r="M717" s="179" t="s">
        <v>3966</v>
      </c>
      <c r="N717" s="179" t="s">
        <v>3967</v>
      </c>
    </row>
    <row r="718" spans="1:14">
      <c r="A718" s="179" t="s">
        <v>3727</v>
      </c>
      <c r="B718" s="179" t="s">
        <v>1160</v>
      </c>
      <c r="C718" s="179" t="s">
        <v>3114</v>
      </c>
      <c r="D718" s="179" t="s">
        <v>1155</v>
      </c>
      <c r="E718" s="179" t="s">
        <v>3968</v>
      </c>
      <c r="F718" s="179" t="s">
        <v>3969</v>
      </c>
      <c r="G718" s="179" t="s">
        <v>3925</v>
      </c>
      <c r="H718" s="179" t="s">
        <v>3929</v>
      </c>
      <c r="I718" s="179" t="s">
        <v>3924</v>
      </c>
      <c r="J718" s="179" t="s">
        <v>1165</v>
      </c>
      <c r="K718" s="179" t="s">
        <v>1160</v>
      </c>
      <c r="L718" s="179"/>
      <c r="M718" s="179" t="s">
        <v>3970</v>
      </c>
      <c r="N718" s="179" t="s">
        <v>3971</v>
      </c>
    </row>
    <row r="719" spans="1:14">
      <c r="A719" s="179" t="s">
        <v>3727</v>
      </c>
      <c r="B719" s="179" t="s">
        <v>1160</v>
      </c>
      <c r="C719" s="179" t="s">
        <v>3114</v>
      </c>
      <c r="D719" s="179" t="s">
        <v>1155</v>
      </c>
      <c r="E719" s="179" t="s">
        <v>3972</v>
      </c>
      <c r="F719" s="179" t="s">
        <v>3973</v>
      </c>
      <c r="G719" s="179" t="s">
        <v>3925</v>
      </c>
      <c r="H719" s="179" t="s">
        <v>3929</v>
      </c>
      <c r="I719" s="179" t="s">
        <v>3924</v>
      </c>
      <c r="J719" s="179" t="s">
        <v>1159</v>
      </c>
      <c r="K719" s="179" t="s">
        <v>1160</v>
      </c>
      <c r="L719" s="179"/>
      <c r="M719" s="179" t="s">
        <v>3974</v>
      </c>
      <c r="N719" s="179" t="s">
        <v>3975</v>
      </c>
    </row>
    <row r="720" spans="1:14">
      <c r="A720" s="179" t="s">
        <v>3727</v>
      </c>
      <c r="B720" s="179" t="s">
        <v>1160</v>
      </c>
      <c r="C720" s="179" t="s">
        <v>3114</v>
      </c>
      <c r="D720" s="179" t="s">
        <v>1155</v>
      </c>
      <c r="E720" s="179" t="s">
        <v>3976</v>
      </c>
      <c r="F720" s="179" t="s">
        <v>3977</v>
      </c>
      <c r="G720" s="179" t="s">
        <v>3925</v>
      </c>
      <c r="H720" s="179" t="s">
        <v>3929</v>
      </c>
      <c r="I720" s="179" t="s">
        <v>3924</v>
      </c>
      <c r="J720" s="179" t="s">
        <v>1159</v>
      </c>
      <c r="K720" s="179" t="s">
        <v>1160</v>
      </c>
      <c r="L720" s="179"/>
      <c r="M720" s="179" t="s">
        <v>3978</v>
      </c>
      <c r="N720" s="179" t="s">
        <v>3979</v>
      </c>
    </row>
    <row r="721" spans="1:14">
      <c r="A721" s="179" t="s">
        <v>3727</v>
      </c>
      <c r="B721" s="179" t="s">
        <v>1160</v>
      </c>
      <c r="C721" s="179" t="s">
        <v>3114</v>
      </c>
      <c r="D721" s="179" t="s">
        <v>1155</v>
      </c>
      <c r="E721" s="179" t="s">
        <v>3980</v>
      </c>
      <c r="F721" s="179" t="s">
        <v>3981</v>
      </c>
      <c r="G721" s="179" t="s">
        <v>3925</v>
      </c>
      <c r="H721" s="179" t="s">
        <v>3929</v>
      </c>
      <c r="I721" s="179" t="s">
        <v>3924</v>
      </c>
      <c r="J721" s="179" t="s">
        <v>1165</v>
      </c>
      <c r="K721" s="179" t="s">
        <v>1160</v>
      </c>
      <c r="L721" s="179"/>
      <c r="M721" s="179" t="s">
        <v>3982</v>
      </c>
      <c r="N721" s="179" t="s">
        <v>3983</v>
      </c>
    </row>
    <row r="722" spans="1:14">
      <c r="A722" s="179" t="s">
        <v>3727</v>
      </c>
      <c r="B722" s="179" t="s">
        <v>1160</v>
      </c>
      <c r="C722" s="179" t="s">
        <v>3114</v>
      </c>
      <c r="D722" s="179" t="s">
        <v>1155</v>
      </c>
      <c r="E722" s="179" t="s">
        <v>3984</v>
      </c>
      <c r="F722" s="179" t="s">
        <v>3985</v>
      </c>
      <c r="G722" s="179" t="s">
        <v>3925</v>
      </c>
      <c r="H722" s="179" t="s">
        <v>3929</v>
      </c>
      <c r="I722" s="179" t="s">
        <v>3924</v>
      </c>
      <c r="J722" s="179" t="s">
        <v>1159</v>
      </c>
      <c r="K722" s="179" t="s">
        <v>1160</v>
      </c>
      <c r="L722" s="179"/>
      <c r="M722" s="179" t="s">
        <v>3986</v>
      </c>
      <c r="N722" s="179" t="s">
        <v>3987</v>
      </c>
    </row>
    <row r="723" spans="1:14">
      <c r="A723" s="179" t="s">
        <v>3727</v>
      </c>
      <c r="B723" s="179" t="s">
        <v>1160</v>
      </c>
      <c r="C723" s="179" t="s">
        <v>3114</v>
      </c>
      <c r="D723" s="179" t="s">
        <v>1155</v>
      </c>
      <c r="E723" s="179" t="s">
        <v>3988</v>
      </c>
      <c r="F723" s="179" t="s">
        <v>3989</v>
      </c>
      <c r="G723" s="179" t="s">
        <v>3925</v>
      </c>
      <c r="H723" s="179" t="s">
        <v>3929</v>
      </c>
      <c r="I723" s="179" t="s">
        <v>3924</v>
      </c>
      <c r="J723" s="179" t="s">
        <v>1165</v>
      </c>
      <c r="K723" s="179" t="s">
        <v>1160</v>
      </c>
      <c r="L723" s="179"/>
      <c r="M723" s="179" t="s">
        <v>3990</v>
      </c>
      <c r="N723" s="179" t="s">
        <v>3991</v>
      </c>
    </row>
    <row r="724" spans="1:14">
      <c r="A724" s="179" t="s">
        <v>3727</v>
      </c>
      <c r="B724" s="179" t="s">
        <v>1160</v>
      </c>
      <c r="C724" s="179" t="s">
        <v>3114</v>
      </c>
      <c r="D724" s="179" t="s">
        <v>1155</v>
      </c>
      <c r="E724" s="179" t="s">
        <v>3992</v>
      </c>
      <c r="F724" s="179" t="s">
        <v>3993</v>
      </c>
      <c r="G724" s="179" t="s">
        <v>3925</v>
      </c>
      <c r="H724" s="179" t="s">
        <v>3929</v>
      </c>
      <c r="I724" s="179" t="s">
        <v>3924</v>
      </c>
      <c r="J724" s="179" t="s">
        <v>1165</v>
      </c>
      <c r="K724" s="179" t="s">
        <v>1160</v>
      </c>
      <c r="L724" s="179"/>
      <c r="M724" s="179" t="s">
        <v>3994</v>
      </c>
      <c r="N724" s="179" t="s">
        <v>3995</v>
      </c>
    </row>
    <row r="725" spans="1:14">
      <c r="A725" s="179" t="s">
        <v>3727</v>
      </c>
      <c r="B725" s="179" t="s">
        <v>1160</v>
      </c>
      <c r="C725" s="179" t="s">
        <v>3114</v>
      </c>
      <c r="D725" s="179" t="s">
        <v>1155</v>
      </c>
      <c r="E725" s="179" t="s">
        <v>3996</v>
      </c>
      <c r="F725" s="179" t="s">
        <v>3997</v>
      </c>
      <c r="G725" s="179" t="s">
        <v>3925</v>
      </c>
      <c r="H725" s="179" t="s">
        <v>3929</v>
      </c>
      <c r="I725" s="179" t="s">
        <v>3924</v>
      </c>
      <c r="J725" s="179" t="s">
        <v>1159</v>
      </c>
      <c r="K725" s="179" t="s">
        <v>1160</v>
      </c>
      <c r="L725" s="179"/>
      <c r="M725" s="179" t="s">
        <v>3998</v>
      </c>
      <c r="N725" s="179" t="s">
        <v>3999</v>
      </c>
    </row>
    <row r="726" spans="1:14">
      <c r="A726" s="179" t="s">
        <v>3727</v>
      </c>
      <c r="B726" s="179" t="s">
        <v>1160</v>
      </c>
      <c r="C726" s="179" t="s">
        <v>3114</v>
      </c>
      <c r="D726" s="179" t="s">
        <v>1155</v>
      </c>
      <c r="E726" s="179" t="s">
        <v>4000</v>
      </c>
      <c r="F726" s="179" t="s">
        <v>4001</v>
      </c>
      <c r="G726" s="179" t="s">
        <v>3925</v>
      </c>
      <c r="H726" s="179" t="s">
        <v>3929</v>
      </c>
      <c r="I726" s="179" t="s">
        <v>3924</v>
      </c>
      <c r="J726" s="179" t="s">
        <v>1159</v>
      </c>
      <c r="K726" s="179" t="s">
        <v>1160</v>
      </c>
      <c r="L726" s="179"/>
      <c r="M726" s="179" t="s">
        <v>4002</v>
      </c>
      <c r="N726" s="179" t="s">
        <v>4003</v>
      </c>
    </row>
    <row r="727" spans="1:14">
      <c r="A727" s="179" t="s">
        <v>3727</v>
      </c>
      <c r="B727" s="179" t="s">
        <v>1160</v>
      </c>
      <c r="C727" s="179" t="s">
        <v>3114</v>
      </c>
      <c r="D727" s="179" t="s">
        <v>1155</v>
      </c>
      <c r="E727" s="179" t="s">
        <v>4004</v>
      </c>
      <c r="F727" s="179" t="s">
        <v>4005</v>
      </c>
      <c r="G727" s="179" t="s">
        <v>3925</v>
      </c>
      <c r="H727" s="179" t="s">
        <v>3929</v>
      </c>
      <c r="I727" s="179" t="s">
        <v>3924</v>
      </c>
      <c r="J727" s="179" t="s">
        <v>1159</v>
      </c>
      <c r="K727" s="179" t="s">
        <v>1160</v>
      </c>
      <c r="L727" s="179"/>
      <c r="M727" s="179" t="s">
        <v>4006</v>
      </c>
      <c r="N727" s="179" t="s">
        <v>4007</v>
      </c>
    </row>
    <row r="728" spans="1:14">
      <c r="A728" s="179" t="s">
        <v>3727</v>
      </c>
      <c r="B728" s="179" t="s">
        <v>1160</v>
      </c>
      <c r="C728" s="179" t="s">
        <v>3114</v>
      </c>
      <c r="D728" s="179" t="s">
        <v>1155</v>
      </c>
      <c r="E728" s="179" t="s">
        <v>4008</v>
      </c>
      <c r="F728" s="179" t="s">
        <v>4009</v>
      </c>
      <c r="G728" s="179" t="s">
        <v>3925</v>
      </c>
      <c r="H728" s="179" t="s">
        <v>3929</v>
      </c>
      <c r="I728" s="179" t="s">
        <v>3924</v>
      </c>
      <c r="J728" s="179" t="s">
        <v>1159</v>
      </c>
      <c r="K728" s="179" t="s">
        <v>1160</v>
      </c>
      <c r="L728" s="179"/>
      <c r="M728" s="179" t="s">
        <v>4010</v>
      </c>
      <c r="N728" s="179" t="s">
        <v>4011</v>
      </c>
    </row>
    <row r="729" spans="1:14">
      <c r="A729" s="179" t="s">
        <v>3727</v>
      </c>
      <c r="B729" s="179" t="s">
        <v>1160</v>
      </c>
      <c r="C729" s="179" t="s">
        <v>3114</v>
      </c>
      <c r="D729" s="179" t="s">
        <v>1155</v>
      </c>
      <c r="E729" s="179" t="s">
        <v>4012</v>
      </c>
      <c r="F729" s="179" t="s">
        <v>4013</v>
      </c>
      <c r="G729" s="179" t="s">
        <v>3925</v>
      </c>
      <c r="H729" s="179" t="s">
        <v>3929</v>
      </c>
      <c r="I729" s="179" t="s">
        <v>3924</v>
      </c>
      <c r="J729" s="179" t="s">
        <v>1165</v>
      </c>
      <c r="K729" s="179" t="s">
        <v>1160</v>
      </c>
      <c r="L729" s="179"/>
      <c r="M729" s="179" t="s">
        <v>4014</v>
      </c>
      <c r="N729" s="179" t="s">
        <v>4015</v>
      </c>
    </row>
    <row r="730" spans="1:14">
      <c r="A730" s="179" t="s">
        <v>3727</v>
      </c>
      <c r="B730" s="179" t="s">
        <v>1160</v>
      </c>
      <c r="C730" s="179" t="s">
        <v>3114</v>
      </c>
      <c r="D730" s="179" t="s">
        <v>1155</v>
      </c>
      <c r="E730" s="179" t="s">
        <v>4016</v>
      </c>
      <c r="F730" s="179" t="s">
        <v>4017</v>
      </c>
      <c r="G730" s="179" t="s">
        <v>3925</v>
      </c>
      <c r="H730" s="179" t="s">
        <v>3929</v>
      </c>
      <c r="I730" s="179" t="s">
        <v>3924</v>
      </c>
      <c r="J730" s="179" t="s">
        <v>1159</v>
      </c>
      <c r="K730" s="179" t="s">
        <v>1160</v>
      </c>
      <c r="L730" s="179"/>
      <c r="M730" s="179" t="s">
        <v>4018</v>
      </c>
      <c r="N730" s="179" t="s">
        <v>4019</v>
      </c>
    </row>
    <row r="731" spans="1:14">
      <c r="A731" s="179" t="s">
        <v>3727</v>
      </c>
      <c r="B731" s="179" t="s">
        <v>1160</v>
      </c>
      <c r="C731" s="179" t="s">
        <v>3114</v>
      </c>
      <c r="D731" s="179" t="s">
        <v>1155</v>
      </c>
      <c r="E731" s="179" t="s">
        <v>4020</v>
      </c>
      <c r="F731" s="179" t="s">
        <v>4021</v>
      </c>
      <c r="G731" s="179" t="s">
        <v>3925</v>
      </c>
      <c r="H731" s="179" t="s">
        <v>3929</v>
      </c>
      <c r="I731" s="179" t="s">
        <v>3924</v>
      </c>
      <c r="J731" s="179" t="s">
        <v>1159</v>
      </c>
      <c r="K731" s="179" t="s">
        <v>1160</v>
      </c>
      <c r="L731" s="179"/>
      <c r="M731" s="179" t="s">
        <v>4022</v>
      </c>
      <c r="N731" s="179" t="s">
        <v>4023</v>
      </c>
    </row>
    <row r="732" spans="1:14">
      <c r="A732" s="179" t="s">
        <v>3727</v>
      </c>
      <c r="B732" s="179" t="s">
        <v>1160</v>
      </c>
      <c r="C732" s="179" t="s">
        <v>3114</v>
      </c>
      <c r="D732" s="179" t="s">
        <v>1155</v>
      </c>
      <c r="E732" s="179" t="s">
        <v>4024</v>
      </c>
      <c r="F732" s="179" t="s">
        <v>4025</v>
      </c>
      <c r="G732" s="179" t="s">
        <v>3925</v>
      </c>
      <c r="H732" s="179" t="s">
        <v>3929</v>
      </c>
      <c r="I732" s="179" t="s">
        <v>3924</v>
      </c>
      <c r="J732" s="179" t="s">
        <v>1165</v>
      </c>
      <c r="K732" s="179" t="s">
        <v>1160</v>
      </c>
      <c r="L732" s="179"/>
      <c r="M732" s="179" t="s">
        <v>4026</v>
      </c>
      <c r="N732" s="179" t="s">
        <v>4027</v>
      </c>
    </row>
    <row r="733" spans="1:14">
      <c r="A733" s="179" t="s">
        <v>3727</v>
      </c>
      <c r="B733" s="179" t="s">
        <v>1160</v>
      </c>
      <c r="C733" s="179" t="s">
        <v>3114</v>
      </c>
      <c r="D733" s="179" t="s">
        <v>1155</v>
      </c>
      <c r="E733" s="179" t="s">
        <v>4028</v>
      </c>
      <c r="F733" s="179" t="s">
        <v>4029</v>
      </c>
      <c r="G733" s="179" t="s">
        <v>3925</v>
      </c>
      <c r="H733" s="179" t="s">
        <v>3929</v>
      </c>
      <c r="I733" s="179" t="s">
        <v>3924</v>
      </c>
      <c r="J733" s="179" t="s">
        <v>1159</v>
      </c>
      <c r="K733" s="179" t="s">
        <v>1160</v>
      </c>
      <c r="L733" s="179"/>
      <c r="M733" s="179" t="s">
        <v>4030</v>
      </c>
      <c r="N733" s="179" t="s">
        <v>4031</v>
      </c>
    </row>
    <row r="734" spans="1:14">
      <c r="A734" s="179" t="s">
        <v>3727</v>
      </c>
      <c r="B734" s="179" t="s">
        <v>1160</v>
      </c>
      <c r="C734" s="179" t="s">
        <v>3114</v>
      </c>
      <c r="D734" s="179" t="s">
        <v>1155</v>
      </c>
      <c r="E734" s="179" t="s">
        <v>4032</v>
      </c>
      <c r="F734" s="179" t="s">
        <v>4033</v>
      </c>
      <c r="G734" s="179" t="s">
        <v>3925</v>
      </c>
      <c r="H734" s="179" t="s">
        <v>3929</v>
      </c>
      <c r="I734" s="179" t="s">
        <v>3924</v>
      </c>
      <c r="J734" s="179" t="s">
        <v>1159</v>
      </c>
      <c r="K734" s="179" t="s">
        <v>1160</v>
      </c>
      <c r="L734" s="179"/>
      <c r="M734" s="179" t="s">
        <v>4034</v>
      </c>
      <c r="N734" s="179" t="s">
        <v>4035</v>
      </c>
    </row>
    <row r="735" spans="1:14">
      <c r="A735" s="179" t="s">
        <v>3727</v>
      </c>
      <c r="B735" s="179" t="s">
        <v>1160</v>
      </c>
      <c r="C735" s="179" t="s">
        <v>3114</v>
      </c>
      <c r="D735" s="179" t="s">
        <v>1155</v>
      </c>
      <c r="E735" s="179" t="s">
        <v>4036</v>
      </c>
      <c r="F735" s="179" t="s">
        <v>4037</v>
      </c>
      <c r="G735" s="179" t="s">
        <v>3925</v>
      </c>
      <c r="H735" s="179" t="s">
        <v>3929</v>
      </c>
      <c r="I735" s="179" t="s">
        <v>3924</v>
      </c>
      <c r="J735" s="179" t="s">
        <v>1165</v>
      </c>
      <c r="K735" s="179" t="s">
        <v>1160</v>
      </c>
      <c r="L735" s="179"/>
      <c r="M735" s="179" t="s">
        <v>4038</v>
      </c>
      <c r="N735" s="179" t="s">
        <v>4039</v>
      </c>
    </row>
    <row r="736" spans="1:14">
      <c r="A736" s="179" t="s">
        <v>3727</v>
      </c>
      <c r="B736" s="179" t="s">
        <v>1160</v>
      </c>
      <c r="C736" s="179" t="s">
        <v>3114</v>
      </c>
      <c r="D736" s="179" t="s">
        <v>1155</v>
      </c>
      <c r="E736" s="179" t="s">
        <v>4040</v>
      </c>
      <c r="F736" s="179" t="s">
        <v>4041</v>
      </c>
      <c r="G736" s="179" t="s">
        <v>3925</v>
      </c>
      <c r="H736" s="179" t="s">
        <v>3929</v>
      </c>
      <c r="I736" s="179" t="s">
        <v>3924</v>
      </c>
      <c r="J736" s="179" t="s">
        <v>1159</v>
      </c>
      <c r="K736" s="179" t="s">
        <v>1160</v>
      </c>
      <c r="L736" s="179"/>
      <c r="M736" s="179" t="s">
        <v>4042</v>
      </c>
      <c r="N736" s="179" t="s">
        <v>4043</v>
      </c>
    </row>
    <row r="737" spans="1:14">
      <c r="A737" s="179" t="s">
        <v>3727</v>
      </c>
      <c r="B737" s="179" t="s">
        <v>1160</v>
      </c>
      <c r="C737" s="179" t="s">
        <v>3114</v>
      </c>
      <c r="D737" s="179" t="s">
        <v>1155</v>
      </c>
      <c r="E737" s="179" t="s">
        <v>4044</v>
      </c>
      <c r="F737" s="179" t="s">
        <v>4045</v>
      </c>
      <c r="G737" s="179" t="s">
        <v>3925</v>
      </c>
      <c r="H737" s="179" t="s">
        <v>3929</v>
      </c>
      <c r="I737" s="179" t="s">
        <v>3924</v>
      </c>
      <c r="J737" s="179" t="s">
        <v>1165</v>
      </c>
      <c r="K737" s="179" t="s">
        <v>1160</v>
      </c>
      <c r="L737" s="179"/>
      <c r="M737" s="179" t="s">
        <v>4046</v>
      </c>
      <c r="N737" s="179" t="s">
        <v>4047</v>
      </c>
    </row>
    <row r="738" spans="1:14">
      <c r="A738" s="179" t="s">
        <v>3727</v>
      </c>
      <c r="B738" s="179" t="s">
        <v>1160</v>
      </c>
      <c r="C738" s="179" t="s">
        <v>3114</v>
      </c>
      <c r="D738" s="179" t="s">
        <v>1155</v>
      </c>
      <c r="E738" s="179" t="s">
        <v>4048</v>
      </c>
      <c r="F738" s="179" t="s">
        <v>4049</v>
      </c>
      <c r="G738" s="179" t="s">
        <v>3925</v>
      </c>
      <c r="H738" s="179" t="s">
        <v>3929</v>
      </c>
      <c r="I738" s="179" t="s">
        <v>3924</v>
      </c>
      <c r="J738" s="179" t="s">
        <v>1165</v>
      </c>
      <c r="K738" s="179" t="s">
        <v>1160</v>
      </c>
      <c r="L738" s="179"/>
      <c r="M738" s="179" t="s">
        <v>4050</v>
      </c>
      <c r="N738" s="179" t="s">
        <v>4051</v>
      </c>
    </row>
    <row r="739" spans="1:14">
      <c r="A739" s="179" t="s">
        <v>3727</v>
      </c>
      <c r="B739" s="179" t="s">
        <v>1160</v>
      </c>
      <c r="C739" s="179" t="s">
        <v>3114</v>
      </c>
      <c r="D739" s="179" t="s">
        <v>1155</v>
      </c>
      <c r="E739" s="179" t="s">
        <v>4052</v>
      </c>
      <c r="F739" s="179" t="s">
        <v>4053</v>
      </c>
      <c r="G739" s="179" t="s">
        <v>4054</v>
      </c>
      <c r="H739" s="179">
        <v>0</v>
      </c>
      <c r="I739" s="179">
        <v>0</v>
      </c>
      <c r="J739" s="179" t="s">
        <v>1159</v>
      </c>
      <c r="K739" s="179" t="s">
        <v>857</v>
      </c>
      <c r="L739" s="179"/>
      <c r="M739" s="179" t="s">
        <v>4055</v>
      </c>
      <c r="N739" s="179" t="s">
        <v>4056</v>
      </c>
    </row>
    <row r="740" spans="1:14">
      <c r="A740" s="179" t="s">
        <v>3727</v>
      </c>
      <c r="B740" s="179" t="s">
        <v>1160</v>
      </c>
      <c r="C740" s="179" t="s">
        <v>3114</v>
      </c>
      <c r="D740" s="179" t="s">
        <v>1155</v>
      </c>
      <c r="E740" s="179" t="s">
        <v>4057</v>
      </c>
      <c r="F740" s="179" t="s">
        <v>4058</v>
      </c>
      <c r="G740" s="179" t="s">
        <v>4054</v>
      </c>
      <c r="H740" s="179">
        <v>0</v>
      </c>
      <c r="I740" s="179">
        <v>0</v>
      </c>
      <c r="J740" s="179" t="s">
        <v>1165</v>
      </c>
      <c r="K740" s="179" t="s">
        <v>857</v>
      </c>
      <c r="L740" s="179"/>
      <c r="M740" s="179" t="s">
        <v>4059</v>
      </c>
      <c r="N740" s="179" t="s">
        <v>4060</v>
      </c>
    </row>
    <row r="741" spans="1:14">
      <c r="A741" s="179" t="s">
        <v>3727</v>
      </c>
      <c r="B741" s="179" t="s">
        <v>1160</v>
      </c>
      <c r="C741" s="179" t="s">
        <v>3114</v>
      </c>
      <c r="D741" s="179" t="s">
        <v>1155</v>
      </c>
      <c r="E741" s="179" t="s">
        <v>4061</v>
      </c>
      <c r="F741" s="179" t="s">
        <v>4062</v>
      </c>
      <c r="G741" s="179" t="s">
        <v>4054</v>
      </c>
      <c r="H741" s="179" t="s">
        <v>4053</v>
      </c>
      <c r="I741" s="179" t="s">
        <v>4058</v>
      </c>
      <c r="J741" s="179" t="s">
        <v>1165</v>
      </c>
      <c r="K741" s="179" t="s">
        <v>1160</v>
      </c>
      <c r="L741" s="179"/>
      <c r="M741" s="179" t="s">
        <v>4063</v>
      </c>
      <c r="N741" s="179" t="s">
        <v>4064</v>
      </c>
    </row>
    <row r="742" spans="1:14">
      <c r="A742" s="179" t="s">
        <v>3727</v>
      </c>
      <c r="B742" s="179" t="s">
        <v>1160</v>
      </c>
      <c r="C742" s="179" t="s">
        <v>3114</v>
      </c>
      <c r="D742" s="179" t="s">
        <v>1155</v>
      </c>
      <c r="E742" s="179" t="s">
        <v>4065</v>
      </c>
      <c r="F742" s="179" t="s">
        <v>4066</v>
      </c>
      <c r="G742" s="179" t="s">
        <v>4054</v>
      </c>
      <c r="H742" s="179" t="s">
        <v>4053</v>
      </c>
      <c r="I742" s="179" t="s">
        <v>4058</v>
      </c>
      <c r="J742" s="179" t="s">
        <v>1159</v>
      </c>
      <c r="K742" s="179" t="s">
        <v>1160</v>
      </c>
      <c r="L742" s="179"/>
      <c r="M742" s="179" t="s">
        <v>4067</v>
      </c>
      <c r="N742" s="179" t="s">
        <v>4068</v>
      </c>
    </row>
    <row r="743" spans="1:14">
      <c r="A743" s="179" t="s">
        <v>3727</v>
      </c>
      <c r="B743" s="179" t="s">
        <v>1160</v>
      </c>
      <c r="C743" s="179" t="s">
        <v>3114</v>
      </c>
      <c r="D743" s="179" t="s">
        <v>1155</v>
      </c>
      <c r="E743" s="179" t="s">
        <v>4069</v>
      </c>
      <c r="F743" s="179" t="s">
        <v>4070</v>
      </c>
      <c r="G743" s="179" t="s">
        <v>4054</v>
      </c>
      <c r="H743" s="179" t="s">
        <v>4053</v>
      </c>
      <c r="I743" s="179" t="s">
        <v>4058</v>
      </c>
      <c r="J743" s="179" t="s">
        <v>1159</v>
      </c>
      <c r="K743" s="179" t="s">
        <v>1160</v>
      </c>
      <c r="L743" s="179"/>
      <c r="M743" s="179" t="s">
        <v>4071</v>
      </c>
      <c r="N743" s="179" t="s">
        <v>4072</v>
      </c>
    </row>
    <row r="744" spans="1:14">
      <c r="A744" s="179" t="s">
        <v>3727</v>
      </c>
      <c r="B744" s="179" t="s">
        <v>1160</v>
      </c>
      <c r="C744" s="179" t="s">
        <v>3114</v>
      </c>
      <c r="D744" s="179" t="s">
        <v>1155</v>
      </c>
      <c r="E744" s="179" t="s">
        <v>4073</v>
      </c>
      <c r="F744" s="179" t="s">
        <v>4074</v>
      </c>
      <c r="G744" s="179" t="s">
        <v>4075</v>
      </c>
      <c r="H744" s="179">
        <v>0</v>
      </c>
      <c r="I744" s="179">
        <v>0</v>
      </c>
      <c r="J744" s="179" t="s">
        <v>1159</v>
      </c>
      <c r="K744" s="179" t="s">
        <v>857</v>
      </c>
      <c r="L744" s="179"/>
      <c r="M744" s="179" t="s">
        <v>4076</v>
      </c>
      <c r="N744" s="179" t="s">
        <v>4077</v>
      </c>
    </row>
    <row r="745" spans="1:14">
      <c r="A745" s="179" t="s">
        <v>3727</v>
      </c>
      <c r="B745" s="179" t="s">
        <v>1160</v>
      </c>
      <c r="C745" s="179" t="s">
        <v>3114</v>
      </c>
      <c r="D745" s="179" t="s">
        <v>1155</v>
      </c>
      <c r="E745" s="179" t="s">
        <v>4078</v>
      </c>
      <c r="F745" s="179" t="s">
        <v>4079</v>
      </c>
      <c r="G745" s="179" t="s">
        <v>4075</v>
      </c>
      <c r="H745" s="179">
        <v>0</v>
      </c>
      <c r="I745" s="179">
        <v>0</v>
      </c>
      <c r="J745" s="179" t="s">
        <v>1165</v>
      </c>
      <c r="K745" s="179" t="s">
        <v>857</v>
      </c>
      <c r="L745" s="179"/>
      <c r="M745" s="179" t="s">
        <v>4080</v>
      </c>
      <c r="N745" s="179" t="s">
        <v>4081</v>
      </c>
    </row>
    <row r="746" spans="1:14">
      <c r="A746" s="179" t="s">
        <v>3727</v>
      </c>
      <c r="B746" s="179" t="s">
        <v>1160</v>
      </c>
      <c r="C746" s="179" t="s">
        <v>3114</v>
      </c>
      <c r="D746" s="179" t="s">
        <v>1155</v>
      </c>
      <c r="E746" s="179" t="s">
        <v>4082</v>
      </c>
      <c r="F746" s="179" t="s">
        <v>4083</v>
      </c>
      <c r="G746" s="179" t="s">
        <v>4075</v>
      </c>
      <c r="H746" s="179" t="s">
        <v>4074</v>
      </c>
      <c r="I746" s="179" t="s">
        <v>4079</v>
      </c>
      <c r="J746" s="179" t="s">
        <v>1159</v>
      </c>
      <c r="K746" s="179" t="s">
        <v>1160</v>
      </c>
      <c r="L746" s="179"/>
      <c r="M746" s="179" t="s">
        <v>4084</v>
      </c>
      <c r="N746" s="179" t="s">
        <v>4085</v>
      </c>
    </row>
    <row r="747" spans="1:14">
      <c r="A747" s="179" t="s">
        <v>3727</v>
      </c>
      <c r="B747" s="179" t="s">
        <v>1160</v>
      </c>
      <c r="C747" s="179" t="s">
        <v>3114</v>
      </c>
      <c r="D747" s="179" t="s">
        <v>1155</v>
      </c>
      <c r="E747" s="179" t="s">
        <v>4086</v>
      </c>
      <c r="F747" s="179" t="s">
        <v>4087</v>
      </c>
      <c r="G747" s="179" t="s">
        <v>4075</v>
      </c>
      <c r="H747" s="179" t="s">
        <v>4074</v>
      </c>
      <c r="I747" s="179" t="s">
        <v>4079</v>
      </c>
      <c r="J747" s="179" t="s">
        <v>1165</v>
      </c>
      <c r="K747" s="179" t="s">
        <v>1160</v>
      </c>
      <c r="L747" s="179"/>
      <c r="M747" s="179" t="s">
        <v>4088</v>
      </c>
      <c r="N747" s="179" t="s">
        <v>4089</v>
      </c>
    </row>
    <row r="748" spans="1:14">
      <c r="A748" s="179" t="s">
        <v>3727</v>
      </c>
      <c r="B748" s="179" t="s">
        <v>1160</v>
      </c>
      <c r="C748" s="179" t="s">
        <v>3114</v>
      </c>
      <c r="D748" s="179" t="s">
        <v>1155</v>
      </c>
      <c r="E748" s="179" t="s">
        <v>4090</v>
      </c>
      <c r="F748" s="179" t="s">
        <v>4091</v>
      </c>
      <c r="G748" s="179" t="s">
        <v>4075</v>
      </c>
      <c r="H748" s="179" t="s">
        <v>4074</v>
      </c>
      <c r="I748" s="179" t="s">
        <v>4079</v>
      </c>
      <c r="J748" s="179" t="s">
        <v>1165</v>
      </c>
      <c r="K748" s="179" t="s">
        <v>1160</v>
      </c>
      <c r="L748" s="179"/>
      <c r="M748" s="179" t="s">
        <v>4092</v>
      </c>
      <c r="N748" s="179" t="s">
        <v>4093</v>
      </c>
    </row>
    <row r="749" spans="1:14">
      <c r="A749" s="179" t="s">
        <v>3727</v>
      </c>
      <c r="B749" s="179" t="s">
        <v>1160</v>
      </c>
      <c r="C749" s="179" t="s">
        <v>3114</v>
      </c>
      <c r="D749" s="179" t="s">
        <v>1155</v>
      </c>
      <c r="E749" s="179" t="s">
        <v>4094</v>
      </c>
      <c r="F749" s="179" t="s">
        <v>4095</v>
      </c>
      <c r="G749" s="179" t="s">
        <v>4075</v>
      </c>
      <c r="H749" s="179" t="s">
        <v>4074</v>
      </c>
      <c r="I749" s="179" t="s">
        <v>4079</v>
      </c>
      <c r="J749" s="179" t="s">
        <v>1159</v>
      </c>
      <c r="K749" s="179" t="s">
        <v>1160</v>
      </c>
      <c r="L749" s="179"/>
      <c r="M749" s="179" t="s">
        <v>4096</v>
      </c>
      <c r="N749" s="179" t="s">
        <v>4097</v>
      </c>
    </row>
    <row r="750" spans="1:14">
      <c r="A750" s="179" t="s">
        <v>3727</v>
      </c>
      <c r="B750" s="179" t="s">
        <v>1160</v>
      </c>
      <c r="C750" s="179" t="s">
        <v>3114</v>
      </c>
      <c r="D750" s="179" t="s">
        <v>1155</v>
      </c>
      <c r="E750" s="179" t="s">
        <v>4098</v>
      </c>
      <c r="F750" s="179" t="s">
        <v>4099</v>
      </c>
      <c r="G750" s="179" t="s">
        <v>4075</v>
      </c>
      <c r="H750" s="179" t="s">
        <v>4074</v>
      </c>
      <c r="I750" s="179" t="s">
        <v>4079</v>
      </c>
      <c r="J750" s="179" t="s">
        <v>1159</v>
      </c>
      <c r="K750" s="179" t="s">
        <v>1160</v>
      </c>
      <c r="L750" s="179"/>
      <c r="M750" s="179" t="s">
        <v>4100</v>
      </c>
      <c r="N750" s="179" t="s">
        <v>4101</v>
      </c>
    </row>
    <row r="751" spans="1:14">
      <c r="A751" s="179" t="s">
        <v>3727</v>
      </c>
      <c r="B751" s="179" t="s">
        <v>1160</v>
      </c>
      <c r="C751" s="179" t="s">
        <v>3114</v>
      </c>
      <c r="D751" s="179" t="s">
        <v>1155</v>
      </c>
      <c r="E751" s="179" t="s">
        <v>4102</v>
      </c>
      <c r="F751" s="179" t="s">
        <v>4103</v>
      </c>
      <c r="G751" s="179" t="s">
        <v>4075</v>
      </c>
      <c r="H751" s="179" t="s">
        <v>4074</v>
      </c>
      <c r="I751" s="179" t="s">
        <v>4079</v>
      </c>
      <c r="J751" s="179" t="s">
        <v>1159</v>
      </c>
      <c r="K751" s="179" t="s">
        <v>1160</v>
      </c>
      <c r="L751" s="179"/>
      <c r="M751" s="179" t="s">
        <v>4104</v>
      </c>
      <c r="N751" s="179" t="s">
        <v>4105</v>
      </c>
    </row>
    <row r="752" spans="1:14">
      <c r="A752" s="179" t="s">
        <v>3727</v>
      </c>
      <c r="B752" s="179" t="s">
        <v>1160</v>
      </c>
      <c r="C752" s="179" t="s">
        <v>3114</v>
      </c>
      <c r="D752" s="179" t="s">
        <v>1155</v>
      </c>
      <c r="E752" s="179" t="s">
        <v>4106</v>
      </c>
      <c r="F752" s="179" t="s">
        <v>4107</v>
      </c>
      <c r="G752" s="179" t="s">
        <v>4075</v>
      </c>
      <c r="H752" s="179" t="s">
        <v>4074</v>
      </c>
      <c r="I752" s="179" t="s">
        <v>4079</v>
      </c>
      <c r="J752" s="179" t="s">
        <v>1159</v>
      </c>
      <c r="K752" s="179" t="s">
        <v>1160</v>
      </c>
      <c r="L752" s="179"/>
      <c r="M752" s="179" t="s">
        <v>4108</v>
      </c>
      <c r="N752" s="179" t="s">
        <v>4109</v>
      </c>
    </row>
    <row r="753" spans="1:14">
      <c r="A753" s="179" t="s">
        <v>3727</v>
      </c>
      <c r="B753" s="179" t="s">
        <v>1160</v>
      </c>
      <c r="C753" s="179" t="s">
        <v>3114</v>
      </c>
      <c r="D753" s="179" t="s">
        <v>1155</v>
      </c>
      <c r="E753" s="179" t="s">
        <v>4110</v>
      </c>
      <c r="F753" s="179" t="s">
        <v>4111</v>
      </c>
      <c r="G753" s="179" t="s">
        <v>4075</v>
      </c>
      <c r="H753" s="179" t="s">
        <v>4074</v>
      </c>
      <c r="I753" s="179" t="s">
        <v>4079</v>
      </c>
      <c r="J753" s="179" t="s">
        <v>1159</v>
      </c>
      <c r="K753" s="179" t="s">
        <v>1160</v>
      </c>
      <c r="L753" s="179"/>
      <c r="M753" s="179" t="s">
        <v>4112</v>
      </c>
      <c r="N753" s="179" t="s">
        <v>4113</v>
      </c>
    </row>
    <row r="754" spans="1:14">
      <c r="A754" s="179" t="s">
        <v>3727</v>
      </c>
      <c r="B754" s="179" t="s">
        <v>1160</v>
      </c>
      <c r="C754" s="179" t="s">
        <v>3114</v>
      </c>
      <c r="D754" s="179" t="s">
        <v>1155</v>
      </c>
      <c r="E754" s="179" t="s">
        <v>4114</v>
      </c>
      <c r="F754" s="179" t="s">
        <v>4115</v>
      </c>
      <c r="G754" s="179" t="s">
        <v>4075</v>
      </c>
      <c r="H754" s="179" t="s">
        <v>4074</v>
      </c>
      <c r="I754" s="179" t="s">
        <v>4079</v>
      </c>
      <c r="J754" s="179" t="s">
        <v>1159</v>
      </c>
      <c r="K754" s="179" t="s">
        <v>1160</v>
      </c>
      <c r="L754" s="179"/>
      <c r="M754" s="179" t="s">
        <v>4116</v>
      </c>
      <c r="N754" s="179" t="s">
        <v>4117</v>
      </c>
    </row>
    <row r="755" spans="1:14">
      <c r="A755" s="179" t="s">
        <v>3727</v>
      </c>
      <c r="B755" s="179" t="s">
        <v>1160</v>
      </c>
      <c r="C755" s="179" t="s">
        <v>3114</v>
      </c>
      <c r="D755" s="179" t="s">
        <v>1155</v>
      </c>
      <c r="E755" s="179" t="s">
        <v>4118</v>
      </c>
      <c r="F755" s="179" t="s">
        <v>4119</v>
      </c>
      <c r="G755" s="179" t="s">
        <v>4075</v>
      </c>
      <c r="H755" s="179" t="s">
        <v>4074</v>
      </c>
      <c r="I755" s="179" t="s">
        <v>4079</v>
      </c>
      <c r="J755" s="179" t="s">
        <v>1159</v>
      </c>
      <c r="K755" s="179" t="s">
        <v>1160</v>
      </c>
      <c r="L755" s="179"/>
      <c r="M755" s="179" t="s">
        <v>4120</v>
      </c>
      <c r="N755" s="179" t="s">
        <v>4121</v>
      </c>
    </row>
    <row r="756" spans="1:14">
      <c r="A756" s="179" t="s">
        <v>3727</v>
      </c>
      <c r="B756" s="179" t="s">
        <v>1160</v>
      </c>
      <c r="C756" s="179" t="s">
        <v>3114</v>
      </c>
      <c r="D756" s="179" t="s">
        <v>1155</v>
      </c>
      <c r="E756" s="179" t="s">
        <v>4122</v>
      </c>
      <c r="F756" s="179" t="s">
        <v>4123</v>
      </c>
      <c r="G756" s="179" t="s">
        <v>4075</v>
      </c>
      <c r="H756" s="179" t="s">
        <v>4074</v>
      </c>
      <c r="I756" s="179" t="s">
        <v>4079</v>
      </c>
      <c r="J756" s="179" t="s">
        <v>1165</v>
      </c>
      <c r="K756" s="179" t="s">
        <v>1160</v>
      </c>
      <c r="L756" s="179"/>
      <c r="M756" s="179" t="s">
        <v>4124</v>
      </c>
      <c r="N756" s="179" t="s">
        <v>4125</v>
      </c>
    </row>
    <row r="757" spans="1:14">
      <c r="A757" s="179" t="s">
        <v>3727</v>
      </c>
      <c r="B757" s="179" t="s">
        <v>1160</v>
      </c>
      <c r="C757" s="179" t="s">
        <v>3114</v>
      </c>
      <c r="D757" s="179" t="s">
        <v>1155</v>
      </c>
      <c r="E757" s="179" t="s">
        <v>4126</v>
      </c>
      <c r="F757" s="179" t="s">
        <v>4127</v>
      </c>
      <c r="G757" s="179" t="s">
        <v>4075</v>
      </c>
      <c r="H757" s="179" t="s">
        <v>4074</v>
      </c>
      <c r="I757" s="179" t="s">
        <v>4079</v>
      </c>
      <c r="J757" s="179" t="s">
        <v>1159</v>
      </c>
      <c r="K757" s="179" t="s">
        <v>1160</v>
      </c>
      <c r="L757" s="179"/>
      <c r="M757" s="179" t="s">
        <v>4128</v>
      </c>
      <c r="N757" s="179" t="s">
        <v>4129</v>
      </c>
    </row>
    <row r="758" spans="1:14">
      <c r="A758" s="179" t="s">
        <v>3727</v>
      </c>
      <c r="B758" s="179" t="s">
        <v>1160</v>
      </c>
      <c r="C758" s="179" t="s">
        <v>3114</v>
      </c>
      <c r="D758" s="179" t="s">
        <v>1155</v>
      </c>
      <c r="E758" s="179" t="s">
        <v>4130</v>
      </c>
      <c r="F758" s="179" t="s">
        <v>4131</v>
      </c>
      <c r="G758" s="179" t="s">
        <v>4075</v>
      </c>
      <c r="H758" s="179" t="s">
        <v>4074</v>
      </c>
      <c r="I758" s="179" t="s">
        <v>4079</v>
      </c>
      <c r="J758" s="179" t="s">
        <v>1159</v>
      </c>
      <c r="K758" s="179" t="s">
        <v>1160</v>
      </c>
      <c r="L758" s="179"/>
      <c r="M758" s="179" t="s">
        <v>4132</v>
      </c>
      <c r="N758" s="179" t="s">
        <v>4133</v>
      </c>
    </row>
    <row r="759" spans="1:14">
      <c r="A759" s="179" t="s">
        <v>3727</v>
      </c>
      <c r="B759" s="179" t="s">
        <v>1160</v>
      </c>
      <c r="C759" s="179" t="s">
        <v>3114</v>
      </c>
      <c r="D759" s="179" t="s">
        <v>1155</v>
      </c>
      <c r="E759" s="179" t="s">
        <v>4134</v>
      </c>
      <c r="F759" s="179" t="s">
        <v>4135</v>
      </c>
      <c r="G759" s="179" t="s">
        <v>4075</v>
      </c>
      <c r="H759" s="179" t="s">
        <v>4074</v>
      </c>
      <c r="I759" s="179" t="s">
        <v>4079</v>
      </c>
      <c r="J759" s="179" t="s">
        <v>1159</v>
      </c>
      <c r="K759" s="179" t="s">
        <v>1160</v>
      </c>
      <c r="L759" s="179"/>
      <c r="M759" s="179" t="s">
        <v>4136</v>
      </c>
      <c r="N759" s="179" t="s">
        <v>4137</v>
      </c>
    </row>
    <row r="760" spans="1:14">
      <c r="A760" s="179" t="s">
        <v>3727</v>
      </c>
      <c r="B760" s="179" t="s">
        <v>1160</v>
      </c>
      <c r="C760" s="179" t="s">
        <v>3114</v>
      </c>
      <c r="D760" s="179" t="s">
        <v>1155</v>
      </c>
      <c r="E760" s="179" t="s">
        <v>4138</v>
      </c>
      <c r="F760" s="179" t="s">
        <v>4139</v>
      </c>
      <c r="G760" s="179" t="s">
        <v>4075</v>
      </c>
      <c r="H760" s="179" t="s">
        <v>4074</v>
      </c>
      <c r="I760" s="179" t="s">
        <v>4079</v>
      </c>
      <c r="J760" s="179" t="s">
        <v>1159</v>
      </c>
      <c r="K760" s="179" t="s">
        <v>1160</v>
      </c>
      <c r="L760" s="179"/>
      <c r="M760" s="179" t="s">
        <v>4140</v>
      </c>
      <c r="N760" s="179" t="s">
        <v>4141</v>
      </c>
    </row>
    <row r="761" spans="1:14">
      <c r="A761" s="179" t="s">
        <v>3727</v>
      </c>
      <c r="B761" s="179" t="s">
        <v>1160</v>
      </c>
      <c r="C761" s="179" t="s">
        <v>3114</v>
      </c>
      <c r="D761" s="179" t="s">
        <v>1155</v>
      </c>
      <c r="E761" s="179" t="s">
        <v>4142</v>
      </c>
      <c r="F761" s="179" t="s">
        <v>4143</v>
      </c>
      <c r="G761" s="179" t="s">
        <v>4075</v>
      </c>
      <c r="H761" s="179" t="s">
        <v>4074</v>
      </c>
      <c r="I761" s="179" t="s">
        <v>4079</v>
      </c>
      <c r="J761" s="179" t="s">
        <v>1159</v>
      </c>
      <c r="K761" s="179" t="s">
        <v>1160</v>
      </c>
      <c r="L761" s="179"/>
      <c r="M761" s="179" t="s">
        <v>4144</v>
      </c>
      <c r="N761" s="179" t="s">
        <v>4145</v>
      </c>
    </row>
    <row r="762" spans="1:14">
      <c r="A762" s="179" t="s">
        <v>3727</v>
      </c>
      <c r="B762" s="179" t="s">
        <v>1160</v>
      </c>
      <c r="C762" s="179" t="s">
        <v>3114</v>
      </c>
      <c r="D762" s="179" t="s">
        <v>1155</v>
      </c>
      <c r="E762" s="179" t="s">
        <v>4146</v>
      </c>
      <c r="F762" s="179" t="s">
        <v>4147</v>
      </c>
      <c r="G762" s="179" t="s">
        <v>4075</v>
      </c>
      <c r="H762" s="179" t="s">
        <v>4074</v>
      </c>
      <c r="I762" s="179" t="s">
        <v>4079</v>
      </c>
      <c r="J762" s="179" t="s">
        <v>1159</v>
      </c>
      <c r="K762" s="179" t="s">
        <v>1160</v>
      </c>
      <c r="L762" s="179"/>
      <c r="M762" s="179" t="s">
        <v>4148</v>
      </c>
      <c r="N762" s="179" t="s">
        <v>4149</v>
      </c>
    </row>
    <row r="763" spans="1:14">
      <c r="A763" s="179" t="s">
        <v>3727</v>
      </c>
      <c r="B763" s="179" t="s">
        <v>1160</v>
      </c>
      <c r="C763" s="179" t="s">
        <v>3114</v>
      </c>
      <c r="D763" s="179" t="s">
        <v>1155</v>
      </c>
      <c r="E763" s="179" t="s">
        <v>4150</v>
      </c>
      <c r="F763" s="179" t="s">
        <v>4151</v>
      </c>
      <c r="G763" s="179" t="s">
        <v>4075</v>
      </c>
      <c r="H763" s="179" t="s">
        <v>4074</v>
      </c>
      <c r="I763" s="179" t="s">
        <v>4079</v>
      </c>
      <c r="J763" s="179" t="s">
        <v>1159</v>
      </c>
      <c r="K763" s="179" t="s">
        <v>1160</v>
      </c>
      <c r="L763" s="179"/>
      <c r="M763" s="179" t="s">
        <v>4152</v>
      </c>
      <c r="N763" s="179" t="s">
        <v>4153</v>
      </c>
    </row>
    <row r="764" spans="1:14">
      <c r="A764" s="179" t="s">
        <v>3727</v>
      </c>
      <c r="B764" s="179" t="s">
        <v>1160</v>
      </c>
      <c r="C764" s="179" t="s">
        <v>3114</v>
      </c>
      <c r="D764" s="179" t="s">
        <v>1155</v>
      </c>
      <c r="E764" s="179" t="s">
        <v>4073</v>
      </c>
      <c r="F764" s="179" t="s">
        <v>4074</v>
      </c>
      <c r="G764" s="179" t="s">
        <v>4154</v>
      </c>
      <c r="H764" s="179">
        <v>0</v>
      </c>
      <c r="I764" s="179">
        <v>0</v>
      </c>
      <c r="J764" s="179" t="s">
        <v>1159</v>
      </c>
      <c r="K764" s="179" t="s">
        <v>857</v>
      </c>
      <c r="L764" s="179"/>
      <c r="M764" s="179" t="s">
        <v>4076</v>
      </c>
      <c r="N764" s="179" t="s">
        <v>4077</v>
      </c>
    </row>
    <row r="765" spans="1:14">
      <c r="A765" s="179" t="s">
        <v>3727</v>
      </c>
      <c r="B765" s="179" t="s">
        <v>1160</v>
      </c>
      <c r="C765" s="179" t="s">
        <v>3114</v>
      </c>
      <c r="D765" s="179" t="s">
        <v>1155</v>
      </c>
      <c r="E765" s="179" t="s">
        <v>4155</v>
      </c>
      <c r="F765" s="179" t="s">
        <v>4156</v>
      </c>
      <c r="G765" s="179" t="s">
        <v>4154</v>
      </c>
      <c r="H765" s="179" t="s">
        <v>4074</v>
      </c>
      <c r="I765" s="179" t="s">
        <v>4157</v>
      </c>
      <c r="J765" s="179" t="s">
        <v>1159</v>
      </c>
      <c r="K765" s="179" t="s">
        <v>1160</v>
      </c>
      <c r="L765" s="179"/>
      <c r="M765" s="179" t="s">
        <v>4158</v>
      </c>
      <c r="N765" s="179" t="s">
        <v>4159</v>
      </c>
    </row>
    <row r="766" spans="1:14">
      <c r="A766" s="179" t="s">
        <v>3727</v>
      </c>
      <c r="B766" s="179" t="s">
        <v>1160</v>
      </c>
      <c r="C766" s="179" t="s">
        <v>3114</v>
      </c>
      <c r="D766" s="179" t="s">
        <v>1155</v>
      </c>
      <c r="E766" s="179" t="s">
        <v>4160</v>
      </c>
      <c r="F766" s="179" t="s">
        <v>4161</v>
      </c>
      <c r="G766" s="179" t="s">
        <v>4154</v>
      </c>
      <c r="H766" s="179" t="s">
        <v>4074</v>
      </c>
      <c r="I766" s="179" t="s">
        <v>4157</v>
      </c>
      <c r="J766" s="179" t="s">
        <v>1165</v>
      </c>
      <c r="K766" s="179" t="s">
        <v>1160</v>
      </c>
      <c r="L766" s="179"/>
      <c r="M766" s="179" t="s">
        <v>4162</v>
      </c>
      <c r="N766" s="179" t="s">
        <v>4163</v>
      </c>
    </row>
    <row r="767" spans="1:14">
      <c r="A767" s="179" t="s">
        <v>3727</v>
      </c>
      <c r="B767" s="179" t="s">
        <v>1160</v>
      </c>
      <c r="C767" s="179" t="s">
        <v>3114</v>
      </c>
      <c r="D767" s="179" t="s">
        <v>1155</v>
      </c>
      <c r="E767" s="179" t="s">
        <v>4164</v>
      </c>
      <c r="F767" s="179" t="s">
        <v>4165</v>
      </c>
      <c r="G767" s="179" t="s">
        <v>4154</v>
      </c>
      <c r="H767" s="179" t="s">
        <v>4074</v>
      </c>
      <c r="I767" s="179" t="s">
        <v>4157</v>
      </c>
      <c r="J767" s="179" t="s">
        <v>1165</v>
      </c>
      <c r="K767" s="179" t="s">
        <v>1160</v>
      </c>
      <c r="L767" s="179"/>
      <c r="M767" s="179" t="s">
        <v>4166</v>
      </c>
      <c r="N767" s="179" t="s">
        <v>4167</v>
      </c>
    </row>
    <row r="768" spans="1:14">
      <c r="A768" s="179" t="s">
        <v>3727</v>
      </c>
      <c r="B768" s="179" t="s">
        <v>1160</v>
      </c>
      <c r="C768" s="179" t="s">
        <v>3114</v>
      </c>
      <c r="D768" s="179" t="s">
        <v>1155</v>
      </c>
      <c r="E768" s="179" t="s">
        <v>4168</v>
      </c>
      <c r="F768" s="179" t="s">
        <v>4169</v>
      </c>
      <c r="G768" s="179" t="s">
        <v>4154</v>
      </c>
      <c r="H768" s="179" t="s">
        <v>4074</v>
      </c>
      <c r="I768" s="179" t="s">
        <v>4157</v>
      </c>
      <c r="J768" s="179" t="s">
        <v>1165</v>
      </c>
      <c r="K768" s="179" t="s">
        <v>1160</v>
      </c>
      <c r="L768" s="179"/>
      <c r="M768" s="179" t="s">
        <v>4170</v>
      </c>
      <c r="N768" s="179" t="s">
        <v>4171</v>
      </c>
    </row>
    <row r="769" spans="1:14">
      <c r="A769" s="179" t="s">
        <v>3727</v>
      </c>
      <c r="B769" s="179" t="s">
        <v>1160</v>
      </c>
      <c r="C769" s="179" t="s">
        <v>3114</v>
      </c>
      <c r="D769" s="179" t="s">
        <v>1155</v>
      </c>
      <c r="E769" s="179" t="s">
        <v>4172</v>
      </c>
      <c r="F769" s="179" t="s">
        <v>4173</v>
      </c>
      <c r="G769" s="179" t="s">
        <v>4154</v>
      </c>
      <c r="H769" s="179" t="s">
        <v>4074</v>
      </c>
      <c r="I769" s="179" t="s">
        <v>4157</v>
      </c>
      <c r="J769" s="179" t="s">
        <v>1159</v>
      </c>
      <c r="K769" s="179" t="s">
        <v>1160</v>
      </c>
      <c r="L769" s="179"/>
      <c r="M769" s="179" t="s">
        <v>4174</v>
      </c>
      <c r="N769" s="179" t="s">
        <v>4175</v>
      </c>
    </row>
    <row r="770" spans="1:14">
      <c r="A770" s="179" t="s">
        <v>3727</v>
      </c>
      <c r="B770" s="179" t="s">
        <v>1160</v>
      </c>
      <c r="C770" s="179" t="s">
        <v>3114</v>
      </c>
      <c r="D770" s="179" t="s">
        <v>1155</v>
      </c>
      <c r="E770" s="179" t="s">
        <v>4176</v>
      </c>
      <c r="F770" s="179" t="s">
        <v>4177</v>
      </c>
      <c r="G770" s="179" t="s">
        <v>4178</v>
      </c>
      <c r="H770" s="179">
        <v>0</v>
      </c>
      <c r="I770" s="179">
        <v>0</v>
      </c>
      <c r="J770" s="179" t="s">
        <v>1165</v>
      </c>
      <c r="K770" s="179" t="s">
        <v>857</v>
      </c>
      <c r="L770" s="179"/>
      <c r="M770" s="179" t="s">
        <v>4179</v>
      </c>
      <c r="N770" s="179" t="s">
        <v>4180</v>
      </c>
    </row>
    <row r="771" spans="1:14">
      <c r="A771" s="179" t="s">
        <v>3727</v>
      </c>
      <c r="B771" s="179" t="s">
        <v>1160</v>
      </c>
      <c r="C771" s="179" t="s">
        <v>3114</v>
      </c>
      <c r="D771" s="179" t="s">
        <v>1155</v>
      </c>
      <c r="E771" s="179" t="s">
        <v>4181</v>
      </c>
      <c r="F771" s="179" t="s">
        <v>4182</v>
      </c>
      <c r="G771" s="179" t="s">
        <v>4178</v>
      </c>
      <c r="H771" s="179">
        <v>0</v>
      </c>
      <c r="I771" s="179">
        <v>0</v>
      </c>
      <c r="J771" s="179" t="s">
        <v>1159</v>
      </c>
      <c r="K771" s="179" t="s">
        <v>857</v>
      </c>
      <c r="L771" s="179"/>
      <c r="M771" s="179" t="s">
        <v>4183</v>
      </c>
      <c r="N771" s="179" t="s">
        <v>4184</v>
      </c>
    </row>
    <row r="772" spans="1:14">
      <c r="A772" s="179" t="s">
        <v>3727</v>
      </c>
      <c r="B772" s="179" t="s">
        <v>1160</v>
      </c>
      <c r="C772" s="179" t="s">
        <v>3114</v>
      </c>
      <c r="D772" s="179" t="s">
        <v>1155</v>
      </c>
      <c r="E772" s="179" t="s">
        <v>4185</v>
      </c>
      <c r="F772" s="179" t="s">
        <v>4186</v>
      </c>
      <c r="G772" s="179" t="s">
        <v>4178</v>
      </c>
      <c r="H772" s="179" t="s">
        <v>4182</v>
      </c>
      <c r="I772" s="179" t="s">
        <v>4177</v>
      </c>
      <c r="J772" s="179" t="s">
        <v>1165</v>
      </c>
      <c r="K772" s="179" t="s">
        <v>1160</v>
      </c>
      <c r="L772" s="179"/>
      <c r="M772" s="179" t="s">
        <v>4187</v>
      </c>
      <c r="N772" s="179" t="s">
        <v>4188</v>
      </c>
    </row>
    <row r="773" spans="1:14">
      <c r="A773" s="179" t="s">
        <v>3727</v>
      </c>
      <c r="B773" s="179" t="s">
        <v>1160</v>
      </c>
      <c r="C773" s="179" t="s">
        <v>3114</v>
      </c>
      <c r="D773" s="179" t="s">
        <v>1155</v>
      </c>
      <c r="E773" s="179" t="s">
        <v>4189</v>
      </c>
      <c r="F773" s="179" t="s">
        <v>4190</v>
      </c>
      <c r="G773" s="179" t="s">
        <v>4178</v>
      </c>
      <c r="H773" s="179" t="s">
        <v>4182</v>
      </c>
      <c r="I773" s="179" t="s">
        <v>4177</v>
      </c>
      <c r="J773" s="179" t="s">
        <v>1165</v>
      </c>
      <c r="K773" s="179" t="s">
        <v>1160</v>
      </c>
      <c r="L773" s="179"/>
      <c r="M773" s="179" t="s">
        <v>4191</v>
      </c>
      <c r="N773" s="179" t="s">
        <v>4192</v>
      </c>
    </row>
    <row r="774" spans="1:14">
      <c r="A774" s="179" t="s">
        <v>3727</v>
      </c>
      <c r="B774" s="179" t="s">
        <v>1160</v>
      </c>
      <c r="C774" s="179" t="s">
        <v>3114</v>
      </c>
      <c r="D774" s="179" t="s">
        <v>1155</v>
      </c>
      <c r="E774" s="179" t="s">
        <v>4193</v>
      </c>
      <c r="F774" s="179" t="s">
        <v>4194</v>
      </c>
      <c r="G774" s="179" t="s">
        <v>4178</v>
      </c>
      <c r="H774" s="179" t="s">
        <v>4182</v>
      </c>
      <c r="I774" s="179" t="s">
        <v>4177</v>
      </c>
      <c r="J774" s="179" t="s">
        <v>1159</v>
      </c>
      <c r="K774" s="179" t="s">
        <v>1160</v>
      </c>
      <c r="L774" s="179"/>
      <c r="M774" s="179" t="s">
        <v>4195</v>
      </c>
      <c r="N774" s="179" t="s">
        <v>4196</v>
      </c>
    </row>
    <row r="775" spans="1:14">
      <c r="A775" s="179" t="s">
        <v>3727</v>
      </c>
      <c r="B775" s="179" t="s">
        <v>1160</v>
      </c>
      <c r="C775" s="179" t="s">
        <v>3114</v>
      </c>
      <c r="D775" s="179" t="s">
        <v>1155</v>
      </c>
      <c r="E775" s="179" t="s">
        <v>4197</v>
      </c>
      <c r="F775" s="179" t="s">
        <v>4198</v>
      </c>
      <c r="G775" s="179" t="s">
        <v>4178</v>
      </c>
      <c r="H775" s="179" t="s">
        <v>4182</v>
      </c>
      <c r="I775" s="179" t="s">
        <v>4177</v>
      </c>
      <c r="J775" s="179" t="s">
        <v>1165</v>
      </c>
      <c r="K775" s="179" t="s">
        <v>1160</v>
      </c>
      <c r="L775" s="179"/>
      <c r="M775" s="179" t="s">
        <v>4199</v>
      </c>
      <c r="N775" s="179" t="s">
        <v>4200</v>
      </c>
    </row>
    <row r="776" spans="1:14">
      <c r="A776" s="179" t="s">
        <v>3727</v>
      </c>
      <c r="B776" s="179" t="s">
        <v>1160</v>
      </c>
      <c r="C776" s="179" t="s">
        <v>3114</v>
      </c>
      <c r="D776" s="179" t="s">
        <v>1155</v>
      </c>
      <c r="E776" s="179" t="s">
        <v>4201</v>
      </c>
      <c r="F776" s="179" t="s">
        <v>4202</v>
      </c>
      <c r="G776" s="179" t="s">
        <v>4178</v>
      </c>
      <c r="H776" s="179" t="s">
        <v>4182</v>
      </c>
      <c r="I776" s="179" t="s">
        <v>4177</v>
      </c>
      <c r="J776" s="179" t="s">
        <v>1159</v>
      </c>
      <c r="K776" s="179" t="s">
        <v>1160</v>
      </c>
      <c r="L776" s="179"/>
      <c r="M776" s="179" t="s">
        <v>4203</v>
      </c>
      <c r="N776" s="179" t="s">
        <v>4204</v>
      </c>
    </row>
    <row r="777" spans="1:14">
      <c r="A777" s="179" t="s">
        <v>3727</v>
      </c>
      <c r="B777" s="179" t="s">
        <v>1160</v>
      </c>
      <c r="C777" s="179" t="s">
        <v>3114</v>
      </c>
      <c r="D777" s="179" t="s">
        <v>1155</v>
      </c>
      <c r="E777" s="179" t="s">
        <v>4205</v>
      </c>
      <c r="F777" s="179" t="s">
        <v>4206</v>
      </c>
      <c r="G777" s="179" t="s">
        <v>4178</v>
      </c>
      <c r="H777" s="179" t="s">
        <v>4182</v>
      </c>
      <c r="I777" s="179" t="s">
        <v>4177</v>
      </c>
      <c r="J777" s="179" t="s">
        <v>1159</v>
      </c>
      <c r="K777" s="179" t="s">
        <v>1160</v>
      </c>
      <c r="L777" s="179"/>
      <c r="M777" s="179" t="s">
        <v>4207</v>
      </c>
      <c r="N777" s="179" t="s">
        <v>4208</v>
      </c>
    </row>
    <row r="778" spans="1:14">
      <c r="A778" s="179" t="s">
        <v>3727</v>
      </c>
      <c r="B778" s="179" t="s">
        <v>1160</v>
      </c>
      <c r="C778" s="179" t="s">
        <v>3114</v>
      </c>
      <c r="D778" s="179" t="s">
        <v>1155</v>
      </c>
      <c r="E778" s="179" t="s">
        <v>4209</v>
      </c>
      <c r="F778" s="179" t="s">
        <v>4210</v>
      </c>
      <c r="G778" s="179" t="s">
        <v>4178</v>
      </c>
      <c r="H778" s="179" t="s">
        <v>4182</v>
      </c>
      <c r="I778" s="179" t="s">
        <v>4177</v>
      </c>
      <c r="J778" s="179" t="s">
        <v>1165</v>
      </c>
      <c r="K778" s="179" t="s">
        <v>1160</v>
      </c>
      <c r="L778" s="179"/>
      <c r="M778" s="179" t="s">
        <v>4211</v>
      </c>
      <c r="N778" s="179" t="s">
        <v>4212</v>
      </c>
    </row>
    <row r="779" spans="1:14">
      <c r="A779" s="179" t="s">
        <v>3727</v>
      </c>
      <c r="B779" s="179" t="s">
        <v>1160</v>
      </c>
      <c r="C779" s="179" t="s">
        <v>3114</v>
      </c>
      <c r="D779" s="179" t="s">
        <v>1155</v>
      </c>
      <c r="E779" s="179" t="s">
        <v>4213</v>
      </c>
      <c r="F779" s="179" t="s">
        <v>4214</v>
      </c>
      <c r="G779" s="179" t="s">
        <v>4178</v>
      </c>
      <c r="H779" s="179" t="s">
        <v>4182</v>
      </c>
      <c r="I779" s="179" t="s">
        <v>4177</v>
      </c>
      <c r="J779" s="179" t="s">
        <v>1165</v>
      </c>
      <c r="K779" s="179" t="s">
        <v>1160</v>
      </c>
      <c r="L779" s="179"/>
      <c r="M779" s="179" t="s">
        <v>4215</v>
      </c>
      <c r="N779" s="179" t="s">
        <v>4216</v>
      </c>
    </row>
    <row r="780" spans="1:14">
      <c r="A780" s="179" t="s">
        <v>3727</v>
      </c>
      <c r="B780" s="179" t="s">
        <v>1160</v>
      </c>
      <c r="C780" s="179" t="s">
        <v>3114</v>
      </c>
      <c r="D780" s="179" t="s">
        <v>1155</v>
      </c>
      <c r="E780" s="179" t="s">
        <v>4217</v>
      </c>
      <c r="F780" s="179" t="s">
        <v>4218</v>
      </c>
      <c r="G780" s="179" t="s">
        <v>4178</v>
      </c>
      <c r="H780" s="179" t="s">
        <v>4182</v>
      </c>
      <c r="I780" s="179" t="s">
        <v>4177</v>
      </c>
      <c r="J780" s="179" t="s">
        <v>1159</v>
      </c>
      <c r="K780" s="179" t="s">
        <v>1160</v>
      </c>
      <c r="L780" s="179"/>
      <c r="M780" s="179" t="s">
        <v>4219</v>
      </c>
      <c r="N780" s="179" t="s">
        <v>4220</v>
      </c>
    </row>
    <row r="781" spans="1:14">
      <c r="A781" s="179" t="s">
        <v>3727</v>
      </c>
      <c r="B781" s="179" t="s">
        <v>1160</v>
      </c>
      <c r="C781" s="179" t="s">
        <v>3114</v>
      </c>
      <c r="D781" s="179" t="s">
        <v>1155</v>
      </c>
      <c r="E781" s="179" t="s">
        <v>4221</v>
      </c>
      <c r="F781" s="179" t="s">
        <v>4222</v>
      </c>
      <c r="G781" s="179" t="s">
        <v>4178</v>
      </c>
      <c r="H781" s="179" t="s">
        <v>4182</v>
      </c>
      <c r="I781" s="179" t="s">
        <v>4177</v>
      </c>
      <c r="J781" s="179" t="s">
        <v>1159</v>
      </c>
      <c r="K781" s="179" t="s">
        <v>1160</v>
      </c>
      <c r="L781" s="179"/>
      <c r="M781" s="179" t="s">
        <v>4223</v>
      </c>
      <c r="N781" s="179" t="s">
        <v>4224</v>
      </c>
    </row>
    <row r="782" spans="1:14">
      <c r="A782" s="179" t="s">
        <v>3727</v>
      </c>
      <c r="B782" s="179" t="s">
        <v>1160</v>
      </c>
      <c r="C782" s="179" t="s">
        <v>3114</v>
      </c>
      <c r="D782" s="179" t="s">
        <v>1155</v>
      </c>
      <c r="E782" s="179" t="s">
        <v>4225</v>
      </c>
      <c r="F782" s="179" t="s">
        <v>4226</v>
      </c>
      <c r="G782" s="179" t="s">
        <v>4178</v>
      </c>
      <c r="H782" s="179" t="s">
        <v>4182</v>
      </c>
      <c r="I782" s="179" t="s">
        <v>4177</v>
      </c>
      <c r="J782" s="179" t="s">
        <v>1165</v>
      </c>
      <c r="K782" s="179" t="s">
        <v>1160</v>
      </c>
      <c r="L782" s="179"/>
      <c r="M782" s="179" t="s">
        <v>4227</v>
      </c>
      <c r="N782" s="179" t="s">
        <v>4228</v>
      </c>
    </row>
    <row r="783" spans="1:14">
      <c r="A783" s="179" t="s">
        <v>3727</v>
      </c>
      <c r="B783" s="179" t="s">
        <v>1160</v>
      </c>
      <c r="C783" s="179" t="s">
        <v>3114</v>
      </c>
      <c r="D783" s="179" t="s">
        <v>1155</v>
      </c>
      <c r="E783" s="179" t="s">
        <v>4229</v>
      </c>
      <c r="F783" s="179" t="s">
        <v>4230</v>
      </c>
      <c r="G783" s="179" t="s">
        <v>4178</v>
      </c>
      <c r="H783" s="179" t="s">
        <v>4182</v>
      </c>
      <c r="I783" s="179" t="s">
        <v>4177</v>
      </c>
      <c r="J783" s="179" t="s">
        <v>1165</v>
      </c>
      <c r="K783" s="179" t="s">
        <v>1160</v>
      </c>
      <c r="L783" s="179"/>
      <c r="M783" s="179" t="s">
        <v>4231</v>
      </c>
      <c r="N783" s="179" t="s">
        <v>4232</v>
      </c>
    </row>
    <row r="784" spans="1:14">
      <c r="A784" s="179" t="s">
        <v>3727</v>
      </c>
      <c r="B784" s="179" t="s">
        <v>1160</v>
      </c>
      <c r="C784" s="179" t="s">
        <v>3114</v>
      </c>
      <c r="D784" s="179" t="s">
        <v>1155</v>
      </c>
      <c r="E784" s="179" t="s">
        <v>4233</v>
      </c>
      <c r="F784" s="179" t="s">
        <v>4234</v>
      </c>
      <c r="G784" s="179" t="s">
        <v>4178</v>
      </c>
      <c r="H784" s="179" t="s">
        <v>4182</v>
      </c>
      <c r="I784" s="179" t="s">
        <v>4177</v>
      </c>
      <c r="J784" s="179" t="s">
        <v>1159</v>
      </c>
      <c r="K784" s="179" t="s">
        <v>1160</v>
      </c>
      <c r="L784" s="179"/>
      <c r="M784" s="179" t="s">
        <v>4235</v>
      </c>
      <c r="N784" s="179" t="s">
        <v>4236</v>
      </c>
    </row>
    <row r="785" spans="1:14">
      <c r="A785" s="179" t="s">
        <v>3727</v>
      </c>
      <c r="B785" s="179" t="s">
        <v>1160</v>
      </c>
      <c r="C785" s="179" t="s">
        <v>3114</v>
      </c>
      <c r="D785" s="179" t="s">
        <v>1155</v>
      </c>
      <c r="E785" s="179" t="s">
        <v>4237</v>
      </c>
      <c r="F785" s="179" t="s">
        <v>4238</v>
      </c>
      <c r="G785" s="179" t="s">
        <v>4178</v>
      </c>
      <c r="H785" s="179" t="s">
        <v>4182</v>
      </c>
      <c r="I785" s="179" t="s">
        <v>4177</v>
      </c>
      <c r="J785" s="179" t="s">
        <v>1159</v>
      </c>
      <c r="K785" s="179" t="s">
        <v>1160</v>
      </c>
      <c r="L785" s="179"/>
      <c r="M785" s="179" t="s">
        <v>4239</v>
      </c>
      <c r="N785" s="179" t="s">
        <v>4240</v>
      </c>
    </row>
    <row r="786" spans="1:14">
      <c r="A786" s="179" t="s">
        <v>3727</v>
      </c>
      <c r="B786" s="179" t="s">
        <v>1160</v>
      </c>
      <c r="C786" s="179" t="s">
        <v>3114</v>
      </c>
      <c r="D786" s="179" t="s">
        <v>1155</v>
      </c>
      <c r="E786" s="179" t="s">
        <v>4241</v>
      </c>
      <c r="F786" s="179" t="s">
        <v>4242</v>
      </c>
      <c r="G786" s="179" t="s">
        <v>4178</v>
      </c>
      <c r="H786" s="179" t="s">
        <v>4182</v>
      </c>
      <c r="I786" s="179" t="s">
        <v>4177</v>
      </c>
      <c r="J786" s="179" t="s">
        <v>1159</v>
      </c>
      <c r="K786" s="179" t="s">
        <v>1160</v>
      </c>
      <c r="L786" s="179"/>
      <c r="M786" s="179" t="s">
        <v>4243</v>
      </c>
      <c r="N786" s="179" t="s">
        <v>4244</v>
      </c>
    </row>
    <row r="787" spans="1:14">
      <c r="A787" s="179" t="s">
        <v>3727</v>
      </c>
      <c r="B787" s="179" t="s">
        <v>1160</v>
      </c>
      <c r="C787" s="179" t="s">
        <v>3114</v>
      </c>
      <c r="D787" s="179" t="s">
        <v>1155</v>
      </c>
      <c r="E787" s="179" t="s">
        <v>4245</v>
      </c>
      <c r="F787" s="179" t="s">
        <v>4246</v>
      </c>
      <c r="G787" s="179" t="s">
        <v>4178</v>
      </c>
      <c r="H787" s="179" t="s">
        <v>4182</v>
      </c>
      <c r="I787" s="179" t="s">
        <v>4177</v>
      </c>
      <c r="J787" s="179" t="s">
        <v>1159</v>
      </c>
      <c r="K787" s="179" t="s">
        <v>1160</v>
      </c>
      <c r="L787" s="179"/>
      <c r="M787" s="179" t="s">
        <v>4247</v>
      </c>
      <c r="N787" s="179" t="s">
        <v>4248</v>
      </c>
    </row>
    <row r="788" spans="1:14">
      <c r="A788" s="179" t="s">
        <v>3727</v>
      </c>
      <c r="B788" s="179" t="s">
        <v>1160</v>
      </c>
      <c r="C788" s="179" t="s">
        <v>3114</v>
      </c>
      <c r="D788" s="179" t="s">
        <v>1155</v>
      </c>
      <c r="E788" s="179" t="s">
        <v>4249</v>
      </c>
      <c r="F788" s="179" t="s">
        <v>4250</v>
      </c>
      <c r="G788" s="179" t="s">
        <v>4178</v>
      </c>
      <c r="H788" s="179" t="s">
        <v>4182</v>
      </c>
      <c r="I788" s="179" t="s">
        <v>4177</v>
      </c>
      <c r="J788" s="179" t="s">
        <v>1159</v>
      </c>
      <c r="K788" s="179" t="s">
        <v>1160</v>
      </c>
      <c r="L788" s="179"/>
      <c r="M788" s="179" t="s">
        <v>4251</v>
      </c>
      <c r="N788" s="179" t="s">
        <v>4252</v>
      </c>
    </row>
    <row r="789" spans="1:14">
      <c r="A789" s="179" t="s">
        <v>3727</v>
      </c>
      <c r="B789" s="179" t="s">
        <v>1160</v>
      </c>
      <c r="C789" s="179" t="s">
        <v>3114</v>
      </c>
      <c r="D789" s="179" t="s">
        <v>1155</v>
      </c>
      <c r="E789" s="179" t="s">
        <v>4253</v>
      </c>
      <c r="F789" s="179" t="s">
        <v>4254</v>
      </c>
      <c r="G789" s="179" t="s">
        <v>4178</v>
      </c>
      <c r="H789" s="179" t="s">
        <v>4182</v>
      </c>
      <c r="I789" s="179" t="s">
        <v>4177</v>
      </c>
      <c r="J789" s="179" t="s">
        <v>1159</v>
      </c>
      <c r="K789" s="179" t="s">
        <v>1160</v>
      </c>
      <c r="L789" s="179"/>
      <c r="M789" s="179" t="s">
        <v>4255</v>
      </c>
      <c r="N789" s="179" t="s">
        <v>4256</v>
      </c>
    </row>
    <row r="790" spans="1:14">
      <c r="A790" s="179" t="s">
        <v>3727</v>
      </c>
      <c r="B790" s="179" t="s">
        <v>1160</v>
      </c>
      <c r="C790" s="179" t="s">
        <v>3114</v>
      </c>
      <c r="D790" s="179" t="s">
        <v>1155</v>
      </c>
      <c r="E790" s="179" t="s">
        <v>4257</v>
      </c>
      <c r="F790" s="179" t="s">
        <v>4258</v>
      </c>
      <c r="G790" s="179" t="s">
        <v>4178</v>
      </c>
      <c r="H790" s="179" t="s">
        <v>4182</v>
      </c>
      <c r="I790" s="179" t="s">
        <v>4177</v>
      </c>
      <c r="J790" s="179" t="s">
        <v>1159</v>
      </c>
      <c r="K790" s="179" t="s">
        <v>1160</v>
      </c>
      <c r="L790" s="179"/>
      <c r="M790" s="179" t="s">
        <v>4259</v>
      </c>
      <c r="N790" s="179" t="s">
        <v>4260</v>
      </c>
    </row>
    <row r="791" spans="1:14">
      <c r="A791" s="179" t="s">
        <v>3727</v>
      </c>
      <c r="B791" s="179" t="s">
        <v>1160</v>
      </c>
      <c r="C791" s="179" t="s">
        <v>3114</v>
      </c>
      <c r="D791" s="179" t="s">
        <v>1155</v>
      </c>
      <c r="E791" s="179" t="s">
        <v>4261</v>
      </c>
      <c r="F791" s="179" t="s">
        <v>4262</v>
      </c>
      <c r="G791" s="179" t="s">
        <v>4178</v>
      </c>
      <c r="H791" s="179" t="s">
        <v>4182</v>
      </c>
      <c r="I791" s="179" t="s">
        <v>4177</v>
      </c>
      <c r="J791" s="179" t="s">
        <v>1159</v>
      </c>
      <c r="K791" s="179" t="s">
        <v>1160</v>
      </c>
      <c r="L791" s="179"/>
      <c r="M791" s="179" t="s">
        <v>4263</v>
      </c>
      <c r="N791" s="179" t="s">
        <v>4264</v>
      </c>
    </row>
    <row r="792" spans="1:14">
      <c r="A792" s="179" t="s">
        <v>3727</v>
      </c>
      <c r="B792" s="179" t="s">
        <v>1160</v>
      </c>
      <c r="C792" s="179" t="s">
        <v>3114</v>
      </c>
      <c r="D792" s="179" t="s">
        <v>1155</v>
      </c>
      <c r="E792" s="179" t="s">
        <v>4265</v>
      </c>
      <c r="F792" s="179" t="s">
        <v>4266</v>
      </c>
      <c r="G792" s="179" t="s">
        <v>4178</v>
      </c>
      <c r="H792" s="179" t="s">
        <v>4182</v>
      </c>
      <c r="I792" s="179" t="s">
        <v>4177</v>
      </c>
      <c r="J792" s="179" t="s">
        <v>1165</v>
      </c>
      <c r="K792" s="179" t="s">
        <v>1160</v>
      </c>
      <c r="L792" s="179"/>
      <c r="M792" s="179" t="s">
        <v>4267</v>
      </c>
      <c r="N792" s="179" t="s">
        <v>4268</v>
      </c>
    </row>
    <row r="793" spans="1:14">
      <c r="A793" s="179" t="s">
        <v>3727</v>
      </c>
      <c r="B793" s="179" t="s">
        <v>1160</v>
      </c>
      <c r="C793" s="179" t="s">
        <v>3114</v>
      </c>
      <c r="D793" s="179" t="s">
        <v>1155</v>
      </c>
      <c r="E793" s="179" t="s">
        <v>4269</v>
      </c>
      <c r="F793" s="179" t="s">
        <v>4270</v>
      </c>
      <c r="G793" s="179" t="s">
        <v>4178</v>
      </c>
      <c r="H793" s="179" t="s">
        <v>4182</v>
      </c>
      <c r="I793" s="179" t="s">
        <v>4177</v>
      </c>
      <c r="J793" s="179" t="s">
        <v>1159</v>
      </c>
      <c r="K793" s="179" t="s">
        <v>1160</v>
      </c>
      <c r="L793" s="179"/>
      <c r="M793" s="179" t="s">
        <v>4271</v>
      </c>
      <c r="N793" s="179" t="s">
        <v>4272</v>
      </c>
    </row>
    <row r="794" spans="1:14">
      <c r="A794" s="179" t="s">
        <v>3727</v>
      </c>
      <c r="B794" s="179" t="s">
        <v>1160</v>
      </c>
      <c r="C794" s="179" t="s">
        <v>3114</v>
      </c>
      <c r="D794" s="179" t="s">
        <v>1155</v>
      </c>
      <c r="E794" s="179" t="s">
        <v>4273</v>
      </c>
      <c r="F794" s="179" t="s">
        <v>4274</v>
      </c>
      <c r="G794" s="179" t="s">
        <v>4178</v>
      </c>
      <c r="H794" s="179" t="s">
        <v>4182</v>
      </c>
      <c r="I794" s="179" t="s">
        <v>4177</v>
      </c>
      <c r="J794" s="179" t="s">
        <v>1159</v>
      </c>
      <c r="K794" s="179" t="s">
        <v>1160</v>
      </c>
      <c r="L794" s="179"/>
      <c r="M794" s="179" t="s">
        <v>4275</v>
      </c>
      <c r="N794" s="179" t="s">
        <v>4276</v>
      </c>
    </row>
    <row r="795" spans="1:14">
      <c r="A795" s="179" t="s">
        <v>3727</v>
      </c>
      <c r="B795" s="179" t="s">
        <v>1160</v>
      </c>
      <c r="C795" s="179" t="s">
        <v>3114</v>
      </c>
      <c r="D795" s="179" t="s">
        <v>1155</v>
      </c>
      <c r="E795" s="179" t="s">
        <v>4277</v>
      </c>
      <c r="F795" s="179" t="s">
        <v>4278</v>
      </c>
      <c r="G795" s="179" t="s">
        <v>4178</v>
      </c>
      <c r="H795" s="179" t="s">
        <v>4182</v>
      </c>
      <c r="I795" s="179" t="s">
        <v>4177</v>
      </c>
      <c r="J795" s="179" t="s">
        <v>1165</v>
      </c>
      <c r="K795" s="179" t="s">
        <v>1160</v>
      </c>
      <c r="L795" s="179"/>
      <c r="M795" s="179" t="s">
        <v>4279</v>
      </c>
      <c r="N795" s="179" t="s">
        <v>4280</v>
      </c>
    </row>
    <row r="796" spans="1:14">
      <c r="A796" s="179" t="s">
        <v>3727</v>
      </c>
      <c r="B796" s="179" t="s">
        <v>1160</v>
      </c>
      <c r="C796" s="179" t="s">
        <v>3114</v>
      </c>
      <c r="D796" s="179" t="s">
        <v>1155</v>
      </c>
      <c r="E796" s="179" t="s">
        <v>4281</v>
      </c>
      <c r="F796" s="179" t="s">
        <v>4282</v>
      </c>
      <c r="G796" s="179" t="s">
        <v>4178</v>
      </c>
      <c r="H796" s="179" t="s">
        <v>4182</v>
      </c>
      <c r="I796" s="179" t="s">
        <v>4177</v>
      </c>
      <c r="J796" s="179" t="s">
        <v>1159</v>
      </c>
      <c r="K796" s="179" t="s">
        <v>1160</v>
      </c>
      <c r="L796" s="179"/>
      <c r="M796" s="179" t="s">
        <v>4283</v>
      </c>
      <c r="N796" s="179" t="s">
        <v>4284</v>
      </c>
    </row>
    <row r="797" spans="1:14">
      <c r="A797" s="179" t="s">
        <v>3727</v>
      </c>
      <c r="B797" s="179" t="s">
        <v>1160</v>
      </c>
      <c r="C797" s="179" t="s">
        <v>3114</v>
      </c>
      <c r="D797" s="179" t="s">
        <v>1155</v>
      </c>
      <c r="E797" s="179" t="s">
        <v>4285</v>
      </c>
      <c r="F797" s="179" t="s">
        <v>4286</v>
      </c>
      <c r="G797" s="179" t="s">
        <v>4178</v>
      </c>
      <c r="H797" s="179" t="s">
        <v>4182</v>
      </c>
      <c r="I797" s="179" t="s">
        <v>4177</v>
      </c>
      <c r="J797" s="179" t="s">
        <v>1165</v>
      </c>
      <c r="K797" s="179" t="s">
        <v>1160</v>
      </c>
      <c r="L797" s="179"/>
      <c r="M797" s="179" t="s">
        <v>4287</v>
      </c>
      <c r="N797" s="179" t="s">
        <v>4288</v>
      </c>
    </row>
    <row r="798" spans="1:14">
      <c r="A798" s="179" t="s">
        <v>3727</v>
      </c>
      <c r="B798" s="179" t="s">
        <v>1160</v>
      </c>
      <c r="C798" s="179" t="s">
        <v>3114</v>
      </c>
      <c r="D798" s="179" t="s">
        <v>1155</v>
      </c>
      <c r="E798" s="179" t="s">
        <v>4289</v>
      </c>
      <c r="F798" s="179" t="s">
        <v>4290</v>
      </c>
      <c r="G798" s="179" t="s">
        <v>4178</v>
      </c>
      <c r="H798" s="179" t="s">
        <v>4182</v>
      </c>
      <c r="I798" s="179" t="s">
        <v>4177</v>
      </c>
      <c r="J798" s="179" t="s">
        <v>1159</v>
      </c>
      <c r="K798" s="179" t="s">
        <v>1160</v>
      </c>
      <c r="L798" s="179"/>
      <c r="M798" s="179" t="s">
        <v>4291</v>
      </c>
      <c r="N798" s="179" t="s">
        <v>4292</v>
      </c>
    </row>
    <row r="799" spans="1:14">
      <c r="A799" s="179" t="s">
        <v>3727</v>
      </c>
      <c r="B799" s="179" t="s">
        <v>1160</v>
      </c>
      <c r="C799" s="179" t="s">
        <v>3114</v>
      </c>
      <c r="D799" s="179" t="s">
        <v>1155</v>
      </c>
      <c r="E799" s="179" t="s">
        <v>4293</v>
      </c>
      <c r="F799" s="179" t="s">
        <v>4294</v>
      </c>
      <c r="G799" s="179" t="s">
        <v>4178</v>
      </c>
      <c r="H799" s="179" t="s">
        <v>4182</v>
      </c>
      <c r="I799" s="179" t="s">
        <v>4177</v>
      </c>
      <c r="J799" s="179" t="s">
        <v>1165</v>
      </c>
      <c r="K799" s="179" t="s">
        <v>1160</v>
      </c>
      <c r="L799" s="179"/>
      <c r="M799" s="179" t="s">
        <v>4295</v>
      </c>
      <c r="N799" s="179" t="s">
        <v>4296</v>
      </c>
    </row>
    <row r="800" spans="1:14">
      <c r="A800" s="179" t="s">
        <v>3727</v>
      </c>
      <c r="B800" s="179" t="s">
        <v>1160</v>
      </c>
      <c r="C800" s="179" t="s">
        <v>3114</v>
      </c>
      <c r="D800" s="179" t="s">
        <v>1155</v>
      </c>
      <c r="E800" s="179" t="s">
        <v>4297</v>
      </c>
      <c r="F800" s="179" t="s">
        <v>4298</v>
      </c>
      <c r="G800" s="179" t="s">
        <v>4178</v>
      </c>
      <c r="H800" s="179" t="s">
        <v>4182</v>
      </c>
      <c r="I800" s="179" t="s">
        <v>4177</v>
      </c>
      <c r="J800" s="179" t="s">
        <v>1165</v>
      </c>
      <c r="K800" s="179" t="s">
        <v>1160</v>
      </c>
      <c r="L800" s="179"/>
      <c r="M800" s="179" t="s">
        <v>4299</v>
      </c>
      <c r="N800" s="179" t="s">
        <v>4300</v>
      </c>
    </row>
    <row r="801" spans="1:14">
      <c r="A801" s="179" t="s">
        <v>3727</v>
      </c>
      <c r="B801" s="179" t="s">
        <v>1160</v>
      </c>
      <c r="C801" s="179" t="s">
        <v>3114</v>
      </c>
      <c r="D801" s="179" t="s">
        <v>1155</v>
      </c>
      <c r="E801" s="179" t="s">
        <v>4301</v>
      </c>
      <c r="F801" s="179" t="s">
        <v>4302</v>
      </c>
      <c r="G801" s="179" t="s">
        <v>4178</v>
      </c>
      <c r="H801" s="179" t="s">
        <v>4182</v>
      </c>
      <c r="I801" s="179" t="s">
        <v>4177</v>
      </c>
      <c r="J801" s="179" t="s">
        <v>1165</v>
      </c>
      <c r="K801" s="179" t="s">
        <v>1160</v>
      </c>
      <c r="L801" s="179"/>
      <c r="M801" s="179" t="s">
        <v>4303</v>
      </c>
      <c r="N801" s="179" t="s">
        <v>4304</v>
      </c>
    </row>
    <row r="802" spans="1:14">
      <c r="A802" s="179" t="s">
        <v>3727</v>
      </c>
      <c r="B802" s="179" t="s">
        <v>1160</v>
      </c>
      <c r="C802" s="179" t="s">
        <v>3114</v>
      </c>
      <c r="D802" s="179" t="s">
        <v>1155</v>
      </c>
      <c r="E802" s="179" t="s">
        <v>4305</v>
      </c>
      <c r="F802" s="179" t="s">
        <v>4306</v>
      </c>
      <c r="G802" s="179" t="s">
        <v>4178</v>
      </c>
      <c r="H802" s="179" t="s">
        <v>4182</v>
      </c>
      <c r="I802" s="179" t="s">
        <v>4177</v>
      </c>
      <c r="J802" s="179" t="s">
        <v>1165</v>
      </c>
      <c r="K802" s="179" t="s">
        <v>1160</v>
      </c>
      <c r="L802" s="179"/>
      <c r="M802" s="179" t="s">
        <v>4307</v>
      </c>
      <c r="N802" s="179" t="s">
        <v>4308</v>
      </c>
    </row>
    <row r="803" spans="1:14">
      <c r="A803" s="179" t="s">
        <v>3727</v>
      </c>
      <c r="B803" s="179" t="s">
        <v>1160</v>
      </c>
      <c r="C803" s="179" t="s">
        <v>3114</v>
      </c>
      <c r="D803" s="179" t="s">
        <v>1155</v>
      </c>
      <c r="E803" s="179" t="s">
        <v>4309</v>
      </c>
      <c r="F803" s="179" t="s">
        <v>4310</v>
      </c>
      <c r="G803" s="179" t="s">
        <v>4178</v>
      </c>
      <c r="H803" s="179" t="s">
        <v>4182</v>
      </c>
      <c r="I803" s="179" t="s">
        <v>4177</v>
      </c>
      <c r="J803" s="179" t="s">
        <v>1159</v>
      </c>
      <c r="K803" s="179" t="s">
        <v>1160</v>
      </c>
      <c r="L803" s="179"/>
      <c r="M803" s="179" t="s">
        <v>4311</v>
      </c>
      <c r="N803" s="179" t="s">
        <v>4312</v>
      </c>
    </row>
    <row r="804" spans="1:14">
      <c r="A804" s="179" t="s">
        <v>3727</v>
      </c>
      <c r="B804" s="179" t="s">
        <v>1160</v>
      </c>
      <c r="C804" s="179" t="s">
        <v>3114</v>
      </c>
      <c r="D804" s="179" t="s">
        <v>1155</v>
      </c>
      <c r="E804" s="179" t="s">
        <v>4181</v>
      </c>
      <c r="F804" s="179" t="s">
        <v>4182</v>
      </c>
      <c r="G804" s="179" t="s">
        <v>4313</v>
      </c>
      <c r="H804" s="179">
        <v>0</v>
      </c>
      <c r="I804" s="179">
        <v>0</v>
      </c>
      <c r="J804" s="179" t="s">
        <v>1159</v>
      </c>
      <c r="K804" s="179" t="s">
        <v>857</v>
      </c>
      <c r="L804" s="179"/>
      <c r="M804" s="179" t="s">
        <v>4183</v>
      </c>
      <c r="N804" s="179" t="s">
        <v>4184</v>
      </c>
    </row>
    <row r="805" spans="1:14">
      <c r="A805" s="179" t="s">
        <v>3727</v>
      </c>
      <c r="B805" s="179" t="s">
        <v>1160</v>
      </c>
      <c r="C805" s="179" t="s">
        <v>3114</v>
      </c>
      <c r="D805" s="179" t="s">
        <v>1155</v>
      </c>
      <c r="E805" s="179" t="s">
        <v>4314</v>
      </c>
      <c r="F805" s="179" t="s">
        <v>4315</v>
      </c>
      <c r="G805" s="179" t="s">
        <v>4313</v>
      </c>
      <c r="H805" s="179">
        <v>0</v>
      </c>
      <c r="I805" s="179">
        <v>0</v>
      </c>
      <c r="J805" s="179" t="s">
        <v>1165</v>
      </c>
      <c r="K805" s="179" t="s">
        <v>857</v>
      </c>
      <c r="L805" s="179"/>
      <c r="M805" s="179" t="s">
        <v>4316</v>
      </c>
      <c r="N805" s="179" t="s">
        <v>4317</v>
      </c>
    </row>
    <row r="806" spans="1:14">
      <c r="A806" s="179" t="s">
        <v>3727</v>
      </c>
      <c r="B806" s="179" t="s">
        <v>1160</v>
      </c>
      <c r="C806" s="179" t="s">
        <v>3114</v>
      </c>
      <c r="D806" s="179" t="s">
        <v>1155</v>
      </c>
      <c r="E806" s="179" t="s">
        <v>4318</v>
      </c>
      <c r="F806" s="179" t="s">
        <v>4319</v>
      </c>
      <c r="G806" s="179" t="s">
        <v>4313</v>
      </c>
      <c r="H806" s="179" t="s">
        <v>4182</v>
      </c>
      <c r="I806" s="179" t="s">
        <v>4315</v>
      </c>
      <c r="J806" s="179" t="s">
        <v>1159</v>
      </c>
      <c r="K806" s="179" t="s">
        <v>1160</v>
      </c>
      <c r="L806" s="179"/>
      <c r="M806" s="179" t="s">
        <v>4320</v>
      </c>
      <c r="N806" s="179" t="s">
        <v>4321</v>
      </c>
    </row>
    <row r="807" spans="1:14">
      <c r="A807" s="179" t="s">
        <v>3727</v>
      </c>
      <c r="B807" s="179" t="s">
        <v>1160</v>
      </c>
      <c r="C807" s="179" t="s">
        <v>3114</v>
      </c>
      <c r="D807" s="179" t="s">
        <v>1155</v>
      </c>
      <c r="E807" s="179" t="s">
        <v>4322</v>
      </c>
      <c r="F807" s="179" t="s">
        <v>4323</v>
      </c>
      <c r="G807" s="179" t="s">
        <v>4313</v>
      </c>
      <c r="H807" s="179" t="s">
        <v>4182</v>
      </c>
      <c r="I807" s="179" t="s">
        <v>4315</v>
      </c>
      <c r="J807" s="179" t="s">
        <v>1159</v>
      </c>
      <c r="K807" s="179" t="s">
        <v>1160</v>
      </c>
      <c r="L807" s="179"/>
      <c r="M807" s="179" t="s">
        <v>4324</v>
      </c>
      <c r="N807" s="179" t="s">
        <v>4325</v>
      </c>
    </row>
    <row r="808" spans="1:14">
      <c r="A808" s="179" t="s">
        <v>3727</v>
      </c>
      <c r="B808" s="179" t="s">
        <v>1160</v>
      </c>
      <c r="C808" s="179" t="s">
        <v>3114</v>
      </c>
      <c r="D808" s="179" t="s">
        <v>1155</v>
      </c>
      <c r="E808" s="179" t="s">
        <v>4326</v>
      </c>
      <c r="F808" s="179" t="s">
        <v>4327</v>
      </c>
      <c r="G808" s="179" t="s">
        <v>4313</v>
      </c>
      <c r="H808" s="179" t="s">
        <v>4182</v>
      </c>
      <c r="I808" s="179" t="s">
        <v>4315</v>
      </c>
      <c r="J808" s="179" t="s">
        <v>1159</v>
      </c>
      <c r="K808" s="179" t="s">
        <v>1160</v>
      </c>
      <c r="L808" s="179"/>
      <c r="M808" s="179" t="s">
        <v>4328</v>
      </c>
      <c r="N808" s="179" t="s">
        <v>4329</v>
      </c>
    </row>
    <row r="809" spans="1:14">
      <c r="A809" s="179" t="s">
        <v>3727</v>
      </c>
      <c r="B809" s="179" t="s">
        <v>1160</v>
      </c>
      <c r="C809" s="179" t="s">
        <v>3114</v>
      </c>
      <c r="D809" s="179" t="s">
        <v>1155</v>
      </c>
      <c r="E809" s="179" t="s">
        <v>4330</v>
      </c>
      <c r="F809" s="179" t="s">
        <v>4331</v>
      </c>
      <c r="G809" s="179" t="s">
        <v>4313</v>
      </c>
      <c r="H809" s="179" t="s">
        <v>4182</v>
      </c>
      <c r="I809" s="179" t="s">
        <v>4315</v>
      </c>
      <c r="J809" s="179" t="s">
        <v>1159</v>
      </c>
      <c r="K809" s="179" t="s">
        <v>1160</v>
      </c>
      <c r="L809" s="179"/>
      <c r="M809" s="179" t="s">
        <v>4332</v>
      </c>
      <c r="N809" s="179" t="s">
        <v>4333</v>
      </c>
    </row>
    <row r="810" spans="1:14">
      <c r="A810" s="179" t="s">
        <v>3727</v>
      </c>
      <c r="B810" s="179" t="s">
        <v>1160</v>
      </c>
      <c r="C810" s="179" t="s">
        <v>3114</v>
      </c>
      <c r="D810" s="179" t="s">
        <v>1155</v>
      </c>
      <c r="E810" s="179" t="s">
        <v>4334</v>
      </c>
      <c r="F810" s="179" t="s">
        <v>4335</v>
      </c>
      <c r="G810" s="179" t="s">
        <v>4313</v>
      </c>
      <c r="H810" s="179" t="s">
        <v>4182</v>
      </c>
      <c r="I810" s="179" t="s">
        <v>4315</v>
      </c>
      <c r="J810" s="179" t="s">
        <v>1159</v>
      </c>
      <c r="K810" s="179" t="s">
        <v>1160</v>
      </c>
      <c r="L810" s="179"/>
      <c r="M810" s="179" t="s">
        <v>4336</v>
      </c>
      <c r="N810" s="179" t="s">
        <v>4337</v>
      </c>
    </row>
    <row r="811" spans="1:14">
      <c r="A811" s="179" t="s">
        <v>3727</v>
      </c>
      <c r="B811" s="179" t="s">
        <v>1160</v>
      </c>
      <c r="C811" s="179" t="s">
        <v>3114</v>
      </c>
      <c r="D811" s="179" t="s">
        <v>1155</v>
      </c>
      <c r="E811" s="179" t="s">
        <v>4338</v>
      </c>
      <c r="F811" s="179" t="s">
        <v>4339</v>
      </c>
      <c r="G811" s="179" t="s">
        <v>4313</v>
      </c>
      <c r="H811" s="179" t="s">
        <v>4182</v>
      </c>
      <c r="I811" s="179" t="s">
        <v>4315</v>
      </c>
      <c r="J811" s="179" t="s">
        <v>1159</v>
      </c>
      <c r="K811" s="179" t="s">
        <v>1160</v>
      </c>
      <c r="L811" s="179"/>
      <c r="M811" s="179" t="s">
        <v>4340</v>
      </c>
      <c r="N811" s="179" t="s">
        <v>4341</v>
      </c>
    </row>
    <row r="812" spans="1:14">
      <c r="A812" s="179" t="s">
        <v>3727</v>
      </c>
      <c r="B812" s="179" t="s">
        <v>1160</v>
      </c>
      <c r="C812" s="179" t="s">
        <v>3114</v>
      </c>
      <c r="D812" s="179" t="s">
        <v>1155</v>
      </c>
      <c r="E812" s="179" t="s">
        <v>4342</v>
      </c>
      <c r="F812" s="179" t="s">
        <v>4343</v>
      </c>
      <c r="G812" s="179" t="s">
        <v>4313</v>
      </c>
      <c r="H812" s="179" t="s">
        <v>4182</v>
      </c>
      <c r="I812" s="179" t="s">
        <v>4315</v>
      </c>
      <c r="J812" s="179" t="s">
        <v>1165</v>
      </c>
      <c r="K812" s="179" t="s">
        <v>1160</v>
      </c>
      <c r="L812" s="179"/>
      <c r="M812" s="179" t="s">
        <v>4344</v>
      </c>
      <c r="N812" s="179" t="s">
        <v>4345</v>
      </c>
    </row>
    <row r="813" spans="1:14">
      <c r="A813" s="179" t="s">
        <v>3727</v>
      </c>
      <c r="B813" s="179" t="s">
        <v>1160</v>
      </c>
      <c r="C813" s="179" t="s">
        <v>3114</v>
      </c>
      <c r="D813" s="179" t="s">
        <v>1155</v>
      </c>
      <c r="E813" s="179" t="s">
        <v>4346</v>
      </c>
      <c r="F813" s="179" t="s">
        <v>4347</v>
      </c>
      <c r="G813" s="179" t="s">
        <v>4313</v>
      </c>
      <c r="H813" s="179" t="s">
        <v>4182</v>
      </c>
      <c r="I813" s="179" t="s">
        <v>4315</v>
      </c>
      <c r="J813" s="179" t="s">
        <v>1159</v>
      </c>
      <c r="K813" s="179" t="s">
        <v>1160</v>
      </c>
      <c r="L813" s="179"/>
      <c r="M813" s="179" t="s">
        <v>4348</v>
      </c>
      <c r="N813" s="179" t="s">
        <v>4349</v>
      </c>
    </row>
    <row r="814" spans="1:14">
      <c r="A814" s="179" t="s">
        <v>3727</v>
      </c>
      <c r="B814" s="179" t="s">
        <v>1160</v>
      </c>
      <c r="C814" s="179" t="s">
        <v>3114</v>
      </c>
      <c r="D814" s="179" t="s">
        <v>1155</v>
      </c>
      <c r="E814" s="179" t="s">
        <v>4350</v>
      </c>
      <c r="F814" s="179" t="s">
        <v>4351</v>
      </c>
      <c r="G814" s="179" t="s">
        <v>4313</v>
      </c>
      <c r="H814" s="179" t="s">
        <v>4182</v>
      </c>
      <c r="I814" s="179" t="s">
        <v>4315</v>
      </c>
      <c r="J814" s="179" t="s">
        <v>1165</v>
      </c>
      <c r="K814" s="179" t="s">
        <v>1160</v>
      </c>
      <c r="L814" s="179"/>
      <c r="M814" s="179" t="s">
        <v>4352</v>
      </c>
      <c r="N814" s="179" t="s">
        <v>4353</v>
      </c>
    </row>
    <row r="815" spans="1:14">
      <c r="A815" s="179" t="s">
        <v>3727</v>
      </c>
      <c r="B815" s="179" t="s">
        <v>1160</v>
      </c>
      <c r="C815" s="179" t="s">
        <v>3114</v>
      </c>
      <c r="D815" s="179" t="s">
        <v>1155</v>
      </c>
      <c r="E815" s="179" t="s">
        <v>4354</v>
      </c>
      <c r="F815" s="179" t="s">
        <v>4355</v>
      </c>
      <c r="G815" s="179" t="s">
        <v>4313</v>
      </c>
      <c r="H815" s="179" t="s">
        <v>4182</v>
      </c>
      <c r="I815" s="179" t="s">
        <v>4315</v>
      </c>
      <c r="J815" s="179" t="s">
        <v>1165</v>
      </c>
      <c r="K815" s="179" t="s">
        <v>1160</v>
      </c>
      <c r="L815" s="179"/>
      <c r="M815" s="179" t="s">
        <v>4356</v>
      </c>
      <c r="N815" s="179" t="s">
        <v>4357</v>
      </c>
    </row>
    <row r="816" spans="1:14">
      <c r="A816" s="179" t="s">
        <v>3727</v>
      </c>
      <c r="B816" s="179" t="s">
        <v>1160</v>
      </c>
      <c r="C816" s="179" t="s">
        <v>3114</v>
      </c>
      <c r="D816" s="179" t="s">
        <v>1155</v>
      </c>
      <c r="E816" s="179" t="s">
        <v>4358</v>
      </c>
      <c r="F816" s="179" t="s">
        <v>4359</v>
      </c>
      <c r="G816" s="179" t="s">
        <v>4313</v>
      </c>
      <c r="H816" s="179" t="s">
        <v>4182</v>
      </c>
      <c r="I816" s="179" t="s">
        <v>4315</v>
      </c>
      <c r="J816" s="179" t="s">
        <v>1159</v>
      </c>
      <c r="K816" s="179" t="s">
        <v>1160</v>
      </c>
      <c r="L816" s="179"/>
      <c r="M816" s="179" t="s">
        <v>4360</v>
      </c>
      <c r="N816" s="179" t="s">
        <v>4361</v>
      </c>
    </row>
    <row r="817" spans="1:14">
      <c r="A817" s="179" t="s">
        <v>3727</v>
      </c>
      <c r="B817" s="179" t="s">
        <v>1160</v>
      </c>
      <c r="C817" s="179" t="s">
        <v>3114</v>
      </c>
      <c r="D817" s="179" t="s">
        <v>1155</v>
      </c>
      <c r="E817" s="179" t="s">
        <v>4362</v>
      </c>
      <c r="F817" s="179" t="s">
        <v>4363</v>
      </c>
      <c r="G817" s="179" t="s">
        <v>4313</v>
      </c>
      <c r="H817" s="179" t="s">
        <v>4182</v>
      </c>
      <c r="I817" s="179" t="s">
        <v>4315</v>
      </c>
      <c r="J817" s="179" t="s">
        <v>1165</v>
      </c>
      <c r="K817" s="179" t="s">
        <v>1160</v>
      </c>
      <c r="L817" s="179"/>
      <c r="M817" s="179" t="s">
        <v>4364</v>
      </c>
      <c r="N817" s="179" t="s">
        <v>4365</v>
      </c>
    </row>
    <row r="818" spans="1:14">
      <c r="A818" s="179" t="s">
        <v>3727</v>
      </c>
      <c r="B818" s="179" t="s">
        <v>1160</v>
      </c>
      <c r="C818" s="179" t="s">
        <v>3114</v>
      </c>
      <c r="D818" s="179" t="s">
        <v>1155</v>
      </c>
      <c r="E818" s="179" t="s">
        <v>4366</v>
      </c>
      <c r="F818" s="179" t="s">
        <v>4367</v>
      </c>
      <c r="G818" s="179" t="s">
        <v>4313</v>
      </c>
      <c r="H818" s="179" t="s">
        <v>4182</v>
      </c>
      <c r="I818" s="179" t="s">
        <v>4315</v>
      </c>
      <c r="J818" s="179" t="s">
        <v>1165</v>
      </c>
      <c r="K818" s="179" t="s">
        <v>1160</v>
      </c>
      <c r="L818" s="179"/>
      <c r="M818" s="179" t="s">
        <v>4368</v>
      </c>
      <c r="N818" s="179" t="s">
        <v>4369</v>
      </c>
    </row>
    <row r="819" spans="1:14">
      <c r="A819" s="179" t="s">
        <v>3727</v>
      </c>
      <c r="B819" s="179" t="s">
        <v>1160</v>
      </c>
      <c r="C819" s="179" t="s">
        <v>3114</v>
      </c>
      <c r="D819" s="179" t="s">
        <v>1155</v>
      </c>
      <c r="E819" s="179" t="s">
        <v>4370</v>
      </c>
      <c r="F819" s="179" t="s">
        <v>4371</v>
      </c>
      <c r="G819" s="179" t="s">
        <v>4313</v>
      </c>
      <c r="H819" s="179" t="s">
        <v>4182</v>
      </c>
      <c r="I819" s="179" t="s">
        <v>4315</v>
      </c>
      <c r="J819" s="179" t="s">
        <v>1159</v>
      </c>
      <c r="K819" s="179" t="s">
        <v>1160</v>
      </c>
      <c r="L819" s="179"/>
      <c r="M819" s="179" t="s">
        <v>4372</v>
      </c>
      <c r="N819" s="179" t="s">
        <v>4373</v>
      </c>
    </row>
    <row r="820" spans="1:14">
      <c r="A820" s="179" t="s">
        <v>3727</v>
      </c>
      <c r="B820" s="179" t="s">
        <v>1160</v>
      </c>
      <c r="C820" s="179" t="s">
        <v>3114</v>
      </c>
      <c r="D820" s="179" t="s">
        <v>1155</v>
      </c>
      <c r="E820" s="179" t="s">
        <v>4374</v>
      </c>
      <c r="F820" s="179" t="s">
        <v>4375</v>
      </c>
      <c r="G820" s="179" t="s">
        <v>4313</v>
      </c>
      <c r="H820" s="179" t="s">
        <v>4182</v>
      </c>
      <c r="I820" s="179" t="s">
        <v>4315</v>
      </c>
      <c r="J820" s="179" t="s">
        <v>1165</v>
      </c>
      <c r="K820" s="179" t="s">
        <v>1160</v>
      </c>
      <c r="L820" s="179"/>
      <c r="M820" s="179" t="s">
        <v>4376</v>
      </c>
      <c r="N820" s="179" t="s">
        <v>4377</v>
      </c>
    </row>
    <row r="821" spans="1:14">
      <c r="A821" s="179" t="s">
        <v>3727</v>
      </c>
      <c r="B821" s="179" t="s">
        <v>1160</v>
      </c>
      <c r="C821" s="179" t="s">
        <v>3114</v>
      </c>
      <c r="D821" s="179" t="s">
        <v>1155</v>
      </c>
      <c r="E821" s="179" t="s">
        <v>4378</v>
      </c>
      <c r="F821" s="179" t="s">
        <v>4379</v>
      </c>
      <c r="G821" s="179" t="s">
        <v>4313</v>
      </c>
      <c r="H821" s="179" t="s">
        <v>4182</v>
      </c>
      <c r="I821" s="179" t="s">
        <v>4315</v>
      </c>
      <c r="J821" s="179" t="s">
        <v>1159</v>
      </c>
      <c r="K821" s="179" t="s">
        <v>1160</v>
      </c>
      <c r="L821" s="179"/>
      <c r="M821" s="179" t="s">
        <v>4380</v>
      </c>
      <c r="N821" s="179" t="s">
        <v>4381</v>
      </c>
    </row>
    <row r="822" spans="1:14">
      <c r="A822" s="179" t="s">
        <v>3727</v>
      </c>
      <c r="B822" s="179" t="s">
        <v>1160</v>
      </c>
      <c r="C822" s="179" t="s">
        <v>3114</v>
      </c>
      <c r="D822" s="179" t="s">
        <v>1155</v>
      </c>
      <c r="E822" s="179" t="s">
        <v>4382</v>
      </c>
      <c r="F822" s="179" t="s">
        <v>4383</v>
      </c>
      <c r="G822" s="179" t="s">
        <v>4313</v>
      </c>
      <c r="H822" s="179" t="s">
        <v>4182</v>
      </c>
      <c r="I822" s="179" t="s">
        <v>4315</v>
      </c>
      <c r="J822" s="179" t="s">
        <v>1159</v>
      </c>
      <c r="K822" s="179" t="s">
        <v>1160</v>
      </c>
      <c r="L822" s="179"/>
      <c r="M822" s="179" t="s">
        <v>4384</v>
      </c>
      <c r="N822" s="179" t="s">
        <v>4385</v>
      </c>
    </row>
    <row r="823" spans="1:14">
      <c r="A823" s="179" t="s">
        <v>3727</v>
      </c>
      <c r="B823" s="179" t="s">
        <v>1160</v>
      </c>
      <c r="C823" s="179" t="s">
        <v>3114</v>
      </c>
      <c r="D823" s="179" t="s">
        <v>1155</v>
      </c>
      <c r="E823" s="179" t="s">
        <v>4386</v>
      </c>
      <c r="F823" s="179" t="s">
        <v>4387</v>
      </c>
      <c r="G823" s="179" t="s">
        <v>4313</v>
      </c>
      <c r="H823" s="179" t="s">
        <v>4182</v>
      </c>
      <c r="I823" s="179" t="s">
        <v>4315</v>
      </c>
      <c r="J823" s="179" t="s">
        <v>1165</v>
      </c>
      <c r="K823" s="179" t="s">
        <v>1160</v>
      </c>
      <c r="L823" s="179"/>
      <c r="M823" s="179" t="s">
        <v>4388</v>
      </c>
      <c r="N823" s="179" t="s">
        <v>4389</v>
      </c>
    </row>
    <row r="824" spans="1:14">
      <c r="A824" s="179" t="s">
        <v>3727</v>
      </c>
      <c r="B824" s="179" t="s">
        <v>1160</v>
      </c>
      <c r="C824" s="179" t="s">
        <v>3114</v>
      </c>
      <c r="D824" s="179" t="s">
        <v>1155</v>
      </c>
      <c r="E824" s="179" t="s">
        <v>4390</v>
      </c>
      <c r="F824" s="179" t="s">
        <v>4391</v>
      </c>
      <c r="G824" s="179" t="s">
        <v>4313</v>
      </c>
      <c r="H824" s="179" t="s">
        <v>4182</v>
      </c>
      <c r="I824" s="179" t="s">
        <v>4315</v>
      </c>
      <c r="J824" s="179" t="s">
        <v>1159</v>
      </c>
      <c r="K824" s="179" t="s">
        <v>1160</v>
      </c>
      <c r="L824" s="179"/>
      <c r="M824" s="179" t="s">
        <v>4392</v>
      </c>
      <c r="N824" s="179" t="s">
        <v>4393</v>
      </c>
    </row>
    <row r="825" spans="1:14">
      <c r="A825" s="179" t="s">
        <v>3727</v>
      </c>
      <c r="B825" s="179" t="s">
        <v>1160</v>
      </c>
      <c r="C825" s="179" t="s">
        <v>3114</v>
      </c>
      <c r="D825" s="179" t="s">
        <v>1155</v>
      </c>
      <c r="E825" s="179" t="s">
        <v>4394</v>
      </c>
      <c r="F825" s="179" t="s">
        <v>4395</v>
      </c>
      <c r="G825" s="179" t="s">
        <v>4313</v>
      </c>
      <c r="H825" s="179" t="s">
        <v>4182</v>
      </c>
      <c r="I825" s="179" t="s">
        <v>4315</v>
      </c>
      <c r="J825" s="179" t="s">
        <v>1159</v>
      </c>
      <c r="K825" s="179" t="s">
        <v>1160</v>
      </c>
      <c r="L825" s="179"/>
      <c r="M825" s="179" t="s">
        <v>4396</v>
      </c>
      <c r="N825" s="179" t="s">
        <v>4397</v>
      </c>
    </row>
    <row r="826" spans="1:14">
      <c r="A826" s="179" t="s">
        <v>3727</v>
      </c>
      <c r="B826" s="179" t="s">
        <v>1160</v>
      </c>
      <c r="C826" s="179" t="s">
        <v>3114</v>
      </c>
      <c r="D826" s="179" t="s">
        <v>1155</v>
      </c>
      <c r="E826" s="179" t="s">
        <v>4398</v>
      </c>
      <c r="F826" s="179" t="s">
        <v>4399</v>
      </c>
      <c r="G826" s="179" t="s">
        <v>4313</v>
      </c>
      <c r="H826" s="179" t="s">
        <v>4182</v>
      </c>
      <c r="I826" s="179" t="s">
        <v>4315</v>
      </c>
      <c r="J826" s="179" t="s">
        <v>1165</v>
      </c>
      <c r="K826" s="179" t="s">
        <v>1160</v>
      </c>
      <c r="L826" s="179"/>
      <c r="M826" s="179" t="s">
        <v>4400</v>
      </c>
      <c r="N826" s="179" t="s">
        <v>4401</v>
      </c>
    </row>
    <row r="827" spans="1:14">
      <c r="A827" s="179" t="s">
        <v>3727</v>
      </c>
      <c r="B827" s="179" t="s">
        <v>1160</v>
      </c>
      <c r="C827" s="179" t="s">
        <v>3114</v>
      </c>
      <c r="D827" s="179" t="s">
        <v>1155</v>
      </c>
      <c r="E827" s="179" t="s">
        <v>4402</v>
      </c>
      <c r="F827" s="179" t="s">
        <v>4403</v>
      </c>
      <c r="G827" s="179" t="s">
        <v>4313</v>
      </c>
      <c r="H827" s="179" t="s">
        <v>4182</v>
      </c>
      <c r="I827" s="179" t="s">
        <v>4315</v>
      </c>
      <c r="J827" s="179" t="s">
        <v>1165</v>
      </c>
      <c r="K827" s="179" t="s">
        <v>1160</v>
      </c>
      <c r="L827" s="179"/>
      <c r="M827" s="179" t="s">
        <v>4404</v>
      </c>
      <c r="N827" s="179" t="s">
        <v>4405</v>
      </c>
    </row>
    <row r="828" spans="1:14">
      <c r="A828" s="179" t="s">
        <v>3727</v>
      </c>
      <c r="B828" s="179" t="s">
        <v>1160</v>
      </c>
      <c r="C828" s="179" t="s">
        <v>3114</v>
      </c>
      <c r="D828" s="179" t="s">
        <v>1155</v>
      </c>
      <c r="E828" s="179" t="s">
        <v>4406</v>
      </c>
      <c r="F828" s="179" t="s">
        <v>4407</v>
      </c>
      <c r="G828" s="179" t="s">
        <v>4313</v>
      </c>
      <c r="H828" s="179" t="s">
        <v>4182</v>
      </c>
      <c r="I828" s="179" t="s">
        <v>4315</v>
      </c>
      <c r="J828" s="179" t="s">
        <v>1165</v>
      </c>
      <c r="K828" s="179" t="s">
        <v>1160</v>
      </c>
      <c r="L828" s="179"/>
      <c r="M828" s="179" t="s">
        <v>4408</v>
      </c>
      <c r="N828" s="179" t="s">
        <v>4409</v>
      </c>
    </row>
    <row r="829" spans="1:14">
      <c r="A829" s="179" t="s">
        <v>3727</v>
      </c>
      <c r="B829" s="179" t="s">
        <v>1160</v>
      </c>
      <c r="C829" s="179" t="s">
        <v>3114</v>
      </c>
      <c r="D829" s="179" t="s">
        <v>1155</v>
      </c>
      <c r="E829" s="179" t="s">
        <v>4410</v>
      </c>
      <c r="F829" s="179" t="s">
        <v>4411</v>
      </c>
      <c r="G829" s="179" t="s">
        <v>4313</v>
      </c>
      <c r="H829" s="179" t="s">
        <v>4182</v>
      </c>
      <c r="I829" s="179" t="s">
        <v>4315</v>
      </c>
      <c r="J829" s="179" t="s">
        <v>1165</v>
      </c>
      <c r="K829" s="179" t="s">
        <v>1160</v>
      </c>
      <c r="L829" s="179"/>
      <c r="M829" s="179" t="s">
        <v>4412</v>
      </c>
      <c r="N829" s="179" t="s">
        <v>4413</v>
      </c>
    </row>
    <row r="830" spans="1:14">
      <c r="A830" s="179" t="s">
        <v>3727</v>
      </c>
      <c r="B830" s="179" t="s">
        <v>1160</v>
      </c>
      <c r="C830" s="179" t="s">
        <v>3114</v>
      </c>
      <c r="D830" s="179" t="s">
        <v>1155</v>
      </c>
      <c r="E830" s="179" t="s">
        <v>4414</v>
      </c>
      <c r="F830" s="179" t="s">
        <v>4415</v>
      </c>
      <c r="G830" s="179" t="s">
        <v>4313</v>
      </c>
      <c r="H830" s="179" t="s">
        <v>4182</v>
      </c>
      <c r="I830" s="179" t="s">
        <v>4315</v>
      </c>
      <c r="J830" s="179" t="s">
        <v>1159</v>
      </c>
      <c r="K830" s="179" t="s">
        <v>1160</v>
      </c>
      <c r="L830" s="179"/>
      <c r="M830" s="179" t="s">
        <v>4416</v>
      </c>
      <c r="N830" s="179" t="s">
        <v>4417</v>
      </c>
    </row>
    <row r="831" spans="1:14">
      <c r="A831" s="179" t="s">
        <v>3727</v>
      </c>
      <c r="B831" s="179" t="s">
        <v>1160</v>
      </c>
      <c r="C831" s="179" t="s">
        <v>3114</v>
      </c>
      <c r="D831" s="179" t="s">
        <v>1155</v>
      </c>
      <c r="E831" s="179" t="s">
        <v>4418</v>
      </c>
      <c r="F831" s="179" t="s">
        <v>4419</v>
      </c>
      <c r="G831" s="179" t="s">
        <v>4313</v>
      </c>
      <c r="H831" s="179" t="s">
        <v>4182</v>
      </c>
      <c r="I831" s="179" t="s">
        <v>4315</v>
      </c>
      <c r="J831" s="179" t="s">
        <v>1165</v>
      </c>
      <c r="K831" s="179" t="s">
        <v>1160</v>
      </c>
      <c r="L831" s="179"/>
      <c r="M831" s="179" t="s">
        <v>4420</v>
      </c>
      <c r="N831" s="179" t="s">
        <v>4421</v>
      </c>
    </row>
    <row r="832" spans="1:14">
      <c r="A832" s="179" t="s">
        <v>3727</v>
      </c>
      <c r="B832" s="179" t="s">
        <v>1160</v>
      </c>
      <c r="C832" s="179" t="s">
        <v>3114</v>
      </c>
      <c r="D832" s="179" t="s">
        <v>1155</v>
      </c>
      <c r="E832" s="179" t="s">
        <v>4422</v>
      </c>
      <c r="F832" s="179" t="s">
        <v>4423</v>
      </c>
      <c r="G832" s="179" t="s">
        <v>4313</v>
      </c>
      <c r="H832" s="179" t="s">
        <v>4182</v>
      </c>
      <c r="I832" s="179" t="s">
        <v>4315</v>
      </c>
      <c r="J832" s="179" t="s">
        <v>1165</v>
      </c>
      <c r="K832" s="179" t="s">
        <v>1160</v>
      </c>
      <c r="L832" s="179"/>
      <c r="M832" s="179" t="s">
        <v>4424</v>
      </c>
      <c r="N832" s="179" t="s">
        <v>4425</v>
      </c>
    </row>
    <row r="833" spans="1:14">
      <c r="A833" s="179" t="s">
        <v>3727</v>
      </c>
      <c r="B833" s="179" t="s">
        <v>1160</v>
      </c>
      <c r="C833" s="179" t="s">
        <v>3114</v>
      </c>
      <c r="D833" s="179" t="s">
        <v>1155</v>
      </c>
      <c r="E833" s="179" t="s">
        <v>4426</v>
      </c>
      <c r="F833" s="179" t="s">
        <v>4427</v>
      </c>
      <c r="G833" s="179" t="s">
        <v>4313</v>
      </c>
      <c r="H833" s="179" t="s">
        <v>4182</v>
      </c>
      <c r="I833" s="179" t="s">
        <v>4315</v>
      </c>
      <c r="J833" s="179" t="s">
        <v>1159</v>
      </c>
      <c r="K833" s="179" t="s">
        <v>1160</v>
      </c>
      <c r="L833" s="179"/>
      <c r="M833" s="179" t="s">
        <v>4428</v>
      </c>
      <c r="N833" s="179" t="s">
        <v>4429</v>
      </c>
    </row>
    <row r="834" spans="1:14">
      <c r="A834" s="179" t="s">
        <v>3727</v>
      </c>
      <c r="B834" s="179" t="s">
        <v>1160</v>
      </c>
      <c r="C834" s="179" t="s">
        <v>3114</v>
      </c>
      <c r="D834" s="179" t="s">
        <v>1155</v>
      </c>
      <c r="E834" s="179" t="s">
        <v>4430</v>
      </c>
      <c r="F834" s="179" t="s">
        <v>4431</v>
      </c>
      <c r="G834" s="179" t="s">
        <v>4313</v>
      </c>
      <c r="H834" s="179" t="s">
        <v>4182</v>
      </c>
      <c r="I834" s="179" t="s">
        <v>4315</v>
      </c>
      <c r="J834" s="179" t="s">
        <v>1159</v>
      </c>
      <c r="K834" s="179" t="s">
        <v>1160</v>
      </c>
      <c r="L834" s="179"/>
      <c r="M834" s="179" t="s">
        <v>4432</v>
      </c>
      <c r="N834" s="179" t="s">
        <v>4433</v>
      </c>
    </row>
    <row r="835" spans="1:14">
      <c r="A835" s="179" t="s">
        <v>3727</v>
      </c>
      <c r="B835" s="179" t="s">
        <v>1160</v>
      </c>
      <c r="C835" s="179" t="s">
        <v>3114</v>
      </c>
      <c r="D835" s="179" t="s">
        <v>1155</v>
      </c>
      <c r="E835" s="179" t="s">
        <v>4434</v>
      </c>
      <c r="F835" s="179" t="s">
        <v>4435</v>
      </c>
      <c r="G835" s="179" t="s">
        <v>4313</v>
      </c>
      <c r="H835" s="179" t="s">
        <v>4182</v>
      </c>
      <c r="I835" s="179" t="s">
        <v>4315</v>
      </c>
      <c r="J835" s="179" t="s">
        <v>1165</v>
      </c>
      <c r="K835" s="179" t="s">
        <v>1160</v>
      </c>
      <c r="L835" s="179"/>
      <c r="M835" s="179" t="s">
        <v>4436</v>
      </c>
      <c r="N835" s="179" t="s">
        <v>4437</v>
      </c>
    </row>
    <row r="836" spans="1:14">
      <c r="A836" s="179" t="s">
        <v>3727</v>
      </c>
      <c r="B836" s="179" t="s">
        <v>1160</v>
      </c>
      <c r="C836" s="179" t="s">
        <v>3114</v>
      </c>
      <c r="D836" s="179" t="s">
        <v>1155</v>
      </c>
      <c r="E836" s="179" t="s">
        <v>4438</v>
      </c>
      <c r="F836" s="179" t="s">
        <v>4439</v>
      </c>
      <c r="G836" s="179" t="s">
        <v>4313</v>
      </c>
      <c r="H836" s="179" t="s">
        <v>4182</v>
      </c>
      <c r="I836" s="179" t="s">
        <v>4315</v>
      </c>
      <c r="J836" s="179" t="s">
        <v>1165</v>
      </c>
      <c r="K836" s="179" t="s">
        <v>1160</v>
      </c>
      <c r="L836" s="179"/>
      <c r="M836" s="179" t="s">
        <v>4440</v>
      </c>
      <c r="N836" s="179" t="s">
        <v>4441</v>
      </c>
    </row>
    <row r="837" spans="1:14">
      <c r="A837" s="179" t="s">
        <v>3727</v>
      </c>
      <c r="B837" s="179" t="s">
        <v>1160</v>
      </c>
      <c r="C837" s="179" t="s">
        <v>3114</v>
      </c>
      <c r="D837" s="179" t="s">
        <v>1155</v>
      </c>
      <c r="E837" s="179" t="s">
        <v>4442</v>
      </c>
      <c r="F837" s="179" t="s">
        <v>4443</v>
      </c>
      <c r="G837" s="179" t="s">
        <v>4313</v>
      </c>
      <c r="H837" s="179" t="s">
        <v>4182</v>
      </c>
      <c r="I837" s="179" t="s">
        <v>4315</v>
      </c>
      <c r="J837" s="179" t="s">
        <v>1159</v>
      </c>
      <c r="K837" s="179" t="s">
        <v>1160</v>
      </c>
      <c r="L837" s="179"/>
      <c r="M837" s="179" t="s">
        <v>4444</v>
      </c>
      <c r="N837" s="179" t="s">
        <v>4445</v>
      </c>
    </row>
    <row r="838" spans="1:14">
      <c r="A838" s="179" t="s">
        <v>3727</v>
      </c>
      <c r="B838" s="179" t="s">
        <v>1160</v>
      </c>
      <c r="C838" s="179" t="s">
        <v>3114</v>
      </c>
      <c r="D838" s="179" t="s">
        <v>1155</v>
      </c>
      <c r="E838" s="179" t="s">
        <v>4446</v>
      </c>
      <c r="F838" s="179" t="s">
        <v>4447</v>
      </c>
      <c r="G838" s="179" t="s">
        <v>4313</v>
      </c>
      <c r="H838" s="179" t="s">
        <v>4182</v>
      </c>
      <c r="I838" s="179" t="s">
        <v>4315</v>
      </c>
      <c r="J838" s="179" t="s">
        <v>1165</v>
      </c>
      <c r="K838" s="179" t="s">
        <v>1160</v>
      </c>
      <c r="L838" s="179"/>
      <c r="M838" s="179" t="s">
        <v>4448</v>
      </c>
      <c r="N838" s="179" t="s">
        <v>4449</v>
      </c>
    </row>
    <row r="839" spans="1:14">
      <c r="A839" s="179" t="s">
        <v>3727</v>
      </c>
      <c r="B839" s="179" t="s">
        <v>1160</v>
      </c>
      <c r="C839" s="179" t="s">
        <v>3114</v>
      </c>
      <c r="D839" s="179" t="s">
        <v>1155</v>
      </c>
      <c r="E839" s="179" t="s">
        <v>4450</v>
      </c>
      <c r="F839" s="179" t="s">
        <v>4451</v>
      </c>
      <c r="G839" s="179" t="s">
        <v>4313</v>
      </c>
      <c r="H839" s="179" t="s">
        <v>4182</v>
      </c>
      <c r="I839" s="179" t="s">
        <v>4315</v>
      </c>
      <c r="J839" s="179" t="s">
        <v>1159</v>
      </c>
      <c r="K839" s="179" t="s">
        <v>1160</v>
      </c>
      <c r="L839" s="179"/>
      <c r="M839" s="179" t="s">
        <v>4452</v>
      </c>
      <c r="N839" s="179" t="s">
        <v>4453</v>
      </c>
    </row>
    <row r="840" spans="1:14">
      <c r="A840" s="179" t="s">
        <v>3727</v>
      </c>
      <c r="B840" s="179" t="s">
        <v>1160</v>
      </c>
      <c r="C840" s="179" t="s">
        <v>3114</v>
      </c>
      <c r="D840" s="179" t="s">
        <v>1155</v>
      </c>
      <c r="E840" s="179" t="s">
        <v>4454</v>
      </c>
      <c r="F840" s="179" t="s">
        <v>4455</v>
      </c>
      <c r="G840" s="179" t="s">
        <v>4313</v>
      </c>
      <c r="H840" s="179" t="s">
        <v>4182</v>
      </c>
      <c r="I840" s="179" t="s">
        <v>4315</v>
      </c>
      <c r="J840" s="179" t="s">
        <v>1159</v>
      </c>
      <c r="K840" s="179" t="s">
        <v>1160</v>
      </c>
      <c r="L840" s="179"/>
      <c r="M840" s="179" t="s">
        <v>4456</v>
      </c>
      <c r="N840" s="179" t="s">
        <v>4457</v>
      </c>
    </row>
    <row r="841" spans="1:14">
      <c r="A841" s="179" t="s">
        <v>3727</v>
      </c>
      <c r="B841" s="179" t="s">
        <v>1160</v>
      </c>
      <c r="C841" s="179" t="s">
        <v>3114</v>
      </c>
      <c r="D841" s="179" t="s">
        <v>1155</v>
      </c>
      <c r="E841" s="179" t="s">
        <v>4458</v>
      </c>
      <c r="F841" s="179" t="s">
        <v>4459</v>
      </c>
      <c r="G841" s="179" t="s">
        <v>4313</v>
      </c>
      <c r="H841" s="179" t="s">
        <v>4182</v>
      </c>
      <c r="I841" s="179" t="s">
        <v>4315</v>
      </c>
      <c r="J841" s="179" t="s">
        <v>1159</v>
      </c>
      <c r="K841" s="179" t="s">
        <v>1160</v>
      </c>
      <c r="L841" s="179"/>
      <c r="M841" s="179" t="s">
        <v>4460</v>
      </c>
      <c r="N841" s="179" t="s">
        <v>4461</v>
      </c>
    </row>
    <row r="842" spans="1:14">
      <c r="A842" s="179" t="s">
        <v>3727</v>
      </c>
      <c r="B842" s="179" t="s">
        <v>1160</v>
      </c>
      <c r="C842" s="179" t="s">
        <v>3114</v>
      </c>
      <c r="D842" s="179" t="s">
        <v>1155</v>
      </c>
      <c r="E842" s="179" t="s">
        <v>4181</v>
      </c>
      <c r="F842" s="179" t="s">
        <v>4182</v>
      </c>
      <c r="G842" s="179" t="s">
        <v>4462</v>
      </c>
      <c r="H842" s="179">
        <v>0</v>
      </c>
      <c r="I842" s="179">
        <v>0</v>
      </c>
      <c r="J842" s="179" t="s">
        <v>1159</v>
      </c>
      <c r="K842" s="179" t="s">
        <v>857</v>
      </c>
      <c r="L842" s="179"/>
      <c r="M842" s="179" t="s">
        <v>4183</v>
      </c>
      <c r="N842" s="179" t="s">
        <v>4184</v>
      </c>
    </row>
    <row r="843" spans="1:14">
      <c r="A843" s="179" t="s">
        <v>3727</v>
      </c>
      <c r="B843" s="179" t="s">
        <v>1160</v>
      </c>
      <c r="C843" s="179" t="s">
        <v>3114</v>
      </c>
      <c r="D843" s="179" t="s">
        <v>1155</v>
      </c>
      <c r="E843" s="179" t="s">
        <v>4463</v>
      </c>
      <c r="F843" s="179" t="s">
        <v>4464</v>
      </c>
      <c r="G843" s="179" t="s">
        <v>4462</v>
      </c>
      <c r="H843" s="179">
        <v>0</v>
      </c>
      <c r="I843" s="179">
        <v>0</v>
      </c>
      <c r="J843" s="179" t="s">
        <v>1165</v>
      </c>
      <c r="K843" s="179" t="s">
        <v>857</v>
      </c>
      <c r="L843" s="179"/>
      <c r="M843" s="179" t="s">
        <v>4465</v>
      </c>
      <c r="N843" s="179" t="s">
        <v>4466</v>
      </c>
    </row>
    <row r="844" spans="1:14">
      <c r="A844" s="179" t="s">
        <v>3727</v>
      </c>
      <c r="B844" s="179" t="s">
        <v>1160</v>
      </c>
      <c r="C844" s="179" t="s">
        <v>3114</v>
      </c>
      <c r="D844" s="179" t="s">
        <v>1155</v>
      </c>
      <c r="E844" s="179" t="s">
        <v>4467</v>
      </c>
      <c r="F844" s="179" t="s">
        <v>4468</v>
      </c>
      <c r="G844" s="179" t="s">
        <v>4462</v>
      </c>
      <c r="H844" s="179" t="s">
        <v>4182</v>
      </c>
      <c r="I844" s="179" t="s">
        <v>4464</v>
      </c>
      <c r="J844" s="179" t="s">
        <v>1159</v>
      </c>
      <c r="K844" s="179" t="s">
        <v>1160</v>
      </c>
      <c r="L844" s="179"/>
      <c r="M844" s="179" t="s">
        <v>4469</v>
      </c>
      <c r="N844" s="179" t="s">
        <v>4470</v>
      </c>
    </row>
    <row r="845" spans="1:14">
      <c r="A845" s="179" t="s">
        <v>3727</v>
      </c>
      <c r="B845" s="179" t="s">
        <v>1160</v>
      </c>
      <c r="C845" s="179" t="s">
        <v>3114</v>
      </c>
      <c r="D845" s="179" t="s">
        <v>1155</v>
      </c>
      <c r="E845" s="179" t="s">
        <v>4471</v>
      </c>
      <c r="F845" s="179" t="s">
        <v>4472</v>
      </c>
      <c r="G845" s="179" t="s">
        <v>4462</v>
      </c>
      <c r="H845" s="179" t="s">
        <v>4182</v>
      </c>
      <c r="I845" s="179" t="s">
        <v>4464</v>
      </c>
      <c r="J845" s="179" t="s">
        <v>1159</v>
      </c>
      <c r="K845" s="179" t="s">
        <v>1160</v>
      </c>
      <c r="L845" s="179"/>
      <c r="M845" s="179" t="s">
        <v>4473</v>
      </c>
      <c r="N845" s="179" t="s">
        <v>4474</v>
      </c>
    </row>
    <row r="846" spans="1:14">
      <c r="A846" s="179" t="s">
        <v>3727</v>
      </c>
      <c r="B846" s="179" t="s">
        <v>1160</v>
      </c>
      <c r="C846" s="179" t="s">
        <v>3114</v>
      </c>
      <c r="D846" s="179" t="s">
        <v>1155</v>
      </c>
      <c r="E846" s="179" t="s">
        <v>4475</v>
      </c>
      <c r="F846" s="179" t="s">
        <v>4476</v>
      </c>
      <c r="G846" s="179" t="s">
        <v>4462</v>
      </c>
      <c r="H846" s="179" t="s">
        <v>4182</v>
      </c>
      <c r="I846" s="179" t="s">
        <v>4464</v>
      </c>
      <c r="J846" s="179" t="s">
        <v>1165</v>
      </c>
      <c r="K846" s="179" t="s">
        <v>1160</v>
      </c>
      <c r="L846" s="179"/>
      <c r="M846" s="179" t="s">
        <v>4477</v>
      </c>
      <c r="N846" s="179" t="s">
        <v>4478</v>
      </c>
    </row>
    <row r="847" spans="1:14">
      <c r="A847" s="179" t="s">
        <v>3727</v>
      </c>
      <c r="B847" s="179" t="s">
        <v>1160</v>
      </c>
      <c r="C847" s="179" t="s">
        <v>3114</v>
      </c>
      <c r="D847" s="179" t="s">
        <v>1155</v>
      </c>
      <c r="E847" s="179" t="s">
        <v>4479</v>
      </c>
      <c r="F847" s="179" t="s">
        <v>4480</v>
      </c>
      <c r="G847" s="179" t="s">
        <v>4462</v>
      </c>
      <c r="H847" s="179" t="s">
        <v>4182</v>
      </c>
      <c r="I847" s="179" t="s">
        <v>4464</v>
      </c>
      <c r="J847" s="179" t="s">
        <v>1159</v>
      </c>
      <c r="K847" s="179" t="s">
        <v>1160</v>
      </c>
      <c r="L847" s="179"/>
      <c r="M847" s="179" t="s">
        <v>4481</v>
      </c>
      <c r="N847" s="179" t="s">
        <v>4482</v>
      </c>
    </row>
    <row r="848" spans="1:14">
      <c r="A848" s="179" t="s">
        <v>3727</v>
      </c>
      <c r="B848" s="179" t="s">
        <v>1160</v>
      </c>
      <c r="C848" s="179" t="s">
        <v>3114</v>
      </c>
      <c r="D848" s="179" t="s">
        <v>1155</v>
      </c>
      <c r="E848" s="179" t="s">
        <v>4483</v>
      </c>
      <c r="F848" s="179" t="s">
        <v>4484</v>
      </c>
      <c r="G848" s="179" t="s">
        <v>4462</v>
      </c>
      <c r="H848" s="179" t="s">
        <v>4182</v>
      </c>
      <c r="I848" s="179" t="s">
        <v>4464</v>
      </c>
      <c r="J848" s="179" t="s">
        <v>1165</v>
      </c>
      <c r="K848" s="179" t="s">
        <v>1160</v>
      </c>
      <c r="L848" s="179"/>
      <c r="M848" s="179" t="s">
        <v>4485</v>
      </c>
      <c r="N848" s="179" t="s">
        <v>4486</v>
      </c>
    </row>
    <row r="849" spans="1:14">
      <c r="A849" s="179" t="s">
        <v>3727</v>
      </c>
      <c r="B849" s="179" t="s">
        <v>1160</v>
      </c>
      <c r="C849" s="179" t="s">
        <v>3114</v>
      </c>
      <c r="D849" s="179" t="s">
        <v>1155</v>
      </c>
      <c r="E849" s="179" t="s">
        <v>4487</v>
      </c>
      <c r="F849" s="179" t="s">
        <v>4488</v>
      </c>
      <c r="G849" s="179" t="s">
        <v>4462</v>
      </c>
      <c r="H849" s="179" t="s">
        <v>4182</v>
      </c>
      <c r="I849" s="179" t="s">
        <v>4464</v>
      </c>
      <c r="J849" s="179" t="s">
        <v>1165</v>
      </c>
      <c r="K849" s="179" t="s">
        <v>1160</v>
      </c>
      <c r="L849" s="179"/>
      <c r="M849" s="179" t="s">
        <v>4489</v>
      </c>
      <c r="N849" s="179" t="s">
        <v>4490</v>
      </c>
    </row>
    <row r="850" spans="1:14">
      <c r="A850" s="179" t="s">
        <v>3727</v>
      </c>
      <c r="B850" s="179" t="s">
        <v>1160</v>
      </c>
      <c r="C850" s="179" t="s">
        <v>3114</v>
      </c>
      <c r="D850" s="179" t="s">
        <v>1155</v>
      </c>
      <c r="E850" s="179" t="s">
        <v>4491</v>
      </c>
      <c r="F850" s="179" t="s">
        <v>4492</v>
      </c>
      <c r="G850" s="179" t="s">
        <v>4462</v>
      </c>
      <c r="H850" s="179" t="s">
        <v>4182</v>
      </c>
      <c r="I850" s="179" t="s">
        <v>4464</v>
      </c>
      <c r="J850" s="179" t="s">
        <v>1165</v>
      </c>
      <c r="K850" s="179" t="s">
        <v>1160</v>
      </c>
      <c r="L850" s="179"/>
      <c r="M850" s="179" t="s">
        <v>4493</v>
      </c>
      <c r="N850" s="179" t="s">
        <v>4494</v>
      </c>
    </row>
    <row r="851" spans="1:14">
      <c r="A851" s="179" t="s">
        <v>3727</v>
      </c>
      <c r="B851" s="179" t="s">
        <v>1160</v>
      </c>
      <c r="C851" s="179" t="s">
        <v>3114</v>
      </c>
      <c r="D851" s="179" t="s">
        <v>1155</v>
      </c>
      <c r="E851" s="179" t="s">
        <v>4495</v>
      </c>
      <c r="F851" s="179" t="s">
        <v>4496</v>
      </c>
      <c r="G851" s="179" t="s">
        <v>4462</v>
      </c>
      <c r="H851" s="179" t="s">
        <v>4182</v>
      </c>
      <c r="I851" s="179" t="s">
        <v>4464</v>
      </c>
      <c r="J851" s="179" t="s">
        <v>1159</v>
      </c>
      <c r="K851" s="179" t="s">
        <v>1160</v>
      </c>
      <c r="L851" s="179"/>
      <c r="M851" s="179" t="s">
        <v>4497</v>
      </c>
      <c r="N851" s="179" t="s">
        <v>4498</v>
      </c>
    </row>
    <row r="852" spans="1:14">
      <c r="A852" s="179" t="s">
        <v>3727</v>
      </c>
      <c r="B852" s="179" t="s">
        <v>1160</v>
      </c>
      <c r="C852" s="179" t="s">
        <v>3114</v>
      </c>
      <c r="D852" s="179" t="s">
        <v>1155</v>
      </c>
      <c r="E852" s="179" t="s">
        <v>4499</v>
      </c>
      <c r="F852" s="179" t="s">
        <v>4500</v>
      </c>
      <c r="G852" s="179" t="s">
        <v>4462</v>
      </c>
      <c r="H852" s="179" t="s">
        <v>4182</v>
      </c>
      <c r="I852" s="179" t="s">
        <v>4464</v>
      </c>
      <c r="J852" s="179" t="s">
        <v>1159</v>
      </c>
      <c r="K852" s="179" t="s">
        <v>1160</v>
      </c>
      <c r="L852" s="179"/>
      <c r="M852" s="179" t="s">
        <v>4501</v>
      </c>
      <c r="N852" s="179" t="s">
        <v>4502</v>
      </c>
    </row>
    <row r="853" spans="1:14">
      <c r="A853" s="179" t="s">
        <v>3727</v>
      </c>
      <c r="B853" s="179" t="s">
        <v>1160</v>
      </c>
      <c r="C853" s="179" t="s">
        <v>3114</v>
      </c>
      <c r="D853" s="179" t="s">
        <v>1155</v>
      </c>
      <c r="E853" s="179" t="s">
        <v>4503</v>
      </c>
      <c r="F853" s="179" t="s">
        <v>4504</v>
      </c>
      <c r="G853" s="179" t="s">
        <v>4462</v>
      </c>
      <c r="H853" s="179" t="s">
        <v>4182</v>
      </c>
      <c r="I853" s="179" t="s">
        <v>4464</v>
      </c>
      <c r="J853" s="179" t="s">
        <v>1159</v>
      </c>
      <c r="K853" s="179" t="s">
        <v>1160</v>
      </c>
      <c r="L853" s="179"/>
      <c r="M853" s="179" t="s">
        <v>4505</v>
      </c>
      <c r="N853" s="179" t="s">
        <v>4506</v>
      </c>
    </row>
    <row r="854" spans="1:14">
      <c r="A854" s="179" t="s">
        <v>3727</v>
      </c>
      <c r="B854" s="179" t="s">
        <v>1160</v>
      </c>
      <c r="C854" s="179" t="s">
        <v>3114</v>
      </c>
      <c r="D854" s="179" t="s">
        <v>1155</v>
      </c>
      <c r="E854" s="179" t="s">
        <v>4507</v>
      </c>
      <c r="F854" s="179" t="s">
        <v>4508</v>
      </c>
      <c r="G854" s="179" t="s">
        <v>4462</v>
      </c>
      <c r="H854" s="179" t="s">
        <v>4182</v>
      </c>
      <c r="I854" s="179" t="s">
        <v>4464</v>
      </c>
      <c r="J854" s="179" t="s">
        <v>1165</v>
      </c>
      <c r="K854" s="179" t="s">
        <v>1160</v>
      </c>
      <c r="L854" s="179"/>
      <c r="M854" s="179" t="s">
        <v>4509</v>
      </c>
      <c r="N854" s="179" t="s">
        <v>4510</v>
      </c>
    </row>
    <row r="855" spans="1:14">
      <c r="A855" s="179" t="s">
        <v>3727</v>
      </c>
      <c r="B855" s="179" t="s">
        <v>1160</v>
      </c>
      <c r="C855" s="179" t="s">
        <v>3114</v>
      </c>
      <c r="D855" s="179" t="s">
        <v>1155</v>
      </c>
      <c r="E855" s="179" t="s">
        <v>4511</v>
      </c>
      <c r="F855" s="179" t="s">
        <v>4512</v>
      </c>
      <c r="G855" s="179" t="s">
        <v>4462</v>
      </c>
      <c r="H855" s="179" t="s">
        <v>4182</v>
      </c>
      <c r="I855" s="179" t="s">
        <v>4464</v>
      </c>
      <c r="J855" s="179" t="s">
        <v>1159</v>
      </c>
      <c r="K855" s="179" t="s">
        <v>1160</v>
      </c>
      <c r="L855" s="179"/>
      <c r="M855" s="179" t="s">
        <v>4513</v>
      </c>
      <c r="N855" s="179" t="s">
        <v>4514</v>
      </c>
    </row>
    <row r="856" spans="1:14">
      <c r="A856" s="179" t="s">
        <v>3727</v>
      </c>
      <c r="B856" s="179" t="s">
        <v>1160</v>
      </c>
      <c r="C856" s="179" t="s">
        <v>3114</v>
      </c>
      <c r="D856" s="179" t="s">
        <v>1155</v>
      </c>
      <c r="E856" s="179" t="s">
        <v>4515</v>
      </c>
      <c r="F856" s="179" t="s">
        <v>4516</v>
      </c>
      <c r="G856" s="179" t="s">
        <v>4462</v>
      </c>
      <c r="H856" s="179" t="s">
        <v>4182</v>
      </c>
      <c r="I856" s="179" t="s">
        <v>4464</v>
      </c>
      <c r="J856" s="179" t="s">
        <v>1165</v>
      </c>
      <c r="K856" s="179" t="s">
        <v>1160</v>
      </c>
      <c r="L856" s="179"/>
      <c r="M856" s="179" t="s">
        <v>4517</v>
      </c>
      <c r="N856" s="179" t="s">
        <v>4518</v>
      </c>
    </row>
    <row r="857" spans="1:14">
      <c r="A857" s="179" t="s">
        <v>3727</v>
      </c>
      <c r="B857" s="179" t="s">
        <v>1160</v>
      </c>
      <c r="C857" s="179" t="s">
        <v>3114</v>
      </c>
      <c r="D857" s="179" t="s">
        <v>1155</v>
      </c>
      <c r="E857" s="179" t="s">
        <v>4519</v>
      </c>
      <c r="F857" s="179" t="s">
        <v>4520</v>
      </c>
      <c r="G857" s="179" t="s">
        <v>4462</v>
      </c>
      <c r="H857" s="179" t="s">
        <v>4182</v>
      </c>
      <c r="I857" s="179" t="s">
        <v>4464</v>
      </c>
      <c r="J857" s="179" t="s">
        <v>1165</v>
      </c>
      <c r="K857" s="179" t="s">
        <v>1160</v>
      </c>
      <c r="L857" s="179"/>
      <c r="M857" s="179" t="s">
        <v>4521</v>
      </c>
      <c r="N857" s="179" t="s">
        <v>4522</v>
      </c>
    </row>
    <row r="858" spans="1:14">
      <c r="A858" s="179" t="s">
        <v>3727</v>
      </c>
      <c r="B858" s="179" t="s">
        <v>1160</v>
      </c>
      <c r="C858" s="179" t="s">
        <v>3114</v>
      </c>
      <c r="D858" s="179" t="s">
        <v>1155</v>
      </c>
      <c r="E858" s="179" t="s">
        <v>4523</v>
      </c>
      <c r="F858" s="179" t="s">
        <v>4524</v>
      </c>
      <c r="G858" s="179" t="s">
        <v>4462</v>
      </c>
      <c r="H858" s="179" t="s">
        <v>4182</v>
      </c>
      <c r="I858" s="179" t="s">
        <v>4464</v>
      </c>
      <c r="J858" s="179" t="s">
        <v>1165</v>
      </c>
      <c r="K858" s="179" t="s">
        <v>1160</v>
      </c>
      <c r="L858" s="179"/>
      <c r="M858" s="179" t="s">
        <v>4525</v>
      </c>
      <c r="N858" s="179" t="s">
        <v>4526</v>
      </c>
    </row>
    <row r="859" spans="1:14">
      <c r="A859" s="179" t="s">
        <v>3727</v>
      </c>
      <c r="B859" s="179" t="s">
        <v>1160</v>
      </c>
      <c r="C859" s="179" t="s">
        <v>3114</v>
      </c>
      <c r="D859" s="179" t="s">
        <v>1155</v>
      </c>
      <c r="E859" s="179" t="s">
        <v>4527</v>
      </c>
      <c r="F859" s="179" t="s">
        <v>4528</v>
      </c>
      <c r="G859" s="179" t="s">
        <v>4462</v>
      </c>
      <c r="H859" s="179" t="s">
        <v>4182</v>
      </c>
      <c r="I859" s="179" t="s">
        <v>4464</v>
      </c>
      <c r="J859" s="179" t="s">
        <v>1165</v>
      </c>
      <c r="K859" s="179" t="s">
        <v>1160</v>
      </c>
      <c r="L859" s="179"/>
      <c r="M859" s="179" t="s">
        <v>4529</v>
      </c>
      <c r="N859" s="179" t="s">
        <v>4530</v>
      </c>
    </row>
    <row r="860" spans="1:14">
      <c r="A860" s="179" t="s">
        <v>3727</v>
      </c>
      <c r="B860" s="179" t="s">
        <v>1160</v>
      </c>
      <c r="C860" s="179" t="s">
        <v>3114</v>
      </c>
      <c r="D860" s="179" t="s">
        <v>1155</v>
      </c>
      <c r="E860" s="179" t="s">
        <v>4531</v>
      </c>
      <c r="F860" s="179" t="s">
        <v>4532</v>
      </c>
      <c r="G860" s="179" t="s">
        <v>4462</v>
      </c>
      <c r="H860" s="179" t="s">
        <v>4182</v>
      </c>
      <c r="I860" s="179" t="s">
        <v>4464</v>
      </c>
      <c r="J860" s="179" t="s">
        <v>1159</v>
      </c>
      <c r="K860" s="179" t="s">
        <v>1160</v>
      </c>
      <c r="L860" s="179"/>
      <c r="M860" s="179" t="s">
        <v>4533</v>
      </c>
      <c r="N860" s="179" t="s">
        <v>4534</v>
      </c>
    </row>
    <row r="861" spans="1:14">
      <c r="A861" s="179" t="s">
        <v>3727</v>
      </c>
      <c r="B861" s="179" t="s">
        <v>1160</v>
      </c>
      <c r="C861" s="179" t="s">
        <v>3114</v>
      </c>
      <c r="D861" s="179" t="s">
        <v>1155</v>
      </c>
      <c r="E861" s="179" t="s">
        <v>4535</v>
      </c>
      <c r="F861" s="179" t="s">
        <v>4536</v>
      </c>
      <c r="G861" s="179" t="s">
        <v>4462</v>
      </c>
      <c r="H861" s="179" t="s">
        <v>4182</v>
      </c>
      <c r="I861" s="179" t="s">
        <v>4464</v>
      </c>
      <c r="J861" s="179" t="s">
        <v>1165</v>
      </c>
      <c r="K861" s="179" t="s">
        <v>1160</v>
      </c>
      <c r="L861" s="179"/>
      <c r="M861" s="179" t="s">
        <v>4537</v>
      </c>
      <c r="N861" s="179" t="s">
        <v>4538</v>
      </c>
    </row>
    <row r="862" spans="1:14">
      <c r="A862" s="179" t="s">
        <v>3727</v>
      </c>
      <c r="B862" s="179" t="s">
        <v>1160</v>
      </c>
      <c r="C862" s="179" t="s">
        <v>3114</v>
      </c>
      <c r="D862" s="179" t="s">
        <v>1155</v>
      </c>
      <c r="E862" s="179" t="s">
        <v>4539</v>
      </c>
      <c r="F862" s="179" t="s">
        <v>4540</v>
      </c>
      <c r="G862" s="179" t="s">
        <v>4462</v>
      </c>
      <c r="H862" s="179" t="s">
        <v>4182</v>
      </c>
      <c r="I862" s="179" t="s">
        <v>4464</v>
      </c>
      <c r="J862" s="179" t="s">
        <v>1159</v>
      </c>
      <c r="K862" s="179" t="s">
        <v>1160</v>
      </c>
      <c r="L862" s="179"/>
      <c r="M862" s="179" t="s">
        <v>4541</v>
      </c>
      <c r="N862" s="179" t="s">
        <v>4542</v>
      </c>
    </row>
    <row r="863" spans="1:14">
      <c r="A863" s="179" t="s">
        <v>3727</v>
      </c>
      <c r="B863" s="179" t="s">
        <v>1160</v>
      </c>
      <c r="C863" s="179" t="s">
        <v>3114</v>
      </c>
      <c r="D863" s="179" t="s">
        <v>1155</v>
      </c>
      <c r="E863" s="179" t="s">
        <v>4543</v>
      </c>
      <c r="F863" s="179" t="s">
        <v>4544</v>
      </c>
      <c r="G863" s="179" t="s">
        <v>4462</v>
      </c>
      <c r="H863" s="179" t="s">
        <v>4182</v>
      </c>
      <c r="I863" s="179" t="s">
        <v>4464</v>
      </c>
      <c r="J863" s="179" t="s">
        <v>1159</v>
      </c>
      <c r="K863" s="179" t="s">
        <v>1160</v>
      </c>
      <c r="L863" s="179"/>
      <c r="M863" s="179" t="s">
        <v>4545</v>
      </c>
      <c r="N863" s="179" t="s">
        <v>4546</v>
      </c>
    </row>
    <row r="864" spans="1:14">
      <c r="A864" s="179" t="s">
        <v>3727</v>
      </c>
      <c r="B864" s="179" t="s">
        <v>1160</v>
      </c>
      <c r="C864" s="179" t="s">
        <v>3114</v>
      </c>
      <c r="D864" s="179" t="s">
        <v>1155</v>
      </c>
      <c r="E864" s="179" t="s">
        <v>4547</v>
      </c>
      <c r="F864" s="179" t="s">
        <v>4548</v>
      </c>
      <c r="G864" s="179" t="s">
        <v>4462</v>
      </c>
      <c r="H864" s="179" t="s">
        <v>4182</v>
      </c>
      <c r="I864" s="179" t="s">
        <v>4464</v>
      </c>
      <c r="J864" s="179" t="s">
        <v>1159</v>
      </c>
      <c r="K864" s="179" t="s">
        <v>1160</v>
      </c>
      <c r="L864" s="179"/>
      <c r="M864" s="179" t="s">
        <v>4549</v>
      </c>
      <c r="N864" s="179" t="s">
        <v>4550</v>
      </c>
    </row>
    <row r="865" spans="1:14">
      <c r="A865" s="179" t="s">
        <v>3727</v>
      </c>
      <c r="B865" s="179" t="s">
        <v>1160</v>
      </c>
      <c r="C865" s="179" t="s">
        <v>3114</v>
      </c>
      <c r="D865" s="179" t="s">
        <v>1155</v>
      </c>
      <c r="E865" s="179" t="s">
        <v>4551</v>
      </c>
      <c r="F865" s="179" t="s">
        <v>4552</v>
      </c>
      <c r="G865" s="179" t="s">
        <v>4462</v>
      </c>
      <c r="H865" s="179" t="s">
        <v>4182</v>
      </c>
      <c r="I865" s="179" t="s">
        <v>4464</v>
      </c>
      <c r="J865" s="179" t="s">
        <v>1165</v>
      </c>
      <c r="K865" s="179" t="s">
        <v>1160</v>
      </c>
      <c r="L865" s="179"/>
      <c r="M865" s="179" t="s">
        <v>4553</v>
      </c>
      <c r="N865" s="179" t="s">
        <v>4554</v>
      </c>
    </row>
    <row r="866" spans="1:14">
      <c r="A866" s="179" t="s">
        <v>3727</v>
      </c>
      <c r="B866" s="179" t="s">
        <v>1160</v>
      </c>
      <c r="C866" s="179" t="s">
        <v>3114</v>
      </c>
      <c r="D866" s="179" t="s">
        <v>1155</v>
      </c>
      <c r="E866" s="179" t="s">
        <v>4555</v>
      </c>
      <c r="F866" s="179" t="s">
        <v>4556</v>
      </c>
      <c r="G866" s="179" t="s">
        <v>4462</v>
      </c>
      <c r="H866" s="179" t="s">
        <v>4182</v>
      </c>
      <c r="I866" s="179" t="s">
        <v>4464</v>
      </c>
      <c r="J866" s="179" t="s">
        <v>1165</v>
      </c>
      <c r="K866" s="179" t="s">
        <v>1160</v>
      </c>
      <c r="L866" s="179"/>
      <c r="M866" s="179" t="s">
        <v>4557</v>
      </c>
      <c r="N866" s="179" t="s">
        <v>4558</v>
      </c>
    </row>
    <row r="867" spans="1:14">
      <c r="A867" s="179" t="s">
        <v>3727</v>
      </c>
      <c r="B867" s="179" t="s">
        <v>1160</v>
      </c>
      <c r="C867" s="179" t="s">
        <v>3114</v>
      </c>
      <c r="D867" s="179" t="s">
        <v>1155</v>
      </c>
      <c r="E867" s="179" t="s">
        <v>4559</v>
      </c>
      <c r="F867" s="179" t="s">
        <v>4560</v>
      </c>
      <c r="G867" s="179" t="s">
        <v>4462</v>
      </c>
      <c r="H867" s="179" t="s">
        <v>4182</v>
      </c>
      <c r="I867" s="179" t="s">
        <v>4464</v>
      </c>
      <c r="J867" s="179" t="s">
        <v>1165</v>
      </c>
      <c r="K867" s="179" t="s">
        <v>1160</v>
      </c>
      <c r="L867" s="179"/>
      <c r="M867" s="179" t="s">
        <v>4561</v>
      </c>
      <c r="N867" s="179" t="s">
        <v>4562</v>
      </c>
    </row>
    <row r="868" spans="1:14">
      <c r="A868" s="179" t="s">
        <v>3727</v>
      </c>
      <c r="B868" s="179" t="s">
        <v>1160</v>
      </c>
      <c r="C868" s="179" t="s">
        <v>3114</v>
      </c>
      <c r="D868" s="179" t="s">
        <v>1155</v>
      </c>
      <c r="E868" s="179" t="s">
        <v>4563</v>
      </c>
      <c r="F868" s="179" t="s">
        <v>4564</v>
      </c>
      <c r="G868" s="179" t="s">
        <v>4462</v>
      </c>
      <c r="H868" s="179" t="s">
        <v>4182</v>
      </c>
      <c r="I868" s="179" t="s">
        <v>4464</v>
      </c>
      <c r="J868" s="179" t="s">
        <v>1165</v>
      </c>
      <c r="K868" s="179" t="s">
        <v>1160</v>
      </c>
      <c r="L868" s="179"/>
      <c r="M868" s="179" t="s">
        <v>4565</v>
      </c>
      <c r="N868" s="179" t="s">
        <v>4566</v>
      </c>
    </row>
    <row r="869" spans="1:14">
      <c r="A869" s="179" t="s">
        <v>3727</v>
      </c>
      <c r="B869" s="179" t="s">
        <v>1160</v>
      </c>
      <c r="C869" s="179" t="s">
        <v>3114</v>
      </c>
      <c r="D869" s="179" t="s">
        <v>1155</v>
      </c>
      <c r="E869" s="179" t="s">
        <v>4567</v>
      </c>
      <c r="F869" s="179" t="s">
        <v>4568</v>
      </c>
      <c r="G869" s="179" t="s">
        <v>4462</v>
      </c>
      <c r="H869" s="179" t="s">
        <v>4182</v>
      </c>
      <c r="I869" s="179" t="s">
        <v>4464</v>
      </c>
      <c r="J869" s="179" t="s">
        <v>1159</v>
      </c>
      <c r="K869" s="179" t="s">
        <v>1160</v>
      </c>
      <c r="L869" s="179"/>
      <c r="M869" s="179" t="s">
        <v>4569</v>
      </c>
      <c r="N869" s="179" t="s">
        <v>4570</v>
      </c>
    </row>
    <row r="870" spans="1:14">
      <c r="A870" s="179" t="s">
        <v>3727</v>
      </c>
      <c r="B870" s="179" t="s">
        <v>1160</v>
      </c>
      <c r="C870" s="179" t="s">
        <v>3114</v>
      </c>
      <c r="D870" s="179" t="s">
        <v>1155</v>
      </c>
      <c r="E870" s="179" t="s">
        <v>4571</v>
      </c>
      <c r="F870" s="179" t="s">
        <v>4572</v>
      </c>
      <c r="G870" s="179" t="s">
        <v>4462</v>
      </c>
      <c r="H870" s="179" t="s">
        <v>4182</v>
      </c>
      <c r="I870" s="179" t="s">
        <v>4464</v>
      </c>
      <c r="J870" s="179" t="s">
        <v>1165</v>
      </c>
      <c r="K870" s="179" t="s">
        <v>1160</v>
      </c>
      <c r="L870" s="179"/>
      <c r="M870" s="179" t="s">
        <v>4573</v>
      </c>
      <c r="N870" s="179" t="s">
        <v>4574</v>
      </c>
    </row>
    <row r="871" spans="1:14">
      <c r="A871" s="179" t="s">
        <v>3727</v>
      </c>
      <c r="B871" s="179" t="s">
        <v>1160</v>
      </c>
      <c r="C871" s="179" t="s">
        <v>3114</v>
      </c>
      <c r="D871" s="179" t="s">
        <v>1155</v>
      </c>
      <c r="E871" s="179" t="s">
        <v>4575</v>
      </c>
      <c r="F871" s="179" t="s">
        <v>4576</v>
      </c>
      <c r="G871" s="179" t="s">
        <v>4462</v>
      </c>
      <c r="H871" s="179" t="s">
        <v>4182</v>
      </c>
      <c r="I871" s="179" t="s">
        <v>4464</v>
      </c>
      <c r="J871" s="179" t="s">
        <v>1159</v>
      </c>
      <c r="K871" s="179" t="s">
        <v>1160</v>
      </c>
      <c r="L871" s="179"/>
      <c r="M871" s="179" t="s">
        <v>4577</v>
      </c>
      <c r="N871" s="179" t="s">
        <v>4578</v>
      </c>
    </row>
    <row r="872" spans="1:14">
      <c r="A872" s="179" t="s">
        <v>3727</v>
      </c>
      <c r="B872" s="179" t="s">
        <v>1160</v>
      </c>
      <c r="C872" s="179" t="s">
        <v>3114</v>
      </c>
      <c r="D872" s="179" t="s">
        <v>1155</v>
      </c>
      <c r="E872" s="179" t="s">
        <v>4579</v>
      </c>
      <c r="F872" s="179" t="s">
        <v>4580</v>
      </c>
      <c r="G872" s="179" t="s">
        <v>4462</v>
      </c>
      <c r="H872" s="179" t="s">
        <v>4182</v>
      </c>
      <c r="I872" s="179" t="s">
        <v>4464</v>
      </c>
      <c r="J872" s="179" t="s">
        <v>1165</v>
      </c>
      <c r="K872" s="179" t="s">
        <v>1160</v>
      </c>
      <c r="L872" s="179"/>
      <c r="M872" s="179" t="s">
        <v>4581</v>
      </c>
      <c r="N872" s="179" t="s">
        <v>4582</v>
      </c>
    </row>
    <row r="873" spans="1:14">
      <c r="A873" s="179" t="s">
        <v>3727</v>
      </c>
      <c r="B873" s="179" t="s">
        <v>1160</v>
      </c>
      <c r="C873" s="179" t="s">
        <v>3114</v>
      </c>
      <c r="D873" s="179" t="s">
        <v>1155</v>
      </c>
      <c r="E873" s="179" t="s">
        <v>4583</v>
      </c>
      <c r="F873" s="179" t="s">
        <v>4584</v>
      </c>
      <c r="G873" s="179" t="s">
        <v>4462</v>
      </c>
      <c r="H873" s="179" t="s">
        <v>4182</v>
      </c>
      <c r="I873" s="179" t="s">
        <v>4464</v>
      </c>
      <c r="J873" s="179" t="s">
        <v>1159</v>
      </c>
      <c r="K873" s="179" t="s">
        <v>1160</v>
      </c>
      <c r="L873" s="179"/>
      <c r="M873" s="179" t="s">
        <v>4585</v>
      </c>
      <c r="N873" s="179" t="s">
        <v>4586</v>
      </c>
    </row>
    <row r="874" spans="1:14">
      <c r="A874" s="179" t="s">
        <v>3727</v>
      </c>
      <c r="B874" s="179" t="s">
        <v>1160</v>
      </c>
      <c r="C874" s="179" t="s">
        <v>3114</v>
      </c>
      <c r="D874" s="179" t="s">
        <v>1155</v>
      </c>
      <c r="E874" s="179" t="s">
        <v>4587</v>
      </c>
      <c r="F874" s="179" t="s">
        <v>4588</v>
      </c>
      <c r="G874" s="179" t="s">
        <v>4462</v>
      </c>
      <c r="H874" s="179" t="s">
        <v>4182</v>
      </c>
      <c r="I874" s="179" t="s">
        <v>4464</v>
      </c>
      <c r="J874" s="179" t="s">
        <v>1165</v>
      </c>
      <c r="K874" s="179" t="s">
        <v>1160</v>
      </c>
      <c r="L874" s="179"/>
      <c r="M874" s="179" t="s">
        <v>4589</v>
      </c>
      <c r="N874" s="179" t="s">
        <v>4590</v>
      </c>
    </row>
    <row r="875" spans="1:14">
      <c r="A875" s="179" t="s">
        <v>3727</v>
      </c>
      <c r="B875" s="179" t="s">
        <v>1160</v>
      </c>
      <c r="C875" s="179" t="s">
        <v>3114</v>
      </c>
      <c r="D875" s="179" t="s">
        <v>1155</v>
      </c>
      <c r="E875" s="179" t="s">
        <v>4591</v>
      </c>
      <c r="F875" s="179" t="s">
        <v>4592</v>
      </c>
      <c r="G875" s="179" t="s">
        <v>4462</v>
      </c>
      <c r="H875" s="179" t="s">
        <v>4182</v>
      </c>
      <c r="I875" s="179" t="s">
        <v>4464</v>
      </c>
      <c r="J875" s="179" t="s">
        <v>1159</v>
      </c>
      <c r="K875" s="179" t="s">
        <v>1160</v>
      </c>
      <c r="L875" s="179"/>
      <c r="M875" s="179" t="s">
        <v>4593</v>
      </c>
      <c r="N875" s="179" t="s">
        <v>4594</v>
      </c>
    </row>
    <row r="876" spans="1:14">
      <c r="A876" s="179" t="s">
        <v>3727</v>
      </c>
      <c r="B876" s="179" t="s">
        <v>1160</v>
      </c>
      <c r="C876" s="179" t="s">
        <v>3114</v>
      </c>
      <c r="D876" s="179" t="s">
        <v>1155</v>
      </c>
      <c r="E876" s="179" t="s">
        <v>4595</v>
      </c>
      <c r="F876" s="179" t="s">
        <v>4596</v>
      </c>
      <c r="G876" s="179" t="s">
        <v>4462</v>
      </c>
      <c r="H876" s="179" t="s">
        <v>4182</v>
      </c>
      <c r="I876" s="179" t="s">
        <v>4464</v>
      </c>
      <c r="J876" s="179" t="s">
        <v>1159</v>
      </c>
      <c r="K876" s="179" t="s">
        <v>1160</v>
      </c>
      <c r="L876" s="179"/>
      <c r="M876" s="179" t="s">
        <v>4597</v>
      </c>
      <c r="N876" s="179" t="s">
        <v>4598</v>
      </c>
    </row>
    <row r="877" spans="1:14">
      <c r="A877" s="179" t="s">
        <v>3727</v>
      </c>
      <c r="B877" s="179" t="s">
        <v>1160</v>
      </c>
      <c r="C877" s="179" t="s">
        <v>3114</v>
      </c>
      <c r="D877" s="179" t="s">
        <v>1155</v>
      </c>
      <c r="E877" s="179" t="s">
        <v>4599</v>
      </c>
      <c r="F877" s="179" t="s">
        <v>4600</v>
      </c>
      <c r="G877" s="179" t="s">
        <v>4462</v>
      </c>
      <c r="H877" s="179" t="s">
        <v>4182</v>
      </c>
      <c r="I877" s="179" t="s">
        <v>4464</v>
      </c>
      <c r="J877" s="179" t="s">
        <v>1159</v>
      </c>
      <c r="K877" s="179" t="s">
        <v>1160</v>
      </c>
      <c r="L877" s="179"/>
      <c r="M877" s="179" t="s">
        <v>4601</v>
      </c>
      <c r="N877" s="179" t="s">
        <v>4602</v>
      </c>
    </row>
    <row r="878" spans="1:14">
      <c r="A878" s="179" t="s">
        <v>3727</v>
      </c>
      <c r="B878" s="179" t="s">
        <v>1160</v>
      </c>
      <c r="C878" s="179" t="s">
        <v>3114</v>
      </c>
      <c r="D878" s="179" t="s">
        <v>1155</v>
      </c>
      <c r="E878" s="179" t="s">
        <v>4603</v>
      </c>
      <c r="F878" s="179" t="s">
        <v>4604</v>
      </c>
      <c r="G878" s="179" t="s">
        <v>4462</v>
      </c>
      <c r="H878" s="179" t="s">
        <v>4182</v>
      </c>
      <c r="I878" s="179" t="s">
        <v>4464</v>
      </c>
      <c r="J878" s="179" t="s">
        <v>1159</v>
      </c>
      <c r="K878" s="179" t="s">
        <v>1160</v>
      </c>
      <c r="L878" s="179"/>
      <c r="M878" s="179" t="s">
        <v>4605</v>
      </c>
      <c r="N878" s="179" t="s">
        <v>4606</v>
      </c>
    </row>
    <row r="879" spans="1:14">
      <c r="A879" s="179" t="s">
        <v>3727</v>
      </c>
      <c r="B879" s="179" t="s">
        <v>1160</v>
      </c>
      <c r="C879" s="179" t="s">
        <v>3114</v>
      </c>
      <c r="D879" s="179" t="s">
        <v>1155</v>
      </c>
      <c r="E879" s="179" t="s">
        <v>4607</v>
      </c>
      <c r="F879" s="179" t="s">
        <v>4608</v>
      </c>
      <c r="G879" s="179" t="s">
        <v>4462</v>
      </c>
      <c r="H879" s="179" t="s">
        <v>4182</v>
      </c>
      <c r="I879" s="179" t="s">
        <v>4464</v>
      </c>
      <c r="J879" s="179" t="s">
        <v>1159</v>
      </c>
      <c r="K879" s="179" t="s">
        <v>1160</v>
      </c>
      <c r="L879" s="179"/>
      <c r="M879" s="179" t="s">
        <v>4609</v>
      </c>
      <c r="N879" s="179" t="s">
        <v>4610</v>
      </c>
    </row>
    <row r="880" spans="1:14">
      <c r="A880" s="179" t="s">
        <v>3727</v>
      </c>
      <c r="B880" s="179" t="s">
        <v>1160</v>
      </c>
      <c r="C880" s="179" t="s">
        <v>3114</v>
      </c>
      <c r="D880" s="179" t="s">
        <v>1155</v>
      </c>
      <c r="E880" s="179" t="s">
        <v>4611</v>
      </c>
      <c r="F880" s="179" t="s">
        <v>4612</v>
      </c>
      <c r="G880" s="179" t="s">
        <v>4462</v>
      </c>
      <c r="H880" s="179" t="s">
        <v>4182</v>
      </c>
      <c r="I880" s="179" t="s">
        <v>4464</v>
      </c>
      <c r="J880" s="179" t="s">
        <v>1165</v>
      </c>
      <c r="K880" s="179" t="s">
        <v>1160</v>
      </c>
      <c r="L880" s="179"/>
      <c r="M880" s="179" t="s">
        <v>4613</v>
      </c>
      <c r="N880" s="179" t="s">
        <v>4614</v>
      </c>
    </row>
    <row r="881" spans="1:14">
      <c r="A881" s="179" t="s">
        <v>3727</v>
      </c>
      <c r="B881" s="179" t="s">
        <v>1160</v>
      </c>
      <c r="C881" s="179" t="s">
        <v>3114</v>
      </c>
      <c r="D881" s="179" t="s">
        <v>1155</v>
      </c>
      <c r="E881" s="179" t="s">
        <v>4615</v>
      </c>
      <c r="F881" s="179" t="s">
        <v>4616</v>
      </c>
      <c r="G881" s="179" t="s">
        <v>4462</v>
      </c>
      <c r="H881" s="179" t="s">
        <v>4182</v>
      </c>
      <c r="I881" s="179" t="s">
        <v>4464</v>
      </c>
      <c r="J881" s="179" t="s">
        <v>1165</v>
      </c>
      <c r="K881" s="179" t="s">
        <v>1160</v>
      </c>
      <c r="L881" s="179"/>
      <c r="M881" s="179" t="s">
        <v>4617</v>
      </c>
      <c r="N881" s="179" t="s">
        <v>4618</v>
      </c>
    </row>
    <row r="882" spans="1:14">
      <c r="A882" s="179" t="s">
        <v>3727</v>
      </c>
      <c r="B882" s="179" t="s">
        <v>1160</v>
      </c>
      <c r="C882" s="179" t="s">
        <v>3114</v>
      </c>
      <c r="D882" s="179" t="s">
        <v>1155</v>
      </c>
      <c r="E882" s="179" t="s">
        <v>4619</v>
      </c>
      <c r="F882" s="179" t="s">
        <v>4620</v>
      </c>
      <c r="G882" s="179" t="s">
        <v>4462</v>
      </c>
      <c r="H882" s="179" t="s">
        <v>4182</v>
      </c>
      <c r="I882" s="179" t="s">
        <v>4464</v>
      </c>
      <c r="J882" s="179" t="s">
        <v>1165</v>
      </c>
      <c r="K882" s="179" t="s">
        <v>1160</v>
      </c>
      <c r="L882" s="179"/>
      <c r="M882" s="179" t="s">
        <v>4621</v>
      </c>
      <c r="N882" s="179" t="s">
        <v>4622</v>
      </c>
    </row>
    <row r="883" spans="1:14">
      <c r="A883" s="179" t="s">
        <v>3727</v>
      </c>
      <c r="B883" s="179" t="s">
        <v>1160</v>
      </c>
      <c r="C883" s="179" t="s">
        <v>3114</v>
      </c>
      <c r="D883" s="179" t="s">
        <v>1155</v>
      </c>
      <c r="E883" s="179" t="s">
        <v>4623</v>
      </c>
      <c r="F883" s="179" t="s">
        <v>4624</v>
      </c>
      <c r="G883" s="179" t="s">
        <v>4462</v>
      </c>
      <c r="H883" s="179" t="s">
        <v>4182</v>
      </c>
      <c r="I883" s="179" t="s">
        <v>4464</v>
      </c>
      <c r="J883" s="179" t="s">
        <v>1165</v>
      </c>
      <c r="K883" s="179" t="s">
        <v>1160</v>
      </c>
      <c r="L883" s="179"/>
      <c r="M883" s="179" t="s">
        <v>4625</v>
      </c>
      <c r="N883" s="179" t="s">
        <v>4626</v>
      </c>
    </row>
    <row r="884" spans="1:14">
      <c r="A884" s="179" t="s">
        <v>3727</v>
      </c>
      <c r="B884" s="179" t="s">
        <v>1160</v>
      </c>
      <c r="C884" s="179" t="s">
        <v>3114</v>
      </c>
      <c r="D884" s="179" t="s">
        <v>1155</v>
      </c>
      <c r="E884" s="179" t="s">
        <v>4627</v>
      </c>
      <c r="F884" s="179" t="s">
        <v>4628</v>
      </c>
      <c r="G884" s="179" t="s">
        <v>4462</v>
      </c>
      <c r="H884" s="179" t="s">
        <v>4182</v>
      </c>
      <c r="I884" s="179" t="s">
        <v>4464</v>
      </c>
      <c r="J884" s="179" t="s">
        <v>1159</v>
      </c>
      <c r="K884" s="179" t="s">
        <v>1160</v>
      </c>
      <c r="L884" s="179"/>
      <c r="M884" s="179" t="s">
        <v>4629</v>
      </c>
      <c r="N884" s="179" t="s">
        <v>4630</v>
      </c>
    </row>
    <row r="885" spans="1:14">
      <c r="A885" s="179" t="s">
        <v>3727</v>
      </c>
      <c r="B885" s="179" t="s">
        <v>1160</v>
      </c>
      <c r="C885" s="179" t="s">
        <v>3114</v>
      </c>
      <c r="D885" s="179" t="s">
        <v>1155</v>
      </c>
      <c r="E885" s="179" t="s">
        <v>4631</v>
      </c>
      <c r="F885" s="179" t="s">
        <v>4632</v>
      </c>
      <c r="G885" s="179" t="s">
        <v>4462</v>
      </c>
      <c r="H885" s="179" t="s">
        <v>4182</v>
      </c>
      <c r="I885" s="179" t="s">
        <v>4464</v>
      </c>
      <c r="J885" s="179" t="s">
        <v>1165</v>
      </c>
      <c r="K885" s="179" t="s">
        <v>1160</v>
      </c>
      <c r="L885" s="179"/>
      <c r="M885" s="179" t="s">
        <v>4633</v>
      </c>
      <c r="N885" s="179" t="s">
        <v>4634</v>
      </c>
    </row>
    <row r="886" spans="1:14">
      <c r="A886" s="179" t="s">
        <v>3727</v>
      </c>
      <c r="B886" s="179" t="s">
        <v>1160</v>
      </c>
      <c r="C886" s="179" t="s">
        <v>3114</v>
      </c>
      <c r="D886" s="179" t="s">
        <v>1155</v>
      </c>
      <c r="E886" s="179" t="s">
        <v>4635</v>
      </c>
      <c r="F886" s="179" t="s">
        <v>4636</v>
      </c>
      <c r="G886" s="179" t="s">
        <v>4462</v>
      </c>
      <c r="H886" s="179" t="s">
        <v>4182</v>
      </c>
      <c r="I886" s="179" t="s">
        <v>4464</v>
      </c>
      <c r="J886" s="179" t="s">
        <v>1159</v>
      </c>
      <c r="K886" s="179" t="s">
        <v>1160</v>
      </c>
      <c r="L886" s="179"/>
      <c r="M886" s="179" t="s">
        <v>4637</v>
      </c>
      <c r="N886" s="179" t="s">
        <v>4638</v>
      </c>
    </row>
    <row r="887" spans="1:14">
      <c r="A887" s="179" t="s">
        <v>3727</v>
      </c>
      <c r="B887" s="179" t="s">
        <v>1160</v>
      </c>
      <c r="C887" s="179" t="s">
        <v>3114</v>
      </c>
      <c r="D887" s="179" t="s">
        <v>1155</v>
      </c>
      <c r="E887" s="179" t="s">
        <v>4639</v>
      </c>
      <c r="F887" s="179" t="s">
        <v>4640</v>
      </c>
      <c r="G887" s="179" t="s">
        <v>4462</v>
      </c>
      <c r="H887" s="179" t="s">
        <v>4182</v>
      </c>
      <c r="I887" s="179" t="s">
        <v>4464</v>
      </c>
      <c r="J887" s="179" t="s">
        <v>1159</v>
      </c>
      <c r="K887" s="179" t="s">
        <v>1160</v>
      </c>
      <c r="L887" s="179"/>
      <c r="M887" s="179" t="s">
        <v>4641</v>
      </c>
      <c r="N887" s="179" t="s">
        <v>4642</v>
      </c>
    </row>
    <row r="888" spans="1:14">
      <c r="A888" s="179" t="s">
        <v>3727</v>
      </c>
      <c r="B888" s="179" t="s">
        <v>1160</v>
      </c>
      <c r="C888" s="179" t="s">
        <v>3114</v>
      </c>
      <c r="D888" s="179" t="s">
        <v>1155</v>
      </c>
      <c r="E888" s="179" t="s">
        <v>4643</v>
      </c>
      <c r="F888" s="179" t="s">
        <v>4644</v>
      </c>
      <c r="G888" s="179" t="s">
        <v>4462</v>
      </c>
      <c r="H888" s="179" t="s">
        <v>4182</v>
      </c>
      <c r="I888" s="179" t="s">
        <v>4464</v>
      </c>
      <c r="J888" s="179" t="s">
        <v>1165</v>
      </c>
      <c r="K888" s="179" t="s">
        <v>1160</v>
      </c>
      <c r="L888" s="179"/>
      <c r="M888" s="179" t="s">
        <v>4645</v>
      </c>
      <c r="N888" s="179" t="s">
        <v>4646</v>
      </c>
    </row>
    <row r="889" spans="1:14">
      <c r="A889" s="179" t="s">
        <v>3727</v>
      </c>
      <c r="B889" s="179" t="s">
        <v>1160</v>
      </c>
      <c r="C889" s="179" t="s">
        <v>3114</v>
      </c>
      <c r="D889" s="179" t="s">
        <v>1155</v>
      </c>
      <c r="E889" s="179" t="s">
        <v>4647</v>
      </c>
      <c r="F889" s="179" t="s">
        <v>4648</v>
      </c>
      <c r="G889" s="179" t="s">
        <v>4462</v>
      </c>
      <c r="H889" s="179" t="s">
        <v>4182</v>
      </c>
      <c r="I889" s="179" t="s">
        <v>4464</v>
      </c>
      <c r="J889" s="179" t="s">
        <v>1165</v>
      </c>
      <c r="K889" s="179" t="s">
        <v>1160</v>
      </c>
      <c r="L889" s="179"/>
      <c r="M889" s="179" t="s">
        <v>4649</v>
      </c>
      <c r="N889" s="179" t="s">
        <v>4650</v>
      </c>
    </row>
    <row r="890" spans="1:14">
      <c r="A890" s="179" t="s">
        <v>3727</v>
      </c>
      <c r="B890" s="179" t="s">
        <v>1160</v>
      </c>
      <c r="C890" s="179" t="s">
        <v>3114</v>
      </c>
      <c r="D890" s="179" t="s">
        <v>1155</v>
      </c>
      <c r="E890" s="179" t="s">
        <v>4651</v>
      </c>
      <c r="F890" s="179" t="s">
        <v>4652</v>
      </c>
      <c r="G890" s="179" t="s">
        <v>4462</v>
      </c>
      <c r="H890" s="179" t="s">
        <v>4182</v>
      </c>
      <c r="I890" s="179" t="s">
        <v>4464</v>
      </c>
      <c r="J890" s="179" t="s">
        <v>1159</v>
      </c>
      <c r="K890" s="179" t="s">
        <v>1160</v>
      </c>
      <c r="L890" s="179"/>
      <c r="M890" s="179" t="s">
        <v>4653</v>
      </c>
      <c r="N890" s="179" t="s">
        <v>4654</v>
      </c>
    </row>
    <row r="891" spans="1:14">
      <c r="A891" s="179" t="s">
        <v>3727</v>
      </c>
      <c r="B891" s="179" t="s">
        <v>1160</v>
      </c>
      <c r="C891" s="179" t="s">
        <v>3114</v>
      </c>
      <c r="D891" s="179" t="s">
        <v>1155</v>
      </c>
      <c r="E891" s="179" t="s">
        <v>4655</v>
      </c>
      <c r="F891" s="179" t="s">
        <v>4656</v>
      </c>
      <c r="G891" s="179" t="s">
        <v>4462</v>
      </c>
      <c r="H891" s="179" t="s">
        <v>4182</v>
      </c>
      <c r="I891" s="179" t="s">
        <v>4464</v>
      </c>
      <c r="J891" s="179" t="s">
        <v>1165</v>
      </c>
      <c r="K891" s="179" t="s">
        <v>1160</v>
      </c>
      <c r="L891" s="179"/>
      <c r="M891" s="179" t="s">
        <v>4657</v>
      </c>
      <c r="N891" s="179" t="s">
        <v>4658</v>
      </c>
    </row>
    <row r="892" spans="1:14">
      <c r="A892" s="179" t="s">
        <v>3727</v>
      </c>
      <c r="B892" s="179" t="s">
        <v>1160</v>
      </c>
      <c r="C892" s="179" t="s">
        <v>3114</v>
      </c>
      <c r="D892" s="179" t="s">
        <v>1155</v>
      </c>
      <c r="E892" s="179" t="s">
        <v>4659</v>
      </c>
      <c r="F892" s="179" t="s">
        <v>4660</v>
      </c>
      <c r="G892" s="179" t="s">
        <v>4462</v>
      </c>
      <c r="H892" s="179" t="s">
        <v>4182</v>
      </c>
      <c r="I892" s="179" t="s">
        <v>4464</v>
      </c>
      <c r="J892" s="179" t="s">
        <v>1159</v>
      </c>
      <c r="K892" s="179" t="s">
        <v>1160</v>
      </c>
      <c r="L892" s="179"/>
      <c r="M892" s="179" t="s">
        <v>4661</v>
      </c>
      <c r="N892" s="179" t="s">
        <v>4662</v>
      </c>
    </row>
    <row r="893" spans="1:14">
      <c r="A893" s="179" t="s">
        <v>3727</v>
      </c>
      <c r="B893" s="179" t="s">
        <v>1160</v>
      </c>
      <c r="C893" s="179" t="s">
        <v>3114</v>
      </c>
      <c r="D893" s="179" t="s">
        <v>1155</v>
      </c>
      <c r="E893" s="179" t="s">
        <v>4663</v>
      </c>
      <c r="F893" s="179" t="s">
        <v>4664</v>
      </c>
      <c r="G893" s="179" t="s">
        <v>4462</v>
      </c>
      <c r="H893" s="179" t="s">
        <v>4182</v>
      </c>
      <c r="I893" s="179" t="s">
        <v>4464</v>
      </c>
      <c r="J893" s="179" t="s">
        <v>1159</v>
      </c>
      <c r="K893" s="179" t="s">
        <v>1160</v>
      </c>
      <c r="L893" s="179"/>
      <c r="M893" s="179" t="s">
        <v>4665</v>
      </c>
      <c r="N893" s="179" t="s">
        <v>4666</v>
      </c>
    </row>
    <row r="894" spans="1:14">
      <c r="A894" s="179" t="s">
        <v>3727</v>
      </c>
      <c r="B894" s="179" t="s">
        <v>1160</v>
      </c>
      <c r="C894" s="179" t="s">
        <v>3114</v>
      </c>
      <c r="D894" s="179" t="s">
        <v>1155</v>
      </c>
      <c r="E894" s="179" t="s">
        <v>4667</v>
      </c>
      <c r="F894" s="179" t="s">
        <v>4668</v>
      </c>
      <c r="G894" s="179" t="s">
        <v>4462</v>
      </c>
      <c r="H894" s="179" t="s">
        <v>4182</v>
      </c>
      <c r="I894" s="179" t="s">
        <v>4464</v>
      </c>
      <c r="J894" s="179" t="s">
        <v>1165</v>
      </c>
      <c r="K894" s="179" t="s">
        <v>1160</v>
      </c>
      <c r="L894" s="179"/>
      <c r="M894" s="179" t="s">
        <v>4669</v>
      </c>
      <c r="N894" s="179" t="s">
        <v>4670</v>
      </c>
    </row>
    <row r="895" spans="1:14">
      <c r="A895" s="179" t="s">
        <v>3727</v>
      </c>
      <c r="B895" s="179" t="s">
        <v>1160</v>
      </c>
      <c r="C895" s="179" t="s">
        <v>3114</v>
      </c>
      <c r="D895" s="179" t="s">
        <v>1155</v>
      </c>
      <c r="E895" s="179" t="s">
        <v>4671</v>
      </c>
      <c r="F895" s="179" t="s">
        <v>4672</v>
      </c>
      <c r="G895" s="179" t="s">
        <v>4462</v>
      </c>
      <c r="H895" s="179" t="s">
        <v>4182</v>
      </c>
      <c r="I895" s="179" t="s">
        <v>4464</v>
      </c>
      <c r="J895" s="179" t="s">
        <v>1159</v>
      </c>
      <c r="K895" s="179" t="s">
        <v>1160</v>
      </c>
      <c r="L895" s="179"/>
      <c r="M895" s="179" t="s">
        <v>4673</v>
      </c>
      <c r="N895" s="179" t="s">
        <v>4674</v>
      </c>
    </row>
    <row r="896" spans="1:14">
      <c r="A896" s="179" t="s">
        <v>3727</v>
      </c>
      <c r="B896" s="179" t="s">
        <v>1160</v>
      </c>
      <c r="C896" s="179" t="s">
        <v>3114</v>
      </c>
      <c r="D896" s="179" t="s">
        <v>1155</v>
      </c>
      <c r="E896" s="179" t="s">
        <v>4675</v>
      </c>
      <c r="F896" s="179" t="s">
        <v>4676</v>
      </c>
      <c r="G896" s="179" t="s">
        <v>4462</v>
      </c>
      <c r="H896" s="179" t="s">
        <v>4182</v>
      </c>
      <c r="I896" s="179" t="s">
        <v>4464</v>
      </c>
      <c r="J896" s="179" t="s">
        <v>1165</v>
      </c>
      <c r="K896" s="179" t="s">
        <v>1160</v>
      </c>
      <c r="L896" s="179"/>
      <c r="M896" s="179" t="s">
        <v>4677</v>
      </c>
      <c r="N896" s="179" t="s">
        <v>4678</v>
      </c>
    </row>
    <row r="897" spans="1:14">
      <c r="A897" s="179" t="s">
        <v>3727</v>
      </c>
      <c r="B897" s="179" t="s">
        <v>1160</v>
      </c>
      <c r="C897" s="179" t="s">
        <v>3114</v>
      </c>
      <c r="D897" s="179" t="s">
        <v>1155</v>
      </c>
      <c r="E897" s="179" t="s">
        <v>4679</v>
      </c>
      <c r="F897" s="179" t="s">
        <v>4680</v>
      </c>
      <c r="G897" s="179" t="s">
        <v>4462</v>
      </c>
      <c r="H897" s="179" t="s">
        <v>4182</v>
      </c>
      <c r="I897" s="179" t="s">
        <v>4464</v>
      </c>
      <c r="J897" s="179" t="s">
        <v>1165</v>
      </c>
      <c r="K897" s="179" t="s">
        <v>1160</v>
      </c>
      <c r="L897" s="179"/>
      <c r="M897" s="179" t="s">
        <v>4681</v>
      </c>
      <c r="N897" s="179" t="s">
        <v>4682</v>
      </c>
    </row>
    <row r="898" spans="1:14">
      <c r="A898" s="179" t="s">
        <v>3727</v>
      </c>
      <c r="B898" s="179" t="s">
        <v>1160</v>
      </c>
      <c r="C898" s="179" t="s">
        <v>3114</v>
      </c>
      <c r="D898" s="179" t="s">
        <v>1155</v>
      </c>
      <c r="E898" s="179" t="s">
        <v>4683</v>
      </c>
      <c r="F898" s="179" t="s">
        <v>4684</v>
      </c>
      <c r="G898" s="179" t="s">
        <v>4462</v>
      </c>
      <c r="H898" s="179" t="s">
        <v>4182</v>
      </c>
      <c r="I898" s="179" t="s">
        <v>4464</v>
      </c>
      <c r="J898" s="179" t="s">
        <v>1159</v>
      </c>
      <c r="K898" s="179" t="s">
        <v>1160</v>
      </c>
      <c r="L898" s="179"/>
      <c r="M898" s="179" t="s">
        <v>4685</v>
      </c>
      <c r="N898" s="179" t="s">
        <v>4686</v>
      </c>
    </row>
    <row r="899" spans="1:14">
      <c r="A899" s="179" t="s">
        <v>3727</v>
      </c>
      <c r="B899" s="179" t="s">
        <v>1160</v>
      </c>
      <c r="C899" s="179" t="s">
        <v>3114</v>
      </c>
      <c r="D899" s="179" t="s">
        <v>1155</v>
      </c>
      <c r="E899" s="179" t="s">
        <v>4687</v>
      </c>
      <c r="F899" s="179" t="s">
        <v>4688</v>
      </c>
      <c r="G899" s="179" t="s">
        <v>4462</v>
      </c>
      <c r="H899" s="179" t="s">
        <v>4182</v>
      </c>
      <c r="I899" s="179" t="s">
        <v>4464</v>
      </c>
      <c r="J899" s="179" t="s">
        <v>1159</v>
      </c>
      <c r="K899" s="179" t="s">
        <v>1160</v>
      </c>
      <c r="L899" s="179"/>
      <c r="M899" s="179" t="s">
        <v>4689</v>
      </c>
      <c r="N899" s="179" t="s">
        <v>4690</v>
      </c>
    </row>
    <row r="900" spans="1:14">
      <c r="A900" s="179" t="s">
        <v>3727</v>
      </c>
      <c r="B900" s="179" t="s">
        <v>1160</v>
      </c>
      <c r="C900" s="179" t="s">
        <v>3114</v>
      </c>
      <c r="D900" s="179" t="s">
        <v>1155</v>
      </c>
      <c r="E900" s="179" t="s">
        <v>4691</v>
      </c>
      <c r="F900" s="179" t="s">
        <v>4692</v>
      </c>
      <c r="G900" s="179" t="s">
        <v>4462</v>
      </c>
      <c r="H900" s="179" t="s">
        <v>4182</v>
      </c>
      <c r="I900" s="179" t="s">
        <v>4464</v>
      </c>
      <c r="J900" s="179" t="s">
        <v>1165</v>
      </c>
      <c r="K900" s="179" t="s">
        <v>1160</v>
      </c>
      <c r="L900" s="179"/>
      <c r="M900" s="179" t="s">
        <v>4693</v>
      </c>
      <c r="N900" s="179" t="s">
        <v>4694</v>
      </c>
    </row>
    <row r="901" spans="1:14">
      <c r="A901" s="179" t="s">
        <v>3727</v>
      </c>
      <c r="B901" s="179" t="s">
        <v>1160</v>
      </c>
      <c r="C901" s="179" t="s">
        <v>3114</v>
      </c>
      <c r="D901" s="179" t="s">
        <v>1155</v>
      </c>
      <c r="E901" s="179" t="s">
        <v>4695</v>
      </c>
      <c r="F901" s="179" t="s">
        <v>4696</v>
      </c>
      <c r="G901" s="179" t="s">
        <v>4462</v>
      </c>
      <c r="H901" s="179" t="s">
        <v>4182</v>
      </c>
      <c r="I901" s="179" t="s">
        <v>4464</v>
      </c>
      <c r="J901" s="179" t="s">
        <v>1165</v>
      </c>
      <c r="K901" s="179" t="s">
        <v>1160</v>
      </c>
      <c r="L901" s="179"/>
      <c r="M901" s="179" t="s">
        <v>4697</v>
      </c>
      <c r="N901" s="179" t="s">
        <v>4698</v>
      </c>
    </row>
    <row r="902" spans="1:14">
      <c r="A902" s="179" t="s">
        <v>3727</v>
      </c>
      <c r="B902" s="179" t="s">
        <v>1160</v>
      </c>
      <c r="C902" s="179" t="s">
        <v>3114</v>
      </c>
      <c r="D902" s="179" t="s">
        <v>1155</v>
      </c>
      <c r="E902" s="179" t="s">
        <v>4699</v>
      </c>
      <c r="F902" s="179" t="s">
        <v>4700</v>
      </c>
      <c r="G902" s="179" t="s">
        <v>4462</v>
      </c>
      <c r="H902" s="179" t="s">
        <v>4182</v>
      </c>
      <c r="I902" s="179" t="s">
        <v>4464</v>
      </c>
      <c r="J902" s="179" t="s">
        <v>1159</v>
      </c>
      <c r="K902" s="179" t="s">
        <v>1160</v>
      </c>
      <c r="L902" s="179"/>
      <c r="M902" s="179" t="s">
        <v>4701</v>
      </c>
      <c r="N902" s="179" t="s">
        <v>4702</v>
      </c>
    </row>
    <row r="903" spans="1:14">
      <c r="A903" s="179" t="s">
        <v>3727</v>
      </c>
      <c r="B903" s="179" t="s">
        <v>1160</v>
      </c>
      <c r="C903" s="179" t="s">
        <v>3114</v>
      </c>
      <c r="D903" s="179" t="s">
        <v>1155</v>
      </c>
      <c r="E903" s="179" t="s">
        <v>4703</v>
      </c>
      <c r="F903" s="179" t="s">
        <v>4704</v>
      </c>
      <c r="G903" s="179" t="s">
        <v>4462</v>
      </c>
      <c r="H903" s="179" t="s">
        <v>4182</v>
      </c>
      <c r="I903" s="179" t="s">
        <v>4464</v>
      </c>
      <c r="J903" s="179" t="s">
        <v>1159</v>
      </c>
      <c r="K903" s="179" t="s">
        <v>1160</v>
      </c>
      <c r="L903" s="179"/>
      <c r="M903" s="179" t="s">
        <v>4705</v>
      </c>
      <c r="N903" s="179" t="s">
        <v>4706</v>
      </c>
    </row>
    <row r="904" spans="1:14">
      <c r="A904" s="179" t="s">
        <v>3727</v>
      </c>
      <c r="B904" s="179" t="s">
        <v>1160</v>
      </c>
      <c r="C904" s="179" t="s">
        <v>3114</v>
      </c>
      <c r="D904" s="179" t="s">
        <v>1155</v>
      </c>
      <c r="E904" s="179" t="s">
        <v>4707</v>
      </c>
      <c r="F904" s="179" t="s">
        <v>4708</v>
      </c>
      <c r="G904" s="179" t="s">
        <v>4462</v>
      </c>
      <c r="H904" s="179" t="s">
        <v>4182</v>
      </c>
      <c r="I904" s="179" t="s">
        <v>4464</v>
      </c>
      <c r="J904" s="179" t="s">
        <v>1165</v>
      </c>
      <c r="K904" s="179" t="s">
        <v>1160</v>
      </c>
      <c r="L904" s="179"/>
      <c r="M904" s="179" t="s">
        <v>4709</v>
      </c>
      <c r="N904" s="179" t="s">
        <v>4710</v>
      </c>
    </row>
    <row r="905" spans="1:14">
      <c r="A905" s="179" t="s">
        <v>3727</v>
      </c>
      <c r="B905" s="179" t="s">
        <v>1160</v>
      </c>
      <c r="C905" s="179" t="s">
        <v>3114</v>
      </c>
      <c r="D905" s="179" t="s">
        <v>1155</v>
      </c>
      <c r="E905" s="179" t="s">
        <v>4711</v>
      </c>
      <c r="F905" s="179" t="s">
        <v>4712</v>
      </c>
      <c r="G905" s="179" t="s">
        <v>4462</v>
      </c>
      <c r="H905" s="179" t="s">
        <v>4182</v>
      </c>
      <c r="I905" s="179" t="s">
        <v>4464</v>
      </c>
      <c r="J905" s="179" t="s">
        <v>1159</v>
      </c>
      <c r="K905" s="179" t="s">
        <v>1160</v>
      </c>
      <c r="L905" s="179"/>
      <c r="M905" s="179" t="s">
        <v>4713</v>
      </c>
      <c r="N905" s="179" t="s">
        <v>4714</v>
      </c>
    </row>
    <row r="906" spans="1:14">
      <c r="A906" s="179" t="s">
        <v>3727</v>
      </c>
      <c r="B906" s="179" t="s">
        <v>1665</v>
      </c>
      <c r="C906" s="179" t="s">
        <v>3114</v>
      </c>
      <c r="D906" s="179" t="s">
        <v>1155</v>
      </c>
      <c r="E906" s="179" t="s">
        <v>1767</v>
      </c>
      <c r="F906" s="179" t="s">
        <v>1768</v>
      </c>
      <c r="G906" s="179" t="s">
        <v>1769</v>
      </c>
      <c r="H906" s="179">
        <v>0</v>
      </c>
      <c r="I906" s="179">
        <v>0</v>
      </c>
      <c r="J906" s="179" t="s">
        <v>1165</v>
      </c>
      <c r="K906" s="179" t="s">
        <v>1160</v>
      </c>
      <c r="L906" s="179" t="s">
        <v>89</v>
      </c>
      <c r="M906" s="179" t="s">
        <v>1770</v>
      </c>
      <c r="N906" s="179" t="s">
        <v>1771</v>
      </c>
    </row>
    <row r="907" spans="1:14">
      <c r="A907" s="179" t="s">
        <v>3727</v>
      </c>
      <c r="B907" s="179" t="s">
        <v>1665</v>
      </c>
      <c r="C907" s="179" t="s">
        <v>3114</v>
      </c>
      <c r="D907" s="179" t="s">
        <v>1155</v>
      </c>
      <c r="E907" s="179" t="s">
        <v>1772</v>
      </c>
      <c r="F907" s="179" t="s">
        <v>1773</v>
      </c>
      <c r="G907" s="179" t="s">
        <v>1769</v>
      </c>
      <c r="H907" s="179" t="s">
        <v>1774</v>
      </c>
      <c r="I907" s="179" t="s">
        <v>1768</v>
      </c>
      <c r="J907" s="179" t="s">
        <v>1159</v>
      </c>
      <c r="K907" s="179" t="s">
        <v>1665</v>
      </c>
      <c r="L907" s="179"/>
      <c r="M907" s="179" t="s">
        <v>1775</v>
      </c>
      <c r="N907" s="179" t="s">
        <v>1776</v>
      </c>
    </row>
    <row r="908" spans="1:14">
      <c r="A908" s="179" t="s">
        <v>3727</v>
      </c>
      <c r="B908" s="179" t="s">
        <v>1665</v>
      </c>
      <c r="C908" s="179" t="s">
        <v>3114</v>
      </c>
      <c r="D908" s="179" t="s">
        <v>1155</v>
      </c>
      <c r="E908" s="179" t="s">
        <v>1777</v>
      </c>
      <c r="F908" s="179" t="s">
        <v>1778</v>
      </c>
      <c r="G908" s="179" t="s">
        <v>1769</v>
      </c>
      <c r="H908" s="179" t="s">
        <v>1774</v>
      </c>
      <c r="I908" s="179" t="s">
        <v>1768</v>
      </c>
      <c r="J908" s="179" t="s">
        <v>1165</v>
      </c>
      <c r="K908" s="179" t="s">
        <v>1665</v>
      </c>
      <c r="L908" s="179"/>
      <c r="M908" s="179" t="s">
        <v>1779</v>
      </c>
      <c r="N908" s="179" t="s">
        <v>1780</v>
      </c>
    </row>
    <row r="909" spans="1:14">
      <c r="A909" s="179" t="s">
        <v>3727</v>
      </c>
      <c r="B909" s="179" t="s">
        <v>1665</v>
      </c>
      <c r="C909" s="179" t="s">
        <v>3114</v>
      </c>
      <c r="D909" s="179" t="s">
        <v>1155</v>
      </c>
      <c r="E909" s="179" t="s">
        <v>1781</v>
      </c>
      <c r="F909" s="179" t="s">
        <v>1782</v>
      </c>
      <c r="G909" s="179" t="s">
        <v>1769</v>
      </c>
      <c r="H909" s="179" t="s">
        <v>1774</v>
      </c>
      <c r="I909" s="179" t="s">
        <v>1768</v>
      </c>
      <c r="J909" s="179" t="s">
        <v>1165</v>
      </c>
      <c r="K909" s="179" t="s">
        <v>1665</v>
      </c>
      <c r="L909" s="179"/>
      <c r="M909" s="179" t="s">
        <v>1783</v>
      </c>
      <c r="N909" s="179" t="s">
        <v>1784</v>
      </c>
    </row>
    <row r="910" spans="1:14">
      <c r="A910" s="179" t="s">
        <v>3727</v>
      </c>
      <c r="B910" s="179" t="s">
        <v>1665</v>
      </c>
      <c r="C910" s="179" t="s">
        <v>3114</v>
      </c>
      <c r="D910" s="179" t="s">
        <v>1155</v>
      </c>
      <c r="E910" s="179" t="s">
        <v>1785</v>
      </c>
      <c r="F910" s="179" t="s">
        <v>1786</v>
      </c>
      <c r="G910" s="179" t="s">
        <v>1769</v>
      </c>
      <c r="H910" s="179" t="s">
        <v>1774</v>
      </c>
      <c r="I910" s="179" t="s">
        <v>1768</v>
      </c>
      <c r="J910" s="179" t="s">
        <v>1159</v>
      </c>
      <c r="K910" s="179" t="s">
        <v>1665</v>
      </c>
      <c r="L910" s="179"/>
      <c r="M910" s="179" t="s">
        <v>1787</v>
      </c>
      <c r="N910" s="179" t="s">
        <v>1788</v>
      </c>
    </row>
    <row r="911" spans="1:14">
      <c r="A911" s="179" t="s">
        <v>3727</v>
      </c>
      <c r="B911" s="179" t="s">
        <v>1665</v>
      </c>
      <c r="C911" s="179" t="s">
        <v>3114</v>
      </c>
      <c r="D911" s="179" t="s">
        <v>1155</v>
      </c>
      <c r="E911" s="179" t="s">
        <v>1789</v>
      </c>
      <c r="F911" s="179" t="s">
        <v>1790</v>
      </c>
      <c r="G911" s="179" t="s">
        <v>1769</v>
      </c>
      <c r="H911" s="179" t="s">
        <v>1774</v>
      </c>
      <c r="I911" s="179" t="s">
        <v>1768</v>
      </c>
      <c r="J911" s="179" t="s">
        <v>1165</v>
      </c>
      <c r="K911" s="179" t="s">
        <v>1665</v>
      </c>
      <c r="L911" s="179"/>
      <c r="M911" s="179" t="s">
        <v>1791</v>
      </c>
      <c r="N911" s="179" t="s">
        <v>1792</v>
      </c>
    </row>
    <row r="912" spans="1:14">
      <c r="A912" s="179" t="s">
        <v>3727</v>
      </c>
      <c r="B912" s="179" t="s">
        <v>1665</v>
      </c>
      <c r="C912" s="179" t="s">
        <v>3114</v>
      </c>
      <c r="D912" s="179" t="s">
        <v>1155</v>
      </c>
      <c r="E912" s="179" t="s">
        <v>1793</v>
      </c>
      <c r="F912" s="179" t="s">
        <v>1794</v>
      </c>
      <c r="G912" s="179" t="s">
        <v>1769</v>
      </c>
      <c r="H912" s="179" t="s">
        <v>1774</v>
      </c>
      <c r="I912" s="179" t="s">
        <v>1768</v>
      </c>
      <c r="J912" s="179" t="s">
        <v>1159</v>
      </c>
      <c r="K912" s="179" t="s">
        <v>1665</v>
      </c>
      <c r="L912" s="179"/>
      <c r="M912" s="179" t="s">
        <v>1795</v>
      </c>
      <c r="N912" s="179" t="s">
        <v>1796</v>
      </c>
    </row>
    <row r="913" spans="1:14">
      <c r="A913" s="179" t="s">
        <v>3727</v>
      </c>
      <c r="B913" s="179" t="s">
        <v>1665</v>
      </c>
      <c r="C913" s="179" t="s">
        <v>3114</v>
      </c>
      <c r="D913" s="179" t="s">
        <v>1155</v>
      </c>
      <c r="E913" s="179" t="s">
        <v>1797</v>
      </c>
      <c r="F913" s="179" t="s">
        <v>1798</v>
      </c>
      <c r="G913" s="179" t="s">
        <v>1769</v>
      </c>
      <c r="H913" s="179" t="s">
        <v>1774</v>
      </c>
      <c r="I913" s="179" t="s">
        <v>1768</v>
      </c>
      <c r="J913" s="179" t="s">
        <v>1165</v>
      </c>
      <c r="K913" s="179" t="s">
        <v>1665</v>
      </c>
      <c r="L913" s="179"/>
      <c r="M913" s="179" t="s">
        <v>1799</v>
      </c>
      <c r="N913" s="179" t="s">
        <v>1800</v>
      </c>
    </row>
    <row r="914" spans="1:14">
      <c r="A914" s="179" t="s">
        <v>3727</v>
      </c>
      <c r="B914" s="179" t="s">
        <v>1665</v>
      </c>
      <c r="C914" s="179" t="s">
        <v>3114</v>
      </c>
      <c r="D914" s="179" t="s">
        <v>1155</v>
      </c>
      <c r="E914" s="179" t="s">
        <v>1801</v>
      </c>
      <c r="F914" s="179" t="s">
        <v>1802</v>
      </c>
      <c r="G914" s="179" t="s">
        <v>1769</v>
      </c>
      <c r="H914" s="179" t="s">
        <v>1774</v>
      </c>
      <c r="I914" s="179" t="s">
        <v>1768</v>
      </c>
      <c r="J914" s="179" t="s">
        <v>1159</v>
      </c>
      <c r="K914" s="179" t="s">
        <v>1665</v>
      </c>
      <c r="L914" s="179"/>
      <c r="M914" s="179" t="s">
        <v>1803</v>
      </c>
      <c r="N914" s="179" t="s">
        <v>1804</v>
      </c>
    </row>
    <row r="915" spans="1:14">
      <c r="A915" s="179" t="s">
        <v>3727</v>
      </c>
      <c r="B915" s="179" t="s">
        <v>1665</v>
      </c>
      <c r="C915" s="179" t="s">
        <v>3114</v>
      </c>
      <c r="D915" s="179" t="s">
        <v>1155</v>
      </c>
      <c r="E915" s="179" t="s">
        <v>1805</v>
      </c>
      <c r="F915" s="179" t="s">
        <v>1806</v>
      </c>
      <c r="G915" s="179" t="s">
        <v>1769</v>
      </c>
      <c r="H915" s="179" t="s">
        <v>1774</v>
      </c>
      <c r="I915" s="179" t="s">
        <v>1768</v>
      </c>
      <c r="J915" s="179" t="s">
        <v>1165</v>
      </c>
      <c r="K915" s="179" t="s">
        <v>1665</v>
      </c>
      <c r="L915" s="179"/>
      <c r="M915" s="179" t="s">
        <v>1807</v>
      </c>
      <c r="N915" s="179" t="s">
        <v>1808</v>
      </c>
    </row>
    <row r="916" spans="1:14">
      <c r="A916" s="179" t="s">
        <v>3727</v>
      </c>
      <c r="B916" s="179" t="s">
        <v>1665</v>
      </c>
      <c r="C916" s="179" t="s">
        <v>3114</v>
      </c>
      <c r="D916" s="179" t="s">
        <v>1155</v>
      </c>
      <c r="E916" s="179" t="s">
        <v>1809</v>
      </c>
      <c r="F916" s="179" t="s">
        <v>1810</v>
      </c>
      <c r="G916" s="179" t="s">
        <v>1769</v>
      </c>
      <c r="H916" s="179" t="s">
        <v>1774</v>
      </c>
      <c r="I916" s="179" t="s">
        <v>1768</v>
      </c>
      <c r="J916" s="179" t="s">
        <v>1159</v>
      </c>
      <c r="K916" s="179" t="s">
        <v>1665</v>
      </c>
      <c r="L916" s="179"/>
      <c r="M916" s="179" t="s">
        <v>1811</v>
      </c>
      <c r="N916" s="179" t="s">
        <v>1812</v>
      </c>
    </row>
    <row r="917" spans="1:14">
      <c r="A917" s="179" t="s">
        <v>3727</v>
      </c>
      <c r="B917" s="179" t="s">
        <v>1665</v>
      </c>
      <c r="C917" s="179" t="s">
        <v>3114</v>
      </c>
      <c r="D917" s="179" t="s">
        <v>1155</v>
      </c>
      <c r="E917" s="179" t="s">
        <v>1813</v>
      </c>
      <c r="F917" s="179" t="s">
        <v>1814</v>
      </c>
      <c r="G917" s="179" t="s">
        <v>1769</v>
      </c>
      <c r="H917" s="179" t="s">
        <v>1774</v>
      </c>
      <c r="I917" s="179" t="s">
        <v>1768</v>
      </c>
      <c r="J917" s="179" t="s">
        <v>1159</v>
      </c>
      <c r="K917" s="179" t="s">
        <v>1665</v>
      </c>
      <c r="L917" s="179"/>
      <c r="M917" s="179" t="s">
        <v>1815</v>
      </c>
      <c r="N917" s="179" t="s">
        <v>1816</v>
      </c>
    </row>
    <row r="918" spans="1:14">
      <c r="A918" s="179" t="s">
        <v>3727</v>
      </c>
      <c r="B918" s="179" t="s">
        <v>1665</v>
      </c>
      <c r="C918" s="179" t="s">
        <v>3114</v>
      </c>
      <c r="D918" s="179" t="s">
        <v>1155</v>
      </c>
      <c r="E918" s="179" t="s">
        <v>1817</v>
      </c>
      <c r="F918" s="179" t="s">
        <v>1818</v>
      </c>
      <c r="G918" s="179" t="s">
        <v>1769</v>
      </c>
      <c r="H918" s="179" t="s">
        <v>1774</v>
      </c>
      <c r="I918" s="179" t="s">
        <v>1768</v>
      </c>
      <c r="J918" s="179" t="s">
        <v>1165</v>
      </c>
      <c r="K918" s="179" t="s">
        <v>1665</v>
      </c>
      <c r="L918" s="179"/>
      <c r="M918" s="179" t="s">
        <v>1819</v>
      </c>
      <c r="N918" s="179" t="s">
        <v>1820</v>
      </c>
    </row>
    <row r="919" spans="1:14">
      <c r="A919" s="179" t="s">
        <v>3727</v>
      </c>
      <c r="B919" s="179" t="s">
        <v>1665</v>
      </c>
      <c r="C919" s="179" t="s">
        <v>3114</v>
      </c>
      <c r="D919" s="179" t="s">
        <v>1155</v>
      </c>
      <c r="E919" s="179" t="s">
        <v>1821</v>
      </c>
      <c r="F919" s="179" t="s">
        <v>1822</v>
      </c>
      <c r="G919" s="179" t="s">
        <v>1769</v>
      </c>
      <c r="H919" s="179" t="s">
        <v>1774</v>
      </c>
      <c r="I919" s="179" t="s">
        <v>1768</v>
      </c>
      <c r="J919" s="179" t="s">
        <v>1159</v>
      </c>
      <c r="K919" s="179" t="s">
        <v>1665</v>
      </c>
      <c r="L919" s="179"/>
      <c r="M919" s="179" t="s">
        <v>1823</v>
      </c>
      <c r="N919" s="179" t="s">
        <v>1824</v>
      </c>
    </row>
    <row r="920" spans="1:14">
      <c r="A920" s="179" t="s">
        <v>3727</v>
      </c>
      <c r="B920" s="179" t="s">
        <v>1665</v>
      </c>
      <c r="C920" s="179" t="s">
        <v>3114</v>
      </c>
      <c r="D920" s="179" t="s">
        <v>1155</v>
      </c>
      <c r="E920" s="179" t="s">
        <v>1825</v>
      </c>
      <c r="F920" s="179" t="s">
        <v>1826</v>
      </c>
      <c r="G920" s="179" t="s">
        <v>1769</v>
      </c>
      <c r="H920" s="179" t="s">
        <v>1774</v>
      </c>
      <c r="I920" s="179" t="s">
        <v>1768</v>
      </c>
      <c r="J920" s="179" t="s">
        <v>1159</v>
      </c>
      <c r="K920" s="179" t="s">
        <v>1665</v>
      </c>
      <c r="L920" s="179"/>
      <c r="M920" s="179" t="s">
        <v>1827</v>
      </c>
      <c r="N920" s="179" t="s">
        <v>1828</v>
      </c>
    </row>
    <row r="921" spans="1:14">
      <c r="A921" s="179" t="s">
        <v>3727</v>
      </c>
      <c r="B921" s="179" t="s">
        <v>1665</v>
      </c>
      <c r="C921" s="179" t="s">
        <v>3114</v>
      </c>
      <c r="D921" s="179" t="s">
        <v>1155</v>
      </c>
      <c r="E921" s="179" t="s">
        <v>1829</v>
      </c>
      <c r="F921" s="179" t="s">
        <v>1830</v>
      </c>
      <c r="G921" s="179" t="s">
        <v>1769</v>
      </c>
      <c r="H921" s="179" t="s">
        <v>1774</v>
      </c>
      <c r="I921" s="179" t="s">
        <v>1768</v>
      </c>
      <c r="J921" s="179" t="s">
        <v>1159</v>
      </c>
      <c r="K921" s="179" t="s">
        <v>1665</v>
      </c>
      <c r="L921" s="179"/>
      <c r="M921" s="179" t="s">
        <v>1831</v>
      </c>
      <c r="N921" s="179" t="s">
        <v>1832</v>
      </c>
    </row>
    <row r="922" spans="1:14">
      <c r="A922" s="179" t="s">
        <v>3727</v>
      </c>
      <c r="B922" s="179" t="s">
        <v>1665</v>
      </c>
      <c r="C922" s="179" t="s">
        <v>3114</v>
      </c>
      <c r="D922" s="179" t="s">
        <v>1155</v>
      </c>
      <c r="E922" s="179" t="s">
        <v>1833</v>
      </c>
      <c r="F922" s="179" t="s">
        <v>1834</v>
      </c>
      <c r="G922" s="179" t="s">
        <v>1769</v>
      </c>
      <c r="H922" s="179" t="s">
        <v>1774</v>
      </c>
      <c r="I922" s="179" t="s">
        <v>1768</v>
      </c>
      <c r="J922" s="179" t="s">
        <v>1159</v>
      </c>
      <c r="K922" s="179" t="s">
        <v>1665</v>
      </c>
      <c r="L922" s="179"/>
      <c r="M922" s="179" t="s">
        <v>1835</v>
      </c>
      <c r="N922" s="179" t="s">
        <v>1836</v>
      </c>
    </row>
    <row r="923" spans="1:14">
      <c r="A923" s="179" t="s">
        <v>3727</v>
      </c>
      <c r="B923" s="179" t="s">
        <v>1665</v>
      </c>
      <c r="C923" s="179" t="s">
        <v>3114</v>
      </c>
      <c r="D923" s="179" t="s">
        <v>1155</v>
      </c>
      <c r="E923" s="179" t="s">
        <v>1837</v>
      </c>
      <c r="F923" s="179" t="s">
        <v>1838</v>
      </c>
      <c r="G923" s="179" t="s">
        <v>1769</v>
      </c>
      <c r="H923" s="179" t="s">
        <v>1774</v>
      </c>
      <c r="I923" s="179" t="s">
        <v>1768</v>
      </c>
      <c r="J923" s="179" t="s">
        <v>1159</v>
      </c>
      <c r="K923" s="179" t="s">
        <v>1665</v>
      </c>
      <c r="L923" s="179"/>
      <c r="M923" s="179" t="s">
        <v>1839</v>
      </c>
      <c r="N923" s="179" t="s">
        <v>1840</v>
      </c>
    </row>
    <row r="924" spans="1:14">
      <c r="A924" s="179" t="s">
        <v>3727</v>
      </c>
      <c r="B924" s="179" t="s">
        <v>1665</v>
      </c>
      <c r="C924" s="179" t="s">
        <v>3114</v>
      </c>
      <c r="D924" s="179" t="s">
        <v>1155</v>
      </c>
      <c r="E924" s="179" t="s">
        <v>1841</v>
      </c>
      <c r="F924" s="179" t="s">
        <v>1842</v>
      </c>
      <c r="G924" s="179" t="s">
        <v>1769</v>
      </c>
      <c r="H924" s="179" t="s">
        <v>1774</v>
      </c>
      <c r="I924" s="179" t="s">
        <v>1768</v>
      </c>
      <c r="J924" s="179" t="s">
        <v>1159</v>
      </c>
      <c r="K924" s="179" t="s">
        <v>1665</v>
      </c>
      <c r="L924" s="179"/>
      <c r="M924" s="179" t="s">
        <v>1843</v>
      </c>
      <c r="N924" s="179" t="s">
        <v>1844</v>
      </c>
    </row>
    <row r="925" spans="1:14">
      <c r="A925" s="179" t="s">
        <v>3727</v>
      </c>
      <c r="B925" s="179" t="s">
        <v>1665</v>
      </c>
      <c r="C925" s="179" t="s">
        <v>3114</v>
      </c>
      <c r="D925" s="179" t="s">
        <v>1155</v>
      </c>
      <c r="E925" s="179" t="s">
        <v>1845</v>
      </c>
      <c r="F925" s="179" t="s">
        <v>1846</v>
      </c>
      <c r="G925" s="179" t="s">
        <v>1769</v>
      </c>
      <c r="H925" s="179" t="s">
        <v>1774</v>
      </c>
      <c r="I925" s="179" t="s">
        <v>1768</v>
      </c>
      <c r="J925" s="179" t="s">
        <v>1165</v>
      </c>
      <c r="K925" s="179" t="s">
        <v>1665</v>
      </c>
      <c r="L925" s="179"/>
      <c r="M925" s="179" t="s">
        <v>1847</v>
      </c>
      <c r="N925" s="179" t="s">
        <v>1848</v>
      </c>
    </row>
    <row r="926" spans="1:14">
      <c r="A926" s="179" t="s">
        <v>3727</v>
      </c>
      <c r="B926" s="179" t="s">
        <v>1665</v>
      </c>
      <c r="C926" s="179" t="s">
        <v>3114</v>
      </c>
      <c r="D926" s="179" t="s">
        <v>1155</v>
      </c>
      <c r="E926" s="179" t="s">
        <v>1849</v>
      </c>
      <c r="F926" s="179" t="s">
        <v>1850</v>
      </c>
      <c r="G926" s="179" t="s">
        <v>1769</v>
      </c>
      <c r="H926" s="179" t="s">
        <v>1774</v>
      </c>
      <c r="I926" s="179" t="s">
        <v>1768</v>
      </c>
      <c r="J926" s="179" t="s">
        <v>1159</v>
      </c>
      <c r="K926" s="179" t="s">
        <v>1665</v>
      </c>
      <c r="L926" s="179"/>
      <c r="M926" s="179" t="s">
        <v>1851</v>
      </c>
      <c r="N926" s="179" t="s">
        <v>1852</v>
      </c>
    </row>
    <row r="927" spans="1:14">
      <c r="A927" s="179" t="s">
        <v>3727</v>
      </c>
      <c r="B927" s="179" t="s">
        <v>1665</v>
      </c>
      <c r="C927" s="179" t="s">
        <v>3114</v>
      </c>
      <c r="D927" s="179" t="s">
        <v>1155</v>
      </c>
      <c r="E927" s="179" t="s">
        <v>1853</v>
      </c>
      <c r="F927" s="179" t="s">
        <v>1854</v>
      </c>
      <c r="G927" s="179" t="s">
        <v>1769</v>
      </c>
      <c r="H927" s="179" t="s">
        <v>1774</v>
      </c>
      <c r="I927" s="179" t="s">
        <v>1768</v>
      </c>
      <c r="J927" s="179" t="s">
        <v>1159</v>
      </c>
      <c r="K927" s="179" t="s">
        <v>1665</v>
      </c>
      <c r="L927" s="179"/>
      <c r="M927" s="179" t="s">
        <v>1855</v>
      </c>
      <c r="N927" s="179" t="s">
        <v>1856</v>
      </c>
    </row>
    <row r="928" spans="1:14">
      <c r="A928" s="179" t="s">
        <v>3727</v>
      </c>
      <c r="B928" s="179" t="s">
        <v>1665</v>
      </c>
      <c r="C928" s="179" t="s">
        <v>3114</v>
      </c>
      <c r="D928" s="179" t="s">
        <v>1155</v>
      </c>
      <c r="E928" s="179" t="s">
        <v>1857</v>
      </c>
      <c r="F928" s="179" t="s">
        <v>1858</v>
      </c>
      <c r="G928" s="179" t="s">
        <v>1769</v>
      </c>
      <c r="H928" s="179" t="s">
        <v>1774</v>
      </c>
      <c r="I928" s="179" t="s">
        <v>1768</v>
      </c>
      <c r="J928" s="179" t="s">
        <v>1165</v>
      </c>
      <c r="K928" s="179" t="s">
        <v>1665</v>
      </c>
      <c r="L928" s="179"/>
      <c r="M928" s="179" t="s">
        <v>1859</v>
      </c>
      <c r="N928" s="179" t="s">
        <v>1860</v>
      </c>
    </row>
    <row r="929" spans="1:14">
      <c r="A929" s="179" t="s">
        <v>3727</v>
      </c>
      <c r="B929" s="179" t="s">
        <v>1665</v>
      </c>
      <c r="C929" s="179" t="s">
        <v>3114</v>
      </c>
      <c r="D929" s="179" t="s">
        <v>1155</v>
      </c>
      <c r="E929" s="179" t="s">
        <v>1861</v>
      </c>
      <c r="F929" s="179" t="s">
        <v>1862</v>
      </c>
      <c r="G929" s="179" t="s">
        <v>1769</v>
      </c>
      <c r="H929" s="179" t="s">
        <v>1774</v>
      </c>
      <c r="I929" s="179" t="s">
        <v>1768</v>
      </c>
      <c r="J929" s="179" t="s">
        <v>1165</v>
      </c>
      <c r="K929" s="179" t="s">
        <v>1665</v>
      </c>
      <c r="L929" s="179"/>
      <c r="M929" s="179" t="s">
        <v>1863</v>
      </c>
      <c r="N929" s="179" t="s">
        <v>1864</v>
      </c>
    </row>
    <row r="930" spans="1:14">
      <c r="A930" s="179" t="s">
        <v>3727</v>
      </c>
      <c r="B930" s="179" t="s">
        <v>1665</v>
      </c>
      <c r="C930" s="179" t="s">
        <v>3114</v>
      </c>
      <c r="D930" s="179" t="s">
        <v>1155</v>
      </c>
      <c r="E930" s="179" t="s">
        <v>1865</v>
      </c>
      <c r="F930" s="179" t="s">
        <v>1866</v>
      </c>
      <c r="G930" s="179" t="s">
        <v>1769</v>
      </c>
      <c r="H930" s="179" t="s">
        <v>1774</v>
      </c>
      <c r="I930" s="179" t="s">
        <v>1768</v>
      </c>
      <c r="J930" s="179" t="s">
        <v>1159</v>
      </c>
      <c r="K930" s="179" t="s">
        <v>1665</v>
      </c>
      <c r="L930" s="179"/>
      <c r="M930" s="179" t="s">
        <v>1867</v>
      </c>
      <c r="N930" s="179" t="s">
        <v>1868</v>
      </c>
    </row>
    <row r="931" spans="1:14">
      <c r="A931" s="179" t="s">
        <v>3727</v>
      </c>
      <c r="B931" s="179" t="s">
        <v>1665</v>
      </c>
      <c r="C931" s="179" t="s">
        <v>3114</v>
      </c>
      <c r="D931" s="179" t="s">
        <v>1155</v>
      </c>
      <c r="E931" s="179" t="s">
        <v>1869</v>
      </c>
      <c r="F931" s="179" t="s">
        <v>1870</v>
      </c>
      <c r="G931" s="179" t="s">
        <v>1769</v>
      </c>
      <c r="H931" s="179" t="s">
        <v>1774</v>
      </c>
      <c r="I931" s="179" t="s">
        <v>1768</v>
      </c>
      <c r="J931" s="179" t="s">
        <v>1165</v>
      </c>
      <c r="K931" s="179" t="s">
        <v>1665</v>
      </c>
      <c r="L931" s="179"/>
      <c r="M931" s="179" t="s">
        <v>1871</v>
      </c>
      <c r="N931" s="179" t="s">
        <v>1872</v>
      </c>
    </row>
    <row r="932" spans="1:14">
      <c r="A932" s="179" t="s">
        <v>3727</v>
      </c>
      <c r="B932" s="179" t="s">
        <v>1665</v>
      </c>
      <c r="C932" s="179" t="s">
        <v>3114</v>
      </c>
      <c r="D932" s="179" t="s">
        <v>1155</v>
      </c>
      <c r="E932" s="179" t="s">
        <v>1873</v>
      </c>
      <c r="F932" s="179" t="s">
        <v>1874</v>
      </c>
      <c r="G932" s="179" t="s">
        <v>1769</v>
      </c>
      <c r="H932" s="179" t="s">
        <v>1774</v>
      </c>
      <c r="I932" s="179" t="s">
        <v>1768</v>
      </c>
      <c r="J932" s="179" t="s">
        <v>1159</v>
      </c>
      <c r="K932" s="179" t="s">
        <v>1665</v>
      </c>
      <c r="L932" s="179"/>
      <c r="M932" s="179" t="s">
        <v>1875</v>
      </c>
      <c r="N932" s="179" t="s">
        <v>1876</v>
      </c>
    </row>
    <row r="933" spans="1:14">
      <c r="A933" s="179" t="s">
        <v>3727</v>
      </c>
      <c r="B933" s="179" t="s">
        <v>1665</v>
      </c>
      <c r="C933" s="179" t="s">
        <v>3114</v>
      </c>
      <c r="D933" s="179" t="s">
        <v>1155</v>
      </c>
      <c r="E933" s="179" t="s">
        <v>1877</v>
      </c>
      <c r="F933" s="179" t="s">
        <v>1878</v>
      </c>
      <c r="G933" s="179" t="s">
        <v>1769</v>
      </c>
      <c r="H933" s="179" t="s">
        <v>1774</v>
      </c>
      <c r="I933" s="179" t="s">
        <v>1768</v>
      </c>
      <c r="J933" s="179" t="s">
        <v>1165</v>
      </c>
      <c r="K933" s="179" t="s">
        <v>1665</v>
      </c>
      <c r="L933" s="179"/>
      <c r="M933" s="179" t="s">
        <v>1879</v>
      </c>
      <c r="N933" s="179" t="s">
        <v>1880</v>
      </c>
    </row>
    <row r="934" spans="1:14">
      <c r="A934" s="179" t="s">
        <v>3727</v>
      </c>
      <c r="B934" s="179" t="s">
        <v>1665</v>
      </c>
      <c r="C934" s="179" t="s">
        <v>3114</v>
      </c>
      <c r="D934" s="179" t="s">
        <v>1155</v>
      </c>
      <c r="E934" s="179" t="s">
        <v>1881</v>
      </c>
      <c r="F934" s="179" t="s">
        <v>1882</v>
      </c>
      <c r="G934" s="179" t="s">
        <v>1769</v>
      </c>
      <c r="H934" s="179" t="s">
        <v>1774</v>
      </c>
      <c r="I934" s="179" t="s">
        <v>1768</v>
      </c>
      <c r="J934" s="179" t="s">
        <v>1159</v>
      </c>
      <c r="K934" s="179" t="s">
        <v>1665</v>
      </c>
      <c r="L934" s="179"/>
      <c r="M934" s="179" t="s">
        <v>1883</v>
      </c>
      <c r="N934" s="179" t="s">
        <v>1884</v>
      </c>
    </row>
    <row r="935" spans="1:14">
      <c r="A935" s="179" t="s">
        <v>3727</v>
      </c>
      <c r="B935" s="179" t="s">
        <v>1665</v>
      </c>
      <c r="C935" s="179" t="s">
        <v>3114</v>
      </c>
      <c r="D935" s="179" t="s">
        <v>1155</v>
      </c>
      <c r="E935" s="179" t="s">
        <v>1885</v>
      </c>
      <c r="F935" s="179" t="s">
        <v>1886</v>
      </c>
      <c r="G935" s="179" t="s">
        <v>1769</v>
      </c>
      <c r="H935" s="179" t="s">
        <v>1774</v>
      </c>
      <c r="I935" s="179" t="s">
        <v>1768</v>
      </c>
      <c r="J935" s="179" t="s">
        <v>1165</v>
      </c>
      <c r="K935" s="179" t="s">
        <v>1665</v>
      </c>
      <c r="L935" s="179"/>
      <c r="M935" s="179" t="s">
        <v>1887</v>
      </c>
      <c r="N935" s="179" t="s">
        <v>1888</v>
      </c>
    </row>
    <row r="936" spans="1:14">
      <c r="A936" s="179" t="s">
        <v>3727</v>
      </c>
      <c r="B936" s="179" t="s">
        <v>1665</v>
      </c>
      <c r="C936" s="179" t="s">
        <v>3114</v>
      </c>
      <c r="D936" s="179" t="s">
        <v>1155</v>
      </c>
      <c r="E936" s="179" t="s">
        <v>1889</v>
      </c>
      <c r="F936" s="179" t="s">
        <v>1890</v>
      </c>
      <c r="G936" s="179" t="s">
        <v>1769</v>
      </c>
      <c r="H936" s="179" t="s">
        <v>1774</v>
      </c>
      <c r="I936" s="179" t="s">
        <v>1768</v>
      </c>
      <c r="J936" s="179" t="s">
        <v>1165</v>
      </c>
      <c r="K936" s="179" t="s">
        <v>1665</v>
      </c>
      <c r="L936" s="179"/>
      <c r="M936" s="179" t="s">
        <v>1891</v>
      </c>
      <c r="N936" s="179" t="s">
        <v>1892</v>
      </c>
    </row>
    <row r="937" spans="1:14">
      <c r="A937" s="179" t="s">
        <v>3727</v>
      </c>
      <c r="B937" s="179" t="s">
        <v>1665</v>
      </c>
      <c r="C937" s="179" t="s">
        <v>3114</v>
      </c>
      <c r="D937" s="179" t="s">
        <v>1155</v>
      </c>
      <c r="E937" s="179" t="s">
        <v>1893</v>
      </c>
      <c r="F937" s="179" t="s">
        <v>1894</v>
      </c>
      <c r="G937" s="179" t="s">
        <v>1769</v>
      </c>
      <c r="H937" s="179" t="s">
        <v>1774</v>
      </c>
      <c r="I937" s="179" t="s">
        <v>1768</v>
      </c>
      <c r="J937" s="179" t="s">
        <v>1165</v>
      </c>
      <c r="K937" s="179" t="s">
        <v>1665</v>
      </c>
      <c r="L937" s="179"/>
      <c r="M937" s="179" t="s">
        <v>1895</v>
      </c>
      <c r="N937" s="179" t="s">
        <v>1896</v>
      </c>
    </row>
    <row r="938" spans="1:14">
      <c r="A938" s="179" t="s">
        <v>3727</v>
      </c>
      <c r="B938" s="179" t="s">
        <v>1665</v>
      </c>
      <c r="C938" s="179" t="s">
        <v>3114</v>
      </c>
      <c r="D938" s="179" t="s">
        <v>1155</v>
      </c>
      <c r="E938" s="179" t="s">
        <v>1897</v>
      </c>
      <c r="F938" s="179" t="s">
        <v>1898</v>
      </c>
      <c r="G938" s="179" t="s">
        <v>1769</v>
      </c>
      <c r="H938" s="179" t="s">
        <v>1774</v>
      </c>
      <c r="I938" s="179" t="s">
        <v>1768</v>
      </c>
      <c r="J938" s="179" t="s">
        <v>1159</v>
      </c>
      <c r="K938" s="179" t="s">
        <v>1665</v>
      </c>
      <c r="L938" s="179"/>
      <c r="M938" s="179" t="s">
        <v>1899</v>
      </c>
      <c r="N938" s="179" t="s">
        <v>1900</v>
      </c>
    </row>
    <row r="939" spans="1:14">
      <c r="A939" s="179" t="s">
        <v>3727</v>
      </c>
      <c r="B939" s="179" t="s">
        <v>1160</v>
      </c>
      <c r="C939" s="179" t="s">
        <v>3114</v>
      </c>
      <c r="D939" s="179" t="s">
        <v>1155</v>
      </c>
      <c r="E939" s="179" t="s">
        <v>4715</v>
      </c>
      <c r="F939" s="179" t="s">
        <v>4716</v>
      </c>
      <c r="G939" s="179" t="s">
        <v>4717</v>
      </c>
      <c r="H939" s="179">
        <v>0</v>
      </c>
      <c r="I939" s="179">
        <v>0</v>
      </c>
      <c r="J939" s="179" t="s">
        <v>1159</v>
      </c>
      <c r="K939" s="179" t="s">
        <v>857</v>
      </c>
      <c r="L939" s="179"/>
      <c r="M939" s="179" t="s">
        <v>4718</v>
      </c>
      <c r="N939" s="179" t="s">
        <v>4719</v>
      </c>
    </row>
    <row r="940" spans="1:14">
      <c r="A940" s="179" t="s">
        <v>3727</v>
      </c>
      <c r="B940" s="179" t="s">
        <v>1160</v>
      </c>
      <c r="C940" s="179" t="s">
        <v>3114</v>
      </c>
      <c r="D940" s="179" t="s">
        <v>1155</v>
      </c>
      <c r="E940" s="179" t="s">
        <v>4720</v>
      </c>
      <c r="F940" s="179" t="s">
        <v>4721</v>
      </c>
      <c r="G940" s="179" t="s">
        <v>4717</v>
      </c>
      <c r="H940" s="179">
        <v>0</v>
      </c>
      <c r="I940" s="179">
        <v>0</v>
      </c>
      <c r="J940" s="179" t="s">
        <v>1165</v>
      </c>
      <c r="K940" s="179" t="s">
        <v>857</v>
      </c>
      <c r="L940" s="179"/>
      <c r="M940" s="179" t="s">
        <v>4722</v>
      </c>
      <c r="N940" s="179" t="s">
        <v>4723</v>
      </c>
    </row>
    <row r="941" spans="1:14">
      <c r="A941" s="179" t="s">
        <v>3727</v>
      </c>
      <c r="B941" s="179" t="s">
        <v>1160</v>
      </c>
      <c r="C941" s="179" t="s">
        <v>3114</v>
      </c>
      <c r="D941" s="179" t="s">
        <v>1155</v>
      </c>
      <c r="E941" s="179" t="s">
        <v>4724</v>
      </c>
      <c r="F941" s="179" t="s">
        <v>4725</v>
      </c>
      <c r="G941" s="179" t="s">
        <v>4717</v>
      </c>
      <c r="H941" s="179" t="s">
        <v>4716</v>
      </c>
      <c r="I941" s="179" t="s">
        <v>4721</v>
      </c>
      <c r="J941" s="179" t="s">
        <v>1165</v>
      </c>
      <c r="K941" s="179" t="s">
        <v>1160</v>
      </c>
      <c r="L941" s="179"/>
      <c r="M941" s="179" t="s">
        <v>4726</v>
      </c>
      <c r="N941" s="179" t="s">
        <v>4727</v>
      </c>
    </row>
    <row r="942" spans="1:14">
      <c r="A942" s="179" t="s">
        <v>3727</v>
      </c>
      <c r="B942" s="179" t="s">
        <v>1160</v>
      </c>
      <c r="C942" s="179" t="s">
        <v>3114</v>
      </c>
      <c r="D942" s="179" t="s">
        <v>1155</v>
      </c>
      <c r="E942" s="179" t="s">
        <v>4728</v>
      </c>
      <c r="F942" s="179" t="s">
        <v>4729</v>
      </c>
      <c r="G942" s="179" t="s">
        <v>4717</v>
      </c>
      <c r="H942" s="179" t="s">
        <v>4716</v>
      </c>
      <c r="I942" s="179" t="s">
        <v>4721</v>
      </c>
      <c r="J942" s="179" t="s">
        <v>1165</v>
      </c>
      <c r="K942" s="179" t="s">
        <v>1160</v>
      </c>
      <c r="L942" s="179"/>
      <c r="M942" s="179" t="s">
        <v>4730</v>
      </c>
      <c r="N942" s="179" t="s">
        <v>4731</v>
      </c>
    </row>
    <row r="943" spans="1:14">
      <c r="A943" s="179" t="s">
        <v>3727</v>
      </c>
      <c r="B943" s="179" t="s">
        <v>1160</v>
      </c>
      <c r="C943" s="179" t="s">
        <v>3114</v>
      </c>
      <c r="D943" s="179" t="s">
        <v>1155</v>
      </c>
      <c r="E943" s="179" t="s">
        <v>4732</v>
      </c>
      <c r="F943" s="179" t="s">
        <v>4733</v>
      </c>
      <c r="G943" s="179" t="s">
        <v>4717</v>
      </c>
      <c r="H943" s="179" t="s">
        <v>4716</v>
      </c>
      <c r="I943" s="179" t="s">
        <v>4721</v>
      </c>
      <c r="J943" s="179" t="s">
        <v>1165</v>
      </c>
      <c r="K943" s="179" t="s">
        <v>1160</v>
      </c>
      <c r="L943" s="179"/>
      <c r="M943" s="179" t="s">
        <v>4734</v>
      </c>
      <c r="N943" s="179" t="s">
        <v>4735</v>
      </c>
    </row>
    <row r="944" spans="1:14">
      <c r="A944" s="179" t="s">
        <v>3727</v>
      </c>
      <c r="B944" s="179" t="s">
        <v>1160</v>
      </c>
      <c r="C944" s="179" t="s">
        <v>3114</v>
      </c>
      <c r="D944" s="179" t="s">
        <v>1155</v>
      </c>
      <c r="E944" s="179" t="s">
        <v>4736</v>
      </c>
      <c r="F944" s="179" t="s">
        <v>4737</v>
      </c>
      <c r="G944" s="179" t="s">
        <v>4717</v>
      </c>
      <c r="H944" s="179" t="s">
        <v>4716</v>
      </c>
      <c r="I944" s="179" t="s">
        <v>4721</v>
      </c>
      <c r="J944" s="179" t="s">
        <v>1165</v>
      </c>
      <c r="K944" s="179" t="s">
        <v>1160</v>
      </c>
      <c r="L944" s="179"/>
      <c r="M944" s="179" t="s">
        <v>4738</v>
      </c>
      <c r="N944" s="179" t="s">
        <v>4739</v>
      </c>
    </row>
    <row r="945" spans="1:14">
      <c r="A945" s="179" t="s">
        <v>3727</v>
      </c>
      <c r="B945" s="179" t="s">
        <v>1160</v>
      </c>
      <c r="C945" s="179" t="s">
        <v>3114</v>
      </c>
      <c r="D945" s="179" t="s">
        <v>1155</v>
      </c>
      <c r="E945" s="179" t="s">
        <v>4740</v>
      </c>
      <c r="F945" s="179" t="s">
        <v>4741</v>
      </c>
      <c r="G945" s="179" t="s">
        <v>4717</v>
      </c>
      <c r="H945" s="179" t="s">
        <v>4716</v>
      </c>
      <c r="I945" s="179" t="s">
        <v>4721</v>
      </c>
      <c r="J945" s="179" t="s">
        <v>1165</v>
      </c>
      <c r="K945" s="179" t="s">
        <v>1160</v>
      </c>
      <c r="L945" s="179"/>
      <c r="M945" s="179" t="s">
        <v>4742</v>
      </c>
      <c r="N945" s="179" t="s">
        <v>4743</v>
      </c>
    </row>
    <row r="946" spans="1:14">
      <c r="A946" s="179" t="s">
        <v>3727</v>
      </c>
      <c r="B946" s="179" t="s">
        <v>1160</v>
      </c>
      <c r="C946" s="179" t="s">
        <v>3114</v>
      </c>
      <c r="D946" s="179" t="s">
        <v>1155</v>
      </c>
      <c r="E946" s="179" t="s">
        <v>4744</v>
      </c>
      <c r="F946" s="179" t="s">
        <v>4745</v>
      </c>
      <c r="G946" s="179" t="s">
        <v>4717</v>
      </c>
      <c r="H946" s="179" t="s">
        <v>4716</v>
      </c>
      <c r="I946" s="179" t="s">
        <v>4721</v>
      </c>
      <c r="J946" s="179" t="s">
        <v>1165</v>
      </c>
      <c r="K946" s="179" t="s">
        <v>1160</v>
      </c>
      <c r="L946" s="179"/>
      <c r="M946" s="179" t="s">
        <v>4746</v>
      </c>
      <c r="N946" s="179" t="s">
        <v>4747</v>
      </c>
    </row>
    <row r="947" spans="1:14">
      <c r="A947" s="179" t="s">
        <v>3727</v>
      </c>
      <c r="B947" s="179" t="s">
        <v>1160</v>
      </c>
      <c r="C947" s="179" t="s">
        <v>3114</v>
      </c>
      <c r="D947" s="179" t="s">
        <v>1155</v>
      </c>
      <c r="E947" s="179" t="s">
        <v>4748</v>
      </c>
      <c r="F947" s="179" t="s">
        <v>4749</v>
      </c>
      <c r="G947" s="179" t="s">
        <v>4717</v>
      </c>
      <c r="H947" s="179" t="s">
        <v>4716</v>
      </c>
      <c r="I947" s="179" t="s">
        <v>4721</v>
      </c>
      <c r="J947" s="179" t="s">
        <v>1165</v>
      </c>
      <c r="K947" s="179" t="s">
        <v>1160</v>
      </c>
      <c r="L947" s="179"/>
      <c r="M947" s="179" t="s">
        <v>4750</v>
      </c>
      <c r="N947" s="179" t="s">
        <v>4751</v>
      </c>
    </row>
    <row r="948" spans="1:14">
      <c r="A948" s="179" t="s">
        <v>3727</v>
      </c>
      <c r="B948" s="179" t="s">
        <v>1160</v>
      </c>
      <c r="C948" s="179" t="s">
        <v>3114</v>
      </c>
      <c r="D948" s="179" t="s">
        <v>1155</v>
      </c>
      <c r="E948" s="179" t="s">
        <v>4752</v>
      </c>
      <c r="F948" s="179" t="s">
        <v>4753</v>
      </c>
      <c r="G948" s="179" t="s">
        <v>4717</v>
      </c>
      <c r="H948" s="179" t="s">
        <v>4716</v>
      </c>
      <c r="I948" s="179" t="s">
        <v>4721</v>
      </c>
      <c r="J948" s="179" t="s">
        <v>1165</v>
      </c>
      <c r="K948" s="179" t="s">
        <v>1160</v>
      </c>
      <c r="L948" s="179"/>
      <c r="M948" s="179" t="s">
        <v>4754</v>
      </c>
      <c r="N948" s="179" t="s">
        <v>4755</v>
      </c>
    </row>
    <row r="949" spans="1:14">
      <c r="A949" s="179" t="s">
        <v>3727</v>
      </c>
      <c r="B949" s="179" t="s">
        <v>1160</v>
      </c>
      <c r="C949" s="179" t="s">
        <v>3114</v>
      </c>
      <c r="D949" s="179" t="s">
        <v>1155</v>
      </c>
      <c r="E949" s="179" t="s">
        <v>4756</v>
      </c>
      <c r="F949" s="179" t="s">
        <v>4757</v>
      </c>
      <c r="G949" s="179" t="s">
        <v>4717</v>
      </c>
      <c r="H949" s="179" t="s">
        <v>4716</v>
      </c>
      <c r="I949" s="179" t="s">
        <v>4721</v>
      </c>
      <c r="J949" s="179" t="s">
        <v>1165</v>
      </c>
      <c r="K949" s="179" t="s">
        <v>1160</v>
      </c>
      <c r="L949" s="179"/>
      <c r="M949" s="179" t="s">
        <v>4758</v>
      </c>
      <c r="N949" s="179" t="s">
        <v>4759</v>
      </c>
    </row>
    <row r="950" spans="1:14">
      <c r="A950" s="179" t="s">
        <v>3727</v>
      </c>
      <c r="B950" s="179" t="s">
        <v>1160</v>
      </c>
      <c r="C950" s="179" t="s">
        <v>3114</v>
      </c>
      <c r="D950" s="179" t="s">
        <v>1155</v>
      </c>
      <c r="E950" s="179" t="s">
        <v>4760</v>
      </c>
      <c r="F950" s="179" t="s">
        <v>4761</v>
      </c>
      <c r="G950" s="179" t="s">
        <v>4717</v>
      </c>
      <c r="H950" s="179" t="s">
        <v>4716</v>
      </c>
      <c r="I950" s="179" t="s">
        <v>4721</v>
      </c>
      <c r="J950" s="179" t="s">
        <v>1165</v>
      </c>
      <c r="K950" s="179" t="s">
        <v>1160</v>
      </c>
      <c r="L950" s="179"/>
      <c r="M950" s="179" t="s">
        <v>4762</v>
      </c>
      <c r="N950" s="179" t="s">
        <v>4763</v>
      </c>
    </row>
    <row r="951" spans="1:14">
      <c r="A951" s="179" t="s">
        <v>3727</v>
      </c>
      <c r="B951" s="179" t="s">
        <v>1160</v>
      </c>
      <c r="C951" s="179" t="s">
        <v>3114</v>
      </c>
      <c r="D951" s="179" t="s">
        <v>1155</v>
      </c>
      <c r="E951" s="179" t="s">
        <v>4764</v>
      </c>
      <c r="F951" s="179" t="s">
        <v>4765</v>
      </c>
      <c r="G951" s="179" t="s">
        <v>4717</v>
      </c>
      <c r="H951" s="179" t="s">
        <v>4716</v>
      </c>
      <c r="I951" s="179" t="s">
        <v>4721</v>
      </c>
      <c r="J951" s="179" t="s">
        <v>1165</v>
      </c>
      <c r="K951" s="179" t="s">
        <v>1160</v>
      </c>
      <c r="L951" s="179"/>
      <c r="M951" s="179" t="s">
        <v>4766</v>
      </c>
      <c r="N951" s="179" t="s">
        <v>4767</v>
      </c>
    </row>
  </sheetData>
  <autoFilter ref="A1:N1" xr:uid="{E8BB8E72-1738-478F-896E-87B3D2CEF12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STable1.SamplingInfo</vt:lpstr>
      <vt:lpstr>STable2.GPhoCS</vt:lpstr>
      <vt:lpstr>STable3.fastsimcoal_Best_Model</vt:lpstr>
      <vt:lpstr>STable4.f4tests</vt:lpstr>
      <vt:lpstr>STable5.QTLs</vt:lpstr>
      <vt:lpstr>STable6.GPhoCS-Simulations</vt:lpstr>
      <vt:lpstr>STable7.Phenotypes</vt:lpstr>
      <vt:lpstr>STable8.RADseq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Neil Rosser</cp:lastModifiedBy>
  <dcterms:created xsi:type="dcterms:W3CDTF">2023-03-28T18:34:18Z</dcterms:created>
  <dcterms:modified xsi:type="dcterms:W3CDTF">2024-02-21T21:50:24Z</dcterms:modified>
</cp:coreProperties>
</file>