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yadb\MASTER\Datos\"/>
    </mc:Choice>
  </mc:AlternateContent>
  <xr:revisionPtr revIDLastSave="0" documentId="8_{6A5E4C59-87C7-44B8-8467-C7604A915133}" xr6:coauthVersionLast="47" xr6:coauthVersionMax="47" xr10:uidLastSave="{00000000-0000-0000-0000-000000000000}"/>
  <bookViews>
    <workbookView minimized="1" xWindow="1812" yWindow="1812" windowWidth="17280" windowHeight="8880" xr2:uid="{DB00F30A-A9D6-4239-883F-2AA3D5991952}"/>
  </bookViews>
  <sheets>
    <sheet name="Bayern vs Barça" sheetId="1" r:id="rId1"/>
    <sheet name="Hoja3" sheetId="3" r:id="rId2"/>
    <sheet name="Porter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9" i="1"/>
</calcChain>
</file>

<file path=xl/sharedStrings.xml><?xml version="1.0" encoding="utf-8"?>
<sst xmlns="http://schemas.openxmlformats.org/spreadsheetml/2006/main" count="572" uniqueCount="261">
  <si>
    <t>Manuel Nueur</t>
  </si>
  <si>
    <t>Benjamin Pavard</t>
  </si>
  <si>
    <t>Jerome Boateng</t>
  </si>
  <si>
    <t xml:space="preserve">David Alaba </t>
  </si>
  <si>
    <t>Alejandro Balde</t>
  </si>
  <si>
    <t>Alphonso Davies</t>
  </si>
  <si>
    <t>Jules Koundé</t>
  </si>
  <si>
    <t>De Jong</t>
  </si>
  <si>
    <t>Joshua Kimmich</t>
  </si>
  <si>
    <t>Pedri</t>
  </si>
  <si>
    <t>Goretzka</t>
  </si>
  <si>
    <t>Dani Olmo</t>
  </si>
  <si>
    <t>Muller</t>
  </si>
  <si>
    <t>Robert Lewandowski</t>
  </si>
  <si>
    <t>Raphinha</t>
  </si>
  <si>
    <t xml:space="preserve">Lamine Yamal </t>
  </si>
  <si>
    <t xml:space="preserve">OPA </t>
  </si>
  <si>
    <t>OPA/90</t>
  </si>
  <si>
    <t>Acciones defensivas fuera del area</t>
  </si>
  <si>
    <t>0.28</t>
  </si>
  <si>
    <t>34.6</t>
  </si>
  <si>
    <t>PSxG</t>
  </si>
  <si>
    <t>PSxG/SoT</t>
  </si>
  <si>
    <t>Cmp%</t>
  </si>
  <si>
    <t xml:space="preserve"> Pau Cubarsi</t>
  </si>
  <si>
    <t xml:space="preserve">Iñigo Martinez </t>
  </si>
  <si>
    <t>Coman</t>
  </si>
  <si>
    <t>Gnabry</t>
  </si>
  <si>
    <t>Calidad de los tiros enfrentados</t>
  </si>
  <si>
    <t>88.0</t>
  </si>
  <si>
    <t>Precision en pases largos</t>
  </si>
  <si>
    <t>Duelos aereos</t>
  </si>
  <si>
    <t>Won%</t>
  </si>
  <si>
    <t>Played</t>
  </si>
  <si>
    <t>Tkl%</t>
  </si>
  <si>
    <t>Duelos defensivos ganados</t>
  </si>
  <si>
    <t>3.73</t>
  </si>
  <si>
    <t>Cmp/90</t>
  </si>
  <si>
    <t>Pases largos precisos</t>
  </si>
  <si>
    <t>8.35</t>
  </si>
  <si>
    <t>Pases medios precisos</t>
  </si>
  <si>
    <t>Pases cortos precisos</t>
  </si>
  <si>
    <t>40.6</t>
  </si>
  <si>
    <t>31.0</t>
  </si>
  <si>
    <t>Progresiones en conduccion</t>
  </si>
  <si>
    <t>67.9%</t>
  </si>
  <si>
    <t>10.9</t>
  </si>
  <si>
    <t>45.5</t>
  </si>
  <si>
    <t>19.6</t>
  </si>
  <si>
    <t>7.23</t>
  </si>
  <si>
    <t xml:space="preserve">Played </t>
  </si>
  <si>
    <t>PrgP/90</t>
  </si>
  <si>
    <t>Pases progresivos completados</t>
  </si>
  <si>
    <t>66.7</t>
  </si>
  <si>
    <t>Toques avanzados</t>
  </si>
  <si>
    <t>Att Pen</t>
  </si>
  <si>
    <t>Pases before shot</t>
  </si>
  <si>
    <t>PassLive/90</t>
  </si>
  <si>
    <t>1.29</t>
  </si>
  <si>
    <t>CB</t>
  </si>
  <si>
    <t>RB</t>
  </si>
  <si>
    <t>GK</t>
  </si>
  <si>
    <t>LB</t>
  </si>
  <si>
    <t>Regates</t>
  </si>
  <si>
    <t>53.6%</t>
  </si>
  <si>
    <t>2.5</t>
  </si>
  <si>
    <t>Mid 3rd/90</t>
  </si>
  <si>
    <t>Att 3rd/90</t>
  </si>
  <si>
    <t>Att Pen/90</t>
  </si>
  <si>
    <t>2.46</t>
  </si>
  <si>
    <t>26.3</t>
  </si>
  <si>
    <t>40.7</t>
  </si>
  <si>
    <t>1.32</t>
  </si>
  <si>
    <t>17.6</t>
  </si>
  <si>
    <t>49.3</t>
  </si>
  <si>
    <t>1.9</t>
  </si>
  <si>
    <t>Pases progresivos</t>
  </si>
  <si>
    <t>9.9</t>
  </si>
  <si>
    <t>Tkl Att 3rd</t>
  </si>
  <si>
    <t>0.35</t>
  </si>
  <si>
    <t>Duelos Z3/90</t>
  </si>
  <si>
    <t>CM-CDM</t>
  </si>
  <si>
    <t xml:space="preserve">Tiros </t>
  </si>
  <si>
    <t>Sot/90</t>
  </si>
  <si>
    <t>Sh/90</t>
  </si>
  <si>
    <t>2.32</t>
  </si>
  <si>
    <t>0.93</t>
  </si>
  <si>
    <t>Regate</t>
  </si>
  <si>
    <t>1.49</t>
  </si>
  <si>
    <t>1.13</t>
  </si>
  <si>
    <t>Succ/90</t>
  </si>
  <si>
    <t>Att/90</t>
  </si>
  <si>
    <t>Asistencias</t>
  </si>
  <si>
    <t>xAG/90</t>
  </si>
  <si>
    <t>Ast/90</t>
  </si>
  <si>
    <t>0.30</t>
  </si>
  <si>
    <t>0.17</t>
  </si>
  <si>
    <t>PrgDist/90</t>
  </si>
  <si>
    <t>Conducciones progresivas</t>
  </si>
  <si>
    <t>CAM</t>
  </si>
  <si>
    <t>W</t>
  </si>
  <si>
    <t>ST</t>
  </si>
  <si>
    <t>Pases Clave</t>
  </si>
  <si>
    <t>KP/90</t>
  </si>
  <si>
    <t>1.25</t>
  </si>
  <si>
    <t>3.31</t>
  </si>
  <si>
    <t>0.84</t>
  </si>
  <si>
    <t>0.59</t>
  </si>
  <si>
    <t>Contribucion de gol%</t>
  </si>
  <si>
    <t>G+A/TeamG</t>
  </si>
  <si>
    <t>Tiros</t>
  </si>
  <si>
    <t>2.16</t>
  </si>
  <si>
    <t>6.53</t>
  </si>
  <si>
    <t>CrsPA/90</t>
  </si>
  <si>
    <t>1.12</t>
  </si>
  <si>
    <t>PPA/90</t>
  </si>
  <si>
    <t>2.75</t>
  </si>
  <si>
    <t>Pases/centros al area</t>
  </si>
  <si>
    <t>5.81</t>
  </si>
  <si>
    <t>AttPen/90</t>
  </si>
  <si>
    <t>7.35</t>
  </si>
  <si>
    <t>7.01</t>
  </si>
  <si>
    <t>Progresiones</t>
  </si>
  <si>
    <t>PrgC/90</t>
  </si>
  <si>
    <t>6.77</t>
  </si>
  <si>
    <t>4.49</t>
  </si>
  <si>
    <t>Creacion Ofensiva</t>
  </si>
  <si>
    <t>GCA/90</t>
  </si>
  <si>
    <t>SCA/90</t>
  </si>
  <si>
    <t>5.20</t>
  </si>
  <si>
    <t>0.6</t>
  </si>
  <si>
    <t>Expected Goals</t>
  </si>
  <si>
    <t>1.03</t>
  </si>
  <si>
    <t>npxG + AG/90</t>
  </si>
  <si>
    <t>4.84</t>
  </si>
  <si>
    <t>3.77</t>
  </si>
  <si>
    <t>3.89</t>
  </si>
  <si>
    <t>SCA TO/90</t>
  </si>
  <si>
    <t>0.70</t>
  </si>
  <si>
    <t>Att3rd/90</t>
  </si>
  <si>
    <t>34.7</t>
  </si>
  <si>
    <t>8.48</t>
  </si>
  <si>
    <t>1.09</t>
  </si>
  <si>
    <t>2.28</t>
  </si>
  <si>
    <t>2.96</t>
  </si>
  <si>
    <t>4.77</t>
  </si>
  <si>
    <t>8.14</t>
  </si>
  <si>
    <t>4.63</t>
  </si>
  <si>
    <t>0.67</t>
  </si>
  <si>
    <t>12.0</t>
  </si>
  <si>
    <t>601.4</t>
  </si>
  <si>
    <t>904.5</t>
  </si>
  <si>
    <t>TotDist/90</t>
  </si>
  <si>
    <t>88.5</t>
  </si>
  <si>
    <t>381.1</t>
  </si>
  <si>
    <t>605.7</t>
  </si>
  <si>
    <t>GSAA</t>
  </si>
  <si>
    <t>Puntos aportados</t>
  </si>
  <si>
    <t>Puntos aportados (Anselmo) ultimos 5 años</t>
  </si>
  <si>
    <t>Neuer</t>
  </si>
  <si>
    <t>0.07</t>
  </si>
  <si>
    <t>0.22</t>
  </si>
  <si>
    <t>Season</t>
  </si>
  <si>
    <t>Neuer_PSxG+/-</t>
  </si>
  <si>
    <t>Neuer_PSxG+/-/90</t>
  </si>
  <si>
    <t>Neuer_Min</t>
  </si>
  <si>
    <t>Szczesny_PSxG+/-</t>
  </si>
  <si>
    <t>Szczesny_PSxG+/-/90</t>
  </si>
  <si>
    <t>Szczesny_Min</t>
  </si>
  <si>
    <t>Neuer_Pts_added</t>
  </si>
  <si>
    <t>Neuer_Pts_added/90</t>
  </si>
  <si>
    <t>Szczesny_Pts_added</t>
  </si>
  <si>
    <t>Szczesny_Pts_added/90</t>
  </si>
  <si>
    <t>2019‑20</t>
  </si>
  <si>
    <t>2020‑21</t>
  </si>
  <si>
    <t>2021‑22</t>
  </si>
  <si>
    <t>2022‑23</t>
  </si>
  <si>
    <t>2023‑24</t>
  </si>
  <si>
    <t>Player</t>
  </si>
  <si>
    <t>Total_GSAA</t>
  </si>
  <si>
    <t>Total_Pts_Added</t>
  </si>
  <si>
    <t>Szczesny</t>
  </si>
  <si>
    <t>Formulas &amp; Interpretation:</t>
  </si>
  <si>
    <t xml:space="preserve">GSAA = PSxG+/-   </t>
  </si>
  <si>
    <t>Pts added = GSAA × 0.7   (conversión goles → puntos)</t>
  </si>
  <si>
    <t>Pts added per 90 = (PSxG+/-/90) × 0.7</t>
  </si>
  <si>
    <t>- GSAA positivo: el portero salvó más goles que la media.</t>
  </si>
  <si>
    <t>5.71</t>
  </si>
  <si>
    <t>56.6</t>
  </si>
  <si>
    <t>41.3</t>
  </si>
  <si>
    <t>24.4</t>
  </si>
  <si>
    <t>2.73</t>
  </si>
  <si>
    <t>58.5%</t>
  </si>
  <si>
    <t>6.7</t>
  </si>
  <si>
    <t>47.7</t>
  </si>
  <si>
    <t>28.4</t>
  </si>
  <si>
    <t>6.56</t>
  </si>
  <si>
    <t>6.4</t>
  </si>
  <si>
    <t>7.51</t>
  </si>
  <si>
    <t>42.2</t>
  </si>
  <si>
    <t>29.6</t>
  </si>
  <si>
    <t>9.3</t>
  </si>
  <si>
    <t>Succ%/90</t>
  </si>
  <si>
    <t>4.33</t>
  </si>
  <si>
    <t>5.1</t>
  </si>
  <si>
    <t>PrcG/90</t>
  </si>
  <si>
    <t>4.21</t>
  </si>
  <si>
    <t>4.88</t>
  </si>
  <si>
    <t>2.36</t>
  </si>
  <si>
    <t>32.3</t>
  </si>
  <si>
    <t>23.5</t>
  </si>
  <si>
    <t>1.85</t>
  </si>
  <si>
    <t>1.02</t>
  </si>
  <si>
    <t>9.45</t>
  </si>
  <si>
    <t>0.39</t>
  </si>
  <si>
    <t>3.39</t>
  </si>
  <si>
    <t>0.87</t>
  </si>
  <si>
    <t>0.78</t>
  </si>
  <si>
    <t>0.34</t>
  </si>
  <si>
    <t>1.91</t>
  </si>
  <si>
    <t>0.23</t>
  </si>
  <si>
    <t>2.88</t>
  </si>
  <si>
    <t>1.73</t>
  </si>
  <si>
    <t>1.93</t>
  </si>
  <si>
    <t>2.19</t>
  </si>
  <si>
    <t>0.32</t>
  </si>
  <si>
    <t>1.06</t>
  </si>
  <si>
    <t>5.7</t>
  </si>
  <si>
    <t>3.37</t>
  </si>
  <si>
    <t>59.8%</t>
  </si>
  <si>
    <t>50.1%</t>
  </si>
  <si>
    <t>5.17</t>
  </si>
  <si>
    <t>0.7</t>
  </si>
  <si>
    <t>2.98</t>
  </si>
  <si>
    <t>4.29</t>
  </si>
  <si>
    <t>2.89</t>
  </si>
  <si>
    <t>2.25</t>
  </si>
  <si>
    <t>0.75</t>
  </si>
  <si>
    <t>5.05</t>
  </si>
  <si>
    <t>4.45</t>
  </si>
  <si>
    <t>1.20</t>
  </si>
  <si>
    <t>7.13</t>
  </si>
  <si>
    <t>0.89</t>
  </si>
  <si>
    <t>3.75</t>
  </si>
  <si>
    <t>6.05</t>
  </si>
  <si>
    <t>0.91</t>
  </si>
  <si>
    <t>1.62</t>
  </si>
  <si>
    <t xml:space="preserve">Jugador </t>
  </si>
  <si>
    <t>Equipo</t>
  </si>
  <si>
    <t xml:space="preserve">Posicion </t>
  </si>
  <si>
    <t>Metrica 1</t>
  </si>
  <si>
    <t>Metrica 2</t>
  </si>
  <si>
    <t>Metrica 3</t>
  </si>
  <si>
    <t>Metrica 4</t>
  </si>
  <si>
    <t>Metrica 5</t>
  </si>
  <si>
    <t>Metrica 6</t>
  </si>
  <si>
    <t>Metrica 7</t>
  </si>
  <si>
    <t>Metrica 8</t>
  </si>
  <si>
    <t>Metrica 9</t>
  </si>
  <si>
    <t>Bayern</t>
  </si>
  <si>
    <t>Barça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</si>
</sst>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1"/>
      <color theme="1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8"/>
      <name val="Aptos Narrow"/>
      <family val="2"/>
      <scheme val="minor"/>
    </font>
    <font>
      <sz val="11"/>
      <name val="Aptos Display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1" xfId="0" applyFont="1" applyBorder="1"/>
    <xf numFmtId="0" fontId="5" fillId="0" borderId="1" xfId="0" applyFont="1" applyBorder="1" applyAlignment="1"/>
    <xf numFmtId="9" fontId="3" fillId="0" borderId="1" xfId="0" applyNumberFormat="1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1" xfId="0" applyBorder="1"/>
    <xf numFmtId="0" fontId="3" fillId="0" borderId="1" xfId="0" applyFont="1" applyFill="1" applyBorder="1" applyAlignment="1">
      <alignment horizontal="left"/>
    </xf>
    <xf numFmtId="0" fontId="1" fillId="0" borderId="1" xfId="0" applyFont="1" applyBorder="1"/>
    <xf numFmtId="2" fontId="3" fillId="2" borderId="1" xfId="0" applyNumberFormat="1" applyFont="1" applyFill="1" applyBorder="1" applyAlignment="1">
      <alignment horizontal="left"/>
    </xf>
    <xf numFmtId="0" fontId="5" fillId="0" borderId="2" xfId="0" applyFont="1" applyBorder="1" applyAlignment="1"/>
    <xf numFmtId="0" fontId="5" fillId="0" borderId="3" xfId="0" applyFont="1" applyBorder="1" applyAlignment="1"/>
    <xf numFmtId="0" fontId="4" fillId="2" borderId="1" xfId="0" applyFont="1" applyFill="1" applyBorder="1" applyAlignment="1">
      <alignment horizontal="left" vertical="center"/>
    </xf>
    <xf numFmtId="0" fontId="5" fillId="0" borderId="0" xfId="0" applyFont="1" applyBorder="1" applyAlignment="1"/>
    <xf numFmtId="0" fontId="0" fillId="0" borderId="0" xfId="0" applyBorder="1"/>
    <xf numFmtId="0" fontId="1" fillId="0" borderId="1" xfId="0" applyFont="1" applyBorder="1" applyAlignment="1">
      <alignment horizontal="center" vertical="top"/>
    </xf>
    <xf numFmtId="177" fontId="0" fillId="0" borderId="1" xfId="0" applyNumberFormat="1" applyBorder="1"/>
    <xf numFmtId="1" fontId="0" fillId="0" borderId="1" xfId="0" applyNumberFormat="1" applyBorder="1"/>
    <xf numFmtId="0" fontId="3" fillId="3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0" applyFont="1" applyFill="1" applyBorder="1" applyAlignment="1"/>
    <xf numFmtId="9" fontId="3" fillId="2" borderId="1" xfId="0" applyNumberFormat="1" applyFont="1" applyFill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0" borderId="0" xfId="0" applyFont="1" applyBorder="1"/>
    <xf numFmtId="0" fontId="0" fillId="0" borderId="1" xfId="0" applyFont="1" applyBorder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22861</xdr:rowOff>
    </xdr:from>
    <xdr:to>
      <xdr:col>7</xdr:col>
      <xdr:colOff>15240</xdr:colOff>
      <xdr:row>26</xdr:row>
      <xdr:rowOff>135485</xdr:rowOff>
    </xdr:to>
    <xdr:pic>
      <xdr:nvPicPr>
        <xdr:cNvPr id="2" name="Picture 1" descr="points_chart.png">
          <a:extLst>
            <a:ext uri="{FF2B5EF4-FFF2-40B4-BE49-F238E27FC236}">
              <a16:creationId xmlns:a16="http://schemas.microsoft.com/office/drawing/2014/main" id="{CA078946-6021-4600-AF67-13B6C0E94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17421"/>
          <a:ext cx="6537960" cy="3770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3250-1394-4BFD-8994-F663A77029CC}">
  <dimension ref="A1:K56"/>
  <sheetViews>
    <sheetView tabSelected="1" zoomScale="99" workbookViewId="0">
      <selection activeCell="G22" sqref="G22"/>
    </sheetView>
  </sheetViews>
  <sheetFormatPr baseColWidth="10" defaultRowHeight="14.4" x14ac:dyDescent="0.3"/>
  <cols>
    <col min="1" max="1" width="18.77734375" customWidth="1"/>
    <col min="2" max="2" width="31" bestFit="1" customWidth="1"/>
    <col min="3" max="3" width="15.21875" customWidth="1"/>
    <col min="4" max="4" width="24.88671875" customWidth="1"/>
    <col min="5" max="5" width="19.109375" customWidth="1"/>
    <col min="6" max="6" width="21" customWidth="1"/>
    <col min="7" max="7" width="19.88671875" bestFit="1" customWidth="1"/>
    <col min="8" max="8" width="25.88671875" bestFit="1" customWidth="1"/>
    <col min="9" max="9" width="18.5546875" customWidth="1"/>
    <col min="10" max="10" width="15.21875" bestFit="1" customWidth="1"/>
  </cols>
  <sheetData>
    <row r="1" spans="1:11" x14ac:dyDescent="0.3">
      <c r="A1" s="4" t="s">
        <v>61</v>
      </c>
      <c r="B1" s="7" t="s">
        <v>18</v>
      </c>
      <c r="C1" s="7" t="s">
        <v>28</v>
      </c>
      <c r="D1" s="7"/>
      <c r="E1" s="7" t="s">
        <v>30</v>
      </c>
      <c r="F1" s="7"/>
      <c r="G1" s="7"/>
      <c r="H1" s="7" t="s">
        <v>158</v>
      </c>
      <c r="I1" s="7"/>
      <c r="J1" s="19"/>
      <c r="K1" s="1"/>
    </row>
    <row r="2" spans="1:11" x14ac:dyDescent="0.3">
      <c r="A2" s="4"/>
      <c r="B2" s="4" t="s">
        <v>17</v>
      </c>
      <c r="C2" s="4" t="s">
        <v>21</v>
      </c>
      <c r="D2" s="4" t="s">
        <v>22</v>
      </c>
      <c r="E2" s="4" t="s">
        <v>23</v>
      </c>
      <c r="F2" s="4" t="s">
        <v>152</v>
      </c>
      <c r="G2" s="4" t="s">
        <v>97</v>
      </c>
      <c r="H2" s="13" t="s">
        <v>156</v>
      </c>
      <c r="I2" s="13" t="s">
        <v>157</v>
      </c>
      <c r="J2" s="20"/>
      <c r="K2" s="1"/>
    </row>
    <row r="3" spans="1:11" x14ac:dyDescent="0.3">
      <c r="A3" s="5" t="s">
        <v>0</v>
      </c>
      <c r="B3" s="18" t="s">
        <v>36</v>
      </c>
      <c r="C3" s="6" t="s">
        <v>20</v>
      </c>
      <c r="D3" s="4" t="s">
        <v>19</v>
      </c>
      <c r="E3" s="10" t="s">
        <v>29</v>
      </c>
      <c r="F3" s="10" t="s">
        <v>151</v>
      </c>
      <c r="G3" s="10" t="s">
        <v>150</v>
      </c>
      <c r="H3" s="22">
        <v>4.59</v>
      </c>
      <c r="I3" s="22">
        <v>3.2130000000000001</v>
      </c>
      <c r="J3" s="20"/>
      <c r="K3" s="2"/>
    </row>
    <row r="4" spans="1:11" x14ac:dyDescent="0.3">
      <c r="A4" s="5" t="s">
        <v>181</v>
      </c>
      <c r="B4" s="4" t="s">
        <v>36</v>
      </c>
      <c r="C4" s="4" t="s">
        <v>149</v>
      </c>
      <c r="D4" s="4" t="s">
        <v>79</v>
      </c>
      <c r="E4" s="4" t="s">
        <v>153</v>
      </c>
      <c r="F4" s="4" t="s">
        <v>155</v>
      </c>
      <c r="G4" s="4" t="s">
        <v>154</v>
      </c>
      <c r="H4" s="23">
        <v>11.9</v>
      </c>
      <c r="I4" s="22">
        <v>8.33</v>
      </c>
      <c r="J4" s="3"/>
      <c r="K4" s="2"/>
    </row>
    <row r="5" spans="1:11" x14ac:dyDescent="0.3">
      <c r="A5" s="2"/>
      <c r="B5" s="1"/>
      <c r="C5" s="1"/>
      <c r="D5" s="1"/>
      <c r="E5" s="1"/>
      <c r="F5" s="1"/>
      <c r="G5" s="1"/>
      <c r="H5" s="1"/>
      <c r="I5" s="1"/>
      <c r="J5" s="1"/>
      <c r="K5" s="2"/>
    </row>
    <row r="6" spans="1:11" x14ac:dyDescent="0.3">
      <c r="A6" s="12" t="s">
        <v>60</v>
      </c>
      <c r="B6" s="34" t="s">
        <v>52</v>
      </c>
      <c r="C6" s="7" t="s">
        <v>31</v>
      </c>
      <c r="D6" s="7"/>
      <c r="E6" s="7" t="s">
        <v>76</v>
      </c>
      <c r="F6" s="34" t="s">
        <v>56</v>
      </c>
      <c r="G6" s="34" t="s">
        <v>54</v>
      </c>
      <c r="H6" s="34"/>
      <c r="I6" s="34"/>
    </row>
    <row r="7" spans="1:11" x14ac:dyDescent="0.3">
      <c r="A7" s="12"/>
      <c r="B7" s="12" t="s">
        <v>51</v>
      </c>
      <c r="C7" s="12" t="s">
        <v>50</v>
      </c>
      <c r="D7" s="12" t="s">
        <v>32</v>
      </c>
      <c r="E7" s="35" t="s">
        <v>51</v>
      </c>
      <c r="F7" s="36" t="s">
        <v>57</v>
      </c>
      <c r="G7" s="13" t="s">
        <v>66</v>
      </c>
      <c r="H7" s="13" t="s">
        <v>67</v>
      </c>
      <c r="I7" s="13" t="s">
        <v>68</v>
      </c>
    </row>
    <row r="8" spans="1:11" x14ac:dyDescent="0.3">
      <c r="A8" s="5" t="s">
        <v>1</v>
      </c>
      <c r="B8" s="10" t="s">
        <v>49</v>
      </c>
      <c r="C8" s="4">
        <v>108</v>
      </c>
      <c r="D8" s="4" t="s">
        <v>53</v>
      </c>
      <c r="E8" s="10" t="s">
        <v>49</v>
      </c>
      <c r="F8" s="4" t="s">
        <v>58</v>
      </c>
      <c r="G8" s="10" t="s">
        <v>74</v>
      </c>
      <c r="H8" s="10" t="s">
        <v>73</v>
      </c>
      <c r="I8" s="10" t="s">
        <v>72</v>
      </c>
      <c r="K8" s="2"/>
    </row>
    <row r="9" spans="1:11" x14ac:dyDescent="0.3">
      <c r="A9" s="5" t="s">
        <v>6</v>
      </c>
      <c r="B9" s="4" t="s">
        <v>187</v>
      </c>
      <c r="C9" s="4">
        <v>53</v>
      </c>
      <c r="D9" s="4" t="s">
        <v>188</v>
      </c>
      <c r="E9" s="4" t="s">
        <v>187</v>
      </c>
      <c r="F9" s="4" t="s">
        <v>75</v>
      </c>
      <c r="G9" s="4" t="s">
        <v>189</v>
      </c>
      <c r="H9" s="4" t="s">
        <v>190</v>
      </c>
      <c r="I9" s="4" t="s">
        <v>191</v>
      </c>
      <c r="K9" s="2"/>
    </row>
    <row r="10" spans="1:11" x14ac:dyDescent="0.3">
      <c r="A10" s="2"/>
      <c r="B10" s="1"/>
      <c r="C10" s="1"/>
      <c r="D10" s="1"/>
      <c r="E10" s="1"/>
      <c r="F10" s="1"/>
      <c r="G10" s="1"/>
      <c r="H10" s="1"/>
      <c r="I10" s="25"/>
      <c r="J10" s="1"/>
      <c r="K10" s="2"/>
    </row>
    <row r="11" spans="1:11" x14ac:dyDescent="0.3">
      <c r="A11" s="5" t="s">
        <v>59</v>
      </c>
      <c r="B11" s="7" t="s">
        <v>31</v>
      </c>
      <c r="C11" s="7"/>
      <c r="D11" s="7" t="s">
        <v>35</v>
      </c>
      <c r="E11" s="7" t="s">
        <v>38</v>
      </c>
      <c r="F11" s="7" t="s">
        <v>40</v>
      </c>
      <c r="G11" s="7" t="s">
        <v>41</v>
      </c>
      <c r="H11" s="7" t="s">
        <v>76</v>
      </c>
      <c r="I11" s="26"/>
      <c r="J11" s="1"/>
      <c r="K11" s="2"/>
    </row>
    <row r="12" spans="1:11" x14ac:dyDescent="0.3">
      <c r="A12" s="5"/>
      <c r="B12" s="35" t="s">
        <v>33</v>
      </c>
      <c r="C12" s="35" t="s">
        <v>32</v>
      </c>
      <c r="D12" s="4" t="s">
        <v>34</v>
      </c>
      <c r="E12" s="4" t="s">
        <v>37</v>
      </c>
      <c r="F12" s="4" t="s">
        <v>37</v>
      </c>
      <c r="G12" s="4" t="s">
        <v>37</v>
      </c>
      <c r="H12" s="35" t="s">
        <v>51</v>
      </c>
      <c r="I12" s="37"/>
      <c r="J12" s="1"/>
      <c r="K12" s="2"/>
    </row>
    <row r="13" spans="1:11" x14ac:dyDescent="0.3">
      <c r="A13" s="5" t="s">
        <v>2</v>
      </c>
      <c r="B13" s="4">
        <v>56</v>
      </c>
      <c r="C13" s="4" t="s">
        <v>45</v>
      </c>
      <c r="D13" s="8">
        <v>0.5</v>
      </c>
      <c r="E13" s="10" t="s">
        <v>46</v>
      </c>
      <c r="F13" s="4" t="s">
        <v>47</v>
      </c>
      <c r="G13" s="10" t="s">
        <v>48</v>
      </c>
      <c r="H13" s="24" t="s">
        <v>197</v>
      </c>
      <c r="I13" s="11"/>
      <c r="J13" s="1"/>
      <c r="K13" s="2"/>
    </row>
    <row r="14" spans="1:11" x14ac:dyDescent="0.3">
      <c r="A14" s="5" t="s">
        <v>24</v>
      </c>
      <c r="B14" s="4">
        <v>106</v>
      </c>
      <c r="C14" s="4" t="s">
        <v>192</v>
      </c>
      <c r="D14" s="8">
        <v>0.63</v>
      </c>
      <c r="E14" s="4" t="s">
        <v>193</v>
      </c>
      <c r="F14" s="4" t="s">
        <v>194</v>
      </c>
      <c r="G14" s="4" t="s">
        <v>195</v>
      </c>
      <c r="H14" s="4" t="s">
        <v>196</v>
      </c>
      <c r="I14" s="11"/>
      <c r="J14" s="1"/>
      <c r="K14" s="2"/>
    </row>
    <row r="15" spans="1:11" x14ac:dyDescent="0.3">
      <c r="A15" s="2"/>
      <c r="B15" s="1"/>
      <c r="C15" s="1"/>
      <c r="D15" s="1"/>
      <c r="E15" s="1"/>
      <c r="F15" s="1"/>
      <c r="G15" s="1"/>
      <c r="H15" s="1"/>
      <c r="I15" s="11"/>
      <c r="J15" s="1"/>
      <c r="K15" s="2"/>
    </row>
    <row r="16" spans="1:11" x14ac:dyDescent="0.3">
      <c r="A16" s="5" t="s">
        <v>59</v>
      </c>
      <c r="B16" s="7" t="s">
        <v>31</v>
      </c>
      <c r="C16" s="7"/>
      <c r="D16" s="7" t="s">
        <v>35</v>
      </c>
      <c r="E16" s="7" t="s">
        <v>38</v>
      </c>
      <c r="F16" s="7" t="s">
        <v>40</v>
      </c>
      <c r="G16" s="7" t="s">
        <v>41</v>
      </c>
      <c r="H16" s="7" t="s">
        <v>76</v>
      </c>
      <c r="I16" s="26"/>
      <c r="J16" s="1"/>
      <c r="K16" s="2"/>
    </row>
    <row r="17" spans="1:11" x14ac:dyDescent="0.3">
      <c r="A17" s="5"/>
      <c r="B17" s="4" t="s">
        <v>33</v>
      </c>
      <c r="C17" s="4" t="s">
        <v>32</v>
      </c>
      <c r="D17" s="4" t="s">
        <v>34</v>
      </c>
      <c r="E17" s="4" t="s">
        <v>37</v>
      </c>
      <c r="F17" s="4" t="s">
        <v>37</v>
      </c>
      <c r="G17" s="4" t="s">
        <v>37</v>
      </c>
      <c r="H17" s="4" t="s">
        <v>51</v>
      </c>
      <c r="I17" s="11"/>
      <c r="J17" s="1"/>
      <c r="K17" s="2"/>
    </row>
    <row r="18" spans="1:11" x14ac:dyDescent="0.3">
      <c r="A18" s="5" t="s">
        <v>3</v>
      </c>
      <c r="B18" s="4">
        <v>46</v>
      </c>
      <c r="C18" s="8">
        <v>0.52</v>
      </c>
      <c r="D18" s="8">
        <v>0.64</v>
      </c>
      <c r="E18" s="9" t="s">
        <v>39</v>
      </c>
      <c r="F18" s="9" t="s">
        <v>42</v>
      </c>
      <c r="G18" s="9" t="s">
        <v>43</v>
      </c>
      <c r="H18" s="10">
        <v>10</v>
      </c>
      <c r="I18" s="11"/>
      <c r="J18" s="1"/>
      <c r="K18" s="2"/>
    </row>
    <row r="19" spans="1:11" x14ac:dyDescent="0.3">
      <c r="A19" s="5" t="s">
        <v>25</v>
      </c>
      <c r="B19" s="4">
        <v>91</v>
      </c>
      <c r="C19" s="8">
        <v>0.63</v>
      </c>
      <c r="D19" s="8">
        <v>0.72</v>
      </c>
      <c r="E19" s="4" t="s">
        <v>198</v>
      </c>
      <c r="F19" s="4" t="s">
        <v>199</v>
      </c>
      <c r="G19" s="4" t="s">
        <v>200</v>
      </c>
      <c r="H19" s="4" t="s">
        <v>201</v>
      </c>
      <c r="I19" s="11"/>
      <c r="J19" s="1"/>
      <c r="K19" s="2"/>
    </row>
    <row r="20" spans="1:11" x14ac:dyDescent="0.3">
      <c r="A20" s="2"/>
      <c r="B20" s="1"/>
      <c r="C20" s="1"/>
      <c r="D20" s="1"/>
      <c r="E20" s="1"/>
      <c r="F20" s="1"/>
      <c r="G20" s="1"/>
      <c r="H20" s="1"/>
      <c r="I20" s="25"/>
      <c r="J20" s="1"/>
      <c r="K20" s="2"/>
    </row>
    <row r="21" spans="1:11" x14ac:dyDescent="0.3">
      <c r="A21" s="5" t="s">
        <v>62</v>
      </c>
      <c r="B21" s="7" t="s">
        <v>63</v>
      </c>
      <c r="C21" s="7"/>
      <c r="D21" s="7" t="s">
        <v>31</v>
      </c>
      <c r="E21" s="7"/>
      <c r="F21" s="7" t="s">
        <v>44</v>
      </c>
      <c r="G21" s="34" t="s">
        <v>56</v>
      </c>
      <c r="H21" s="34" t="s">
        <v>54</v>
      </c>
      <c r="I21" s="34"/>
      <c r="J21" s="34"/>
      <c r="K21" s="2"/>
    </row>
    <row r="22" spans="1:11" x14ac:dyDescent="0.3">
      <c r="A22" s="5"/>
      <c r="B22" s="4" t="s">
        <v>91</v>
      </c>
      <c r="C22" s="4" t="s">
        <v>202</v>
      </c>
      <c r="D22" s="12" t="s">
        <v>50</v>
      </c>
      <c r="E22" s="12" t="s">
        <v>32</v>
      </c>
      <c r="F22" s="4" t="s">
        <v>205</v>
      </c>
      <c r="G22" s="13" t="s">
        <v>57</v>
      </c>
      <c r="H22" s="13" t="s">
        <v>66</v>
      </c>
      <c r="I22" s="13" t="s">
        <v>67</v>
      </c>
      <c r="J22" s="13" t="s">
        <v>68</v>
      </c>
      <c r="K22" s="2"/>
    </row>
    <row r="23" spans="1:11" x14ac:dyDescent="0.3">
      <c r="A23" s="5" t="s">
        <v>5</v>
      </c>
      <c r="B23" s="10" t="s">
        <v>204</v>
      </c>
      <c r="C23" s="27">
        <v>0.63</v>
      </c>
      <c r="D23" s="4">
        <v>56</v>
      </c>
      <c r="E23" s="4" t="s">
        <v>64</v>
      </c>
      <c r="F23" s="10" t="s">
        <v>207</v>
      </c>
      <c r="G23" s="12" t="s">
        <v>65</v>
      </c>
      <c r="H23" s="10" t="s">
        <v>71</v>
      </c>
      <c r="I23" s="10" t="s">
        <v>70</v>
      </c>
      <c r="J23" s="13" t="s">
        <v>69</v>
      </c>
      <c r="K23" s="2"/>
    </row>
    <row r="24" spans="1:11" x14ac:dyDescent="0.3">
      <c r="A24" s="5" t="s">
        <v>4</v>
      </c>
      <c r="B24" s="4" t="s">
        <v>203</v>
      </c>
      <c r="C24" s="8">
        <v>0.41</v>
      </c>
      <c r="D24" s="4">
        <v>25</v>
      </c>
      <c r="E24" s="4">
        <v>64</v>
      </c>
      <c r="F24" s="4" t="s">
        <v>206</v>
      </c>
      <c r="G24" s="5" t="s">
        <v>208</v>
      </c>
      <c r="H24" s="4" t="s">
        <v>209</v>
      </c>
      <c r="I24" s="4" t="s">
        <v>210</v>
      </c>
      <c r="J24" s="4" t="s">
        <v>211</v>
      </c>
      <c r="K24" s="2"/>
    </row>
    <row r="25" spans="1:11" x14ac:dyDescent="0.3">
      <c r="A25" s="2"/>
      <c r="B25" s="1"/>
      <c r="C25" s="1"/>
      <c r="D25" s="1"/>
      <c r="E25" s="1"/>
      <c r="F25" s="1"/>
      <c r="G25" s="1"/>
      <c r="H25" s="1"/>
      <c r="I25" s="1"/>
      <c r="J25" s="1"/>
      <c r="K25" s="2"/>
    </row>
    <row r="26" spans="1:11" x14ac:dyDescent="0.3">
      <c r="A26" s="5" t="s">
        <v>81</v>
      </c>
      <c r="B26" s="5" t="s">
        <v>54</v>
      </c>
      <c r="C26" s="5" t="s">
        <v>76</v>
      </c>
      <c r="D26" s="5" t="s">
        <v>80</v>
      </c>
      <c r="E26" s="7" t="s">
        <v>126</v>
      </c>
      <c r="F26" s="7"/>
      <c r="G26" s="1"/>
      <c r="H26" s="1"/>
      <c r="I26" s="1"/>
      <c r="J26" s="1"/>
      <c r="K26" s="2"/>
    </row>
    <row r="27" spans="1:11" x14ac:dyDescent="0.3">
      <c r="A27" s="5"/>
      <c r="B27" s="4" t="s">
        <v>55</v>
      </c>
      <c r="C27" s="4" t="s">
        <v>51</v>
      </c>
      <c r="D27" s="4" t="s">
        <v>78</v>
      </c>
      <c r="E27" s="4" t="s">
        <v>128</v>
      </c>
      <c r="F27" s="4" t="s">
        <v>127</v>
      </c>
      <c r="G27" s="1"/>
      <c r="H27" s="1"/>
      <c r="I27" s="1"/>
      <c r="J27" s="1"/>
      <c r="K27" s="2"/>
    </row>
    <row r="28" spans="1:11" x14ac:dyDescent="0.3">
      <c r="A28" s="5" t="s">
        <v>8</v>
      </c>
      <c r="B28" s="4" t="s">
        <v>75</v>
      </c>
      <c r="C28" s="10" t="s">
        <v>77</v>
      </c>
      <c r="D28" s="10" t="s">
        <v>79</v>
      </c>
      <c r="E28" s="10" t="s">
        <v>147</v>
      </c>
      <c r="F28" s="10" t="s">
        <v>148</v>
      </c>
      <c r="G28" s="1"/>
      <c r="H28" s="1"/>
      <c r="I28" s="1"/>
      <c r="J28" s="1"/>
      <c r="K28" s="2"/>
    </row>
    <row r="29" spans="1:11" x14ac:dyDescent="0.3">
      <c r="A29" s="5" t="s">
        <v>7</v>
      </c>
      <c r="B29" s="4" t="s">
        <v>212</v>
      </c>
      <c r="C29" s="4" t="s">
        <v>213</v>
      </c>
      <c r="D29" s="4" t="s">
        <v>214</v>
      </c>
      <c r="E29" s="4" t="s">
        <v>215</v>
      </c>
      <c r="F29" s="4" t="s">
        <v>216</v>
      </c>
      <c r="G29" s="1"/>
      <c r="H29" s="1"/>
      <c r="I29" s="1"/>
      <c r="J29" s="1"/>
      <c r="K29" s="2"/>
    </row>
    <row r="30" spans="1:11" x14ac:dyDescent="0.3">
      <c r="A30" s="2"/>
      <c r="B30" s="1"/>
      <c r="C30" s="1"/>
      <c r="D30" s="1"/>
      <c r="E30" s="1"/>
      <c r="F30" s="1"/>
      <c r="G30" s="1"/>
      <c r="H30" s="1"/>
      <c r="I30" s="1"/>
      <c r="J30" s="1"/>
      <c r="K30" s="2"/>
    </row>
    <row r="31" spans="1:11" x14ac:dyDescent="0.3">
      <c r="A31" s="5" t="s">
        <v>81</v>
      </c>
      <c r="B31" s="7" t="s">
        <v>82</v>
      </c>
      <c r="C31" s="7"/>
      <c r="D31" s="33" t="s">
        <v>87</v>
      </c>
      <c r="E31" s="33"/>
      <c r="F31" s="7" t="s">
        <v>92</v>
      </c>
      <c r="G31" s="7"/>
      <c r="H31" s="5" t="s">
        <v>98</v>
      </c>
      <c r="I31" s="5" t="s">
        <v>102</v>
      </c>
      <c r="J31" s="1"/>
      <c r="K31" s="2"/>
    </row>
    <row r="32" spans="1:11" x14ac:dyDescent="0.3">
      <c r="A32" s="5"/>
      <c r="B32" s="4" t="s">
        <v>84</v>
      </c>
      <c r="C32" s="4" t="s">
        <v>83</v>
      </c>
      <c r="D32" s="4" t="s">
        <v>91</v>
      </c>
      <c r="E32" s="4" t="s">
        <v>90</v>
      </c>
      <c r="F32" s="4" t="s">
        <v>94</v>
      </c>
      <c r="G32" s="4" t="s">
        <v>93</v>
      </c>
      <c r="H32" s="4" t="s">
        <v>123</v>
      </c>
      <c r="I32" s="4" t="s">
        <v>103</v>
      </c>
      <c r="J32" s="1"/>
      <c r="K32" s="2"/>
    </row>
    <row r="33" spans="1:11" x14ac:dyDescent="0.3">
      <c r="A33" s="5" t="s">
        <v>10</v>
      </c>
      <c r="B33" s="10" t="s">
        <v>85</v>
      </c>
      <c r="C33" s="10" t="s">
        <v>86</v>
      </c>
      <c r="D33" s="10" t="s">
        <v>88</v>
      </c>
      <c r="E33" s="10" t="s">
        <v>89</v>
      </c>
      <c r="F33" s="10" t="s">
        <v>95</v>
      </c>
      <c r="G33" s="10" t="s">
        <v>96</v>
      </c>
      <c r="H33" s="4" t="s">
        <v>222</v>
      </c>
      <c r="I33" s="10" t="s">
        <v>104</v>
      </c>
      <c r="J33" s="1"/>
      <c r="K33" s="2"/>
    </row>
    <row r="34" spans="1:11" x14ac:dyDescent="0.3">
      <c r="A34" s="5" t="s">
        <v>9</v>
      </c>
      <c r="B34" s="4" t="s">
        <v>217</v>
      </c>
      <c r="C34" s="4" t="s">
        <v>218</v>
      </c>
      <c r="D34" s="4" t="s">
        <v>219</v>
      </c>
      <c r="E34" s="4" t="s">
        <v>104</v>
      </c>
      <c r="F34" s="4" t="s">
        <v>96</v>
      </c>
      <c r="G34" s="4" t="s">
        <v>220</v>
      </c>
      <c r="H34" s="4" t="s">
        <v>221</v>
      </c>
      <c r="I34" s="4" t="s">
        <v>224</v>
      </c>
      <c r="J34" s="1"/>
      <c r="K34" s="2"/>
    </row>
    <row r="35" spans="1:11" x14ac:dyDescent="0.3">
      <c r="A35" s="2"/>
      <c r="B35" s="1"/>
      <c r="C35" s="1"/>
      <c r="D35" s="1"/>
      <c r="E35" s="1"/>
      <c r="F35" s="1"/>
      <c r="G35" s="1"/>
      <c r="H35" s="1"/>
      <c r="I35" s="1"/>
      <c r="J35" s="1"/>
      <c r="K35" s="2"/>
    </row>
    <row r="36" spans="1:11" x14ac:dyDescent="0.3">
      <c r="A36" s="5" t="s">
        <v>99</v>
      </c>
      <c r="B36" s="5" t="s">
        <v>102</v>
      </c>
      <c r="C36" s="7" t="s">
        <v>92</v>
      </c>
      <c r="D36" s="7"/>
      <c r="E36" s="5" t="s">
        <v>108</v>
      </c>
      <c r="F36" s="5" t="s">
        <v>110</v>
      </c>
      <c r="G36" s="5" t="s">
        <v>76</v>
      </c>
      <c r="H36" s="7" t="s">
        <v>117</v>
      </c>
      <c r="I36" s="7"/>
      <c r="J36" s="5" t="s">
        <v>54</v>
      </c>
      <c r="K36" s="2"/>
    </row>
    <row r="37" spans="1:11" x14ac:dyDescent="0.3">
      <c r="A37" s="5"/>
      <c r="B37" s="4" t="s">
        <v>103</v>
      </c>
      <c r="C37" s="4" t="s">
        <v>94</v>
      </c>
      <c r="D37" s="4" t="s">
        <v>93</v>
      </c>
      <c r="E37" s="4" t="s">
        <v>109</v>
      </c>
      <c r="F37" s="4" t="s">
        <v>84</v>
      </c>
      <c r="G37" s="4" t="s">
        <v>51</v>
      </c>
      <c r="H37" s="4" t="s">
        <v>113</v>
      </c>
      <c r="I37" s="4" t="s">
        <v>115</v>
      </c>
      <c r="J37" s="4" t="s">
        <v>119</v>
      </c>
      <c r="K37" s="2"/>
    </row>
    <row r="38" spans="1:11" x14ac:dyDescent="0.3">
      <c r="A38" s="5" t="s">
        <v>12</v>
      </c>
      <c r="B38" s="10" t="s">
        <v>105</v>
      </c>
      <c r="C38" s="10" t="s">
        <v>106</v>
      </c>
      <c r="D38" s="10" t="s">
        <v>107</v>
      </c>
      <c r="E38" s="15">
        <f>29/159</f>
        <v>0.18238993710691823</v>
      </c>
      <c r="F38" s="10" t="s">
        <v>111</v>
      </c>
      <c r="G38" s="10" t="s">
        <v>112</v>
      </c>
      <c r="H38" s="10" t="s">
        <v>114</v>
      </c>
      <c r="I38" s="10" t="s">
        <v>116</v>
      </c>
      <c r="J38" s="10" t="s">
        <v>120</v>
      </c>
      <c r="K38" s="2"/>
    </row>
    <row r="39" spans="1:11" x14ac:dyDescent="0.3">
      <c r="A39" s="29" t="s">
        <v>11</v>
      </c>
      <c r="B39" s="4" t="s">
        <v>223</v>
      </c>
      <c r="C39" s="4" t="s">
        <v>161</v>
      </c>
      <c r="D39" s="4" t="s">
        <v>225</v>
      </c>
      <c r="E39" s="28">
        <f>13/177</f>
        <v>7.3446327683615822E-2</v>
      </c>
      <c r="F39" s="4" t="s">
        <v>144</v>
      </c>
      <c r="G39" s="4">
        <v>6</v>
      </c>
      <c r="H39" s="4" t="s">
        <v>160</v>
      </c>
      <c r="I39" s="4" t="s">
        <v>226</v>
      </c>
      <c r="J39" s="4" t="s">
        <v>227</v>
      </c>
      <c r="K39" s="2"/>
    </row>
    <row r="40" spans="1:11" x14ac:dyDescent="0.3">
      <c r="A40" s="2"/>
      <c r="B40" s="1"/>
      <c r="C40" s="1"/>
      <c r="D40" s="1"/>
      <c r="E40" s="1"/>
      <c r="F40" s="1"/>
      <c r="G40" s="1"/>
      <c r="H40" s="1"/>
      <c r="I40" s="1"/>
      <c r="J40" s="1"/>
      <c r="K40" s="2"/>
    </row>
    <row r="41" spans="1:11" ht="15" customHeight="1" x14ac:dyDescent="0.3">
      <c r="A41" s="5" t="s">
        <v>100</v>
      </c>
      <c r="B41" s="33" t="s">
        <v>87</v>
      </c>
      <c r="C41" s="33"/>
      <c r="D41" s="5" t="s">
        <v>54</v>
      </c>
      <c r="E41" s="7" t="s">
        <v>126</v>
      </c>
      <c r="F41" s="7"/>
      <c r="G41" s="7" t="s">
        <v>122</v>
      </c>
      <c r="H41" s="7"/>
      <c r="I41" s="7" t="s">
        <v>102</v>
      </c>
    </row>
    <row r="42" spans="1:11" ht="15" customHeight="1" x14ac:dyDescent="0.3">
      <c r="A42" s="5"/>
      <c r="B42" s="4" t="s">
        <v>91</v>
      </c>
      <c r="C42" s="4" t="s">
        <v>90</v>
      </c>
      <c r="D42" s="4" t="s">
        <v>119</v>
      </c>
      <c r="E42" s="4" t="s">
        <v>128</v>
      </c>
      <c r="F42" s="4" t="s">
        <v>127</v>
      </c>
      <c r="G42" s="4" t="s">
        <v>123</v>
      </c>
      <c r="H42" s="4" t="s">
        <v>51</v>
      </c>
      <c r="I42" s="4" t="s">
        <v>103</v>
      </c>
    </row>
    <row r="43" spans="1:11" x14ac:dyDescent="0.3">
      <c r="A43" s="5" t="s">
        <v>26</v>
      </c>
      <c r="B43" s="10" t="s">
        <v>118</v>
      </c>
      <c r="C43" s="10" t="s">
        <v>229</v>
      </c>
      <c r="D43" s="10" t="s">
        <v>121</v>
      </c>
      <c r="E43" s="10" t="s">
        <v>129</v>
      </c>
      <c r="F43" s="10" t="s">
        <v>130</v>
      </c>
      <c r="G43" s="10" t="s">
        <v>124</v>
      </c>
      <c r="H43" s="10" t="s">
        <v>125</v>
      </c>
      <c r="I43" s="10" t="s">
        <v>236</v>
      </c>
    </row>
    <row r="44" spans="1:11" x14ac:dyDescent="0.3">
      <c r="A44" s="5" t="s">
        <v>14</v>
      </c>
      <c r="B44" s="4" t="s">
        <v>228</v>
      </c>
      <c r="C44" s="4" t="s">
        <v>230</v>
      </c>
      <c r="D44" s="4" t="s">
        <v>118</v>
      </c>
      <c r="E44" s="4" t="s">
        <v>231</v>
      </c>
      <c r="F44" s="4" t="s">
        <v>232</v>
      </c>
      <c r="G44" s="4" t="s">
        <v>233</v>
      </c>
      <c r="H44" s="4" t="s">
        <v>234</v>
      </c>
      <c r="I44" s="4" t="s">
        <v>235</v>
      </c>
    </row>
    <row r="45" spans="1:11" x14ac:dyDescent="0.3">
      <c r="A45" s="2"/>
      <c r="B45" s="1"/>
      <c r="C45" s="1"/>
      <c r="D45" s="1"/>
      <c r="E45" s="1"/>
      <c r="F45" s="1"/>
      <c r="G45" s="1"/>
      <c r="H45" s="1"/>
      <c r="I45" s="1"/>
      <c r="J45" s="1"/>
      <c r="K45" s="2"/>
    </row>
    <row r="46" spans="1:11" x14ac:dyDescent="0.3">
      <c r="A46" s="5" t="s">
        <v>100</v>
      </c>
      <c r="B46" s="5" t="s">
        <v>131</v>
      </c>
      <c r="C46" s="7" t="s">
        <v>122</v>
      </c>
      <c r="D46" s="7"/>
      <c r="E46" s="5" t="s">
        <v>110</v>
      </c>
      <c r="F46" s="5" t="s">
        <v>63</v>
      </c>
      <c r="G46" s="7" t="s">
        <v>54</v>
      </c>
      <c r="H46" s="7"/>
      <c r="I46" s="1"/>
      <c r="J46" s="1"/>
      <c r="K46" s="2"/>
    </row>
    <row r="47" spans="1:11" x14ac:dyDescent="0.3">
      <c r="A47" s="5"/>
      <c r="B47" s="4" t="s">
        <v>133</v>
      </c>
      <c r="C47" s="4" t="s">
        <v>123</v>
      </c>
      <c r="D47" s="4" t="s">
        <v>51</v>
      </c>
      <c r="E47" s="4" t="s">
        <v>84</v>
      </c>
      <c r="F47" s="4" t="s">
        <v>137</v>
      </c>
      <c r="G47" s="4" t="s">
        <v>139</v>
      </c>
      <c r="H47" s="4" t="s">
        <v>119</v>
      </c>
      <c r="I47" s="1"/>
      <c r="J47" s="1"/>
      <c r="K47" s="2"/>
    </row>
    <row r="48" spans="1:11" x14ac:dyDescent="0.3">
      <c r="A48" s="5" t="s">
        <v>27</v>
      </c>
      <c r="B48" s="10" t="s">
        <v>132</v>
      </c>
      <c r="C48" s="10" t="s">
        <v>134</v>
      </c>
      <c r="D48" s="10" t="s">
        <v>135</v>
      </c>
      <c r="E48" s="10" t="s">
        <v>136</v>
      </c>
      <c r="F48" s="10" t="s">
        <v>138</v>
      </c>
      <c r="G48" s="10" t="s">
        <v>140</v>
      </c>
      <c r="H48" s="10" t="s">
        <v>141</v>
      </c>
      <c r="I48" s="1"/>
      <c r="J48" s="1"/>
      <c r="K48" s="2"/>
    </row>
    <row r="49" spans="1:11" x14ac:dyDescent="0.3">
      <c r="A49" s="5" t="s">
        <v>15</v>
      </c>
      <c r="B49" s="1" t="s">
        <v>237</v>
      </c>
      <c r="C49" s="4" t="s">
        <v>187</v>
      </c>
      <c r="D49" s="4" t="s">
        <v>238</v>
      </c>
      <c r="E49" s="4" t="s">
        <v>239</v>
      </c>
      <c r="F49" s="4" t="s">
        <v>240</v>
      </c>
      <c r="G49" s="4">
        <v>43</v>
      </c>
      <c r="H49" s="4" t="s">
        <v>241</v>
      </c>
      <c r="I49" s="1"/>
      <c r="J49" s="1"/>
      <c r="K49" s="2"/>
    </row>
    <row r="50" spans="1:11" x14ac:dyDescent="0.3">
      <c r="C50" s="1"/>
      <c r="D50" s="1"/>
      <c r="E50" s="1"/>
      <c r="F50" s="1"/>
      <c r="G50" s="1"/>
      <c r="H50" s="1"/>
      <c r="I50" s="1"/>
      <c r="J50" s="1"/>
      <c r="K50" s="2"/>
    </row>
    <row r="51" spans="1:11" x14ac:dyDescent="0.3">
      <c r="A51" s="5" t="s">
        <v>101</v>
      </c>
      <c r="B51" s="5" t="s">
        <v>131</v>
      </c>
      <c r="C51" s="5" t="s">
        <v>110</v>
      </c>
      <c r="D51" s="7" t="s">
        <v>54</v>
      </c>
      <c r="E51" s="16" t="s">
        <v>122</v>
      </c>
      <c r="F51" s="17"/>
      <c r="G51" s="7"/>
      <c r="H51" s="1"/>
      <c r="I51" s="1"/>
      <c r="J51" s="1"/>
      <c r="K51" s="2"/>
    </row>
    <row r="52" spans="1:11" x14ac:dyDescent="0.3">
      <c r="A52" s="12"/>
      <c r="B52" s="4" t="s">
        <v>133</v>
      </c>
      <c r="C52" s="4" t="s">
        <v>84</v>
      </c>
      <c r="D52" s="4" t="s">
        <v>119</v>
      </c>
      <c r="E52" s="4" t="s">
        <v>123</v>
      </c>
      <c r="F52" s="4" t="s">
        <v>51</v>
      </c>
      <c r="G52" s="4"/>
      <c r="H52" s="1"/>
      <c r="I52" s="1"/>
      <c r="J52" s="1"/>
      <c r="K52" s="2"/>
    </row>
    <row r="53" spans="1:11" x14ac:dyDescent="0.3">
      <c r="A53" s="5" t="s">
        <v>13</v>
      </c>
      <c r="B53" s="10" t="s">
        <v>142</v>
      </c>
      <c r="C53" s="4" t="s">
        <v>145</v>
      </c>
      <c r="D53" s="10" t="s">
        <v>146</v>
      </c>
      <c r="E53" s="10" t="s">
        <v>143</v>
      </c>
      <c r="F53" s="10" t="s">
        <v>144</v>
      </c>
      <c r="G53" s="10"/>
      <c r="H53" s="1"/>
      <c r="I53" s="1"/>
      <c r="J53" s="1"/>
      <c r="K53" s="2"/>
    </row>
    <row r="54" spans="1:11" x14ac:dyDescent="0.3">
      <c r="A54" s="5" t="s">
        <v>13</v>
      </c>
      <c r="B54" s="4" t="s">
        <v>242</v>
      </c>
      <c r="C54" s="4" t="s">
        <v>243</v>
      </c>
      <c r="D54" s="4" t="s">
        <v>244</v>
      </c>
      <c r="E54" s="4" t="s">
        <v>245</v>
      </c>
      <c r="F54" s="4" t="s">
        <v>246</v>
      </c>
      <c r="G54" s="4"/>
      <c r="H54" s="1"/>
      <c r="I54" s="1"/>
      <c r="J54" s="1"/>
      <c r="K54" s="1"/>
    </row>
    <row r="55" spans="1:1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D8FC-0201-499E-B4F2-0DD6C8206EAE}">
  <dimension ref="A1:L50"/>
  <sheetViews>
    <sheetView workbookViewId="0">
      <selection activeCell="M25" sqref="A1:M25"/>
    </sheetView>
  </sheetViews>
  <sheetFormatPr baseColWidth="10" defaultRowHeight="14.4" x14ac:dyDescent="0.3"/>
  <cols>
    <col min="1" max="1" width="18" style="30" bestFit="1" customWidth="1"/>
    <col min="11" max="11" width="15" bestFit="1" customWidth="1"/>
  </cols>
  <sheetData>
    <row r="1" spans="1:12" x14ac:dyDescent="0.3">
      <c r="A1" s="14" t="s">
        <v>247</v>
      </c>
      <c r="B1" s="14" t="s">
        <v>248</v>
      </c>
      <c r="C1" s="14" t="s">
        <v>249</v>
      </c>
      <c r="D1" s="14" t="s">
        <v>250</v>
      </c>
      <c r="E1" s="14" t="s">
        <v>251</v>
      </c>
      <c r="F1" s="14" t="s">
        <v>252</v>
      </c>
      <c r="G1" s="14" t="s">
        <v>253</v>
      </c>
      <c r="H1" s="14" t="s">
        <v>254</v>
      </c>
      <c r="I1" s="14" t="s">
        <v>255</v>
      </c>
      <c r="J1" s="14" t="s">
        <v>256</v>
      </c>
      <c r="K1" s="14" t="s">
        <v>257</v>
      </c>
      <c r="L1" s="14" t="s">
        <v>258</v>
      </c>
    </row>
    <row r="2" spans="1:12" x14ac:dyDescent="0.3">
      <c r="A2" s="5" t="s">
        <v>0</v>
      </c>
      <c r="B2" s="12" t="s">
        <v>259</v>
      </c>
      <c r="C2" s="12" t="s">
        <v>61</v>
      </c>
      <c r="D2" s="4" t="s">
        <v>16</v>
      </c>
      <c r="E2" s="4" t="s">
        <v>21</v>
      </c>
      <c r="F2" s="4" t="s">
        <v>22</v>
      </c>
      <c r="G2" s="4" t="s">
        <v>23</v>
      </c>
      <c r="H2" s="4" t="s">
        <v>152</v>
      </c>
      <c r="I2" s="4" t="s">
        <v>97</v>
      </c>
      <c r="J2" s="13" t="s">
        <v>156</v>
      </c>
      <c r="K2" s="13" t="s">
        <v>157</v>
      </c>
      <c r="L2" s="12"/>
    </row>
    <row r="3" spans="1:12" x14ac:dyDescent="0.3">
      <c r="A3" s="5" t="s">
        <v>181</v>
      </c>
      <c r="B3" s="12" t="s">
        <v>260</v>
      </c>
      <c r="C3" s="12" t="s">
        <v>61</v>
      </c>
      <c r="D3" s="4" t="s">
        <v>16</v>
      </c>
      <c r="E3" s="4" t="s">
        <v>21</v>
      </c>
      <c r="F3" s="4" t="s">
        <v>22</v>
      </c>
      <c r="G3" s="4" t="s">
        <v>23</v>
      </c>
      <c r="H3" s="4" t="s">
        <v>152</v>
      </c>
      <c r="I3" s="4" t="s">
        <v>97</v>
      </c>
      <c r="J3" s="13" t="s">
        <v>156</v>
      </c>
      <c r="K3" s="13" t="s">
        <v>157</v>
      </c>
      <c r="L3" s="12"/>
    </row>
    <row r="4" spans="1:12" x14ac:dyDescent="0.3">
      <c r="A4" s="5" t="s">
        <v>1</v>
      </c>
      <c r="B4" s="12" t="s">
        <v>259</v>
      </c>
      <c r="C4" s="31" t="s">
        <v>60</v>
      </c>
      <c r="D4" s="12" t="s">
        <v>51</v>
      </c>
      <c r="E4" s="12" t="s">
        <v>50</v>
      </c>
      <c r="F4" s="12" t="s">
        <v>32</v>
      </c>
      <c r="G4" s="4" t="s">
        <v>51</v>
      </c>
      <c r="H4" s="13" t="s">
        <v>57</v>
      </c>
      <c r="I4" s="13" t="s">
        <v>66</v>
      </c>
      <c r="J4" s="13" t="s">
        <v>67</v>
      </c>
      <c r="K4" s="13" t="s">
        <v>68</v>
      </c>
      <c r="L4" s="12"/>
    </row>
    <row r="5" spans="1:12" x14ac:dyDescent="0.3">
      <c r="A5" s="5" t="s">
        <v>6</v>
      </c>
      <c r="B5" s="12" t="s">
        <v>260</v>
      </c>
      <c r="C5" s="31" t="s">
        <v>60</v>
      </c>
      <c r="D5" s="12" t="s">
        <v>51</v>
      </c>
      <c r="E5" s="12" t="s">
        <v>50</v>
      </c>
      <c r="F5" s="12" t="s">
        <v>32</v>
      </c>
      <c r="G5" s="4" t="s">
        <v>51</v>
      </c>
      <c r="H5" s="13" t="s">
        <v>57</v>
      </c>
      <c r="I5" s="13" t="s">
        <v>66</v>
      </c>
      <c r="J5" s="13" t="s">
        <v>67</v>
      </c>
      <c r="K5" s="13" t="s">
        <v>68</v>
      </c>
      <c r="L5" s="12"/>
    </row>
    <row r="6" spans="1:12" x14ac:dyDescent="0.3">
      <c r="A6" s="5" t="s">
        <v>2</v>
      </c>
      <c r="B6" s="12" t="s">
        <v>259</v>
      </c>
      <c r="C6" s="4" t="s">
        <v>59</v>
      </c>
      <c r="D6" s="4" t="s">
        <v>33</v>
      </c>
      <c r="E6" s="4" t="s">
        <v>32</v>
      </c>
      <c r="F6" s="4" t="s">
        <v>34</v>
      </c>
      <c r="G6" s="4" t="s">
        <v>37</v>
      </c>
      <c r="H6" s="4" t="s">
        <v>37</v>
      </c>
      <c r="I6" s="4" t="s">
        <v>37</v>
      </c>
      <c r="J6" s="4" t="s">
        <v>51</v>
      </c>
      <c r="K6" s="12"/>
      <c r="L6" s="12"/>
    </row>
    <row r="7" spans="1:12" x14ac:dyDescent="0.3">
      <c r="A7" s="5" t="s">
        <v>24</v>
      </c>
      <c r="B7" s="12" t="s">
        <v>260</v>
      </c>
      <c r="C7" s="4" t="s">
        <v>59</v>
      </c>
      <c r="D7" s="4" t="s">
        <v>33</v>
      </c>
      <c r="E7" s="4" t="s">
        <v>32</v>
      </c>
      <c r="F7" s="4" t="s">
        <v>34</v>
      </c>
      <c r="G7" s="4" t="s">
        <v>37</v>
      </c>
      <c r="H7" s="4" t="s">
        <v>37</v>
      </c>
      <c r="I7" s="4" t="s">
        <v>37</v>
      </c>
      <c r="J7" s="4" t="s">
        <v>51</v>
      </c>
      <c r="K7" s="12"/>
      <c r="L7" s="12"/>
    </row>
    <row r="8" spans="1:12" x14ac:dyDescent="0.3">
      <c r="A8" s="5" t="s">
        <v>3</v>
      </c>
      <c r="B8" s="12" t="s">
        <v>259</v>
      </c>
      <c r="C8" s="4" t="s">
        <v>59</v>
      </c>
      <c r="D8" s="4" t="s">
        <v>33</v>
      </c>
      <c r="E8" s="4" t="s">
        <v>32</v>
      </c>
      <c r="F8" s="4" t="s">
        <v>34</v>
      </c>
      <c r="G8" s="4" t="s">
        <v>37</v>
      </c>
      <c r="H8" s="4" t="s">
        <v>37</v>
      </c>
      <c r="I8" s="4" t="s">
        <v>37</v>
      </c>
      <c r="J8" s="4" t="s">
        <v>51</v>
      </c>
      <c r="K8" s="12"/>
      <c r="L8" s="12"/>
    </row>
    <row r="9" spans="1:12" x14ac:dyDescent="0.3">
      <c r="A9" s="5" t="s">
        <v>25</v>
      </c>
      <c r="B9" s="12" t="s">
        <v>260</v>
      </c>
      <c r="C9" s="4" t="s">
        <v>59</v>
      </c>
      <c r="D9" s="4" t="s">
        <v>33</v>
      </c>
      <c r="E9" s="4" t="s">
        <v>32</v>
      </c>
      <c r="F9" s="4" t="s">
        <v>34</v>
      </c>
      <c r="G9" s="4" t="s">
        <v>37</v>
      </c>
      <c r="H9" s="4" t="s">
        <v>37</v>
      </c>
      <c r="I9" s="4" t="s">
        <v>37</v>
      </c>
      <c r="J9" s="4" t="s">
        <v>51</v>
      </c>
      <c r="K9" s="12"/>
      <c r="L9" s="12"/>
    </row>
    <row r="10" spans="1:12" x14ac:dyDescent="0.3">
      <c r="A10" s="5" t="s">
        <v>5</v>
      </c>
      <c r="B10" s="12" t="s">
        <v>259</v>
      </c>
      <c r="C10" s="13" t="s">
        <v>62</v>
      </c>
      <c r="D10" s="4" t="s">
        <v>91</v>
      </c>
      <c r="E10" s="4" t="s">
        <v>202</v>
      </c>
      <c r="F10" s="12" t="s">
        <v>50</v>
      </c>
      <c r="G10" s="12" t="s">
        <v>32</v>
      </c>
      <c r="H10" s="4" t="s">
        <v>205</v>
      </c>
      <c r="I10" s="13" t="s">
        <v>57</v>
      </c>
      <c r="J10" s="13" t="s">
        <v>66</v>
      </c>
      <c r="K10" s="13" t="s">
        <v>67</v>
      </c>
      <c r="L10" s="13" t="s">
        <v>68</v>
      </c>
    </row>
    <row r="11" spans="1:12" x14ac:dyDescent="0.3">
      <c r="A11" s="5" t="s">
        <v>4</v>
      </c>
      <c r="B11" s="12" t="s">
        <v>260</v>
      </c>
      <c r="C11" s="13" t="s">
        <v>62</v>
      </c>
      <c r="D11" s="4" t="s">
        <v>91</v>
      </c>
      <c r="E11" s="4" t="s">
        <v>202</v>
      </c>
      <c r="F11" s="12" t="s">
        <v>50</v>
      </c>
      <c r="G11" s="12" t="s">
        <v>32</v>
      </c>
      <c r="H11" s="4" t="s">
        <v>205</v>
      </c>
      <c r="I11" s="13" t="s">
        <v>57</v>
      </c>
      <c r="J11" s="13" t="s">
        <v>66</v>
      </c>
      <c r="K11" s="13" t="s">
        <v>67</v>
      </c>
      <c r="L11" s="13" t="s">
        <v>68</v>
      </c>
    </row>
    <row r="12" spans="1:12" x14ac:dyDescent="0.3">
      <c r="A12" s="5" t="s">
        <v>8</v>
      </c>
      <c r="B12" s="12" t="s">
        <v>259</v>
      </c>
      <c r="C12" s="13" t="s">
        <v>81</v>
      </c>
      <c r="D12" s="4" t="s">
        <v>55</v>
      </c>
      <c r="E12" s="4" t="s">
        <v>51</v>
      </c>
      <c r="F12" s="4" t="s">
        <v>78</v>
      </c>
      <c r="G12" s="4" t="s">
        <v>128</v>
      </c>
      <c r="H12" s="4" t="s">
        <v>127</v>
      </c>
      <c r="I12" s="12"/>
      <c r="J12" s="12"/>
      <c r="K12" s="12"/>
      <c r="L12" s="12"/>
    </row>
    <row r="13" spans="1:12" x14ac:dyDescent="0.3">
      <c r="A13" s="5" t="s">
        <v>7</v>
      </c>
      <c r="B13" s="12" t="s">
        <v>260</v>
      </c>
      <c r="C13" s="13" t="s">
        <v>81</v>
      </c>
      <c r="D13" s="4" t="s">
        <v>55</v>
      </c>
      <c r="E13" s="4" t="s">
        <v>51</v>
      </c>
      <c r="F13" s="4" t="s">
        <v>78</v>
      </c>
      <c r="G13" s="4" t="s">
        <v>128</v>
      </c>
      <c r="H13" s="4" t="s">
        <v>127</v>
      </c>
      <c r="I13" s="12"/>
      <c r="J13" s="12"/>
      <c r="K13" s="12"/>
      <c r="L13" s="12"/>
    </row>
    <row r="14" spans="1:12" x14ac:dyDescent="0.3">
      <c r="A14" s="5" t="s">
        <v>10</v>
      </c>
      <c r="B14" s="12" t="s">
        <v>259</v>
      </c>
      <c r="C14" s="13" t="s">
        <v>81</v>
      </c>
      <c r="D14" s="4" t="s">
        <v>84</v>
      </c>
      <c r="E14" s="4" t="s">
        <v>83</v>
      </c>
      <c r="F14" s="4" t="s">
        <v>91</v>
      </c>
      <c r="G14" s="4" t="s">
        <v>90</v>
      </c>
      <c r="H14" s="4" t="s">
        <v>94</v>
      </c>
      <c r="I14" s="4" t="s">
        <v>93</v>
      </c>
      <c r="J14" s="4" t="s">
        <v>123</v>
      </c>
      <c r="K14" s="4" t="s">
        <v>103</v>
      </c>
      <c r="L14" s="12"/>
    </row>
    <row r="15" spans="1:12" x14ac:dyDescent="0.3">
      <c r="A15" s="5" t="s">
        <v>9</v>
      </c>
      <c r="B15" s="12" t="s">
        <v>260</v>
      </c>
      <c r="C15" s="13" t="s">
        <v>81</v>
      </c>
      <c r="D15" s="4" t="s">
        <v>84</v>
      </c>
      <c r="E15" s="4" t="s">
        <v>83</v>
      </c>
      <c r="F15" s="4" t="s">
        <v>91</v>
      </c>
      <c r="G15" s="4" t="s">
        <v>90</v>
      </c>
      <c r="H15" s="4" t="s">
        <v>94</v>
      </c>
      <c r="I15" s="4" t="s">
        <v>93</v>
      </c>
      <c r="J15" s="4" t="s">
        <v>123</v>
      </c>
      <c r="K15" s="4" t="s">
        <v>103</v>
      </c>
      <c r="L15" s="12"/>
    </row>
    <row r="16" spans="1:12" x14ac:dyDescent="0.3">
      <c r="A16" s="32" t="s">
        <v>12</v>
      </c>
      <c r="B16" s="12" t="s">
        <v>259</v>
      </c>
      <c r="C16" s="12" t="s">
        <v>99</v>
      </c>
      <c r="D16" s="4" t="s">
        <v>103</v>
      </c>
      <c r="E16" s="4" t="s">
        <v>94</v>
      </c>
      <c r="F16" s="4" t="s">
        <v>93</v>
      </c>
      <c r="G16" s="4" t="s">
        <v>109</v>
      </c>
      <c r="H16" s="4" t="s">
        <v>84</v>
      </c>
      <c r="I16" s="4" t="s">
        <v>51</v>
      </c>
      <c r="J16" s="4" t="s">
        <v>113</v>
      </c>
      <c r="K16" s="4" t="s">
        <v>115</v>
      </c>
      <c r="L16" s="4" t="s">
        <v>119</v>
      </c>
    </row>
    <row r="17" spans="1:12" x14ac:dyDescent="0.3">
      <c r="A17" s="32" t="s">
        <v>11</v>
      </c>
      <c r="B17" s="12" t="s">
        <v>260</v>
      </c>
      <c r="C17" s="12" t="s">
        <v>99</v>
      </c>
      <c r="D17" s="4" t="s">
        <v>103</v>
      </c>
      <c r="E17" s="4" t="s">
        <v>94</v>
      </c>
      <c r="F17" s="4" t="s">
        <v>93</v>
      </c>
      <c r="G17" s="4" t="s">
        <v>109</v>
      </c>
      <c r="H17" s="4" t="s">
        <v>84</v>
      </c>
      <c r="I17" s="4" t="s">
        <v>51</v>
      </c>
      <c r="J17" s="4" t="s">
        <v>113</v>
      </c>
      <c r="K17" s="4" t="s">
        <v>115</v>
      </c>
      <c r="L17" s="4" t="s">
        <v>119</v>
      </c>
    </row>
    <row r="18" spans="1:12" x14ac:dyDescent="0.3">
      <c r="A18" s="5" t="s">
        <v>26</v>
      </c>
      <c r="B18" s="12" t="s">
        <v>259</v>
      </c>
      <c r="C18" s="12" t="s">
        <v>100</v>
      </c>
      <c r="D18" s="4" t="s">
        <v>91</v>
      </c>
      <c r="E18" s="4" t="s">
        <v>90</v>
      </c>
      <c r="F18" s="4" t="s">
        <v>119</v>
      </c>
      <c r="G18" s="4" t="s">
        <v>128</v>
      </c>
      <c r="H18" s="4" t="s">
        <v>127</v>
      </c>
      <c r="I18" s="4" t="s">
        <v>123</v>
      </c>
      <c r="J18" s="4" t="s">
        <v>51</v>
      </c>
      <c r="K18" s="4" t="s">
        <v>103</v>
      </c>
      <c r="L18" s="12"/>
    </row>
    <row r="19" spans="1:12" x14ac:dyDescent="0.3">
      <c r="A19" s="5" t="s">
        <v>14</v>
      </c>
      <c r="B19" s="12" t="s">
        <v>260</v>
      </c>
      <c r="C19" s="12" t="s">
        <v>100</v>
      </c>
      <c r="D19" s="4" t="s">
        <v>91</v>
      </c>
      <c r="E19" s="4" t="s">
        <v>90</v>
      </c>
      <c r="F19" s="4" t="s">
        <v>119</v>
      </c>
      <c r="G19" s="4" t="s">
        <v>128</v>
      </c>
      <c r="H19" s="4" t="s">
        <v>127</v>
      </c>
      <c r="I19" s="4" t="s">
        <v>123</v>
      </c>
      <c r="J19" s="4" t="s">
        <v>51</v>
      </c>
      <c r="K19" s="4" t="s">
        <v>103</v>
      </c>
      <c r="L19" s="12"/>
    </row>
    <row r="20" spans="1:12" x14ac:dyDescent="0.3">
      <c r="A20" s="5" t="s">
        <v>27</v>
      </c>
      <c r="B20" s="12" t="s">
        <v>259</v>
      </c>
      <c r="C20" s="12" t="s">
        <v>100</v>
      </c>
      <c r="D20" s="4" t="s">
        <v>133</v>
      </c>
      <c r="E20" s="4" t="s">
        <v>123</v>
      </c>
      <c r="F20" s="4" t="s">
        <v>51</v>
      </c>
      <c r="G20" s="4" t="s">
        <v>84</v>
      </c>
      <c r="H20" s="4" t="s">
        <v>137</v>
      </c>
      <c r="I20" s="4" t="s">
        <v>139</v>
      </c>
      <c r="J20" s="4" t="s">
        <v>119</v>
      </c>
      <c r="K20" s="12"/>
      <c r="L20" s="12"/>
    </row>
    <row r="21" spans="1:12" x14ac:dyDescent="0.3">
      <c r="A21" s="5" t="s">
        <v>15</v>
      </c>
      <c r="B21" s="12" t="s">
        <v>260</v>
      </c>
      <c r="C21" s="12" t="s">
        <v>100</v>
      </c>
      <c r="D21" s="4" t="s">
        <v>133</v>
      </c>
      <c r="E21" s="4" t="s">
        <v>123</v>
      </c>
      <c r="F21" s="4" t="s">
        <v>51</v>
      </c>
      <c r="G21" s="4" t="s">
        <v>84</v>
      </c>
      <c r="H21" s="4" t="s">
        <v>137</v>
      </c>
      <c r="I21" s="4" t="s">
        <v>139</v>
      </c>
      <c r="J21" s="4" t="s">
        <v>119</v>
      </c>
      <c r="K21" s="12"/>
      <c r="L21" s="12"/>
    </row>
    <row r="22" spans="1:12" x14ac:dyDescent="0.3">
      <c r="A22" s="5" t="s">
        <v>13</v>
      </c>
      <c r="B22" s="12" t="s">
        <v>259</v>
      </c>
      <c r="C22" s="12" t="s">
        <v>100</v>
      </c>
      <c r="D22" s="4" t="s">
        <v>133</v>
      </c>
      <c r="E22" s="4" t="s">
        <v>84</v>
      </c>
      <c r="F22" s="4" t="s">
        <v>119</v>
      </c>
      <c r="G22" s="4" t="s">
        <v>123</v>
      </c>
      <c r="H22" s="4" t="s">
        <v>51</v>
      </c>
      <c r="I22" s="12"/>
      <c r="J22" s="12"/>
      <c r="K22" s="12"/>
      <c r="L22" s="12"/>
    </row>
    <row r="23" spans="1:12" x14ac:dyDescent="0.3">
      <c r="A23" s="5" t="s">
        <v>13</v>
      </c>
      <c r="B23" s="12" t="s">
        <v>260</v>
      </c>
      <c r="C23" s="12" t="s">
        <v>101</v>
      </c>
      <c r="D23" s="4" t="s">
        <v>133</v>
      </c>
      <c r="E23" s="4" t="s">
        <v>84</v>
      </c>
      <c r="F23" s="4" t="s">
        <v>119</v>
      </c>
      <c r="G23" s="4" t="s">
        <v>123</v>
      </c>
      <c r="H23" s="4" t="s">
        <v>51</v>
      </c>
      <c r="I23" s="12"/>
      <c r="J23" s="12"/>
      <c r="K23" s="12"/>
      <c r="L23" s="12"/>
    </row>
    <row r="25" spans="1:12" x14ac:dyDescent="0.3">
      <c r="A25" s="3"/>
    </row>
    <row r="26" spans="1:12" x14ac:dyDescent="0.3">
      <c r="A26" s="3"/>
    </row>
    <row r="29" spans="1:12" x14ac:dyDescent="0.3">
      <c r="A29" s="3"/>
    </row>
    <row r="30" spans="1:12" x14ac:dyDescent="0.3">
      <c r="A30" s="3"/>
    </row>
    <row r="31" spans="1:12" x14ac:dyDescent="0.3">
      <c r="A31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50" spans="1:1" x14ac:dyDescent="0.3">
      <c r="A50" s="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A55E-7492-4C96-98BA-D6AEDB30BF69}">
  <dimension ref="A1:K51"/>
  <sheetViews>
    <sheetView workbookViewId="0">
      <selection activeCell="E1" sqref="E1"/>
    </sheetView>
  </sheetViews>
  <sheetFormatPr baseColWidth="10" defaultRowHeight="14.4" x14ac:dyDescent="0.3"/>
  <cols>
    <col min="1" max="1" width="7.6640625" bestFit="1" customWidth="1"/>
    <col min="2" max="2" width="13.5546875" bestFit="1" customWidth="1"/>
    <col min="3" max="3" width="16.33203125" bestFit="1" customWidth="1"/>
    <col min="4" max="4" width="9.77734375" bestFit="1" customWidth="1"/>
    <col min="5" max="5" width="16.33203125" bestFit="1" customWidth="1"/>
    <col min="6" max="6" width="19" bestFit="1" customWidth="1"/>
    <col min="7" max="7" width="12.44140625" bestFit="1" customWidth="1"/>
    <col min="8" max="8" width="15.5546875" bestFit="1" customWidth="1"/>
    <col min="9" max="10" width="18.33203125" bestFit="1" customWidth="1"/>
    <col min="11" max="11" width="21" bestFit="1" customWidth="1"/>
  </cols>
  <sheetData>
    <row r="1" spans="1:11" x14ac:dyDescent="0.3">
      <c r="A1" s="21" t="s">
        <v>162</v>
      </c>
      <c r="B1" s="21" t="s">
        <v>163</v>
      </c>
      <c r="C1" s="21" t="s">
        <v>164</v>
      </c>
      <c r="D1" s="21" t="s">
        <v>165</v>
      </c>
      <c r="E1" s="21" t="s">
        <v>166</v>
      </c>
      <c r="F1" s="21" t="s">
        <v>167</v>
      </c>
      <c r="G1" s="21" t="s">
        <v>168</v>
      </c>
      <c r="H1" s="21" t="s">
        <v>169</v>
      </c>
      <c r="I1" s="21" t="s">
        <v>170</v>
      </c>
      <c r="J1" s="21" t="s">
        <v>171</v>
      </c>
      <c r="K1" s="21" t="s">
        <v>172</v>
      </c>
    </row>
    <row r="2" spans="1:11" x14ac:dyDescent="0.3">
      <c r="A2" s="12" t="s">
        <v>173</v>
      </c>
      <c r="B2" s="12">
        <v>4.5999999999999996</v>
      </c>
      <c r="C2" s="12">
        <v>0.14000000000000001</v>
      </c>
      <c r="D2" s="12">
        <v>2970</v>
      </c>
      <c r="E2" s="12">
        <v>4.0999999999999996</v>
      </c>
      <c r="F2" s="12">
        <v>0.14000000000000001</v>
      </c>
      <c r="G2" s="12">
        <v>2591</v>
      </c>
      <c r="H2" s="12">
        <v>3.22</v>
      </c>
      <c r="I2" s="12">
        <v>9.8000000000000004E-2</v>
      </c>
      <c r="J2" s="12">
        <v>2.87</v>
      </c>
      <c r="K2" s="12">
        <v>9.8000000000000004E-2</v>
      </c>
    </row>
    <row r="3" spans="1:11" x14ac:dyDescent="0.3">
      <c r="A3" s="12" t="s">
        <v>174</v>
      </c>
      <c r="B3" s="12">
        <v>2.2000000000000002</v>
      </c>
      <c r="C3" s="12">
        <v>7.0000000000000007E-2</v>
      </c>
      <c r="D3" s="12">
        <v>2970</v>
      </c>
      <c r="E3" s="12">
        <v>-0.2</v>
      </c>
      <c r="F3" s="12">
        <v>-0.01</v>
      </c>
      <c r="G3" s="12">
        <v>2677</v>
      </c>
      <c r="H3" s="12">
        <v>1.54</v>
      </c>
      <c r="I3" s="12">
        <v>4.9000000000000002E-2</v>
      </c>
      <c r="J3" s="12">
        <v>-0.14000000000000001</v>
      </c>
      <c r="K3" s="12">
        <v>-6.9999999999999993E-3</v>
      </c>
    </row>
    <row r="4" spans="1:11" x14ac:dyDescent="0.3">
      <c r="A4" s="12" t="s">
        <v>175</v>
      </c>
      <c r="B4" s="12">
        <v>-2.0099999999999998</v>
      </c>
      <c r="C4" s="12">
        <v>-7.0000000000000007E-2</v>
      </c>
      <c r="D4" s="12">
        <v>2350</v>
      </c>
      <c r="E4" s="12">
        <v>1.6</v>
      </c>
      <c r="F4" s="12">
        <v>0.05</v>
      </c>
      <c r="G4" s="12">
        <v>2970</v>
      </c>
      <c r="H4" s="12">
        <v>-1.407</v>
      </c>
      <c r="I4" s="12">
        <v>-4.9000000000000002E-2</v>
      </c>
      <c r="J4" s="12">
        <v>1.1200000000000001</v>
      </c>
      <c r="K4" s="12">
        <v>3.5000000000000003E-2</v>
      </c>
    </row>
    <row r="5" spans="1:11" x14ac:dyDescent="0.3">
      <c r="A5" s="12" t="s">
        <v>176</v>
      </c>
      <c r="B5" s="12">
        <v>3.7</v>
      </c>
      <c r="C5" s="12">
        <v>0.31</v>
      </c>
      <c r="D5" s="12">
        <v>2080</v>
      </c>
      <c r="E5" s="12">
        <v>6.1</v>
      </c>
      <c r="F5" s="12">
        <v>0.22</v>
      </c>
      <c r="G5" s="12">
        <v>2472</v>
      </c>
      <c r="H5" s="12">
        <v>2.59</v>
      </c>
      <c r="I5" s="12">
        <v>0.217</v>
      </c>
      <c r="J5" s="12">
        <v>4.2699999999999996</v>
      </c>
      <c r="K5" s="12">
        <v>0.154</v>
      </c>
    </row>
    <row r="6" spans="1:11" x14ac:dyDescent="0.3">
      <c r="A6" s="12" t="s">
        <v>177</v>
      </c>
      <c r="B6" s="12">
        <v>-3.9</v>
      </c>
      <c r="C6" s="12">
        <v>-0.17</v>
      </c>
      <c r="D6" s="12">
        <v>2053</v>
      </c>
      <c r="E6" s="12">
        <v>0.3</v>
      </c>
      <c r="F6" s="12">
        <v>0.01</v>
      </c>
      <c r="G6" s="12">
        <v>1350</v>
      </c>
      <c r="H6" s="12">
        <v>-2.73</v>
      </c>
      <c r="I6" s="12">
        <v>-0.11899999999999999</v>
      </c>
      <c r="J6" s="12">
        <v>0.21</v>
      </c>
      <c r="K6" s="12">
        <v>6.9999999999999993E-3</v>
      </c>
    </row>
    <row r="9" spans="1:11" x14ac:dyDescent="0.3">
      <c r="I9" s="14" t="s">
        <v>178</v>
      </c>
      <c r="J9" s="14" t="s">
        <v>179</v>
      </c>
      <c r="K9" s="14" t="s">
        <v>180</v>
      </c>
    </row>
    <row r="10" spans="1:11" x14ac:dyDescent="0.3">
      <c r="I10" s="12" t="s">
        <v>159</v>
      </c>
      <c r="J10" s="22">
        <v>4.59</v>
      </c>
      <c r="K10" s="22">
        <v>3.2130000000000001</v>
      </c>
    </row>
    <row r="11" spans="1:11" x14ac:dyDescent="0.3">
      <c r="I11" s="12" t="s">
        <v>181</v>
      </c>
      <c r="J11" s="23">
        <v>11.9</v>
      </c>
      <c r="K11" s="22">
        <v>8.33</v>
      </c>
    </row>
    <row r="14" spans="1:11" x14ac:dyDescent="0.3">
      <c r="I14" t="s">
        <v>182</v>
      </c>
    </row>
    <row r="15" spans="1:11" x14ac:dyDescent="0.3">
      <c r="I15" t="s">
        <v>183</v>
      </c>
    </row>
    <row r="16" spans="1:11" x14ac:dyDescent="0.3">
      <c r="I16" t="s">
        <v>184</v>
      </c>
    </row>
    <row r="17" spans="1:9" x14ac:dyDescent="0.3">
      <c r="I17" t="s">
        <v>185</v>
      </c>
    </row>
    <row r="19" spans="1:9" x14ac:dyDescent="0.3">
      <c r="I19" t="s">
        <v>186</v>
      </c>
    </row>
    <row r="28" spans="1:9" x14ac:dyDescent="0.3">
      <c r="A28" s="1"/>
      <c r="B28" s="1"/>
    </row>
    <row r="29" spans="1:9" x14ac:dyDescent="0.3">
      <c r="A29" s="1"/>
      <c r="B29" s="1"/>
    </row>
    <row r="30" spans="1:9" x14ac:dyDescent="0.3">
      <c r="A30" s="1"/>
      <c r="B30" s="1"/>
    </row>
    <row r="31" spans="1:9" x14ac:dyDescent="0.3">
      <c r="A31" s="1"/>
      <c r="B31" s="1"/>
    </row>
    <row r="32" spans="1:9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  <row r="50" spans="1:2" x14ac:dyDescent="0.3">
      <c r="A50" s="1"/>
      <c r="B50" s="1"/>
    </row>
    <row r="51" spans="1:2" x14ac:dyDescent="0.3">
      <c r="A51" s="1"/>
      <c r="B5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Bayern vs Barça</vt:lpstr>
      <vt:lpstr>Hoja3</vt:lpstr>
      <vt:lpstr>Porteros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ZYAD BENNANI</dc:creator>
  <cp:lastModifiedBy>ZYAD BENNANI</cp:lastModifiedBy>
  <dcterms:created xsi:type="dcterms:W3CDTF">2025-05-27T15:16:13Z</dcterms:created>
  <dcterms:modified xsi:type="dcterms:W3CDTF">2025-06-04T09:59:55Z</dcterms:modified>
</cp:coreProperties>
</file>