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75" windowWidth="14355" windowHeight="46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7" i="1"/>
  <c r="D17"/>
  <c r="F17" s="1"/>
  <c r="D18"/>
  <c r="F18" s="1"/>
  <c r="E18"/>
  <c r="D19"/>
  <c r="E19"/>
  <c r="F19" s="1"/>
  <c r="D20"/>
  <c r="E20"/>
  <c r="F20"/>
  <c r="D21"/>
  <c r="F21" s="1"/>
  <c r="E21"/>
  <c r="D22"/>
  <c r="F22" s="1"/>
  <c r="E22"/>
  <c r="F16"/>
  <c r="E16"/>
  <c r="D16"/>
</calcChain>
</file>

<file path=xl/sharedStrings.xml><?xml version="1.0" encoding="utf-8"?>
<sst xmlns="http://schemas.openxmlformats.org/spreadsheetml/2006/main" count="48" uniqueCount="27">
  <si>
    <t>bestid</t>
  </si>
  <si>
    <t>bestVal</t>
  </si>
  <si>
    <t>mean</t>
  </si>
  <si>
    <t>median</t>
  </si>
  <si>
    <t>variance</t>
  </si>
  <si>
    <t>avgSwaps</t>
  </si>
  <si>
    <t>avgTime [ms]</t>
  </si>
  <si>
    <t>Case</t>
  </si>
  <si>
    <t>pop50</t>
  </si>
  <si>
    <t>pop100</t>
  </si>
  <si>
    <t>GLS</t>
  </si>
  <si>
    <t>ILS</t>
  </si>
  <si>
    <t>MLS</t>
  </si>
  <si>
    <t>per2rep10</t>
  </si>
  <si>
    <t>per3rep10</t>
  </si>
  <si>
    <t>per4rep10</t>
  </si>
  <si>
    <t>per5rep10</t>
  </si>
  <si>
    <t>per6rep10</t>
  </si>
  <si>
    <t>per7rep10</t>
  </si>
  <si>
    <t>pepr7rep10</t>
  </si>
  <si>
    <t>start1000</t>
  </si>
  <si>
    <t>type 1=U,2=G)</t>
  </si>
  <si>
    <t>Cmp MLS to ILS</t>
  </si>
  <si>
    <t>ALL BASED UPON 30 RUNS</t>
  </si>
  <si>
    <t>mean diff</t>
  </si>
  <si>
    <t>var diff</t>
  </si>
  <si>
    <t>Ttest answer?</t>
  </si>
</sst>
</file>

<file path=xl/styles.xml><?xml version="1.0" encoding="utf-8"?>
<styleSheet xmlns="http://schemas.openxmlformats.org/spreadsheetml/2006/main">
  <numFmts count="2">
    <numFmt numFmtId="165" formatCode="0.000"/>
    <numFmt numFmtId="173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Sheet1!$I$1</c:f>
              <c:strCache>
                <c:ptCount val="1"/>
                <c:pt idx="0">
                  <c:v>avgTime [ms]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Sheet1!$H$2:$H$11</c:f>
              <c:numCache>
                <c:formatCode>General</c:formatCode>
                <c:ptCount val="10"/>
                <c:pt idx="0">
                  <c:v>85935</c:v>
                </c:pt>
                <c:pt idx="1">
                  <c:v>211982</c:v>
                </c:pt>
                <c:pt idx="2">
                  <c:v>456</c:v>
                </c:pt>
                <c:pt idx="3">
                  <c:v>700</c:v>
                </c:pt>
                <c:pt idx="4">
                  <c:v>1606</c:v>
                </c:pt>
                <c:pt idx="5">
                  <c:v>3621</c:v>
                </c:pt>
                <c:pt idx="6">
                  <c:v>6750</c:v>
                </c:pt>
                <c:pt idx="7">
                  <c:v>14729</c:v>
                </c:pt>
                <c:pt idx="8">
                  <c:v>21387</c:v>
                </c:pt>
                <c:pt idx="9">
                  <c:v>310431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17069</c:v>
                </c:pt>
                <c:pt idx="1">
                  <c:v>45307</c:v>
                </c:pt>
                <c:pt idx="2">
                  <c:v>187</c:v>
                </c:pt>
                <c:pt idx="3">
                  <c:v>295</c:v>
                </c:pt>
                <c:pt idx="4">
                  <c:v>701</c:v>
                </c:pt>
                <c:pt idx="5">
                  <c:v>1492</c:v>
                </c:pt>
                <c:pt idx="6">
                  <c:v>2544</c:v>
                </c:pt>
                <c:pt idx="7">
                  <c:v>4950</c:v>
                </c:pt>
                <c:pt idx="8">
                  <c:v>6933</c:v>
                </c:pt>
                <c:pt idx="9">
                  <c:v>28861</c:v>
                </c:pt>
              </c:numCache>
            </c:numRef>
          </c:yVal>
        </c:ser>
        <c:axId val="141968128"/>
        <c:axId val="141962240"/>
      </c:scatterChart>
      <c:valAx>
        <c:axId val="141968128"/>
        <c:scaling>
          <c:orientation val="minMax"/>
        </c:scaling>
        <c:axPos val="b"/>
        <c:numFmt formatCode="General" sourceLinked="1"/>
        <c:tickLblPos val="nextTo"/>
        <c:crossAx val="141962240"/>
        <c:crosses val="autoZero"/>
        <c:crossBetween val="midCat"/>
      </c:valAx>
      <c:valAx>
        <c:axId val="141962240"/>
        <c:scaling>
          <c:orientation val="minMax"/>
        </c:scaling>
        <c:axPos val="l"/>
        <c:majorGridlines/>
        <c:numFmt formatCode="General" sourceLinked="1"/>
        <c:tickLblPos val="nextTo"/>
        <c:crossAx val="141968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0</xdr:row>
      <xdr:rowOff>133350</xdr:rowOff>
    </xdr:from>
    <xdr:to>
      <xdr:col>21</xdr:col>
      <xdr:colOff>142875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2"/>
  <sheetViews>
    <sheetView tabSelected="1" workbookViewId="0">
      <selection activeCell="E16" sqref="E16"/>
    </sheetView>
  </sheetViews>
  <sheetFormatPr defaultRowHeight="15"/>
  <cols>
    <col min="1" max="1" width="5.85546875" customWidth="1"/>
    <col min="2" max="2" width="11.140625" bestFit="1" customWidth="1"/>
    <col min="3" max="3" width="6.5703125" hidden="1" customWidth="1"/>
    <col min="4" max="4" width="7.7109375" bestFit="1" customWidth="1"/>
    <col min="5" max="5" width="6.5703125" bestFit="1" customWidth="1"/>
    <col min="6" max="6" width="8.42578125" bestFit="1" customWidth="1"/>
    <col min="7" max="7" width="8.5703125" bestFit="1" customWidth="1"/>
    <col min="8" max="8" width="9.5703125" bestFit="1" customWidth="1"/>
    <col min="9" max="9" width="12.85546875" bestFit="1" customWidth="1"/>
    <col min="10" max="10" width="13.42578125" hidden="1" customWidth="1"/>
  </cols>
  <sheetData>
    <row r="1" spans="1:10">
      <c r="A1" s="1" t="s">
        <v>7</v>
      </c>
      <c r="B1" s="1"/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21</v>
      </c>
    </row>
    <row r="2" spans="1:10">
      <c r="A2" t="s">
        <v>10</v>
      </c>
      <c r="B2" t="s">
        <v>8</v>
      </c>
      <c r="C2">
        <v>2</v>
      </c>
      <c r="D2">
        <v>3</v>
      </c>
      <c r="E2" s="2">
        <v>6.4</v>
      </c>
      <c r="F2">
        <v>6.5</v>
      </c>
      <c r="G2" s="3">
        <v>4.3066666666666604</v>
      </c>
      <c r="H2">
        <v>85935</v>
      </c>
      <c r="I2">
        <v>17069</v>
      </c>
      <c r="J2">
        <v>1</v>
      </c>
    </row>
    <row r="3" spans="1:10">
      <c r="A3" t="s">
        <v>10</v>
      </c>
      <c r="B3" t="s">
        <v>9</v>
      </c>
      <c r="C3">
        <v>17</v>
      </c>
      <c r="D3">
        <v>2</v>
      </c>
      <c r="E3" s="2">
        <v>5.2666666666666604</v>
      </c>
      <c r="F3">
        <v>6</v>
      </c>
      <c r="G3" s="3">
        <v>3.1955555555555502</v>
      </c>
      <c r="H3">
        <v>211982</v>
      </c>
      <c r="I3">
        <v>45307</v>
      </c>
      <c r="J3">
        <v>1</v>
      </c>
    </row>
    <row r="4" spans="1:10">
      <c r="A4" t="s">
        <v>11</v>
      </c>
      <c r="B4" t="s">
        <v>13</v>
      </c>
      <c r="C4">
        <v>14</v>
      </c>
      <c r="D4">
        <v>32</v>
      </c>
      <c r="E4" s="2">
        <v>47.6666666666666</v>
      </c>
      <c r="F4">
        <v>48</v>
      </c>
      <c r="G4" s="3">
        <v>64.755555555555503</v>
      </c>
      <c r="H4">
        <v>456</v>
      </c>
      <c r="I4">
        <v>187</v>
      </c>
      <c r="J4">
        <v>1</v>
      </c>
    </row>
    <row r="5" spans="1:10">
      <c r="A5" t="s">
        <v>11</v>
      </c>
      <c r="B5" t="s">
        <v>14</v>
      </c>
      <c r="C5">
        <v>27</v>
      </c>
      <c r="D5">
        <v>17</v>
      </c>
      <c r="E5" s="2">
        <v>42.033333333333303</v>
      </c>
      <c r="F5">
        <v>45</v>
      </c>
      <c r="G5" s="3">
        <v>89.432222222222194</v>
      </c>
      <c r="H5">
        <v>700</v>
      </c>
      <c r="I5">
        <v>295</v>
      </c>
      <c r="J5">
        <v>1</v>
      </c>
    </row>
    <row r="6" spans="1:10">
      <c r="A6" t="s">
        <v>11</v>
      </c>
      <c r="B6" t="s">
        <v>15</v>
      </c>
      <c r="C6">
        <v>15</v>
      </c>
      <c r="D6">
        <v>20</v>
      </c>
      <c r="E6" s="2">
        <v>40.033333333333303</v>
      </c>
      <c r="F6">
        <v>37.5</v>
      </c>
      <c r="G6" s="3">
        <v>118.765555555555</v>
      </c>
      <c r="H6">
        <v>1606</v>
      </c>
      <c r="I6">
        <v>701</v>
      </c>
      <c r="J6">
        <v>1</v>
      </c>
    </row>
    <row r="7" spans="1:10">
      <c r="A7" t="s">
        <v>11</v>
      </c>
      <c r="B7" t="s">
        <v>16</v>
      </c>
      <c r="C7">
        <v>6</v>
      </c>
      <c r="D7">
        <v>24</v>
      </c>
      <c r="E7" s="2">
        <v>38.1</v>
      </c>
      <c r="F7">
        <v>36.5</v>
      </c>
      <c r="G7" s="3">
        <v>81.489999999999995</v>
      </c>
      <c r="H7">
        <v>3621</v>
      </c>
      <c r="I7">
        <v>1492</v>
      </c>
      <c r="J7">
        <v>1</v>
      </c>
    </row>
    <row r="8" spans="1:10">
      <c r="A8" t="s">
        <v>11</v>
      </c>
      <c r="B8" t="s">
        <v>17</v>
      </c>
      <c r="C8">
        <v>21</v>
      </c>
      <c r="D8">
        <v>24</v>
      </c>
      <c r="E8" s="2">
        <v>37.866666666666603</v>
      </c>
      <c r="F8">
        <v>37.5</v>
      </c>
      <c r="G8" s="3">
        <v>51.115555555555503</v>
      </c>
      <c r="H8">
        <v>6750</v>
      </c>
      <c r="I8">
        <v>2544</v>
      </c>
      <c r="J8">
        <v>1</v>
      </c>
    </row>
    <row r="9" spans="1:10">
      <c r="A9" t="s">
        <v>11</v>
      </c>
      <c r="B9" t="s">
        <v>18</v>
      </c>
      <c r="C9">
        <v>7</v>
      </c>
      <c r="D9">
        <v>15</v>
      </c>
      <c r="E9" s="2">
        <v>33.866666666666603</v>
      </c>
      <c r="F9">
        <v>34</v>
      </c>
      <c r="G9" s="3">
        <v>81.115555555555503</v>
      </c>
      <c r="H9">
        <v>14729</v>
      </c>
      <c r="I9">
        <v>4950</v>
      </c>
      <c r="J9">
        <v>1</v>
      </c>
    </row>
    <row r="10" spans="1:10">
      <c r="A10" t="s">
        <v>11</v>
      </c>
      <c r="B10" t="s">
        <v>19</v>
      </c>
      <c r="C10">
        <v>21</v>
      </c>
      <c r="D10">
        <v>23</v>
      </c>
      <c r="E10" s="2">
        <v>35.566666666666599</v>
      </c>
      <c r="F10">
        <v>35.5</v>
      </c>
      <c r="G10" s="3">
        <v>50.112222222222201</v>
      </c>
      <c r="H10">
        <v>21387</v>
      </c>
      <c r="I10">
        <v>6933</v>
      </c>
      <c r="J10">
        <v>1</v>
      </c>
    </row>
    <row r="11" spans="1:10">
      <c r="A11" t="s">
        <v>12</v>
      </c>
      <c r="B11" t="s">
        <v>20</v>
      </c>
      <c r="C11">
        <v>8</v>
      </c>
      <c r="D11">
        <v>18</v>
      </c>
      <c r="E11" s="2">
        <v>24.433333333333302</v>
      </c>
      <c r="F11">
        <v>24.5</v>
      </c>
      <c r="G11" s="3">
        <v>10.845555555555499</v>
      </c>
      <c r="H11">
        <v>310431</v>
      </c>
      <c r="I11">
        <v>28861</v>
      </c>
      <c r="J11">
        <v>1</v>
      </c>
    </row>
    <row r="12" spans="1:10">
      <c r="A12" t="s">
        <v>23</v>
      </c>
      <c r="E12" s="2"/>
      <c r="G12" s="3"/>
    </row>
    <row r="13" spans="1:10">
      <c r="E13" s="2"/>
      <c r="G13" s="3"/>
    </row>
    <row r="15" spans="1:10">
      <c r="A15" t="s">
        <v>22</v>
      </c>
      <c r="D15" t="s">
        <v>24</v>
      </c>
      <c r="E15" t="s">
        <v>25</v>
      </c>
      <c r="F15" t="s">
        <v>26</v>
      </c>
    </row>
    <row r="16" spans="1:10">
      <c r="A16" t="s">
        <v>11</v>
      </c>
      <c r="B16" t="s">
        <v>13</v>
      </c>
      <c r="D16">
        <f>ABS($E$11-E4)</f>
        <v>23.233333333333299</v>
      </c>
      <c r="E16">
        <f>($G$11+G4)/30</f>
        <v>2.5200370370370337</v>
      </c>
      <c r="F16">
        <f>D16/SQRT(E16)</f>
        <v>14.635516765534899</v>
      </c>
    </row>
    <row r="17" spans="1:6">
      <c r="A17" t="s">
        <v>11</v>
      </c>
      <c r="B17" t="s">
        <v>14</v>
      </c>
      <c r="D17">
        <f t="shared" ref="D17:D22" si="0">ABS($E$11-E5)</f>
        <v>17.600000000000001</v>
      </c>
      <c r="E17">
        <f>($G$11+G5)/30</f>
        <v>3.3425925925925895</v>
      </c>
      <c r="F17">
        <f t="shared" ref="F17:F22" si="1">D17/SQRT(E17)</f>
        <v>9.6265560673301867</v>
      </c>
    </row>
    <row r="18" spans="1:6">
      <c r="A18" t="s">
        <v>11</v>
      </c>
      <c r="B18" t="s">
        <v>15</v>
      </c>
      <c r="D18">
        <f t="shared" si="0"/>
        <v>15.600000000000001</v>
      </c>
      <c r="E18">
        <f t="shared" ref="E17:E22" si="2">($G$11+G6)/30</f>
        <v>4.32037037037035</v>
      </c>
      <c r="F18">
        <f t="shared" si="1"/>
        <v>7.5052317800325499</v>
      </c>
    </row>
    <row r="19" spans="1:6">
      <c r="A19" t="s">
        <v>11</v>
      </c>
      <c r="B19" t="s">
        <v>16</v>
      </c>
      <c r="D19">
        <f t="shared" si="0"/>
        <v>13.6666666666667</v>
      </c>
      <c r="E19">
        <f t="shared" si="2"/>
        <v>3.0778518518518494</v>
      </c>
      <c r="F19">
        <f t="shared" si="1"/>
        <v>7.7900231104361968</v>
      </c>
    </row>
    <row r="20" spans="1:6">
      <c r="A20" t="s">
        <v>11</v>
      </c>
      <c r="B20" t="s">
        <v>17</v>
      </c>
      <c r="D20">
        <f t="shared" si="0"/>
        <v>13.433333333333302</v>
      </c>
      <c r="E20">
        <f t="shared" si="2"/>
        <v>2.0653703703703665</v>
      </c>
      <c r="F20">
        <f t="shared" si="1"/>
        <v>9.3472707011062557</v>
      </c>
    </row>
    <row r="21" spans="1:6">
      <c r="A21" t="s">
        <v>11</v>
      </c>
      <c r="B21" t="s">
        <v>18</v>
      </c>
      <c r="D21">
        <f t="shared" si="0"/>
        <v>9.4333333333333016</v>
      </c>
      <c r="E21">
        <f t="shared" si="2"/>
        <v>3.0653703703703665</v>
      </c>
      <c r="F21">
        <f t="shared" si="1"/>
        <v>5.3879518157574404</v>
      </c>
    </row>
    <row r="22" spans="1:6">
      <c r="A22" t="s">
        <v>11</v>
      </c>
      <c r="B22" t="s">
        <v>19</v>
      </c>
      <c r="D22">
        <f t="shared" si="0"/>
        <v>11.133333333333297</v>
      </c>
      <c r="E22">
        <f t="shared" si="2"/>
        <v>2.0319259259259232</v>
      </c>
      <c r="F22">
        <f t="shared" si="1"/>
        <v>7.8103640312197369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van Dis</dc:creator>
  <cp:lastModifiedBy>Julius van Dis</cp:lastModifiedBy>
  <dcterms:created xsi:type="dcterms:W3CDTF">2014-01-24T21:08:05Z</dcterms:created>
  <dcterms:modified xsi:type="dcterms:W3CDTF">2014-01-24T21:36:20Z</dcterms:modified>
</cp:coreProperties>
</file>