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王海波2018.10.27\11月份\"/>
    </mc:Choice>
  </mc:AlternateContent>
  <bookViews>
    <workbookView xWindow="0" yWindow="0" windowWidth="19776" windowHeight="7956" tabRatio="733"/>
  </bookViews>
  <sheets>
    <sheet name="预披露" sheetId="1" r:id="rId1"/>
    <sheet name="股权" sheetId="2" r:id="rId2"/>
    <sheet name="增资扩股" sheetId="19" r:id="rId3"/>
    <sheet name="实物" sheetId="3" r:id="rId4"/>
  </sheets>
  <definedNames>
    <definedName name="_xlnm._FilterDatabase" localSheetId="1" hidden="1">股权!$C$3:$S$20</definedName>
    <definedName name="_xlnm._FilterDatabase" localSheetId="3" hidden="1">实物!$C$3:$R$79</definedName>
    <definedName name="_xlnm._FilterDatabase" localSheetId="0" hidden="1">预披露!#REF!</definedName>
  </definedNames>
  <calcPr calcId="152511"/>
</workbook>
</file>

<file path=xl/calcChain.xml><?xml version="1.0" encoding="utf-8"?>
<calcChain xmlns="http://schemas.openxmlformats.org/spreadsheetml/2006/main">
  <c r="M20" i="2" l="1"/>
  <c r="M4" i="19"/>
  <c r="M19" i="2" l="1"/>
  <c r="M20" i="3"/>
  <c r="N20" i="3" s="1"/>
  <c r="M17" i="3"/>
  <c r="O17" i="3" s="1"/>
  <c r="M18" i="3"/>
  <c r="N18" i="3" s="1"/>
  <c r="M19" i="3"/>
  <c r="O19" i="3" s="1"/>
  <c r="M30" i="3"/>
  <c r="M71" i="3"/>
  <c r="M72" i="3"/>
  <c r="M74" i="3"/>
  <c r="M33" i="3"/>
  <c r="M36" i="3"/>
  <c r="M37" i="3"/>
  <c r="M38" i="3"/>
  <c r="M39" i="3"/>
  <c r="M40" i="3"/>
  <c r="M61" i="3"/>
  <c r="M62" i="3"/>
  <c r="M64" i="3"/>
  <c r="M65" i="3"/>
  <c r="M66" i="3"/>
  <c r="M49" i="3"/>
  <c r="M41" i="3"/>
  <c r="M42" i="3"/>
  <c r="M45" i="3"/>
  <c r="M46" i="3"/>
  <c r="M47" i="3"/>
  <c r="M48" i="3"/>
  <c r="M35" i="3"/>
  <c r="M55" i="3"/>
  <c r="M56" i="3"/>
  <c r="M57" i="3"/>
  <c r="M58" i="3"/>
  <c r="M59" i="3"/>
  <c r="M60" i="3"/>
  <c r="M52" i="3"/>
  <c r="M53" i="3"/>
  <c r="M54" i="3"/>
  <c r="M50" i="3"/>
  <c r="M51" i="3"/>
  <c r="M69" i="3"/>
  <c r="M70" i="3"/>
  <c r="M26" i="3"/>
  <c r="M68" i="3"/>
  <c r="M24" i="3"/>
  <c r="M31" i="3"/>
  <c r="M76" i="3"/>
  <c r="M77" i="3"/>
  <c r="M78" i="3"/>
  <c r="M23" i="3"/>
  <c r="M25" i="3"/>
  <c r="M27" i="3"/>
  <c r="M28" i="3"/>
  <c r="M32" i="3"/>
  <c r="M34" i="3"/>
  <c r="M43" i="3"/>
  <c r="M44" i="3"/>
  <c r="M63" i="3"/>
  <c r="M67" i="3"/>
  <c r="M73" i="3"/>
  <c r="M75" i="3"/>
  <c r="M79" i="3"/>
  <c r="M29" i="3"/>
  <c r="M21" i="3"/>
  <c r="N21" i="3" s="1"/>
  <c r="M22" i="3"/>
  <c r="M12" i="3"/>
  <c r="M13" i="3"/>
  <c r="M14" i="3"/>
  <c r="M15" i="3"/>
  <c r="M16" i="3"/>
  <c r="M11" i="3"/>
  <c r="M10" i="3"/>
  <c r="O21" i="3" l="1"/>
  <c r="N19" i="3"/>
  <c r="N17" i="3"/>
  <c r="O18" i="3"/>
  <c r="O20" i="3"/>
  <c r="M17" i="2"/>
  <c r="M10" i="2"/>
  <c r="N10" i="2" s="1"/>
  <c r="M11" i="2"/>
  <c r="M9" i="2"/>
  <c r="M6" i="2"/>
  <c r="N6" i="2" s="1"/>
  <c r="O6" i="2" l="1"/>
  <c r="O10" i="2"/>
  <c r="M8" i="2"/>
  <c r="M5" i="2"/>
  <c r="M4" i="2"/>
  <c r="M13" i="2"/>
  <c r="M14" i="2"/>
  <c r="M12" i="2"/>
  <c r="M16" i="2"/>
  <c r="M15" i="2"/>
  <c r="M18" i="2"/>
  <c r="M5" i="1"/>
  <c r="N4" i="2" l="1"/>
  <c r="O4" i="2"/>
  <c r="O12" i="2"/>
  <c r="N12" i="2"/>
  <c r="N18" i="2"/>
  <c r="O18" i="2"/>
  <c r="N5" i="1"/>
  <c r="O5" i="1"/>
  <c r="M7" i="3"/>
  <c r="M6" i="3"/>
  <c r="M5" i="3"/>
  <c r="M4" i="3"/>
  <c r="M9" i="3"/>
  <c r="N4" i="3" l="1"/>
  <c r="O4" i="3"/>
  <c r="N5" i="3"/>
  <c r="O5" i="3"/>
  <c r="N6" i="3"/>
  <c r="O6" i="3"/>
  <c r="N9" i="3"/>
  <c r="O9" i="3"/>
  <c r="N7" i="3"/>
  <c r="O7" i="3"/>
  <c r="M4" i="1"/>
  <c r="M7" i="2"/>
  <c r="N7" i="2" l="1"/>
  <c r="O7" i="2"/>
  <c r="M8" i="3"/>
  <c r="N8" i="3" l="1"/>
  <c r="O8" i="3"/>
</calcChain>
</file>

<file path=xl/sharedStrings.xml><?xml version="1.0" encoding="utf-8"?>
<sst xmlns="http://schemas.openxmlformats.org/spreadsheetml/2006/main" count="1196" uniqueCount="524">
  <si>
    <t>预披露</t>
  </si>
  <si>
    <t>类型</t>
  </si>
  <si>
    <t>项目编号</t>
  </si>
  <si>
    <t>隶属集团</t>
  </si>
  <si>
    <t>转让方</t>
  </si>
  <si>
    <t>项目名称</t>
  </si>
  <si>
    <t>挂牌价格（万）</t>
  </si>
  <si>
    <t>所属行业</t>
  </si>
  <si>
    <t>披露开始</t>
  </si>
  <si>
    <t>披露截止</t>
  </si>
  <si>
    <t>受托机构</t>
  </si>
  <si>
    <t>客户名称</t>
  </si>
  <si>
    <t>部门</t>
  </si>
  <si>
    <t>维护</t>
  </si>
  <si>
    <t>交易所</t>
  </si>
  <si>
    <t>经办</t>
  </si>
  <si>
    <t>备注</t>
  </si>
  <si>
    <t>王艳峰</t>
  </si>
  <si>
    <t>机械/设备制造（专有设备）</t>
  </si>
  <si>
    <t>中国建材集团有限公司</t>
  </si>
  <si>
    <t>中国能源建设集团有限公司</t>
  </si>
  <si>
    <t>石油化工</t>
  </si>
  <si>
    <t>高磊</t>
  </si>
  <si>
    <t>电子/信息/电信</t>
  </si>
  <si>
    <t>中国联合网络通信集团有限公司</t>
  </si>
  <si>
    <t>中粮集团有限公司</t>
  </si>
  <si>
    <t>中国农业发展集团有限公司</t>
  </si>
  <si>
    <t>中国通用技术（集团）控股有限责任公司</t>
  </si>
  <si>
    <t>中国交通建设集团有限公司</t>
  </si>
  <si>
    <t>侯伟</t>
  </si>
  <si>
    <t>中国华录集团有限公司</t>
  </si>
  <si>
    <t>中国广核集团有限公司</t>
  </si>
  <si>
    <t>中国航空发动机集团有限公司</t>
  </si>
  <si>
    <t>中国诚通控股集团有限公司</t>
  </si>
  <si>
    <t>中国国新控股有限责任公司</t>
  </si>
  <si>
    <t>康健</t>
  </si>
  <si>
    <t>中国电子信息产业集团有限公司</t>
  </si>
  <si>
    <t>华润（集团）有限公司</t>
  </si>
  <si>
    <t>股权</t>
  </si>
  <si>
    <t>挂牌开始</t>
  </si>
  <si>
    <t>挂牌截止</t>
  </si>
  <si>
    <t>转让方会员</t>
  </si>
  <si>
    <t>中国机械工业集团有限公司</t>
  </si>
  <si>
    <t>增资扩股</t>
  </si>
  <si>
    <t>融资方</t>
  </si>
  <si>
    <t>融资金额（万元）</t>
  </si>
  <si>
    <t>专业服务机构</t>
  </si>
  <si>
    <t>实物</t>
  </si>
  <si>
    <t>中国船舶工业集团有限公司</t>
  </si>
  <si>
    <t>中国兵器装备集团有限公司</t>
  </si>
  <si>
    <t>中国航天科技集团有限公司</t>
  </si>
  <si>
    <t>中国保利集团有限公司</t>
  </si>
  <si>
    <t>中国中化集团有限公司</t>
  </si>
  <si>
    <t>中国化工集团有限公司</t>
  </si>
  <si>
    <t>中国化学工程集团有限公司</t>
  </si>
  <si>
    <t>中国移动通信集团有限公司</t>
  </si>
  <si>
    <t>中国电子科技集团有限公司</t>
  </si>
  <si>
    <t>中国节能环保集团有限公司</t>
  </si>
  <si>
    <t>中国华能集团有限公司</t>
  </si>
  <si>
    <t>中国大唐集团有限公司</t>
  </si>
  <si>
    <t>国家电力投资集团有限公司</t>
  </si>
  <si>
    <t>中国电信集团有限公司</t>
  </si>
  <si>
    <t>中国中车集团有限公司</t>
  </si>
  <si>
    <t>中国兵器工业集团有限公司</t>
  </si>
  <si>
    <t>中国第一汽车集团有限公司</t>
  </si>
  <si>
    <t>中国五矿集团有限公司</t>
  </si>
  <si>
    <t>中国铁路通信信号集团有限公司</t>
  </si>
  <si>
    <t>中国航天科工集团有限公司</t>
  </si>
  <si>
    <t>中国航空工业集团有限公司</t>
  </si>
  <si>
    <t>持股比例</t>
    <phoneticPr fontId="10" type="noConversion"/>
  </si>
  <si>
    <t>郭瑞</t>
  </si>
  <si>
    <t>中国石油化工集团公司</t>
  </si>
  <si>
    <t>中国海洋石油集团有限公司</t>
  </si>
  <si>
    <t>建筑/房地产</t>
  </si>
  <si>
    <t>中国建设科技有限公司</t>
  </si>
  <si>
    <t>华侨城集团有限公司</t>
  </si>
  <si>
    <t>有色金属</t>
  </si>
  <si>
    <t>中国有色矿业集团有限公司</t>
  </si>
  <si>
    <t>北京矿冶科技集团有限公司</t>
  </si>
  <si>
    <t>中国冶金地质总局</t>
  </si>
  <si>
    <t>中国黄金集团有限公司</t>
  </si>
  <si>
    <t>中国煤炭地质总局</t>
  </si>
  <si>
    <t>武汉邮电科学研究院有限公司</t>
  </si>
  <si>
    <t>医药/医疗</t>
  </si>
  <si>
    <t>中国盐业有限公司</t>
  </si>
  <si>
    <t>建筑房地产</t>
  </si>
  <si>
    <t>中国建筑集团有限公司</t>
  </si>
  <si>
    <t>南光（集团）有限公司[中国南光集团有限公司]</t>
  </si>
  <si>
    <t>中国铁路总公司</t>
  </si>
  <si>
    <t>中国普天信息产业集团有限公司</t>
  </si>
  <si>
    <t>中国船舶重工集团有限公司</t>
  </si>
  <si>
    <t>中国一重集团有限公司</t>
  </si>
  <si>
    <t>哈尔滨电气集团有限公司</t>
  </si>
  <si>
    <t>机械科学研究总院集团有限公司</t>
  </si>
  <si>
    <t>中国东方电气集团有限公司</t>
  </si>
  <si>
    <t>东风汽车集团有限公司</t>
  </si>
  <si>
    <t>中国西电集团有限公司</t>
  </si>
  <si>
    <t>中国铁路工程集团有限公司</t>
  </si>
  <si>
    <t>航天航空业</t>
  </si>
  <si>
    <t>中国航空集团有限公司</t>
  </si>
  <si>
    <t>中国南方航空集团有限公司</t>
  </si>
  <si>
    <t>其他</t>
  </si>
  <si>
    <t>中国烟草总公司</t>
  </si>
  <si>
    <t>中国医药集团有限公司</t>
  </si>
  <si>
    <t>中国华电集团有限公司</t>
  </si>
  <si>
    <t>中国南方电网有限责任公司</t>
  </si>
  <si>
    <t>国家电网有限公司</t>
  </si>
  <si>
    <t>中国长江三峡集团有限公司</t>
  </si>
  <si>
    <t>电信</t>
  </si>
  <si>
    <t>电信科学技术研究院有限公司</t>
  </si>
  <si>
    <t>机械/设备制造</t>
  </si>
  <si>
    <t>中国钢研科技集团有限公司</t>
  </si>
  <si>
    <t>中国铁路物资集团有限公司</t>
  </si>
  <si>
    <t>招商局集团有限公司</t>
  </si>
  <si>
    <t>航空航天业</t>
  </si>
  <si>
    <t>金融业</t>
  </si>
  <si>
    <t>鞍钢集团有限公司</t>
  </si>
  <si>
    <t>刘燕</t>
  </si>
  <si>
    <t>中国铝业集团有限公司</t>
  </si>
  <si>
    <t>有研科技集团有限公司</t>
  </si>
  <si>
    <t>张自博</t>
  </si>
  <si>
    <t>王达</t>
  </si>
  <si>
    <t>中国石油天然气集团有限公司</t>
  </si>
  <si>
    <t>郭爽</t>
  </si>
  <si>
    <t>李文诚、宋君莉</t>
  </si>
  <si>
    <t>龚泽伟</t>
  </si>
  <si>
    <t>刘萍</t>
  </si>
  <si>
    <t>郏明辉</t>
  </si>
  <si>
    <t>能源、房地产</t>
  </si>
  <si>
    <t>/</t>
  </si>
  <si>
    <t>其他</t>
    <phoneticPr fontId="10" type="noConversion"/>
  </si>
  <si>
    <t>赵媛媛</t>
    <phoneticPr fontId="10" type="noConversion"/>
  </si>
  <si>
    <t>/</t>
    <phoneticPr fontId="10" type="noConversion"/>
  </si>
  <si>
    <t>中国宝武钢铁集团有限公司</t>
    <phoneticPr fontId="10" type="noConversion"/>
  </si>
  <si>
    <t>中国东方航空集团有限公司</t>
    <phoneticPr fontId="10" type="noConversion"/>
  </si>
  <si>
    <t>中国远洋海运集团有限公司</t>
    <phoneticPr fontId="10" type="noConversion"/>
  </si>
  <si>
    <t>中国商用飞机有限责任公司</t>
    <phoneticPr fontId="10" type="noConversion"/>
  </si>
  <si>
    <t>中国铁道建筑有限公司</t>
    <phoneticPr fontId="10" type="noConversion"/>
  </si>
  <si>
    <t>中国核工业集团有限公司</t>
    <phoneticPr fontId="10" type="noConversion"/>
  </si>
  <si>
    <t>国家能源投资集团有限责任公司</t>
    <phoneticPr fontId="10" type="noConversion"/>
  </si>
  <si>
    <t>新兴际华集团有限公司</t>
    <phoneticPr fontId="10" type="noConversion"/>
  </si>
  <si>
    <t>备注</t>
    <phoneticPr fontId="10" type="noConversion"/>
  </si>
  <si>
    <t>备注</t>
    <phoneticPr fontId="10" type="noConversion"/>
  </si>
  <si>
    <t>近一年净利润（万）</t>
    <phoneticPr fontId="10" type="noConversion"/>
  </si>
  <si>
    <t>近一年净利润（万）</t>
    <phoneticPr fontId="10" type="noConversion"/>
  </si>
  <si>
    <t>郭瑞</t>
    <phoneticPr fontId="10" type="noConversion"/>
  </si>
  <si>
    <t>郭瑞</t>
    <phoneticPr fontId="10" type="noConversion"/>
  </si>
  <si>
    <t>才宽</t>
    <phoneticPr fontId="10" type="noConversion"/>
  </si>
  <si>
    <t>才宽</t>
    <phoneticPr fontId="10" type="noConversion"/>
  </si>
  <si>
    <t>才宽</t>
    <phoneticPr fontId="10" type="noConversion"/>
  </si>
  <si>
    <t>中国建筑科学研究院有限公司</t>
    <phoneticPr fontId="10" type="noConversion"/>
  </si>
  <si>
    <t>王艳峰</t>
    <phoneticPr fontId="10" type="noConversion"/>
  </si>
  <si>
    <t>高磊</t>
    <phoneticPr fontId="10" type="noConversion"/>
  </si>
  <si>
    <t>高磊</t>
    <phoneticPr fontId="10" type="noConversion"/>
  </si>
  <si>
    <t>高磊</t>
    <phoneticPr fontId="10" type="noConversion"/>
  </si>
  <si>
    <t>国电南瑞吉电新能源（南京）有限公司49%股权</t>
    <phoneticPr fontId="10" type="noConversion"/>
  </si>
  <si>
    <t>G32018BJ1000751</t>
    <phoneticPr fontId="10" type="noConversion"/>
  </si>
  <si>
    <t>电力、热力生产和供应业</t>
    <phoneticPr fontId="10" type="noConversion"/>
  </si>
  <si>
    <t>北京益达瑞风咨询有限公司</t>
    <phoneticPr fontId="10" type="noConversion"/>
  </si>
  <si>
    <t>麻越</t>
    <phoneticPr fontId="10" type="noConversion"/>
  </si>
  <si>
    <t>北交所</t>
    <phoneticPr fontId="10" type="noConversion"/>
  </si>
  <si>
    <t>吉林电力股份有限公司</t>
    <phoneticPr fontId="10" type="noConversion"/>
  </si>
  <si>
    <t>国家电力投资集团有限公司</t>
    <phoneticPr fontId="10" type="noConversion"/>
  </si>
  <si>
    <t>央企</t>
    <phoneticPr fontId="10" type="noConversion"/>
  </si>
  <si>
    <t>常州江南小微金融服务有限公司20%股权</t>
    <phoneticPr fontId="10" type="noConversion"/>
  </si>
  <si>
    <t>G32018BJ1000750</t>
    <phoneticPr fontId="10" type="noConversion"/>
  </si>
  <si>
    <t>其他金融业</t>
    <phoneticPr fontId="10" type="noConversion"/>
  </si>
  <si>
    <t>北京市企业清算事务所有限公司</t>
    <phoneticPr fontId="10" type="noConversion"/>
  </si>
  <si>
    <t>徐术</t>
    <phoneticPr fontId="10" type="noConversion"/>
  </si>
  <si>
    <t>北交所</t>
    <phoneticPr fontId="10" type="noConversion"/>
  </si>
  <si>
    <t>北京中关村科技创业金融服务集团有限公司</t>
    <phoneticPr fontId="10" type="noConversion"/>
  </si>
  <si>
    <t>中关村发展集团股份有限公司</t>
    <phoneticPr fontId="10" type="noConversion"/>
  </si>
  <si>
    <t>市属</t>
    <phoneticPr fontId="10" type="noConversion"/>
  </si>
  <si>
    <t>阿拉善盟科兴炭业有限责任公司51%股权</t>
    <phoneticPr fontId="10" type="noConversion"/>
  </si>
  <si>
    <t>G32018BJ1000419</t>
    <phoneticPr fontId="10" type="noConversion"/>
  </si>
  <si>
    <t>其他制造业</t>
    <phoneticPr fontId="10" type="noConversion"/>
  </si>
  <si>
    <t>北京汇通行投资顾问有限公司</t>
    <phoneticPr fontId="10" type="noConversion"/>
  </si>
  <si>
    <t>赵少岩</t>
    <phoneticPr fontId="10" type="noConversion"/>
  </si>
  <si>
    <t>煤炭科学技术研究院有限公司</t>
    <phoneticPr fontId="10" type="noConversion"/>
  </si>
  <si>
    <t>中国煤炭科工集团有限公司</t>
    <phoneticPr fontId="10" type="noConversion"/>
  </si>
  <si>
    <t>央企</t>
    <phoneticPr fontId="10" type="noConversion"/>
  </si>
  <si>
    <t>乌苏古尔图农牧业开发有限责任公司96.55%股权及相关债权</t>
    <phoneticPr fontId="10" type="noConversion"/>
  </si>
  <si>
    <t>G32018BJ1000182-3</t>
    <phoneticPr fontId="10" type="noConversion"/>
  </si>
  <si>
    <t>农业</t>
    <phoneticPr fontId="10" type="noConversion"/>
  </si>
  <si>
    <t>北京安瑞至信资本管理有限公司</t>
    <phoneticPr fontId="10" type="noConversion"/>
  </si>
  <si>
    <t>陈乌榕泽</t>
    <phoneticPr fontId="10" type="noConversion"/>
  </si>
  <si>
    <t>中粮屯河糖业股份有限公司</t>
    <phoneticPr fontId="10" type="noConversion"/>
  </si>
  <si>
    <t>中粮集团有限公司</t>
    <phoneticPr fontId="10" type="noConversion"/>
  </si>
  <si>
    <t>央企</t>
    <phoneticPr fontId="10" type="noConversion"/>
  </si>
  <si>
    <t>青岛市李沧区北崂路1022号中艺1688创意产业园二期A1号楼与A2号楼房产</t>
    <phoneticPr fontId="10" type="noConversion"/>
  </si>
  <si>
    <t>GR2018BJ1004379</t>
    <phoneticPr fontId="10" type="noConversion"/>
  </si>
  <si>
    <t>山东中艺文化创意产业园发展有限公司</t>
    <phoneticPr fontId="10" type="noConversion"/>
  </si>
  <si>
    <t>企业实物资产</t>
    <phoneticPr fontId="10" type="noConversion"/>
  </si>
  <si>
    <t>北京亿朋投资顾问有限公司</t>
    <phoneticPr fontId="10" type="noConversion"/>
  </si>
  <si>
    <t>张飞红</t>
    <phoneticPr fontId="10" type="noConversion"/>
  </si>
  <si>
    <t>北交所</t>
    <phoneticPr fontId="10" type="noConversion"/>
  </si>
  <si>
    <t>中国保利集团有限公司</t>
    <phoneticPr fontId="10" type="noConversion"/>
  </si>
  <si>
    <t>央企</t>
    <phoneticPr fontId="10" type="noConversion"/>
  </si>
  <si>
    <t>青岛市李沧区北崂路1022号中艺1688创意产业园二期C4号楼房产</t>
    <phoneticPr fontId="10" type="noConversion"/>
  </si>
  <si>
    <t>GR2018BJ1004378</t>
    <phoneticPr fontId="10" type="noConversion"/>
  </si>
  <si>
    <t>山东中艺文化创意产业园发展有限公司</t>
    <phoneticPr fontId="10" type="noConversion"/>
  </si>
  <si>
    <t>央企</t>
    <phoneticPr fontId="10" type="noConversion"/>
  </si>
  <si>
    <t>辽宁省营口市鲅鱼圈区御景湾6号楼1022号房产</t>
    <phoneticPr fontId="10" type="noConversion"/>
  </si>
  <si>
    <t>GR2018BJ1003952-2</t>
    <phoneticPr fontId="10" type="noConversion"/>
  </si>
  <si>
    <t>中糖世纪股份有限公司东北分公司</t>
    <phoneticPr fontId="10" type="noConversion"/>
  </si>
  <si>
    <t>北京安瑞至信资本管理有限公司</t>
    <phoneticPr fontId="10" type="noConversion"/>
  </si>
  <si>
    <t>刘嘉琪</t>
    <phoneticPr fontId="10" type="noConversion"/>
  </si>
  <si>
    <t>北交所</t>
    <phoneticPr fontId="10" type="noConversion"/>
  </si>
  <si>
    <t>中粮集团有限公司</t>
    <phoneticPr fontId="10" type="noConversion"/>
  </si>
  <si>
    <t>央企</t>
    <phoneticPr fontId="10" type="noConversion"/>
  </si>
  <si>
    <t>辽宁省营口市鲅鱼圈区御景湾6号楼1021号房产</t>
    <phoneticPr fontId="10" type="noConversion"/>
  </si>
  <si>
    <t>GR2018BJ1003951-2</t>
    <phoneticPr fontId="10" type="noConversion"/>
  </si>
  <si>
    <t>辽宁省营口市鲅鱼圈区新闻大厦东塔楼2071号房产</t>
    <phoneticPr fontId="10" type="noConversion"/>
  </si>
  <si>
    <t>GR2018BJ1003950-2</t>
    <phoneticPr fontId="10" type="noConversion"/>
  </si>
  <si>
    <t>宝山钢铁股份有限公司部分资产（炼铁原料料场及电厂区域汽车工程机械设备15台）</t>
    <phoneticPr fontId="10" type="noConversion"/>
  </si>
  <si>
    <t>GR2018BJ1004380</t>
    <phoneticPr fontId="10" type="noConversion"/>
  </si>
  <si>
    <t>宝山钢铁股份有限公司</t>
    <phoneticPr fontId="10" type="noConversion"/>
  </si>
  <si>
    <t>中国宝武钢铁集团有限公司</t>
    <phoneticPr fontId="10" type="noConversion"/>
  </si>
  <si>
    <t>钟缘</t>
    <phoneticPr fontId="10" type="noConversion"/>
  </si>
  <si>
    <t>中国宝武钢铁集团有限公司</t>
    <phoneticPr fontId="10" type="noConversion"/>
  </si>
  <si>
    <t>上海上服大地假日宾馆有限公司100%股权及相关债权</t>
    <phoneticPr fontId="10" type="noConversion"/>
  </si>
  <si>
    <t>G32018SH1000437-0</t>
    <phoneticPr fontId="10" type="noConversion"/>
  </si>
  <si>
    <t>上海服装集团实业有限公司 上海服装（集团）有限公司</t>
    <phoneticPr fontId="10" type="noConversion"/>
  </si>
  <si>
    <t>住宿业</t>
    <phoneticPr fontId="10" type="noConversion"/>
  </si>
  <si>
    <t>上海服装（集团）有限公司</t>
    <phoneticPr fontId="10" type="noConversion"/>
  </si>
  <si>
    <t>市属</t>
    <phoneticPr fontId="10" type="noConversion"/>
  </si>
  <si>
    <t>房逸宁</t>
    <phoneticPr fontId="10" type="noConversion"/>
  </si>
  <si>
    <t>上交所</t>
    <phoneticPr fontId="10" type="noConversion"/>
  </si>
  <si>
    <t>上海众泉投资管理有限公司</t>
    <phoneticPr fontId="10" type="noConversion"/>
  </si>
  <si>
    <t>徐州华辰旅行社有限公司100%股权</t>
    <phoneticPr fontId="10" type="noConversion"/>
  </si>
  <si>
    <t>G32018SH1000436-0</t>
    <phoneticPr fontId="10" type="noConversion"/>
  </si>
  <si>
    <t>江苏中煤长江地质勘查集团有限公司</t>
    <phoneticPr fontId="10" type="noConversion"/>
  </si>
  <si>
    <t>社会服务业</t>
    <phoneticPr fontId="10" type="noConversion"/>
  </si>
  <si>
    <t>中国煤炭地质总局</t>
    <phoneticPr fontId="10" type="noConversion"/>
  </si>
  <si>
    <t>央企</t>
    <phoneticPr fontId="10" type="noConversion"/>
  </si>
  <si>
    <t xml:space="preserve"> 吴楠</t>
    <phoneticPr fontId="10" type="noConversion"/>
  </si>
  <si>
    <t>北京智德盛投资顾问有限公司（郭爽）</t>
    <phoneticPr fontId="10" type="noConversion"/>
  </si>
  <si>
    <t>上海常信实业有限公司等17户受托不良资产债权</t>
    <phoneticPr fontId="10" type="noConversion"/>
  </si>
  <si>
    <t xml:space="preserve"> Z318SH10G0143</t>
    <phoneticPr fontId="10" type="noConversion"/>
  </si>
  <si>
    <t>咨询服务</t>
    <phoneticPr fontId="10" type="noConversion"/>
  </si>
  <si>
    <t>——</t>
    <phoneticPr fontId="10" type="noConversion"/>
  </si>
  <si>
    <t>中国信达资产管理股份有限公司上海市分公司</t>
    <phoneticPr fontId="10" type="noConversion"/>
  </si>
  <si>
    <t>中国信达资产管理股份有限公司</t>
    <phoneticPr fontId="10" type="noConversion"/>
  </si>
  <si>
    <t>部委</t>
    <phoneticPr fontId="10" type="noConversion"/>
  </si>
  <si>
    <t>陆超渊</t>
    <phoneticPr fontId="10" type="noConversion"/>
  </si>
  <si>
    <t>——</t>
    <phoneticPr fontId="10" type="noConversion"/>
  </si>
  <si>
    <t>上交所</t>
    <phoneticPr fontId="10" type="noConversion"/>
  </si>
  <si>
    <t>上海联合产权交易所有限公司</t>
    <phoneticPr fontId="10" type="noConversion"/>
  </si>
  <si>
    <t>无锡市翠竹房地产开发有限公司债权</t>
    <phoneticPr fontId="10" type="noConversion"/>
  </si>
  <si>
    <t xml:space="preserve"> Z318SH10G0144</t>
    <phoneticPr fontId="10" type="noConversion"/>
  </si>
  <si>
    <t>房地产业</t>
    <phoneticPr fontId="10" type="noConversion"/>
  </si>
  <si>
    <t>——</t>
    <phoneticPr fontId="10" type="noConversion"/>
  </si>
  <si>
    <t>上交所</t>
    <phoneticPr fontId="10" type="noConversion"/>
  </si>
  <si>
    <t>上海锦项投资管理有限公司</t>
    <phoneticPr fontId="10" type="noConversion"/>
  </si>
  <si>
    <t xml:space="preserve"> 华融资产管理有限公司</t>
    <phoneticPr fontId="10" type="noConversion"/>
  </si>
  <si>
    <t>部委</t>
    <phoneticPr fontId="10" type="noConversion"/>
  </si>
  <si>
    <t xml:space="preserve"> 陆超渊</t>
    <phoneticPr fontId="10" type="noConversion"/>
  </si>
  <si>
    <t xml:space="preserve"> 上海联合产权交易所有限公司</t>
    <phoneticPr fontId="10" type="noConversion"/>
  </si>
  <si>
    <t>深圳市粤钢松山物流有限公司100%股权</t>
    <phoneticPr fontId="10" type="noConversion"/>
  </si>
  <si>
    <t>G32018SH1000435</t>
    <phoneticPr fontId="10" type="noConversion"/>
  </si>
  <si>
    <t xml:space="preserve"> 物流业</t>
    <phoneticPr fontId="10" type="noConversion"/>
  </si>
  <si>
    <t>上交所</t>
    <phoneticPr fontId="10" type="noConversion"/>
  </si>
  <si>
    <t>宝武集团广东韶关钢铁有限公司</t>
    <phoneticPr fontId="10" type="noConversion"/>
  </si>
  <si>
    <t>中国宝武钢铁集团有限公司</t>
    <phoneticPr fontId="10" type="noConversion"/>
  </si>
  <si>
    <t>孙轶先</t>
    <phoneticPr fontId="10" type="noConversion"/>
  </si>
  <si>
    <t>中国宝武钢铁集团有限公司</t>
    <phoneticPr fontId="10" type="noConversion"/>
  </si>
  <si>
    <t>上海万业企业两湾置业发展有限公司36%股权</t>
    <phoneticPr fontId="10" type="noConversion"/>
  </si>
  <si>
    <t>G32018SH1000362</t>
    <phoneticPr fontId="10" type="noConversion"/>
  </si>
  <si>
    <t>上海市普陀区城市建设投资有限公司</t>
    <phoneticPr fontId="10" type="noConversion"/>
  </si>
  <si>
    <t>上海市普陀区国有资产监督管理委员会</t>
    <phoneticPr fontId="10" type="noConversion"/>
  </si>
  <si>
    <t>市属</t>
    <phoneticPr fontId="10" type="noConversion"/>
  </si>
  <si>
    <t>陈力潇(股权一部)</t>
    <phoneticPr fontId="10" type="noConversion"/>
  </si>
  <si>
    <t xml:space="preserve"> 上海明华产权经纪有限公司</t>
    <phoneticPr fontId="10" type="noConversion"/>
  </si>
  <si>
    <t>江苏东兴置业有限公司90%股权</t>
    <phoneticPr fontId="10" type="noConversion"/>
  </si>
  <si>
    <t>G32018SH1000363-2</t>
    <phoneticPr fontId="10" type="noConversion"/>
  </si>
  <si>
    <t>房地产业</t>
    <phoneticPr fontId="10" type="noConversion"/>
  </si>
  <si>
    <t>中国东方资产管理股份有限公司</t>
    <phoneticPr fontId="10" type="noConversion"/>
  </si>
  <si>
    <t>中国东方资产管理股份有限公司</t>
    <phoneticPr fontId="10" type="noConversion"/>
  </si>
  <si>
    <t>部委</t>
    <phoneticPr fontId="10" type="noConversion"/>
  </si>
  <si>
    <t>顾文倩(金融产权交易部)</t>
    <phoneticPr fontId="10" type="noConversion"/>
  </si>
  <si>
    <t>辽宁华联农业机械有限公司45%股权</t>
    <phoneticPr fontId="10" type="noConversion"/>
  </si>
  <si>
    <t>G32018TJ1000111</t>
    <phoneticPr fontId="10" type="noConversion"/>
  </si>
  <si>
    <t>国机资产管理有限公司</t>
    <phoneticPr fontId="10" type="noConversion"/>
  </si>
  <si>
    <t xml:space="preserve">史红军 </t>
    <phoneticPr fontId="10" type="noConversion"/>
  </si>
  <si>
    <t>天交所</t>
    <phoneticPr fontId="10" type="noConversion"/>
  </si>
  <si>
    <t>专业技术服务业</t>
    <phoneticPr fontId="10" type="noConversion"/>
  </si>
  <si>
    <t>中机华联机电科技（北京）有限公司</t>
    <phoneticPr fontId="10" type="noConversion"/>
  </si>
  <si>
    <t>中国机械工业集团有限公司</t>
    <phoneticPr fontId="10" type="noConversion"/>
  </si>
  <si>
    <t>北京京西创业投资基金管理有限公司20%股权</t>
    <phoneticPr fontId="10" type="noConversion"/>
  </si>
  <si>
    <t>G32018BJ1000752</t>
    <phoneticPr fontId="10" type="noConversion"/>
  </si>
  <si>
    <t>资本市场服务</t>
    <phoneticPr fontId="10" type="noConversion"/>
  </si>
  <si>
    <t>北京裕睿易成管理咨询有限公司</t>
    <phoneticPr fontId="10" type="noConversion"/>
  </si>
  <si>
    <t>李薇佳</t>
    <phoneticPr fontId="10" type="noConversion"/>
  </si>
  <si>
    <t>北交所</t>
    <phoneticPr fontId="10" type="noConversion"/>
  </si>
  <si>
    <t>北京京煤集团有限责任公司</t>
    <phoneticPr fontId="10" type="noConversion"/>
  </si>
  <si>
    <t>北京能源集团有限责任公司</t>
    <phoneticPr fontId="10" type="noConversion"/>
  </si>
  <si>
    <t>市属</t>
    <phoneticPr fontId="10" type="noConversion"/>
  </si>
  <si>
    <t>华电泰州医药城新能源有限公司55%股权及2200万元债权</t>
    <phoneticPr fontId="10" type="noConversion"/>
  </si>
  <si>
    <t>G32018BJ1000521</t>
    <phoneticPr fontId="10" type="noConversion"/>
  </si>
  <si>
    <t>电力、热力生产和供应业</t>
    <phoneticPr fontId="10" type="noConversion"/>
  </si>
  <si>
    <t>中国华电集团资本控股有限公司</t>
    <phoneticPr fontId="10" type="noConversion"/>
  </si>
  <si>
    <t>田琳</t>
    <phoneticPr fontId="10" type="noConversion"/>
  </si>
  <si>
    <t>华电福新能源股份有限公司</t>
    <phoneticPr fontId="10" type="noConversion"/>
  </si>
  <si>
    <t>中国华电集团有限公司</t>
    <phoneticPr fontId="10" type="noConversion"/>
  </si>
  <si>
    <t>央企</t>
    <phoneticPr fontId="10" type="noConversion"/>
  </si>
  <si>
    <t>湖南云锦集团股份有限公司1851.8519万股股份(占总股本的10.74%)</t>
    <phoneticPr fontId="10" type="noConversion"/>
  </si>
  <si>
    <t>G32018SH1000419-2</t>
    <phoneticPr fontId="10" type="noConversion"/>
  </si>
  <si>
    <t>纺织工业</t>
    <phoneticPr fontId="10" type="noConversion"/>
  </si>
  <si>
    <t>上交所</t>
    <phoneticPr fontId="10" type="noConversion"/>
  </si>
  <si>
    <t xml:space="preserve"> 国投高科技投资有限公司</t>
    <phoneticPr fontId="10" type="noConversion"/>
  </si>
  <si>
    <t>国家开发投资集团有限公司</t>
    <phoneticPr fontId="10" type="noConversion"/>
  </si>
  <si>
    <t>央企</t>
    <phoneticPr fontId="10" type="noConversion"/>
  </si>
  <si>
    <t>董慧聪(YQ2)</t>
    <phoneticPr fontId="10" type="noConversion"/>
  </si>
  <si>
    <t>国投资产管理有限公司</t>
    <phoneticPr fontId="10" type="noConversion"/>
  </si>
  <si>
    <t>国家电投集团江西电力有限公司43.1835%股权</t>
    <phoneticPr fontId="10" type="noConversion"/>
  </si>
  <si>
    <t xml:space="preserve"> G32018SH1000438</t>
    <phoneticPr fontId="10" type="noConversion"/>
  </si>
  <si>
    <t xml:space="preserve"> 电力生产业</t>
    <phoneticPr fontId="10" type="noConversion"/>
  </si>
  <si>
    <t xml:space="preserve"> 国家电力投资集团有限公司</t>
    <phoneticPr fontId="10" type="noConversion"/>
  </si>
  <si>
    <t>国家电力投资集团有限公司</t>
    <phoneticPr fontId="10" type="noConversion"/>
  </si>
  <si>
    <t>朱先生</t>
    <phoneticPr fontId="10" type="noConversion"/>
  </si>
  <si>
    <t>国家电力投资集团有限公司</t>
    <phoneticPr fontId="10" type="noConversion"/>
  </si>
  <si>
    <t>徐州鸿成房产开发有限公司100%股权</t>
    <phoneticPr fontId="10" type="noConversion"/>
  </si>
  <si>
    <t>Q318SH1014835-3</t>
    <phoneticPr fontId="10" type="noConversion"/>
  </si>
  <si>
    <t>房地产业</t>
    <phoneticPr fontId="10" type="noConversion"/>
  </si>
  <si>
    <t>——</t>
    <phoneticPr fontId="10" type="noConversion"/>
  </si>
  <si>
    <t>王吉庆</t>
    <phoneticPr fontId="10" type="noConversion"/>
  </si>
  <si>
    <t>民营</t>
    <phoneticPr fontId="10" type="noConversion"/>
  </si>
  <si>
    <t>张灏</t>
    <phoneticPr fontId="10" type="noConversion"/>
  </si>
  <si>
    <t xml:space="preserve"> 北京中诚天下投资顾问有限公司</t>
    <phoneticPr fontId="10" type="noConversion"/>
  </si>
  <si>
    <t>上海星火制浆造纸厂部分资产（明城新村11幢21号401室房产）</t>
    <phoneticPr fontId="10" type="noConversion"/>
  </si>
  <si>
    <t>GR2018SH1001029</t>
    <phoneticPr fontId="10" type="noConversion"/>
  </si>
  <si>
    <t>不动产</t>
    <phoneticPr fontId="10" type="noConversion"/>
  </si>
  <si>
    <t>上海星火制浆造纸厂</t>
    <phoneticPr fontId="10" type="noConversion"/>
  </si>
  <si>
    <t>上海开伦造纸印刷集团有限公司</t>
    <phoneticPr fontId="10" type="noConversion"/>
  </si>
  <si>
    <t>市属</t>
    <phoneticPr fontId="10" type="noConversion"/>
  </si>
  <si>
    <t>楼悦飞</t>
    <phoneticPr fontId="10" type="noConversion"/>
  </si>
  <si>
    <t>上海奉贤产权经纪公司</t>
    <phoneticPr fontId="10" type="noConversion"/>
  </si>
  <si>
    <t>GR2018SH1001030</t>
  </si>
  <si>
    <t>上海星火制浆造纸厂部分资产（明城新村11幢21号402室房产）</t>
  </si>
  <si>
    <t>GR2018SH1001071</t>
  </si>
  <si>
    <t>上海星火制浆造纸厂部分资产（明城新村20幢36号202室房产）</t>
  </si>
  <si>
    <t>GR2018SH1001073</t>
  </si>
  <si>
    <t>上海星火制浆造纸厂部分资产(明城新村20幢36号203室房产）</t>
  </si>
  <si>
    <t>GR2018SH1001075</t>
  </si>
  <si>
    <t>上海星火制浆造纸厂部分资产（明城新村20幢36号401室房产）</t>
  </si>
  <si>
    <t>GR2018SH1001033</t>
  </si>
  <si>
    <t>上海星火制浆造纸厂部分资产（明城新村11幢21号602室房产）</t>
  </si>
  <si>
    <t>GR2018SH1001036</t>
  </si>
  <si>
    <t>上海星火制浆造纸厂部分资产（明城新村18幢32号102室房产）</t>
  </si>
  <si>
    <t>GR2018SH1001037</t>
  </si>
  <si>
    <t>上海星火制浆造纸厂部分资产（明城新村18幢32号103室房产）</t>
  </si>
  <si>
    <t>GR2018SH1001038</t>
  </si>
  <si>
    <t>上海星火制浆造纸厂部分资产(明城新村18幢32号104室房产)</t>
  </si>
  <si>
    <t>GR2018SH1001039</t>
  </si>
  <si>
    <t>上海星火制浆造纸厂部分资产（明城新村18幢32号201室房产）</t>
  </si>
  <si>
    <t>GR2018SH1001040</t>
  </si>
  <si>
    <t>上海星火制浆造纸厂部分资产（明城新村18幢32号202室房产）</t>
  </si>
  <si>
    <t>GR2018SH1001061</t>
  </si>
  <si>
    <t>上海星火制浆造纸厂部分资产（明城新村19幢34号501室房产）</t>
  </si>
  <si>
    <t>GR2018SH1001062</t>
  </si>
  <si>
    <t>上海星火制浆造纸厂部分资产（明城新村20幢36号603室房产）</t>
  </si>
  <si>
    <t>GR2018SH1001064</t>
  </si>
  <si>
    <t>上海星火制浆造纸厂部分资产（明城新村20幢36号602室房产）</t>
  </si>
  <si>
    <t>GR2018SH1001065</t>
  </si>
  <si>
    <t>上海星火制浆造纸厂部分资产（明城新村19幢34号503室房产）</t>
  </si>
  <si>
    <t>GR2018SH1001066</t>
  </si>
  <si>
    <t>上海星火制浆造纸厂部分资产（明城新村20幢36号504室房产）</t>
  </si>
  <si>
    <t>GR2018SH1001049</t>
  </si>
  <si>
    <t>上海星火制浆造纸厂部分资产（明城新村19幢34号201室房产）</t>
  </si>
  <si>
    <t>GR2018SH1001041</t>
  </si>
  <si>
    <t>上海星火制浆造纸厂部分资产（明城新村18幢32号203室房产）</t>
  </si>
  <si>
    <t>GR2018SH1001042</t>
  </si>
  <si>
    <t>上海星火制浆造纸厂部分资产（明城新村18幢32号204室房产）</t>
  </si>
  <si>
    <t>GR2018SH1001045</t>
  </si>
  <si>
    <t>上海星火制浆造纸厂部分资产（明城新村18幢32号603室房产）</t>
  </si>
  <si>
    <t>GR2018SH1001046</t>
  </si>
  <si>
    <t>上海星火制浆造纸厂部分资产（明城新村18幢32号302室房产）</t>
  </si>
  <si>
    <t>GR2018SH1001047</t>
  </si>
  <si>
    <t>上海星火制浆造纸厂部分资产（明城新村19幢34号102室房产）</t>
  </si>
  <si>
    <t>GR2018SH1001048</t>
  </si>
  <si>
    <t>上海星火制浆造纸厂部分资产（明城新村18幢32号303室房产）</t>
  </si>
  <si>
    <t>GR2018SH1001035</t>
  </si>
  <si>
    <t>上海星火制浆造纸厂部分资产（明城新村18幢32号101室房产）</t>
  </si>
  <si>
    <t>GR2018SH1001055</t>
  </si>
  <si>
    <t>上海星火制浆造纸厂部分资产（明城新村19幢34号402室房产）</t>
  </si>
  <si>
    <t>GR2018SH1001056</t>
  </si>
  <si>
    <t>上海星火制浆造纸厂部分资产（明城新村18幢32号501室房产）</t>
  </si>
  <si>
    <t>GR2018SH1001057</t>
  </si>
  <si>
    <t>上海星火制浆造纸厂部分资产（明城新村19幢34号403室房产）</t>
  </si>
  <si>
    <t>GR2018SH1001058</t>
  </si>
  <si>
    <t>上海星火制浆造纸厂部分资产（明城新村18幢32号502室房产）</t>
  </si>
  <si>
    <t>GR2018SH1001059</t>
  </si>
  <si>
    <t>上海星火制浆造纸厂部分资产（明城新村19幢34号404室房产）</t>
  </si>
  <si>
    <t>GR2018SH1001060</t>
  </si>
  <si>
    <t>上海星火制浆造纸厂部分资产（明城新村18幢32号504室房产）</t>
  </si>
  <si>
    <t>GR2018SH1001052</t>
  </si>
  <si>
    <t>上海星火制浆造纸厂部分资产（明城新村18幢32号403室房产）</t>
  </si>
  <si>
    <t>GR2018SH1001053</t>
  </si>
  <si>
    <t>上海星火制浆造纸厂部分资产（明城新村19幢34号204室房产）</t>
  </si>
  <si>
    <t>GR2018SH1001054</t>
  </si>
  <si>
    <t>上海星火制浆造纸厂部分资产（明城新村18幢32号404室房产）</t>
  </si>
  <si>
    <t>GR2018SH1001050</t>
  </si>
  <si>
    <t>上海星火制浆造纸厂部分资产（明城新村18幢32号304室房产）</t>
  </si>
  <si>
    <t>GR2018SH1001051</t>
  </si>
  <si>
    <t>上海星火制浆造纸厂部分资产（明城新村19幢34号203室房产）</t>
  </si>
  <si>
    <t>GR2018SH1001069</t>
  </si>
  <si>
    <t>上海星火制浆造纸厂部分资产（明城新村20幢36号201室房产）</t>
  </si>
  <si>
    <t>GR2018SH1001070</t>
  </si>
  <si>
    <t>上海星火制浆造纸厂部分资产（明城新村20幢36号502室房产）</t>
  </si>
  <si>
    <t>GR2018SH1001025</t>
  </si>
  <si>
    <t>上海星火制浆造纸厂部分资产（明城新村11幢21号202室房产）</t>
  </si>
  <si>
    <t>GR2018SH1001068</t>
  </si>
  <si>
    <t>上海星火制浆造纸厂部分资产（明城新村20幢36号503室房产）</t>
  </si>
  <si>
    <t>GR2018SH1001023</t>
  </si>
  <si>
    <t>上海星火制浆造纸厂部分资产（明城新村11幢21号103室房产)</t>
  </si>
  <si>
    <t>GR2018SH1001031</t>
  </si>
  <si>
    <t>上海星火制浆造纸厂部分资产（明城新村11幢21号404室房产）</t>
  </si>
  <si>
    <t>GR2018SH1001077</t>
  </si>
  <si>
    <t>上海星火制浆造纸厂部分资产（明城新村20幢36号304室房产）</t>
  </si>
  <si>
    <t>GR2018SH1001078</t>
  </si>
  <si>
    <t>上海星火制浆造纸厂部分资产（明城新村20幢36号301室房产）</t>
  </si>
  <si>
    <t>GR2018SH1001079</t>
  </si>
  <si>
    <t>上海星火制浆造纸厂部分资产（明城新村20幢36号303室房产）</t>
  </si>
  <si>
    <t>GR2018SH1001022</t>
  </si>
  <si>
    <t>上海星火制浆造纸厂部分资产（明城新村11幢21号102室房产)</t>
  </si>
  <si>
    <t>GR2018SH1001024</t>
  </si>
  <si>
    <t>上海星火制浆造纸厂部分资产（明城新村11幢21号201室房产）</t>
  </si>
  <si>
    <t>GR2018SH1001026</t>
  </si>
  <si>
    <t>上海星火制浆造纸厂部分资产（明城新村11幢21号301室房产）</t>
  </si>
  <si>
    <t>GR2018SH1001028</t>
  </si>
  <si>
    <t>上海星火制浆造纸厂部分资产（明城新村11幢21号303室房产）</t>
  </si>
  <si>
    <t>GR2018SH1001032</t>
  </si>
  <si>
    <t>上海星火制浆造纸厂部分资产（明城新村11幢21号503室房产）</t>
  </si>
  <si>
    <t>GR2018SH1001034</t>
  </si>
  <si>
    <t>上海星火制浆造纸厂部分资产（明城新村11幢21号603室房产）</t>
  </si>
  <si>
    <t>GR2018SH1001043</t>
  </si>
  <si>
    <t>上海星火制浆造纸厂部分资产（明城新村18幢32号602室房产）</t>
  </si>
  <si>
    <t>GR2018SH1001044</t>
  </si>
  <si>
    <t>上海星火制浆造纸厂部分资产（明城新村18幢32号301室房产）</t>
  </si>
  <si>
    <t>GR2018SH1001063</t>
  </si>
  <si>
    <t>上海星火制浆造纸厂部分资产(明城新村19幢34号502室房产)</t>
  </si>
  <si>
    <t>GR2018SH1001067</t>
  </si>
  <si>
    <t>上海星火制浆造纸厂部分资产（明城新村19幢34号602室房产）</t>
  </si>
  <si>
    <t>GR2018SH1001074</t>
  </si>
  <si>
    <t>上海星火制浆造纸厂部分资产（明城新村20幢36号402室房产）</t>
  </si>
  <si>
    <t>GR2018SH1001076</t>
  </si>
  <si>
    <t>上海星火制浆造纸厂部分资产（明城新村20幢36号204室房产）</t>
  </si>
  <si>
    <t>GR2018SH1001080</t>
  </si>
  <si>
    <t>上海星火制浆造纸厂部分资产（明城新村20幢36号302室房产）</t>
  </si>
  <si>
    <t>河北丰华重工机电设备制造有限公司部分资产（碳粉厂设备）</t>
    <phoneticPr fontId="10" type="noConversion"/>
  </si>
  <si>
    <t>GR2018SH1001092</t>
    <phoneticPr fontId="10" type="noConversion"/>
  </si>
  <si>
    <t>设备机械</t>
    <phoneticPr fontId="10" type="noConversion"/>
  </si>
  <si>
    <t>河北丰华重工机电设备制造有限公司</t>
    <phoneticPr fontId="10" type="noConversion"/>
  </si>
  <si>
    <t>中国煤炭地质总局</t>
    <phoneticPr fontId="10" type="noConversion"/>
  </si>
  <si>
    <t>央企</t>
    <phoneticPr fontId="10" type="noConversion"/>
  </si>
  <si>
    <t xml:space="preserve"> 吴楠</t>
    <phoneticPr fontId="10" type="noConversion"/>
  </si>
  <si>
    <t>上交所</t>
    <phoneticPr fontId="10" type="noConversion"/>
  </si>
  <si>
    <t>上海联合产权交易所有限公司</t>
    <phoneticPr fontId="10" type="noConversion"/>
  </si>
  <si>
    <t>河北丰华重工机电设备制造有限公司部分资产（一分厂存货、设备及车辆）</t>
    <phoneticPr fontId="10" type="noConversion"/>
  </si>
  <si>
    <t>GR2018SH1001091</t>
    <phoneticPr fontId="10" type="noConversion"/>
  </si>
  <si>
    <t>河北丰华重工机电设备制造有限公司部分资产（二分厂存货及设备）</t>
    <phoneticPr fontId="10" type="noConversion"/>
  </si>
  <si>
    <t>GR2018SH1001088</t>
    <phoneticPr fontId="10" type="noConversion"/>
  </si>
  <si>
    <t>河北丰华重工机电设备制造有限公司部分资产（碳粉厂存货）</t>
    <phoneticPr fontId="10" type="noConversion"/>
  </si>
  <si>
    <t>GR2018SH1001089</t>
    <phoneticPr fontId="10" type="noConversion"/>
  </si>
  <si>
    <t>其他</t>
    <phoneticPr fontId="10" type="noConversion"/>
  </si>
  <si>
    <t>河北丰华重工机电设备制造有限公司部分资产（涿州分公司自行车棚等）</t>
    <phoneticPr fontId="10" type="noConversion"/>
  </si>
  <si>
    <t>GR2018SH1001090</t>
    <phoneticPr fontId="10" type="noConversion"/>
  </si>
  <si>
    <t>上海市普陀区城市建设投资有限公司部分资产（嘉定区恒嘉花园11号602室房产）</t>
    <phoneticPr fontId="10" type="noConversion"/>
  </si>
  <si>
    <t>GR2018SH1000759-3</t>
    <phoneticPr fontId="10" type="noConversion"/>
  </si>
  <si>
    <t>不动产</t>
    <phoneticPr fontId="10" type="noConversion"/>
  </si>
  <si>
    <t>上海市普陀区城市建设投资有限公司</t>
    <phoneticPr fontId="10" type="noConversion"/>
  </si>
  <si>
    <t>上海市普陀区国有资产监督管理委员会</t>
    <phoneticPr fontId="10" type="noConversion"/>
  </si>
  <si>
    <t>市属</t>
    <phoneticPr fontId="10" type="noConversion"/>
  </si>
  <si>
    <t>顾卫天</t>
    <phoneticPr fontId="10" type="noConversion"/>
  </si>
  <si>
    <t>上海经投资产管理有限公司部分资产（江苏省无锡五洲装饰城D7-1018房产）</t>
    <phoneticPr fontId="10" type="noConversion"/>
  </si>
  <si>
    <t>GR2018SH1001083</t>
    <phoneticPr fontId="10" type="noConversion"/>
  </si>
  <si>
    <t>上海经投资产管理有限公司</t>
    <phoneticPr fontId="10" type="noConversion"/>
  </si>
  <si>
    <t>国家开发投资集团有限公司</t>
    <phoneticPr fontId="10" type="noConversion"/>
  </si>
  <si>
    <t>董慧聪(YQ2)</t>
    <phoneticPr fontId="10" type="noConversion"/>
  </si>
  <si>
    <t>国投资产管理有限公司</t>
    <phoneticPr fontId="10" type="noConversion"/>
  </si>
  <si>
    <t>上海经投资产管理有限公司部分资产（江苏省无锡五洲装饰城D7-1019房产）</t>
    <phoneticPr fontId="10" type="noConversion"/>
  </si>
  <si>
    <t>GR2018SH1001084</t>
    <phoneticPr fontId="10" type="noConversion"/>
  </si>
  <si>
    <t>GR2018SH1001085</t>
  </si>
  <si>
    <t>上海经投资产管理有限公司部分资产（江苏省无锡五洲装饰城D7-1021房产）</t>
  </si>
  <si>
    <t>GR2018SH1001086</t>
  </si>
  <si>
    <t>上海经投资产管理有限公司部分资产（江苏省无锡五洲装饰城D7-1016房产）</t>
  </si>
  <si>
    <t>GR2018SH1001087</t>
  </si>
  <si>
    <t>上海经投资产管理有限公司部分资产（江苏省无锡五洲装饰城D7-1022房产）</t>
  </si>
  <si>
    <t>GR2018SH1001082</t>
  </si>
  <si>
    <t>上海经投资产管理有限公司部分资产（江苏省无锡五洲装饰城D7-1017房产）</t>
  </si>
  <si>
    <t>GR2018SH1001081</t>
  </si>
  <si>
    <t>上海经投资产管理有限公司部分资产（江苏省无锡五洲装饰城D7-1020房产）</t>
  </si>
  <si>
    <t>董慧聪(YQ3)</t>
  </si>
  <si>
    <t>董慧聪(YQ4)</t>
  </si>
  <si>
    <t>董慧聪(YQ5)</t>
  </si>
  <si>
    <t>董慧聪(YQ6)</t>
  </si>
  <si>
    <t>董慧聪(YQ7)</t>
  </si>
  <si>
    <t>董慧聪(YQ8)</t>
  </si>
  <si>
    <t>天津广播电视网络有限公司20%股权</t>
    <phoneticPr fontId="10" type="noConversion"/>
  </si>
  <si>
    <t>G32018TJ1000146</t>
    <phoneticPr fontId="10" type="noConversion"/>
  </si>
  <si>
    <t>科技推广和应用服务业</t>
    <phoneticPr fontId="10" type="noConversion"/>
  </si>
  <si>
    <t>天津文化产权交易所有限公司</t>
    <phoneticPr fontId="10" type="noConversion"/>
  </si>
  <si>
    <t>孔凡政</t>
    <phoneticPr fontId="10" type="noConversion"/>
  </si>
  <si>
    <t>天交所</t>
    <phoneticPr fontId="10" type="noConversion"/>
  </si>
  <si>
    <t>天津广播电视台</t>
    <phoneticPr fontId="10" type="noConversion"/>
  </si>
  <si>
    <t>天津市文化体制改革和发展工作领导小组办公室</t>
    <phoneticPr fontId="10" type="noConversion"/>
  </si>
  <si>
    <t>市属</t>
    <phoneticPr fontId="10" type="noConversion"/>
  </si>
  <si>
    <t>重庆信汇天下科技有限公司增资项目</t>
    <phoneticPr fontId="10" type="noConversion"/>
  </si>
  <si>
    <t>201811000134</t>
    <phoneticPr fontId="10" type="noConversion"/>
  </si>
  <si>
    <t>不低于250万元</t>
    <phoneticPr fontId="10" type="noConversion"/>
  </si>
  <si>
    <t>专业技术服务业</t>
    <phoneticPr fontId="10" type="noConversion"/>
  </si>
  <si>
    <t>重庆信汇天下科技有限公司</t>
    <phoneticPr fontId="10" type="noConversion"/>
  </si>
  <si>
    <t>重庆华信资产管理有限公司</t>
    <phoneticPr fontId="10" type="noConversion"/>
  </si>
  <si>
    <t>乔一</t>
    <phoneticPr fontId="10" type="noConversion"/>
  </si>
  <si>
    <t>重交所</t>
    <phoneticPr fontId="10" type="noConversion"/>
  </si>
  <si>
    <t>——</t>
    <phoneticPr fontId="10" type="noConversion"/>
  </si>
  <si>
    <t>重庆美的通用制冷设备有限公司10%股权</t>
    <phoneticPr fontId="10" type="noConversion"/>
  </si>
  <si>
    <t>201811000127 (监测编号：G32018CQ1000130)</t>
    <phoneticPr fontId="10" type="noConversion"/>
  </si>
  <si>
    <t>专用设备制造业</t>
    <phoneticPr fontId="10" type="noConversion"/>
  </si>
  <si>
    <t>重庆通用工业（集团）有限责任公司</t>
    <phoneticPr fontId="10" type="noConversion"/>
  </si>
  <si>
    <t>重庆机电控股（集团）公司</t>
    <phoneticPr fontId="10" type="noConversion"/>
  </si>
  <si>
    <t>乔一 陈勇</t>
    <phoneticPr fontId="10" type="noConversion"/>
  </si>
  <si>
    <t>重交所</t>
    <phoneticPr fontId="10" type="noConversion"/>
  </si>
  <si>
    <t>——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</si>
</sst>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宋体"/>
      <charset val="134"/>
      <scheme val="minor"/>
    </font>
    <font>
      <sz val="20"/>
      <color theme="0"/>
      <name val="微软雅黑"/>
      <family val="2"/>
      <charset val="134"/>
    </font>
    <font>
      <b/>
      <sz val="12"/>
      <color theme="0"/>
      <name val="微软雅黑"/>
      <family val="2"/>
      <charset val="134"/>
    </font>
    <font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b/>
      <sz val="10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20"/>
      <color theme="0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rgb="FFFF0000"/>
      <name val="微软雅黑"/>
      <family val="2"/>
      <charset val="134"/>
    </font>
    <font>
      <sz val="11"/>
      <name val="微软雅黑"/>
      <family val="2"/>
      <charset val="134"/>
    </font>
    <font>
      <sz val="11"/>
      <color rgb="FF00B0F0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theme="2" tint="-0.499984740745262"/>
      </bottom>
      <diagonal/>
    </border>
    <border>
      <left/>
      <right/>
      <top style="thin">
        <color theme="2" tint="-0.499984740745262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>
      <alignment vertical="center"/>
    </xf>
    <xf numFmtId="0" fontId="9" fillId="0" borderId="0"/>
    <xf numFmtId="0" fontId="9" fillId="0" borderId="0">
      <alignment vertical="center"/>
    </xf>
  </cellStyleXfs>
  <cellXfs count="34">
    <xf numFmtId="0" fontId="0" fillId="0" borderId="0" xfId="0">
      <alignment vertical="center"/>
    </xf>
    <xf numFmtId="0" fontId="0" fillId="2" borderId="0" xfId="0" applyFill="1">
      <alignment vertical="center"/>
    </xf>
    <xf numFmtId="0" fontId="11" fillId="0" borderId="3" xfId="0" applyFont="1" applyFill="1" applyBorder="1" applyAlignment="1">
      <alignment horizontal="center" vertical="center" wrapText="1"/>
    </xf>
    <xf numFmtId="0" fontId="12" fillId="0" borderId="3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4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2" xfId="0" applyNumberFormat="1" applyFont="1" applyFill="1" applyBorder="1" applyAlignment="1">
      <alignment horizontal="center" vertical="center" wrapText="1"/>
    </xf>
    <xf numFmtId="14" fontId="2" fillId="3" borderId="2" xfId="0" applyNumberFormat="1" applyFont="1" applyFill="1" applyBorder="1" applyAlignment="1">
      <alignment horizontal="center" vertical="center" wrapText="1"/>
    </xf>
    <xf numFmtId="14" fontId="12" fillId="0" borderId="3" xfId="0" applyNumberFormat="1" applyFont="1" applyFill="1" applyBorder="1" applyAlignment="1">
      <alignment horizontal="center" vertical="center" wrapText="1"/>
    </xf>
    <xf numFmtId="14" fontId="11" fillId="0" borderId="3" xfId="0" applyNumberFormat="1" applyFont="1" applyFill="1" applyBorder="1" applyAlignment="1">
      <alignment horizontal="center" vertical="center" wrapText="1"/>
    </xf>
    <xf numFmtId="0" fontId="14" fillId="0" borderId="3" xfId="0" applyFont="1" applyFill="1" applyBorder="1" applyAlignment="1">
      <alignment horizontal="center" vertical="center" wrapText="1"/>
    </xf>
    <xf numFmtId="0" fontId="13" fillId="0" borderId="3" xfId="0" applyFont="1" applyFill="1" applyBorder="1" applyAlignment="1">
      <alignment horizontal="center" vertical="center" wrapText="1"/>
    </xf>
    <xf numFmtId="0" fontId="11" fillId="0" borderId="3" xfId="0" applyNumberFormat="1" applyFont="1" applyFill="1" applyBorder="1" applyAlignment="1">
      <alignment horizontal="center" vertical="center" wrapText="1"/>
    </xf>
    <xf numFmtId="0" fontId="0" fillId="2" borderId="0" xfId="0" applyNumberFormat="1" applyFill="1">
      <alignment vertical="center"/>
    </xf>
    <xf numFmtId="0" fontId="0" fillId="2" borderId="0" xfId="0" applyNumberFormat="1" applyFont="1" applyFill="1">
      <alignment vertical="center"/>
    </xf>
    <xf numFmtId="0" fontId="9" fillId="2" borderId="0" xfId="0" applyFont="1" applyFill="1">
      <alignment vertical="center"/>
    </xf>
    <xf numFmtId="0" fontId="15" fillId="0" borderId="3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4" fontId="11" fillId="0" borderId="3" xfId="0" applyNumberFormat="1" applyFont="1" applyFill="1" applyBorder="1" applyAlignment="1">
      <alignment horizontal="center" vertical="center" wrapText="1"/>
    </xf>
    <xf numFmtId="9" fontId="11" fillId="0" borderId="3" xfId="0" applyNumberFormat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</cellXfs>
  <cellStyles count="3">
    <cellStyle name="常规" xfId="0" builtinId="0"/>
    <cellStyle name="常规 2" xfId="1"/>
    <cellStyle name="常规 3" xfId="2"/>
  </cellStyles>
  <dxfs count="6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  <dxf>
      <font>
        <b val="0"/>
        <i val="0"/>
        <color rgb="FFFF0000"/>
      </font>
    </dxf>
    <dxf>
      <font>
        <b val="0"/>
        <i val="0"/>
        <color rgb="FFFF0000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/>
  <colors>
    <mruColors>
      <color rgb="FFC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192"/>
  <sheetViews>
    <sheetView showGridLines="0" tabSelected="1" zoomScale="70" zoomScaleNormal="70" workbookViewId="0">
      <selection activeCell="G13" sqref="G13"/>
    </sheetView>
  </sheetViews>
  <sheetFormatPr defaultColWidth="9" defaultRowHeight="14.4" x14ac:dyDescent="0.25"/>
  <cols>
    <col min="1" max="2" width="9" style="1"/>
    <col min="3" max="3" width="14.44140625" style="1" customWidth="1"/>
    <col min="4" max="5" width="21.21875" style="1" customWidth="1"/>
    <col min="6" max="6" width="20.109375" style="1" customWidth="1"/>
    <col min="7" max="7" width="22.109375" style="1" customWidth="1"/>
    <col min="8" max="8" width="10.44140625" style="25" customWidth="1"/>
    <col min="9" max="9" width="15.109375" style="1" customWidth="1"/>
    <col min="10" max="10" width="13.6640625" style="1" customWidth="1"/>
    <col min="11" max="11" width="20.88671875" style="1" customWidth="1"/>
    <col min="12" max="12" width="20" style="1" customWidth="1"/>
    <col min="13" max="13" width="18.77734375" style="1" customWidth="1"/>
    <col min="14" max="14" width="14.88671875" style="1" customWidth="1"/>
    <col min="15" max="17" width="9" style="1"/>
    <col min="18" max="19" width="14.33203125" style="1" customWidth="1"/>
    <col min="20" max="16384" width="9" style="1"/>
  </cols>
  <sheetData>
    <row r="2" spans="3:19" ht="40.5" customHeight="1" x14ac:dyDescent="0.25">
      <c r="C2" s="29" t="s">
        <v>0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</row>
    <row r="3" spans="3:19" ht="48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8</v>
      </c>
      <c r="K3" s="19" t="s">
        <v>9</v>
      </c>
      <c r="L3" s="17" t="s">
        <v>10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144</v>
      </c>
      <c r="S3" s="17" t="s">
        <v>141</v>
      </c>
    </row>
    <row r="4" spans="3:19" ht="67.5" customHeight="1" x14ac:dyDescent="0.25">
      <c r="C4" s="2" t="s">
        <v>225</v>
      </c>
      <c r="D4" s="2" t="s">
        <v>221</v>
      </c>
      <c r="E4" s="3" t="s">
        <v>224</v>
      </c>
      <c r="F4" s="3" t="s">
        <v>222</v>
      </c>
      <c r="G4" s="3" t="s">
        <v>220</v>
      </c>
      <c r="H4" s="24"/>
      <c r="I4" s="20" t="s">
        <v>223</v>
      </c>
      <c r="J4" s="20">
        <v>43424</v>
      </c>
      <c r="K4" s="21">
        <v>43451</v>
      </c>
      <c r="L4" s="22" t="s">
        <v>228</v>
      </c>
      <c r="M4" s="2" t="str">
        <f t="shared" ref="M4:M5" si="0">E4</f>
        <v>上海服装（集团）有限公司</v>
      </c>
      <c r="N4" s="22"/>
      <c r="O4" s="22"/>
      <c r="P4" s="2" t="s">
        <v>227</v>
      </c>
      <c r="Q4" s="3" t="s">
        <v>226</v>
      </c>
      <c r="R4" s="3">
        <v>41.427242999999997</v>
      </c>
      <c r="S4" s="23"/>
    </row>
    <row r="5" spans="3:19" ht="42.75" customHeight="1" x14ac:dyDescent="0.25">
      <c r="C5" s="2" t="s">
        <v>234</v>
      </c>
      <c r="D5" s="2" t="s">
        <v>230</v>
      </c>
      <c r="E5" s="3" t="s">
        <v>233</v>
      </c>
      <c r="F5" s="3" t="s">
        <v>231</v>
      </c>
      <c r="G5" s="3" t="s">
        <v>229</v>
      </c>
      <c r="H5" s="24"/>
      <c r="I5" s="20" t="s">
        <v>232</v>
      </c>
      <c r="J5" s="20">
        <v>43424</v>
      </c>
      <c r="K5" s="21">
        <v>43451</v>
      </c>
      <c r="L5" s="23" t="s">
        <v>236</v>
      </c>
      <c r="M5" s="2" t="str">
        <f t="shared" si="0"/>
        <v>中国煤炭地质总局</v>
      </c>
      <c r="N5" s="22" t="str">
        <f>VLOOKUP(M5,股权!$D$140:$F$223,3,FALSE)</f>
        <v>其他</v>
      </c>
      <c r="O5" s="22" t="str">
        <f>VLOOKUP(M5,股权!$D$140:$F$223,2,FALSE)</f>
        <v>郭瑞</v>
      </c>
      <c r="P5" s="2" t="s">
        <v>227</v>
      </c>
      <c r="Q5" s="3" t="s">
        <v>235</v>
      </c>
      <c r="R5" s="3">
        <v>-187.70718400000001</v>
      </c>
      <c r="S5" s="2"/>
    </row>
    <row r="6" spans="3:19" ht="42.75" customHeight="1" x14ac:dyDescent="0.25">
      <c r="F6" s="25"/>
      <c r="H6" s="1"/>
    </row>
    <row r="7" spans="3:19" ht="42.75" customHeight="1" x14ac:dyDescent="0.25">
      <c r="F7" s="25"/>
      <c r="H7" s="1"/>
    </row>
    <row r="8" spans="3:19" ht="64.5" customHeight="1" x14ac:dyDescent="0.25">
      <c r="F8" s="25"/>
      <c r="H8" s="1"/>
    </row>
    <row r="9" spans="3:19" ht="32.25" customHeight="1" x14ac:dyDescent="0.25">
      <c r="F9" s="25"/>
      <c r="H9" s="1"/>
    </row>
    <row r="10" spans="3:19" x14ac:dyDescent="0.25">
      <c r="F10" s="25"/>
      <c r="H10" s="1"/>
    </row>
    <row r="11" spans="3:19" x14ac:dyDescent="0.25">
      <c r="F11" s="25"/>
      <c r="H11" s="1"/>
    </row>
    <row r="12" spans="3:19" ht="39.75" customHeight="1" x14ac:dyDescent="0.25">
      <c r="F12" s="25"/>
      <c r="H12" s="1"/>
    </row>
    <row r="13" spans="3:19" ht="51" customHeight="1" x14ac:dyDescent="0.25">
      <c r="F13" s="25"/>
      <c r="H13" s="1"/>
    </row>
    <row r="14" spans="3:19" x14ac:dyDescent="0.25">
      <c r="F14" s="25"/>
      <c r="H14" s="1"/>
    </row>
    <row r="15" spans="3:19" ht="29.25" customHeight="1" x14ac:dyDescent="0.25">
      <c r="F15" s="25"/>
      <c r="H15" s="1"/>
    </row>
    <row r="16" spans="3:19" x14ac:dyDescent="0.25">
      <c r="F16" s="25"/>
      <c r="H16" s="1"/>
    </row>
    <row r="17" spans="6:8" x14ac:dyDescent="0.25">
      <c r="F17" s="25"/>
      <c r="H17" s="1"/>
    </row>
    <row r="18" spans="6:8" x14ac:dyDescent="0.25">
      <c r="F18" s="25"/>
      <c r="H18" s="1"/>
    </row>
    <row r="19" spans="6:8" x14ac:dyDescent="0.25">
      <c r="F19" s="25"/>
      <c r="H19" s="1"/>
    </row>
    <row r="20" spans="6:8" x14ac:dyDescent="0.25">
      <c r="F20" s="25"/>
      <c r="H20" s="1"/>
    </row>
    <row r="21" spans="6:8" x14ac:dyDescent="0.25">
      <c r="F21" s="25"/>
      <c r="H21" s="1"/>
    </row>
    <row r="22" spans="6:8" x14ac:dyDescent="0.25">
      <c r="F22" s="25"/>
      <c r="H22" s="1"/>
    </row>
    <row r="23" spans="6:8" x14ac:dyDescent="0.25">
      <c r="F23" s="25"/>
      <c r="H23" s="1"/>
    </row>
    <row r="24" spans="6:8" x14ac:dyDescent="0.25">
      <c r="F24" s="25"/>
      <c r="H24" s="1"/>
    </row>
    <row r="25" spans="6:8" ht="29.25" customHeight="1" x14ac:dyDescent="0.25">
      <c r="F25" s="25"/>
      <c r="H25" s="1"/>
    </row>
    <row r="41" ht="14.25" customHeight="1" x14ac:dyDescent="0.25"/>
    <row r="133" spans="4:6" ht="15.6" x14ac:dyDescent="0.25">
      <c r="D133" s="4"/>
      <c r="E133" s="5"/>
      <c r="F133" s="6"/>
    </row>
    <row r="134" spans="4:6" ht="15.6" x14ac:dyDescent="0.25">
      <c r="D134" s="4"/>
      <c r="E134" s="5"/>
      <c r="F134" s="6"/>
    </row>
    <row r="135" spans="4:6" ht="15.6" x14ac:dyDescent="0.25">
      <c r="D135" s="4"/>
      <c r="E135" s="5"/>
      <c r="F135" s="6"/>
    </row>
    <row r="136" spans="4:6" ht="15.6" x14ac:dyDescent="0.25">
      <c r="D136" s="4"/>
      <c r="E136" s="5"/>
      <c r="F136" s="7"/>
    </row>
    <row r="137" spans="4:6" ht="15.6" x14ac:dyDescent="0.25">
      <c r="D137" s="4"/>
      <c r="E137" s="5"/>
      <c r="F137" s="7"/>
    </row>
    <row r="138" spans="4:6" ht="15.6" x14ac:dyDescent="0.25">
      <c r="D138" s="4"/>
      <c r="E138" s="5"/>
      <c r="F138" s="7"/>
    </row>
    <row r="139" spans="4:6" ht="15.6" x14ac:dyDescent="0.25">
      <c r="D139" s="4"/>
      <c r="E139" s="5"/>
      <c r="F139" s="7"/>
    </row>
    <row r="140" spans="4:6" ht="15.6" x14ac:dyDescent="0.25">
      <c r="D140" s="4"/>
      <c r="E140" s="5"/>
      <c r="F140" s="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6"/>
    </row>
    <row r="146" spans="4:6" ht="15.6" x14ac:dyDescent="0.25">
      <c r="D146" s="4"/>
      <c r="E146" s="5"/>
      <c r="F146" s="6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7"/>
    </row>
    <row r="157" spans="4:6" ht="15.6" x14ac:dyDescent="0.25">
      <c r="D157" s="4"/>
      <c r="E157" s="5"/>
      <c r="F157" s="7"/>
    </row>
    <row r="158" spans="4:6" ht="15.6" x14ac:dyDescent="0.25">
      <c r="D158" s="4"/>
      <c r="E158" s="5"/>
      <c r="F158" s="7"/>
    </row>
    <row r="159" spans="4:6" ht="15.6" x14ac:dyDescent="0.25">
      <c r="D159" s="4"/>
      <c r="E159" s="5"/>
      <c r="F159" s="7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6"/>
    </row>
    <row r="165" spans="4:6" ht="15.6" x14ac:dyDescent="0.25">
      <c r="D165" s="4"/>
      <c r="E165" s="5"/>
      <c r="F165" s="6"/>
    </row>
    <row r="166" spans="4:6" ht="15.6" x14ac:dyDescent="0.25">
      <c r="D166" s="4"/>
      <c r="E166" s="5"/>
      <c r="F166" s="6"/>
    </row>
    <row r="167" spans="4:6" ht="15.6" x14ac:dyDescent="0.25">
      <c r="D167" s="4"/>
      <c r="E167" s="5"/>
      <c r="F167" s="6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7"/>
    </row>
    <row r="170" spans="4:6" ht="15.6" x14ac:dyDescent="0.25">
      <c r="D170" s="4"/>
      <c r="E170" s="5"/>
      <c r="F170" s="7"/>
    </row>
    <row r="171" spans="4:6" ht="15.6" x14ac:dyDescent="0.25">
      <c r="D171" s="4"/>
      <c r="E171" s="8"/>
      <c r="F171" s="7"/>
    </row>
    <row r="172" spans="4:6" ht="15.6" x14ac:dyDescent="0.25">
      <c r="D172" s="4"/>
      <c r="E172" s="8"/>
      <c r="F172" s="7"/>
    </row>
    <row r="173" spans="4:6" ht="15.6" x14ac:dyDescent="0.25">
      <c r="D173" s="4"/>
      <c r="E173" s="8"/>
      <c r="F173" s="6"/>
    </row>
    <row r="174" spans="4:6" ht="15.6" x14ac:dyDescent="0.25">
      <c r="D174" s="4"/>
      <c r="E174" s="8"/>
      <c r="F174" s="6"/>
    </row>
    <row r="175" spans="4:6" ht="15.6" x14ac:dyDescent="0.25">
      <c r="D175" s="4"/>
      <c r="E175" s="8"/>
      <c r="F175" s="7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6"/>
    </row>
    <row r="178" spans="4:6" ht="15.6" x14ac:dyDescent="0.25">
      <c r="D178" s="4"/>
      <c r="E178" s="5"/>
      <c r="F178" s="6"/>
    </row>
    <row r="179" spans="4:6" ht="15.6" x14ac:dyDescent="0.25">
      <c r="D179" s="4"/>
      <c r="E179" s="5"/>
      <c r="F179" s="6"/>
    </row>
    <row r="180" spans="4:6" ht="15.6" x14ac:dyDescent="0.25">
      <c r="D180" s="4"/>
      <c r="E180" s="5"/>
      <c r="F180" s="7"/>
    </row>
    <row r="181" spans="4:6" ht="15.6" x14ac:dyDescent="0.25">
      <c r="D181" s="4"/>
      <c r="E181" s="5"/>
      <c r="F181" s="7"/>
    </row>
    <row r="182" spans="4:6" ht="15.6" x14ac:dyDescent="0.25">
      <c r="D182" s="4"/>
      <c r="E182" s="5"/>
      <c r="F182" s="7"/>
    </row>
    <row r="183" spans="4:6" ht="15.6" x14ac:dyDescent="0.25">
      <c r="D183" s="4"/>
      <c r="E183" s="5"/>
      <c r="F183" s="6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7"/>
    </row>
    <row r="187" spans="4:6" ht="15.6" x14ac:dyDescent="0.25">
      <c r="D187" s="4"/>
      <c r="E187" s="9"/>
      <c r="F187" s="7"/>
    </row>
    <row r="188" spans="4:6" ht="15.6" x14ac:dyDescent="0.25">
      <c r="D188" s="4"/>
      <c r="E188" s="5"/>
      <c r="F188" s="6"/>
    </row>
    <row r="189" spans="4:6" ht="15.6" x14ac:dyDescent="0.25">
      <c r="D189" s="4"/>
      <c r="E189" s="5"/>
      <c r="F189" s="6"/>
    </row>
    <row r="190" spans="4:6" ht="15.6" x14ac:dyDescent="0.25">
      <c r="D190" s="4"/>
      <c r="E190" s="5"/>
      <c r="F190" s="6"/>
    </row>
    <row r="191" spans="4:6" ht="15.6" x14ac:dyDescent="0.25">
      <c r="D191" s="4"/>
      <c r="E191" s="5"/>
      <c r="F191" s="7"/>
    </row>
    <row r="192" spans="4:6" ht="16.2" x14ac:dyDescent="0.25">
      <c r="D192" s="10"/>
      <c r="E192" s="10"/>
      <c r="F192" s="10"/>
    </row>
  </sheetData>
  <sortState ref="C3:R192">
    <sortCondition ref="P3:P192"/>
    <sortCondition ref="C3:C192" customList="央企,部委,市属,民营"/>
    <sortCondition ref="D3:D192"/>
  </sortState>
  <mergeCells count="1">
    <mergeCell ref="C2:S2"/>
  </mergeCells>
  <phoneticPr fontId="10" type="noConversion"/>
  <conditionalFormatting sqref="C2">
    <cfRule type="duplicateValues" dxfId="50" priority="10"/>
    <cfRule type="duplicateValues" dxfId="49" priority="11"/>
    <cfRule type="duplicateValues" dxfId="48" priority="12"/>
  </conditionalFormatting>
  <conditionalFormatting sqref="D3">
    <cfRule type="duplicateValues" dxfId="47" priority="19"/>
    <cfRule type="duplicateValues" dxfId="46" priority="20"/>
    <cfRule type="duplicateValues" dxfId="45" priority="21"/>
  </conditionalFormatting>
  <conditionalFormatting sqref="E187">
    <cfRule type="duplicateValues" dxfId="44" priority="7"/>
    <cfRule type="duplicateValues" priority="8"/>
  </conditionalFormatting>
  <conditionalFormatting sqref="G1:G5 G26:G1048576">
    <cfRule type="duplicateValues" dxfId="43" priority="4"/>
  </conditionalFormatting>
  <conditionalFormatting sqref="E6:E25 S6:S25">
    <cfRule type="duplicateValues" dxfId="42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" operator="containsText" id="{1C91EAA9-D568-4DD0-AD58-8BBDB5606604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AF60D5E8-612D-4151-B4D2-C17B1AB7B334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L1:L5 L26:L1048576</xm:sqref>
        </x14:conditionalFormatting>
        <x14:conditionalFormatting xmlns:xm="http://schemas.microsoft.com/office/excel/2006/main">
          <x14:cfRule type="containsText" priority="2" operator="containsText" id="{0764B4A6-51DB-472F-AEC1-B9418EFBAD4F}">
            <xm:f>NOT(ISERROR(SEARCH("智德盛投资顾问（上海）有限公司",J6)))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CC27E7B7-4B98-4889-BD91-BFBDB52056A2}">
            <xm:f>NOT(ISERROR(SEARCH("北京智德盛投资顾问有限公司",J6)))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J6:J25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S223"/>
  <sheetViews>
    <sheetView showGridLines="0" topLeftCell="C1" zoomScale="70" zoomScaleNormal="70" workbookViewId="0">
      <selection activeCell="F12" sqref="F12"/>
    </sheetView>
  </sheetViews>
  <sheetFormatPr defaultColWidth="9" defaultRowHeight="14.4" x14ac:dyDescent="0.25"/>
  <cols>
    <col min="1" max="3" width="9" style="1"/>
    <col min="4" max="4" width="23.33203125" style="1" customWidth="1"/>
    <col min="5" max="5" width="30.109375" style="1" customWidth="1"/>
    <col min="6" max="6" width="26" style="1" customWidth="1"/>
    <col min="7" max="7" width="25.77734375" style="1" customWidth="1"/>
    <col min="8" max="8" width="18.109375" style="25" customWidth="1"/>
    <col min="9" max="9" width="12.6640625" style="1" customWidth="1"/>
    <col min="10" max="10" width="16.44140625" style="1" customWidth="1"/>
    <col min="11" max="11" width="16.21875" style="1" customWidth="1"/>
    <col min="12" max="12" width="19.77734375" style="1" customWidth="1"/>
    <col min="13" max="13" width="19.109375" style="1" customWidth="1"/>
    <col min="14" max="14" width="15.6640625" style="1" customWidth="1"/>
    <col min="15" max="17" width="9" style="1"/>
    <col min="18" max="18" width="20.21875" style="1" customWidth="1"/>
    <col min="19" max="19" width="19.33203125" style="1" customWidth="1"/>
    <col min="20" max="16384" width="9" style="1"/>
  </cols>
  <sheetData>
    <row r="2" spans="3:19" ht="37.5" customHeight="1" x14ac:dyDescent="0.25">
      <c r="C2" s="30" t="s">
        <v>38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</row>
    <row r="3" spans="3:19" ht="49.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143</v>
      </c>
      <c r="S3" s="17" t="s">
        <v>142</v>
      </c>
    </row>
    <row r="4" spans="3:19" ht="65.25" customHeight="1" x14ac:dyDescent="0.25">
      <c r="C4" s="2" t="s">
        <v>188</v>
      </c>
      <c r="D4" s="2" t="s">
        <v>182</v>
      </c>
      <c r="E4" s="3" t="s">
        <v>187</v>
      </c>
      <c r="F4" s="3" t="s">
        <v>186</v>
      </c>
      <c r="G4" s="3" t="s">
        <v>181</v>
      </c>
      <c r="H4" s="24">
        <v>3616.77</v>
      </c>
      <c r="I4" s="20" t="s">
        <v>183</v>
      </c>
      <c r="J4" s="20">
        <v>43424</v>
      </c>
      <c r="K4" s="21">
        <v>43451</v>
      </c>
      <c r="L4" s="3" t="s">
        <v>184</v>
      </c>
      <c r="M4" s="2" t="str">
        <f>E4</f>
        <v>中粮集团有限公司</v>
      </c>
      <c r="N4" s="22" t="str">
        <f>VLOOKUP(M4,股权!$D$140:$F$223,3,FALSE)</f>
        <v>建筑/房地产</v>
      </c>
      <c r="O4" s="22" t="str">
        <f>VLOOKUP(M4,股权!$D$140:$F$223,2,FALSE)</f>
        <v>郭瑞</v>
      </c>
      <c r="P4" s="22" t="s">
        <v>160</v>
      </c>
      <c r="Q4" s="3" t="s">
        <v>185</v>
      </c>
      <c r="R4" s="3">
        <v>-285.57</v>
      </c>
      <c r="S4" s="2"/>
    </row>
    <row r="5" spans="3:19" ht="45.75" customHeight="1" x14ac:dyDescent="0.25">
      <c r="C5" s="2" t="s">
        <v>180</v>
      </c>
      <c r="D5" s="2" t="s">
        <v>174</v>
      </c>
      <c r="E5" s="3" t="s">
        <v>179</v>
      </c>
      <c r="F5" s="2" t="s">
        <v>178</v>
      </c>
      <c r="G5" s="2" t="s">
        <v>173</v>
      </c>
      <c r="H5" s="24">
        <v>1562.2166999999999</v>
      </c>
      <c r="I5" s="2" t="s">
        <v>175</v>
      </c>
      <c r="J5" s="20">
        <v>43424</v>
      </c>
      <c r="K5" s="21">
        <v>43451</v>
      </c>
      <c r="L5" s="3" t="s">
        <v>176</v>
      </c>
      <c r="M5" s="2" t="str">
        <f>E5</f>
        <v>中国煤炭科工集团有限公司</v>
      </c>
      <c r="N5" s="22"/>
      <c r="O5" s="22"/>
      <c r="P5" s="22" t="s">
        <v>169</v>
      </c>
      <c r="Q5" s="22" t="s">
        <v>177</v>
      </c>
      <c r="R5" s="22">
        <v>-976.87</v>
      </c>
      <c r="S5" s="2"/>
    </row>
    <row r="6" spans="3:19" ht="53.25" customHeight="1" x14ac:dyDescent="0.25">
      <c r="C6" s="2" t="s">
        <v>304</v>
      </c>
      <c r="D6" s="2" t="s">
        <v>298</v>
      </c>
      <c r="E6" s="3" t="s">
        <v>303</v>
      </c>
      <c r="F6" s="2" t="s">
        <v>302</v>
      </c>
      <c r="G6" s="2" t="s">
        <v>297</v>
      </c>
      <c r="H6" s="24">
        <v>2743.0205000000001</v>
      </c>
      <c r="I6" s="2" t="s">
        <v>299</v>
      </c>
      <c r="J6" s="20">
        <v>43424</v>
      </c>
      <c r="K6" s="21">
        <v>43451</v>
      </c>
      <c r="L6" s="3" t="s">
        <v>300</v>
      </c>
      <c r="M6" s="2" t="str">
        <f>E6</f>
        <v>中国华电集团有限公司</v>
      </c>
      <c r="N6" s="22" t="str">
        <f>VLOOKUP(M6,股权!$D$140:$F$223,3,FALSE)</f>
        <v>能源、房地产</v>
      </c>
      <c r="O6" s="22" t="str">
        <f>VLOOKUP(M6,股权!$D$140:$F$223,2,FALSE)</f>
        <v>王达</v>
      </c>
      <c r="P6" s="22" t="s">
        <v>293</v>
      </c>
      <c r="Q6" s="22" t="s">
        <v>301</v>
      </c>
      <c r="R6" s="22">
        <v>-23.71</v>
      </c>
      <c r="S6" s="2"/>
    </row>
    <row r="7" spans="3:19" ht="53.25" customHeight="1" x14ac:dyDescent="0.25">
      <c r="C7" s="2" t="s">
        <v>163</v>
      </c>
      <c r="D7" s="2" t="s">
        <v>156</v>
      </c>
      <c r="E7" s="3" t="s">
        <v>162</v>
      </c>
      <c r="F7" s="3" t="s">
        <v>161</v>
      </c>
      <c r="G7" s="3" t="s">
        <v>155</v>
      </c>
      <c r="H7" s="24">
        <v>2352</v>
      </c>
      <c r="I7" s="20" t="s">
        <v>157</v>
      </c>
      <c r="J7" s="20">
        <v>43424</v>
      </c>
      <c r="K7" s="21">
        <v>43451</v>
      </c>
      <c r="L7" s="22" t="s">
        <v>158</v>
      </c>
      <c r="M7" s="2" t="str">
        <f>E7</f>
        <v>国家电力投资集团有限公司</v>
      </c>
      <c r="N7" s="22" t="str">
        <f>VLOOKUP(M7,股权!$D$140:$F$223,3,FALSE)</f>
        <v>能源、房地产</v>
      </c>
      <c r="O7" s="22" t="str">
        <f>VLOOKUP(M7,股权!$D$140:$F$223,2,FALSE)</f>
        <v>王达</v>
      </c>
      <c r="P7" s="22" t="s">
        <v>160</v>
      </c>
      <c r="Q7" s="22" t="s">
        <v>159</v>
      </c>
      <c r="R7" s="22">
        <v>733.68</v>
      </c>
      <c r="S7" s="2"/>
    </row>
    <row r="8" spans="3:19" ht="53.25" customHeight="1" x14ac:dyDescent="0.25">
      <c r="C8" s="2" t="s">
        <v>172</v>
      </c>
      <c r="D8" s="2" t="s">
        <v>165</v>
      </c>
      <c r="E8" s="3" t="s">
        <v>171</v>
      </c>
      <c r="F8" s="3" t="s">
        <v>170</v>
      </c>
      <c r="G8" s="3" t="s">
        <v>164</v>
      </c>
      <c r="H8" s="24">
        <v>242</v>
      </c>
      <c r="I8" s="20" t="s">
        <v>166</v>
      </c>
      <c r="J8" s="20">
        <v>43424</v>
      </c>
      <c r="K8" s="21">
        <v>43451</v>
      </c>
      <c r="L8" s="3" t="s">
        <v>167</v>
      </c>
      <c r="M8" s="2" t="str">
        <f>E8</f>
        <v>中关村发展集团股份有限公司</v>
      </c>
      <c r="N8" s="22"/>
      <c r="O8" s="22"/>
      <c r="P8" s="22" t="s">
        <v>169</v>
      </c>
      <c r="Q8" s="22" t="s">
        <v>168</v>
      </c>
      <c r="R8" s="22">
        <v>15.24</v>
      </c>
      <c r="S8" s="2"/>
    </row>
    <row r="9" spans="3:19" ht="49.5" customHeight="1" x14ac:dyDescent="0.25">
      <c r="C9" s="2" t="s">
        <v>296</v>
      </c>
      <c r="D9" s="2" t="s">
        <v>289</v>
      </c>
      <c r="E9" s="3" t="s">
        <v>295</v>
      </c>
      <c r="F9" s="2" t="s">
        <v>294</v>
      </c>
      <c r="G9" s="2" t="s">
        <v>288</v>
      </c>
      <c r="H9" s="24">
        <v>2263.7660000000001</v>
      </c>
      <c r="I9" s="2" t="s">
        <v>290</v>
      </c>
      <c r="J9" s="20">
        <v>43424</v>
      </c>
      <c r="K9" s="21">
        <v>43451</v>
      </c>
      <c r="L9" s="3" t="s">
        <v>291</v>
      </c>
      <c r="M9" s="2" t="str">
        <f>E9</f>
        <v>北京能源集团有限责任公司</v>
      </c>
      <c r="N9" s="22"/>
      <c r="O9" s="22"/>
      <c r="P9" s="22" t="s">
        <v>293</v>
      </c>
      <c r="Q9" s="22" t="s">
        <v>292</v>
      </c>
      <c r="R9" s="22">
        <v>30.33</v>
      </c>
      <c r="S9" s="2"/>
    </row>
    <row r="10" spans="3:19" ht="70.5" customHeight="1" x14ac:dyDescent="0.25">
      <c r="C10" s="2" t="s">
        <v>311</v>
      </c>
      <c r="D10" s="2" t="s">
        <v>315</v>
      </c>
      <c r="E10" s="3" t="s">
        <v>318</v>
      </c>
      <c r="F10" s="3" t="s">
        <v>317</v>
      </c>
      <c r="G10" s="28" t="s">
        <v>314</v>
      </c>
      <c r="H10" s="24">
        <v>450000</v>
      </c>
      <c r="I10" s="20" t="s">
        <v>316</v>
      </c>
      <c r="J10" s="20">
        <v>43424</v>
      </c>
      <c r="K10" s="21">
        <v>43451</v>
      </c>
      <c r="L10" s="3" t="s">
        <v>320</v>
      </c>
      <c r="M10" s="2" t="str">
        <f>E10</f>
        <v>国家电力投资集团有限公司</v>
      </c>
      <c r="N10" s="22" t="str">
        <f>VLOOKUP(M10,股权!$D$140:$F$223,3,FALSE)</f>
        <v>能源、房地产</v>
      </c>
      <c r="O10" s="22" t="str">
        <f>VLOOKUP(M10,股权!$D$140:$F$223,2,FALSE)</f>
        <v>王达</v>
      </c>
      <c r="P10" s="22" t="s">
        <v>308</v>
      </c>
      <c r="Q10" s="3" t="s">
        <v>319</v>
      </c>
      <c r="R10" s="3">
        <v>45243.167478000003</v>
      </c>
      <c r="S10" s="2"/>
    </row>
    <row r="11" spans="3:19" ht="49.5" customHeight="1" x14ac:dyDescent="0.25">
      <c r="C11" s="2" t="s">
        <v>311</v>
      </c>
      <c r="D11" s="2" t="s">
        <v>306</v>
      </c>
      <c r="E11" s="3" t="s">
        <v>310</v>
      </c>
      <c r="F11" s="3" t="s">
        <v>309</v>
      </c>
      <c r="G11" s="22" t="s">
        <v>305</v>
      </c>
      <c r="H11" s="24">
        <v>5600</v>
      </c>
      <c r="I11" s="20" t="s">
        <v>307</v>
      </c>
      <c r="J11" s="20">
        <v>43424</v>
      </c>
      <c r="K11" s="21">
        <v>43451</v>
      </c>
      <c r="L11" s="3" t="s">
        <v>313</v>
      </c>
      <c r="M11" s="2" t="str">
        <f>E11</f>
        <v>国家开发投资集团有限公司</v>
      </c>
      <c r="N11" s="22"/>
      <c r="O11" s="22"/>
      <c r="P11" s="22" t="s">
        <v>308</v>
      </c>
      <c r="Q11" s="3" t="s">
        <v>312</v>
      </c>
      <c r="R11" s="3">
        <v>-3921.33</v>
      </c>
      <c r="S11" s="2"/>
    </row>
    <row r="12" spans="3:19" ht="70.5" customHeight="1" x14ac:dyDescent="0.25">
      <c r="C12" s="2" t="s">
        <v>188</v>
      </c>
      <c r="D12" s="2" t="s">
        <v>259</v>
      </c>
      <c r="E12" s="3" t="s">
        <v>263</v>
      </c>
      <c r="F12" s="3" t="s">
        <v>262</v>
      </c>
      <c r="G12" s="3" t="s">
        <v>258</v>
      </c>
      <c r="H12" s="24">
        <v>11.44</v>
      </c>
      <c r="I12" s="20" t="s">
        <v>260</v>
      </c>
      <c r="J12" s="20">
        <v>43424</v>
      </c>
      <c r="K12" s="21">
        <v>43451</v>
      </c>
      <c r="L12" s="3" t="s">
        <v>265</v>
      </c>
      <c r="M12" s="2" t="str">
        <f>E12</f>
        <v>中国宝武钢铁集团有限公司</v>
      </c>
      <c r="N12" s="22" t="str">
        <f>VLOOKUP(M12,股权!$D$140:$F$223,3,FALSE)</f>
        <v>/</v>
      </c>
      <c r="O12" s="22" t="str">
        <f>VLOOKUP(M12,股权!$D$140:$F$223,2,FALSE)</f>
        <v>赵媛媛</v>
      </c>
      <c r="P12" s="22" t="s">
        <v>261</v>
      </c>
      <c r="Q12" s="3" t="s">
        <v>264</v>
      </c>
      <c r="R12" s="3">
        <v>10.429589</v>
      </c>
      <c r="S12" s="2"/>
    </row>
    <row r="13" spans="3:19" ht="70.5" customHeight="1" x14ac:dyDescent="0.25">
      <c r="C13" s="2" t="s">
        <v>243</v>
      </c>
      <c r="D13" s="2" t="s">
        <v>238</v>
      </c>
      <c r="E13" s="3" t="s">
        <v>242</v>
      </c>
      <c r="F13" s="3" t="s">
        <v>241</v>
      </c>
      <c r="G13" s="3" t="s">
        <v>237</v>
      </c>
      <c r="H13" s="24" t="s">
        <v>240</v>
      </c>
      <c r="I13" s="24" t="s">
        <v>239</v>
      </c>
      <c r="J13" s="20">
        <v>43424</v>
      </c>
      <c r="K13" s="21">
        <v>43430</v>
      </c>
      <c r="L13" s="3" t="s">
        <v>247</v>
      </c>
      <c r="M13" s="2" t="str">
        <f>E13</f>
        <v>中国信达资产管理股份有限公司</v>
      </c>
      <c r="N13" s="22"/>
      <c r="O13" s="22"/>
      <c r="P13" s="22" t="s">
        <v>246</v>
      </c>
      <c r="Q13" s="3" t="s">
        <v>244</v>
      </c>
      <c r="R13" s="3" t="s">
        <v>245</v>
      </c>
      <c r="S13" s="2"/>
    </row>
    <row r="14" spans="3:19" ht="70.5" customHeight="1" x14ac:dyDescent="0.25">
      <c r="C14" s="2" t="s">
        <v>255</v>
      </c>
      <c r="D14" s="2" t="s">
        <v>249</v>
      </c>
      <c r="E14" s="2" t="s">
        <v>254</v>
      </c>
      <c r="F14" s="2" t="s">
        <v>253</v>
      </c>
      <c r="G14" s="2" t="s">
        <v>248</v>
      </c>
      <c r="H14" s="24" t="s">
        <v>251</v>
      </c>
      <c r="I14" s="2" t="s">
        <v>250</v>
      </c>
      <c r="J14" s="20">
        <v>43424</v>
      </c>
      <c r="K14" s="21">
        <v>43432</v>
      </c>
      <c r="L14" s="22" t="s">
        <v>257</v>
      </c>
      <c r="M14" s="2" t="str">
        <f>E14</f>
        <v xml:space="preserve"> 华融资产管理有限公司</v>
      </c>
      <c r="N14" s="22"/>
      <c r="O14" s="22"/>
      <c r="P14" s="22" t="s">
        <v>252</v>
      </c>
      <c r="Q14" s="2" t="s">
        <v>256</v>
      </c>
      <c r="R14" s="2" t="s">
        <v>245</v>
      </c>
      <c r="S14" s="2"/>
    </row>
    <row r="15" spans="3:19" ht="70.5" customHeight="1" x14ac:dyDescent="0.25">
      <c r="C15" s="2" t="s">
        <v>278</v>
      </c>
      <c r="D15" s="2" t="s">
        <v>274</v>
      </c>
      <c r="E15" s="3" t="s">
        <v>277</v>
      </c>
      <c r="F15" s="3" t="s">
        <v>276</v>
      </c>
      <c r="G15" s="3" t="s">
        <v>273</v>
      </c>
      <c r="H15" s="24">
        <v>8880</v>
      </c>
      <c r="I15" s="20" t="s">
        <v>275</v>
      </c>
      <c r="J15" s="20">
        <v>43424</v>
      </c>
      <c r="K15" s="21">
        <v>43451</v>
      </c>
      <c r="L15" s="3" t="s">
        <v>247</v>
      </c>
      <c r="M15" s="2" t="str">
        <f>E15</f>
        <v>中国东方资产管理股份有限公司</v>
      </c>
      <c r="N15" s="22"/>
      <c r="O15" s="22"/>
      <c r="P15" s="22" t="s">
        <v>246</v>
      </c>
      <c r="Q15" s="3" t="s">
        <v>279</v>
      </c>
      <c r="R15" s="3" t="s">
        <v>251</v>
      </c>
      <c r="S15" s="2"/>
    </row>
    <row r="16" spans="3:19" ht="70.5" customHeight="1" x14ac:dyDescent="0.25">
      <c r="C16" s="2" t="s">
        <v>270</v>
      </c>
      <c r="D16" s="2" t="s">
        <v>267</v>
      </c>
      <c r="E16" s="3" t="s">
        <v>269</v>
      </c>
      <c r="F16" s="3" t="s">
        <v>268</v>
      </c>
      <c r="G16" s="28" t="s">
        <v>266</v>
      </c>
      <c r="H16" s="24">
        <v>13536</v>
      </c>
      <c r="I16" s="20" t="s">
        <v>250</v>
      </c>
      <c r="J16" s="20">
        <v>43424</v>
      </c>
      <c r="K16" s="21">
        <v>43451</v>
      </c>
      <c r="L16" s="3" t="s">
        <v>272</v>
      </c>
      <c r="M16" s="2" t="str">
        <f>E16</f>
        <v>上海市普陀区国有资产监督管理委员会</v>
      </c>
      <c r="N16" s="22"/>
      <c r="O16" s="22"/>
      <c r="P16" s="22" t="s">
        <v>261</v>
      </c>
      <c r="Q16" s="3" t="s">
        <v>271</v>
      </c>
      <c r="R16" s="3">
        <v>-41.805185999999999</v>
      </c>
      <c r="S16" s="2"/>
    </row>
    <row r="17" spans="3:19" ht="70.5" customHeight="1" x14ac:dyDescent="0.25">
      <c r="C17" s="2" t="s">
        <v>326</v>
      </c>
      <c r="D17" s="2" t="s">
        <v>322</v>
      </c>
      <c r="E17" s="3" t="s">
        <v>324</v>
      </c>
      <c r="F17" s="3" t="s">
        <v>325</v>
      </c>
      <c r="G17" s="28" t="s">
        <v>321</v>
      </c>
      <c r="H17" s="24">
        <v>43917</v>
      </c>
      <c r="I17" s="20" t="s">
        <v>323</v>
      </c>
      <c r="J17" s="20">
        <v>43424</v>
      </c>
      <c r="K17" s="21">
        <v>43430</v>
      </c>
      <c r="L17" s="3" t="s">
        <v>328</v>
      </c>
      <c r="M17" s="2" t="str">
        <f>E17</f>
        <v>——</v>
      </c>
      <c r="N17" s="22"/>
      <c r="O17" s="22"/>
      <c r="P17" s="22" t="s">
        <v>308</v>
      </c>
      <c r="Q17" s="3" t="s">
        <v>327</v>
      </c>
      <c r="R17" s="3" t="s">
        <v>324</v>
      </c>
      <c r="S17" s="2"/>
    </row>
    <row r="18" spans="3:19" ht="70.5" customHeight="1" x14ac:dyDescent="0.25">
      <c r="C18" s="2" t="s">
        <v>188</v>
      </c>
      <c r="D18" s="2" t="s">
        <v>281</v>
      </c>
      <c r="E18" s="3" t="s">
        <v>287</v>
      </c>
      <c r="F18" s="3" t="s">
        <v>286</v>
      </c>
      <c r="G18" s="3" t="s">
        <v>280</v>
      </c>
      <c r="H18" s="24">
        <v>1E-4</v>
      </c>
      <c r="I18" s="20" t="s">
        <v>285</v>
      </c>
      <c r="J18" s="20">
        <v>43424</v>
      </c>
      <c r="K18" s="21">
        <v>43451</v>
      </c>
      <c r="L18" s="3" t="s">
        <v>282</v>
      </c>
      <c r="M18" s="2" t="str">
        <f>E18</f>
        <v>中国机械工业集团有限公司</v>
      </c>
      <c r="N18" s="22" t="str">
        <f>VLOOKUP(M18,股权!$D$140:$F$223,3,FALSE)</f>
        <v>机械/设备制造（专有设备）</v>
      </c>
      <c r="O18" s="22" t="str">
        <f>VLOOKUP(M18,股权!$D$140:$F$223,2,FALSE)</f>
        <v>张自博</v>
      </c>
      <c r="P18" s="22" t="s">
        <v>284</v>
      </c>
      <c r="Q18" s="3" t="s">
        <v>283</v>
      </c>
      <c r="R18" s="3">
        <v>-285.02</v>
      </c>
      <c r="S18" s="2"/>
    </row>
    <row r="19" spans="3:19" ht="70.5" customHeight="1" x14ac:dyDescent="0.25">
      <c r="C19" s="2" t="s">
        <v>506</v>
      </c>
      <c r="D19" s="2" t="s">
        <v>499</v>
      </c>
      <c r="E19" s="3" t="s">
        <v>505</v>
      </c>
      <c r="F19" s="3" t="s">
        <v>504</v>
      </c>
      <c r="G19" s="28" t="s">
        <v>498</v>
      </c>
      <c r="H19" s="31">
        <v>28228.29</v>
      </c>
      <c r="I19" s="20" t="s">
        <v>500</v>
      </c>
      <c r="J19" s="20">
        <v>43424</v>
      </c>
      <c r="K19" s="21">
        <v>43451</v>
      </c>
      <c r="L19" s="3" t="s">
        <v>501</v>
      </c>
      <c r="M19" s="2" t="str">
        <f>E19</f>
        <v>天津市文化体制改革和发展工作领导小组办公室</v>
      </c>
      <c r="N19" s="22"/>
      <c r="O19" s="22"/>
      <c r="P19" s="22" t="s">
        <v>503</v>
      </c>
      <c r="Q19" s="3" t="s">
        <v>502</v>
      </c>
      <c r="R19" s="3">
        <v>10840.57</v>
      </c>
      <c r="S19" s="2"/>
    </row>
    <row r="20" spans="3:19" ht="70.5" customHeight="1" x14ac:dyDescent="0.25">
      <c r="C20" s="2" t="s">
        <v>506</v>
      </c>
      <c r="D20" s="2" t="s">
        <v>517</v>
      </c>
      <c r="E20" s="3" t="s">
        <v>520</v>
      </c>
      <c r="F20" s="3" t="s">
        <v>519</v>
      </c>
      <c r="G20" s="22" t="s">
        <v>516</v>
      </c>
      <c r="H20" s="31">
        <v>6712.28</v>
      </c>
      <c r="I20" s="20" t="s">
        <v>518</v>
      </c>
      <c r="J20" s="20">
        <v>43424</v>
      </c>
      <c r="K20" s="21">
        <v>43451</v>
      </c>
      <c r="L20" s="3" t="s">
        <v>523</v>
      </c>
      <c r="M20" s="2" t="str">
        <f>E20</f>
        <v>重庆机电控股（集团）公司</v>
      </c>
      <c r="N20" s="22"/>
      <c r="O20" s="22"/>
      <c r="P20" s="22" t="s">
        <v>522</v>
      </c>
      <c r="Q20" s="3" t="s">
        <v>521</v>
      </c>
      <c r="R20" s="3">
        <v>818.41679999999997</v>
      </c>
      <c r="S20" s="2"/>
    </row>
    <row r="21" spans="3:19" ht="70.5" customHeight="1" x14ac:dyDescent="0.25">
      <c r="F21" s="25"/>
      <c r="H21" s="1"/>
    </row>
    <row r="22" spans="3:19" x14ac:dyDescent="0.25">
      <c r="F22" s="25"/>
      <c r="H22" s="1"/>
    </row>
    <row r="23" spans="3:19" x14ac:dyDescent="0.25">
      <c r="F23" s="25"/>
      <c r="H23" s="1"/>
    </row>
    <row r="24" spans="3:19" x14ac:dyDescent="0.25">
      <c r="F24" s="25"/>
      <c r="H24" s="1"/>
    </row>
    <row r="25" spans="3:19" x14ac:dyDescent="0.25">
      <c r="F25" s="25"/>
      <c r="H25" s="1"/>
    </row>
    <row r="26" spans="3:19" ht="39.75" customHeight="1" x14ac:dyDescent="0.25">
      <c r="F26" s="25"/>
      <c r="H26" s="1"/>
    </row>
    <row r="27" spans="3:19" x14ac:dyDescent="0.25">
      <c r="F27" s="25"/>
      <c r="H27" s="1"/>
    </row>
    <row r="28" spans="3:19" x14ac:dyDescent="0.25">
      <c r="F28" s="25"/>
      <c r="H28" s="1"/>
    </row>
    <row r="29" spans="3:19" x14ac:dyDescent="0.25">
      <c r="F29" s="25"/>
      <c r="H29" s="1"/>
    </row>
    <row r="30" spans="3:19" x14ac:dyDescent="0.25">
      <c r="F30" s="25"/>
      <c r="H30" s="1"/>
    </row>
    <row r="31" spans="3:19" x14ac:dyDescent="0.25">
      <c r="F31" s="25"/>
      <c r="H31" s="1"/>
    </row>
    <row r="32" spans="3:19" ht="14.25" customHeight="1" x14ac:dyDescent="0.25">
      <c r="F32" s="25"/>
      <c r="H32" s="1"/>
    </row>
    <row r="34" spans="5:5" ht="33" customHeight="1" x14ac:dyDescent="0.25">
      <c r="E34" s="27"/>
    </row>
    <row r="41" spans="5:5" ht="33" customHeight="1" x14ac:dyDescent="0.25"/>
    <row r="62" ht="49.5" customHeight="1" x14ac:dyDescent="0.25"/>
    <row r="140" spans="4:6" ht="15.6" x14ac:dyDescent="0.25">
      <c r="D140" s="4" t="s">
        <v>52</v>
      </c>
      <c r="E140" s="11" t="s">
        <v>70</v>
      </c>
      <c r="F140" s="12" t="s">
        <v>21</v>
      </c>
    </row>
    <row r="141" spans="4:6" ht="15.6" x14ac:dyDescent="0.25">
      <c r="D141" s="4" t="s">
        <v>71</v>
      </c>
      <c r="E141" s="11" t="s">
        <v>70</v>
      </c>
      <c r="F141" s="12" t="s">
        <v>21</v>
      </c>
    </row>
    <row r="142" spans="4:6" ht="30" x14ac:dyDescent="0.25">
      <c r="D142" s="4" t="s">
        <v>54</v>
      </c>
      <c r="E142" s="11" t="s">
        <v>70</v>
      </c>
      <c r="F142" s="12" t="s">
        <v>21</v>
      </c>
    </row>
    <row r="143" spans="4:6" ht="15.6" x14ac:dyDescent="0.25">
      <c r="D143" s="4" t="s">
        <v>53</v>
      </c>
      <c r="E143" s="11" t="s">
        <v>145</v>
      </c>
      <c r="F143" s="12" t="s">
        <v>21</v>
      </c>
    </row>
    <row r="144" spans="4:6" ht="30" x14ac:dyDescent="0.25">
      <c r="D144" s="4" t="s">
        <v>72</v>
      </c>
      <c r="E144" s="11" t="s">
        <v>70</v>
      </c>
      <c r="F144" s="7" t="s">
        <v>21</v>
      </c>
    </row>
    <row r="145" spans="4:6" ht="15.6" x14ac:dyDescent="0.25">
      <c r="D145" s="4" t="s">
        <v>74</v>
      </c>
      <c r="E145" s="11" t="s">
        <v>147</v>
      </c>
      <c r="F145" s="7" t="s">
        <v>73</v>
      </c>
    </row>
    <row r="146" spans="4:6" ht="30" x14ac:dyDescent="0.25">
      <c r="D146" s="4" t="s">
        <v>150</v>
      </c>
      <c r="E146" s="11" t="s">
        <v>148</v>
      </c>
      <c r="F146" s="7" t="s">
        <v>73</v>
      </c>
    </row>
    <row r="147" spans="4:6" ht="30" x14ac:dyDescent="0.25">
      <c r="D147" s="4" t="s">
        <v>20</v>
      </c>
      <c r="E147" s="11" t="s">
        <v>70</v>
      </c>
      <c r="F147" s="7" t="s">
        <v>73</v>
      </c>
    </row>
    <row r="148" spans="4:6" ht="15.6" x14ac:dyDescent="0.25">
      <c r="D148" s="4" t="s">
        <v>25</v>
      </c>
      <c r="E148" s="11" t="s">
        <v>70</v>
      </c>
      <c r="F148" s="7" t="s">
        <v>73</v>
      </c>
    </row>
    <row r="149" spans="4:6" ht="15.6" x14ac:dyDescent="0.25">
      <c r="D149" s="4" t="s">
        <v>75</v>
      </c>
      <c r="E149" s="11" t="s">
        <v>70</v>
      </c>
      <c r="F149" s="12" t="s">
        <v>73</v>
      </c>
    </row>
    <row r="150" spans="4:6" ht="15.6" x14ac:dyDescent="0.25">
      <c r="D150" s="4" t="s">
        <v>65</v>
      </c>
      <c r="E150" s="11" t="s">
        <v>148</v>
      </c>
      <c r="F150" s="12" t="s">
        <v>76</v>
      </c>
    </row>
    <row r="151" spans="4:6" ht="15.6" x14ac:dyDescent="0.25">
      <c r="D151" s="4" t="s">
        <v>118</v>
      </c>
      <c r="E151" s="11" t="s">
        <v>145</v>
      </c>
      <c r="F151" s="12" t="s">
        <v>76</v>
      </c>
    </row>
    <row r="152" spans="4:6" ht="30" x14ac:dyDescent="0.25">
      <c r="D152" s="4" t="s">
        <v>77</v>
      </c>
      <c r="E152" s="11" t="s">
        <v>147</v>
      </c>
      <c r="F152" s="12" t="s">
        <v>76</v>
      </c>
    </row>
    <row r="153" spans="4:6" ht="30" x14ac:dyDescent="0.25">
      <c r="D153" s="4" t="s">
        <v>78</v>
      </c>
      <c r="E153" s="11" t="s">
        <v>146</v>
      </c>
      <c r="F153" s="12" t="s">
        <v>76</v>
      </c>
    </row>
    <row r="154" spans="4:6" ht="15.6" x14ac:dyDescent="0.25">
      <c r="D154" s="4" t="s">
        <v>79</v>
      </c>
      <c r="E154" s="11" t="s">
        <v>149</v>
      </c>
      <c r="F154" s="12" t="s">
        <v>76</v>
      </c>
    </row>
    <row r="155" spans="4:6" ht="15.6" x14ac:dyDescent="0.25">
      <c r="D155" s="4" t="s">
        <v>80</v>
      </c>
      <c r="E155" s="11" t="s">
        <v>145</v>
      </c>
      <c r="F155" s="12" t="s">
        <v>76</v>
      </c>
    </row>
    <row r="156" spans="4:6" ht="30" x14ac:dyDescent="0.25">
      <c r="D156" s="4" t="s">
        <v>56</v>
      </c>
      <c r="E156" s="11" t="s">
        <v>70</v>
      </c>
      <c r="F156" s="12" t="s">
        <v>130</v>
      </c>
    </row>
    <row r="157" spans="4:6" ht="15.6" x14ac:dyDescent="0.25">
      <c r="D157" s="4" t="s">
        <v>81</v>
      </c>
      <c r="E157" s="11" t="s">
        <v>146</v>
      </c>
      <c r="F157" s="12" t="s">
        <v>130</v>
      </c>
    </row>
    <row r="158" spans="4:6" ht="30" x14ac:dyDescent="0.25">
      <c r="D158" s="4" t="s">
        <v>82</v>
      </c>
      <c r="E158" s="11" t="s">
        <v>70</v>
      </c>
      <c r="F158" s="12" t="s">
        <v>130</v>
      </c>
    </row>
    <row r="159" spans="4:6" ht="30" x14ac:dyDescent="0.25">
      <c r="D159" s="4" t="s">
        <v>57</v>
      </c>
      <c r="E159" s="11" t="s">
        <v>145</v>
      </c>
      <c r="F159" s="12" t="s">
        <v>130</v>
      </c>
    </row>
    <row r="160" spans="4:6" ht="15.6" x14ac:dyDescent="0.25">
      <c r="D160" s="4" t="s">
        <v>37</v>
      </c>
      <c r="E160" s="11" t="s">
        <v>22</v>
      </c>
      <c r="F160" s="12" t="s">
        <v>83</v>
      </c>
    </row>
    <row r="161" spans="4:6" ht="30" x14ac:dyDescent="0.25">
      <c r="D161" s="4" t="s">
        <v>27</v>
      </c>
      <c r="E161" s="11" t="s">
        <v>22</v>
      </c>
      <c r="F161" s="12" t="s">
        <v>83</v>
      </c>
    </row>
    <row r="162" spans="4:6" ht="15.6" x14ac:dyDescent="0.25">
      <c r="D162" s="4" t="s">
        <v>84</v>
      </c>
      <c r="E162" s="11" t="s">
        <v>22</v>
      </c>
      <c r="F162" s="12" t="s">
        <v>83</v>
      </c>
    </row>
    <row r="163" spans="4:6" ht="15.6" x14ac:dyDescent="0.25">
      <c r="D163" s="4" t="s">
        <v>119</v>
      </c>
      <c r="E163" s="11" t="s">
        <v>152</v>
      </c>
      <c r="F163" s="12" t="s">
        <v>83</v>
      </c>
    </row>
    <row r="164" spans="4:6" ht="30" x14ac:dyDescent="0.25">
      <c r="D164" s="4" t="s">
        <v>26</v>
      </c>
      <c r="E164" s="11" t="s">
        <v>22</v>
      </c>
      <c r="F164" s="12" t="s">
        <v>83</v>
      </c>
    </row>
    <row r="165" spans="4:6" ht="15.6" x14ac:dyDescent="0.25">
      <c r="D165" s="4" t="s">
        <v>86</v>
      </c>
      <c r="E165" s="11" t="s">
        <v>153</v>
      </c>
      <c r="F165" s="12" t="s">
        <v>85</v>
      </c>
    </row>
    <row r="166" spans="4:6" ht="30" x14ac:dyDescent="0.25">
      <c r="D166" s="4" t="s">
        <v>87</v>
      </c>
      <c r="E166" s="11" t="s">
        <v>22</v>
      </c>
      <c r="F166" s="7" t="s">
        <v>85</v>
      </c>
    </row>
    <row r="167" spans="4:6" ht="30" x14ac:dyDescent="0.25">
      <c r="D167" s="4" t="s">
        <v>89</v>
      </c>
      <c r="E167" s="11" t="s">
        <v>22</v>
      </c>
      <c r="F167" s="7" t="s">
        <v>23</v>
      </c>
    </row>
    <row r="168" spans="4:6" ht="30" x14ac:dyDescent="0.25">
      <c r="D168" s="4" t="s">
        <v>24</v>
      </c>
      <c r="E168" s="11" t="s">
        <v>153</v>
      </c>
      <c r="F168" s="7" t="s">
        <v>23</v>
      </c>
    </row>
    <row r="169" spans="4:6" ht="30" x14ac:dyDescent="0.25">
      <c r="D169" s="4" t="s">
        <v>55</v>
      </c>
      <c r="E169" s="11" t="s">
        <v>154</v>
      </c>
      <c r="F169" s="7" t="s">
        <v>23</v>
      </c>
    </row>
    <row r="170" spans="4:6" ht="30" x14ac:dyDescent="0.25">
      <c r="D170" s="4" t="s">
        <v>90</v>
      </c>
      <c r="E170" s="11" t="s">
        <v>17</v>
      </c>
      <c r="F170" s="7" t="s">
        <v>18</v>
      </c>
    </row>
    <row r="171" spans="4:6" ht="30" x14ac:dyDescent="0.25">
      <c r="D171" s="4" t="s">
        <v>48</v>
      </c>
      <c r="E171" s="11" t="s">
        <v>17</v>
      </c>
      <c r="F171" s="12" t="s">
        <v>18</v>
      </c>
    </row>
    <row r="172" spans="4:6" ht="30" x14ac:dyDescent="0.25">
      <c r="D172" s="4" t="s">
        <v>42</v>
      </c>
      <c r="E172" s="11" t="s">
        <v>120</v>
      </c>
      <c r="F172" s="12" t="s">
        <v>18</v>
      </c>
    </row>
    <row r="173" spans="4:6" ht="30" x14ac:dyDescent="0.25">
      <c r="D173" s="4" t="s">
        <v>49</v>
      </c>
      <c r="E173" s="11" t="s">
        <v>17</v>
      </c>
      <c r="F173" s="12" t="s">
        <v>18</v>
      </c>
    </row>
    <row r="174" spans="4:6" ht="15.6" x14ac:dyDescent="0.25">
      <c r="D174" s="4" t="s">
        <v>91</v>
      </c>
      <c r="E174" s="11" t="s">
        <v>120</v>
      </c>
      <c r="F174" s="7" t="s">
        <v>18</v>
      </c>
    </row>
    <row r="175" spans="4:6" ht="15.6" x14ac:dyDescent="0.25">
      <c r="D175" s="4" t="s">
        <v>92</v>
      </c>
      <c r="E175" s="11" t="s">
        <v>17</v>
      </c>
      <c r="F175" s="12" t="s">
        <v>18</v>
      </c>
    </row>
    <row r="176" spans="4:6" ht="30" x14ac:dyDescent="0.25">
      <c r="D176" s="4" t="s">
        <v>93</v>
      </c>
      <c r="E176" s="11" t="s">
        <v>17</v>
      </c>
      <c r="F176" s="12" t="s">
        <v>18</v>
      </c>
    </row>
    <row r="177" spans="4:6" ht="30" x14ac:dyDescent="0.25">
      <c r="D177" s="4" t="s">
        <v>94</v>
      </c>
      <c r="E177" s="11" t="s">
        <v>17</v>
      </c>
      <c r="F177" s="12" t="s">
        <v>18</v>
      </c>
    </row>
    <row r="178" spans="4:6" ht="15.6" x14ac:dyDescent="0.25">
      <c r="D178" s="4" t="s">
        <v>95</v>
      </c>
      <c r="E178" s="11" t="s">
        <v>17</v>
      </c>
      <c r="F178" s="12" t="s">
        <v>18</v>
      </c>
    </row>
    <row r="179" spans="4:6" ht="15.6" x14ac:dyDescent="0.25">
      <c r="D179" s="4" t="s">
        <v>96</v>
      </c>
      <c r="E179" s="11" t="s">
        <v>120</v>
      </c>
      <c r="F179" s="12" t="s">
        <v>18</v>
      </c>
    </row>
    <row r="180" spans="4:6" ht="15.6" x14ac:dyDescent="0.25">
      <c r="D180" s="4" t="s">
        <v>19</v>
      </c>
      <c r="E180" s="11" t="s">
        <v>17</v>
      </c>
      <c r="F180" s="7" t="s">
        <v>73</v>
      </c>
    </row>
    <row r="181" spans="4:6" ht="30" x14ac:dyDescent="0.25">
      <c r="D181" s="4" t="s">
        <v>97</v>
      </c>
      <c r="E181" s="11" t="s">
        <v>120</v>
      </c>
      <c r="F181" s="7" t="s">
        <v>73</v>
      </c>
    </row>
    <row r="182" spans="4:6" ht="15.6" x14ac:dyDescent="0.25">
      <c r="D182" s="4" t="s">
        <v>51</v>
      </c>
      <c r="E182" s="11" t="s">
        <v>17</v>
      </c>
      <c r="F182" s="7" t="s">
        <v>73</v>
      </c>
    </row>
    <row r="183" spans="4:6" ht="15.6" x14ac:dyDescent="0.25">
      <c r="D183" s="4" t="s">
        <v>99</v>
      </c>
      <c r="E183" s="11" t="s">
        <v>120</v>
      </c>
      <c r="F183" s="7" t="s">
        <v>98</v>
      </c>
    </row>
    <row r="184" spans="4:6" ht="30" x14ac:dyDescent="0.25">
      <c r="D184" s="4" t="s">
        <v>100</v>
      </c>
      <c r="E184" s="13" t="s">
        <v>17</v>
      </c>
      <c r="F184" s="7" t="s">
        <v>98</v>
      </c>
    </row>
    <row r="185" spans="4:6" ht="15.6" x14ac:dyDescent="0.25">
      <c r="D185" s="4" t="s">
        <v>102</v>
      </c>
      <c r="E185" s="13" t="s">
        <v>120</v>
      </c>
      <c r="F185" s="7" t="s">
        <v>101</v>
      </c>
    </row>
    <row r="186" spans="4:6" ht="30" x14ac:dyDescent="0.25">
      <c r="D186" s="4" t="s">
        <v>105</v>
      </c>
      <c r="E186" s="13" t="s">
        <v>120</v>
      </c>
      <c r="F186" s="12" t="s">
        <v>101</v>
      </c>
    </row>
    <row r="187" spans="4:6" ht="30" x14ac:dyDescent="0.25">
      <c r="D187" s="4" t="s">
        <v>107</v>
      </c>
      <c r="E187" s="13" t="s">
        <v>120</v>
      </c>
      <c r="F187" s="12" t="s">
        <v>101</v>
      </c>
    </row>
    <row r="188" spans="4:6" ht="15.6" x14ac:dyDescent="0.25">
      <c r="D188" s="4" t="s">
        <v>103</v>
      </c>
      <c r="E188" s="13" t="s">
        <v>17</v>
      </c>
      <c r="F188" s="7" t="s">
        <v>101</v>
      </c>
    </row>
    <row r="189" spans="4:6" ht="15.6" x14ac:dyDescent="0.25">
      <c r="D189" s="4" t="s">
        <v>58</v>
      </c>
      <c r="E189" s="11" t="s">
        <v>29</v>
      </c>
      <c r="F189" s="12" t="s">
        <v>128</v>
      </c>
    </row>
    <row r="190" spans="4:6" ht="15.6" x14ac:dyDescent="0.25">
      <c r="D190" s="4" t="s">
        <v>59</v>
      </c>
      <c r="E190" s="11" t="s">
        <v>29</v>
      </c>
      <c r="F190" s="12" t="s">
        <v>128</v>
      </c>
    </row>
    <row r="191" spans="4:6" ht="30" x14ac:dyDescent="0.25">
      <c r="D191" s="4" t="s">
        <v>60</v>
      </c>
      <c r="E191" s="11" t="s">
        <v>121</v>
      </c>
      <c r="F191" s="12" t="s">
        <v>128</v>
      </c>
    </row>
    <row r="192" spans="4:6" ht="15.6" x14ac:dyDescent="0.25">
      <c r="D192" s="4" t="s">
        <v>31</v>
      </c>
      <c r="E192" s="11" t="s">
        <v>29</v>
      </c>
      <c r="F192" s="12" t="s">
        <v>128</v>
      </c>
    </row>
    <row r="193" spans="4:6" ht="30" x14ac:dyDescent="0.25">
      <c r="D193" s="4" t="s">
        <v>122</v>
      </c>
      <c r="E193" s="11" t="s">
        <v>29</v>
      </c>
      <c r="F193" s="12" t="s">
        <v>128</v>
      </c>
    </row>
    <row r="194" spans="4:6" ht="15.6" x14ac:dyDescent="0.25">
      <c r="D194" s="4" t="s">
        <v>104</v>
      </c>
      <c r="E194" s="11" t="s">
        <v>121</v>
      </c>
      <c r="F194" s="7" t="s">
        <v>128</v>
      </c>
    </row>
    <row r="195" spans="4:6" ht="15.6" x14ac:dyDescent="0.25">
      <c r="D195" s="4" t="s">
        <v>106</v>
      </c>
      <c r="E195" s="11" t="s">
        <v>123</v>
      </c>
      <c r="F195" s="7" t="s">
        <v>128</v>
      </c>
    </row>
    <row r="196" spans="4:6" ht="15.6" x14ac:dyDescent="0.25">
      <c r="D196" s="4" t="s">
        <v>113</v>
      </c>
      <c r="E196" s="11" t="s">
        <v>123</v>
      </c>
      <c r="F196" s="7" t="s">
        <v>128</v>
      </c>
    </row>
    <row r="197" spans="4:6" ht="30" x14ac:dyDescent="0.25">
      <c r="D197" s="4" t="s">
        <v>28</v>
      </c>
      <c r="E197" s="11" t="s">
        <v>29</v>
      </c>
      <c r="F197" s="12" t="s">
        <v>128</v>
      </c>
    </row>
    <row r="198" spans="4:6" ht="15.6" x14ac:dyDescent="0.25">
      <c r="D198" s="4" t="s">
        <v>61</v>
      </c>
      <c r="E198" s="11" t="s">
        <v>29</v>
      </c>
      <c r="F198" s="12" t="s">
        <v>108</v>
      </c>
    </row>
    <row r="199" spans="4:6" ht="30" x14ac:dyDescent="0.25">
      <c r="D199" s="4" t="s">
        <v>109</v>
      </c>
      <c r="E199" s="11" t="s">
        <v>121</v>
      </c>
      <c r="F199" s="12" t="s">
        <v>108</v>
      </c>
    </row>
    <row r="200" spans="4:6" ht="15.6" x14ac:dyDescent="0.25">
      <c r="D200" s="4" t="s">
        <v>30</v>
      </c>
      <c r="E200" s="11" t="s">
        <v>121</v>
      </c>
      <c r="F200" s="7" t="s">
        <v>108</v>
      </c>
    </row>
    <row r="201" spans="4:6" ht="15.6" x14ac:dyDescent="0.25">
      <c r="D201" s="4" t="s">
        <v>62</v>
      </c>
      <c r="E201" s="14" t="s">
        <v>121</v>
      </c>
      <c r="F201" s="7" t="s">
        <v>110</v>
      </c>
    </row>
    <row r="202" spans="4:6" ht="30" x14ac:dyDescent="0.25">
      <c r="D202" s="4" t="s">
        <v>63</v>
      </c>
      <c r="E202" s="11" t="s">
        <v>123</v>
      </c>
      <c r="F202" s="12" t="s">
        <v>110</v>
      </c>
    </row>
    <row r="203" spans="4:6" ht="30" x14ac:dyDescent="0.25">
      <c r="D203" s="4" t="s">
        <v>111</v>
      </c>
      <c r="E203" s="11" t="s">
        <v>121</v>
      </c>
      <c r="F203" s="12" t="s">
        <v>110</v>
      </c>
    </row>
    <row r="204" spans="4:6" ht="15.6" x14ac:dyDescent="0.25">
      <c r="D204" s="4" t="s">
        <v>88</v>
      </c>
      <c r="E204" s="11" t="s">
        <v>121</v>
      </c>
      <c r="F204" s="12" t="s">
        <v>110</v>
      </c>
    </row>
    <row r="205" spans="4:6" ht="30" x14ac:dyDescent="0.25">
      <c r="D205" s="4" t="s">
        <v>112</v>
      </c>
      <c r="E205" s="15" t="s">
        <v>121</v>
      </c>
      <c r="F205" s="7" t="s">
        <v>110</v>
      </c>
    </row>
    <row r="206" spans="4:6" ht="30" x14ac:dyDescent="0.25">
      <c r="D206" s="4" t="s">
        <v>32</v>
      </c>
      <c r="E206" s="11" t="s">
        <v>124</v>
      </c>
      <c r="F206" s="12" t="s">
        <v>114</v>
      </c>
    </row>
    <row r="207" spans="4:6" ht="30" x14ac:dyDescent="0.25">
      <c r="D207" s="4" t="s">
        <v>50</v>
      </c>
      <c r="E207" s="11" t="s">
        <v>151</v>
      </c>
      <c r="F207" s="12" t="s">
        <v>114</v>
      </c>
    </row>
    <row r="208" spans="4:6" ht="30" x14ac:dyDescent="0.25">
      <c r="D208" s="4" t="s">
        <v>67</v>
      </c>
      <c r="E208" s="11" t="s">
        <v>124</v>
      </c>
      <c r="F208" s="12" t="s">
        <v>114</v>
      </c>
    </row>
    <row r="209" spans="4:6" ht="30" x14ac:dyDescent="0.25">
      <c r="D209" s="4" t="s">
        <v>68</v>
      </c>
      <c r="E209" s="15" t="s">
        <v>124</v>
      </c>
      <c r="F209" s="7" t="s">
        <v>114</v>
      </c>
    </row>
    <row r="210" spans="4:6" ht="30" x14ac:dyDescent="0.25">
      <c r="D210" s="4" t="s">
        <v>33</v>
      </c>
      <c r="E210" s="11" t="s">
        <v>124</v>
      </c>
      <c r="F210" s="12" t="s">
        <v>115</v>
      </c>
    </row>
    <row r="211" spans="4:6" ht="30" x14ac:dyDescent="0.25">
      <c r="D211" s="4" t="s">
        <v>34</v>
      </c>
      <c r="E211" s="11" t="s">
        <v>124</v>
      </c>
      <c r="F211" s="12" t="s">
        <v>115</v>
      </c>
    </row>
    <row r="212" spans="4:6" ht="30" x14ac:dyDescent="0.25">
      <c r="D212" s="4" t="s">
        <v>64</v>
      </c>
      <c r="E212" s="11" t="s">
        <v>124</v>
      </c>
      <c r="F212" s="12" t="s">
        <v>101</v>
      </c>
    </row>
    <row r="213" spans="4:6" ht="15.6" x14ac:dyDescent="0.25">
      <c r="D213" s="4" t="s">
        <v>116</v>
      </c>
      <c r="E213" s="15" t="s">
        <v>124</v>
      </c>
      <c r="F213" s="7" t="s">
        <v>101</v>
      </c>
    </row>
    <row r="214" spans="4:6" ht="30" x14ac:dyDescent="0.25">
      <c r="D214" s="4" t="s">
        <v>66</v>
      </c>
      <c r="E214" s="11" t="s">
        <v>124</v>
      </c>
      <c r="F214" s="12" t="s">
        <v>101</v>
      </c>
    </row>
    <row r="215" spans="4:6" ht="30" x14ac:dyDescent="0.25">
      <c r="D215" s="4" t="s">
        <v>36</v>
      </c>
      <c r="E215" s="11" t="s">
        <v>124</v>
      </c>
      <c r="F215" s="12" t="s">
        <v>101</v>
      </c>
    </row>
    <row r="216" spans="4:6" ht="15.6" x14ac:dyDescent="0.25">
      <c r="D216" s="4" t="s">
        <v>140</v>
      </c>
      <c r="E216" s="11" t="s">
        <v>124</v>
      </c>
      <c r="F216" s="12" t="s">
        <v>101</v>
      </c>
    </row>
    <row r="217" spans="4:6" ht="30" x14ac:dyDescent="0.25">
      <c r="D217" s="4" t="s">
        <v>139</v>
      </c>
      <c r="E217" s="15" t="s">
        <v>35</v>
      </c>
      <c r="F217" s="7" t="s">
        <v>129</v>
      </c>
    </row>
    <row r="218" spans="4:6" ht="15.6" x14ac:dyDescent="0.25">
      <c r="D218" s="4" t="s">
        <v>138</v>
      </c>
      <c r="E218" s="15" t="s">
        <v>35</v>
      </c>
      <c r="F218" s="7" t="s">
        <v>129</v>
      </c>
    </row>
    <row r="219" spans="4:6" ht="15.6" x14ac:dyDescent="0.25">
      <c r="D219" s="4" t="s">
        <v>137</v>
      </c>
      <c r="E219" s="15" t="s">
        <v>117</v>
      </c>
      <c r="F219" s="7" t="s">
        <v>129</v>
      </c>
    </row>
    <row r="220" spans="4:6" ht="30" x14ac:dyDescent="0.25">
      <c r="D220" s="4" t="s">
        <v>136</v>
      </c>
      <c r="E220" s="15" t="s">
        <v>125</v>
      </c>
      <c r="F220" s="7" t="s">
        <v>129</v>
      </c>
    </row>
    <row r="221" spans="4:6" ht="30" x14ac:dyDescent="0.25">
      <c r="D221" s="4" t="s">
        <v>135</v>
      </c>
      <c r="E221" s="15" t="s">
        <v>126</v>
      </c>
      <c r="F221" s="7" t="s">
        <v>129</v>
      </c>
    </row>
    <row r="222" spans="4:6" ht="30" x14ac:dyDescent="0.25">
      <c r="D222" s="4" t="s">
        <v>134</v>
      </c>
      <c r="E222" s="15" t="s">
        <v>127</v>
      </c>
      <c r="F222" s="7" t="s">
        <v>129</v>
      </c>
    </row>
    <row r="223" spans="4:6" ht="30" x14ac:dyDescent="0.25">
      <c r="D223" s="4" t="s">
        <v>133</v>
      </c>
      <c r="E223" s="15" t="s">
        <v>131</v>
      </c>
      <c r="F223" s="7" t="s">
        <v>132</v>
      </c>
    </row>
  </sheetData>
  <autoFilter ref="C3:S20"/>
  <sortState ref="C4:S20">
    <sortCondition ref="P4:P20"/>
    <sortCondition ref="C4:C20" customList="央企,部委,市属,民营"/>
    <sortCondition ref="D4:D20"/>
  </sortState>
  <mergeCells count="1">
    <mergeCell ref="C2:S2"/>
  </mergeCells>
  <phoneticPr fontId="10" type="noConversion"/>
  <conditionalFormatting sqref="E201">
    <cfRule type="duplicateValues" dxfId="37" priority="89"/>
    <cfRule type="duplicateValues" priority="90"/>
  </conditionalFormatting>
  <conditionalFormatting sqref="G33:G1048576 G1:G20">
    <cfRule type="duplicateValues" dxfId="36" priority="5"/>
  </conditionalFormatting>
  <conditionalFormatting sqref="E21:E32 S21:S32">
    <cfRule type="duplicateValues" dxfId="35" priority="2"/>
  </conditionalFormatting>
  <conditionalFormatting sqref="G1:G1048576">
    <cfRule type="duplicateValues" dxfId="30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6" operator="containsText" id="{06566394-F248-488F-BE35-CD3F7735E0DE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7" operator="containsText" id="{8D9E2117-9451-4919-A05C-5FF52614E199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L1:L20 L33:L1048576</xm:sqref>
        </x14:conditionalFormatting>
        <x14:conditionalFormatting xmlns:xm="http://schemas.microsoft.com/office/excel/2006/main">
          <x14:cfRule type="containsText" priority="3" operator="containsText" id="{6E89CF7E-88C0-42B0-ABC1-05E744593940}">
            <xm:f>NOT(ISERROR(SEARCH("智德盛投资顾问（上海）有限公司",J21)))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4" operator="containsText" id="{525C953D-21E9-48EC-B131-7D412AD470D5}">
            <xm:f>NOT(ISERROR(SEARCH("北京智德盛投资顾问有限公司",J21)))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J21:J32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25"/>
  <sheetViews>
    <sheetView showGridLines="0" zoomScale="70" zoomScaleNormal="70" workbookViewId="0">
      <selection activeCell="G25" sqref="G25"/>
    </sheetView>
  </sheetViews>
  <sheetFormatPr defaultColWidth="9" defaultRowHeight="14.4" x14ac:dyDescent="0.25"/>
  <cols>
    <col min="1" max="2" width="9" style="1"/>
    <col min="3" max="3" width="10" style="1" customWidth="1"/>
    <col min="4" max="4" width="18.77734375" style="1" customWidth="1"/>
    <col min="5" max="5" width="16.21875" style="1" customWidth="1"/>
    <col min="6" max="6" width="19" style="1" customWidth="1"/>
    <col min="7" max="7" width="17.88671875" style="1" customWidth="1"/>
    <col min="8" max="8" width="19.44140625" style="25" customWidth="1"/>
    <col min="9" max="9" width="19.44140625" style="1" customWidth="1"/>
    <col min="10" max="10" width="15.88671875" style="1" customWidth="1"/>
    <col min="11" max="11" width="18.109375" style="1" customWidth="1"/>
    <col min="12" max="12" width="14.44140625" style="1" customWidth="1"/>
    <col min="13" max="13" width="17" style="1" customWidth="1"/>
    <col min="14" max="14" width="19.21875" style="1" customWidth="1"/>
    <col min="15" max="15" width="15.109375" style="1" customWidth="1"/>
    <col min="16" max="16" width="14.77734375" style="1" customWidth="1"/>
    <col min="17" max="17" width="9" style="1"/>
    <col min="18" max="19" width="14.6640625" style="1" customWidth="1"/>
    <col min="20" max="27" width="9" style="1"/>
    <col min="28" max="28" width="9" style="1" customWidth="1"/>
    <col min="29" max="16384" width="9" style="1"/>
  </cols>
  <sheetData>
    <row r="2" spans="3:20" ht="27.6" x14ac:dyDescent="0.25">
      <c r="C2" s="29" t="s">
        <v>43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</row>
    <row r="3" spans="3:20" ht="49.5" customHeight="1" x14ac:dyDescent="0.25">
      <c r="C3" s="17" t="s">
        <v>1</v>
      </c>
      <c r="D3" s="17" t="s">
        <v>2</v>
      </c>
      <c r="E3" s="17" t="s">
        <v>3</v>
      </c>
      <c r="F3" s="17" t="s">
        <v>44</v>
      </c>
      <c r="G3" s="17" t="s">
        <v>5</v>
      </c>
      <c r="H3" s="18" t="s">
        <v>45</v>
      </c>
      <c r="I3" s="18" t="s">
        <v>69</v>
      </c>
      <c r="J3" s="19" t="s">
        <v>7</v>
      </c>
      <c r="K3" s="19" t="s">
        <v>8</v>
      </c>
      <c r="L3" s="19" t="s">
        <v>9</v>
      </c>
      <c r="M3" s="19" t="s">
        <v>46</v>
      </c>
      <c r="N3" s="19" t="s">
        <v>11</v>
      </c>
      <c r="O3" s="17" t="s">
        <v>12</v>
      </c>
      <c r="P3" s="17" t="s">
        <v>13</v>
      </c>
      <c r="Q3" s="17" t="s">
        <v>14</v>
      </c>
      <c r="R3" s="17" t="s">
        <v>15</v>
      </c>
      <c r="S3" s="17" t="s">
        <v>143</v>
      </c>
      <c r="T3" s="17" t="s">
        <v>16</v>
      </c>
    </row>
    <row r="4" spans="3:20" ht="71.25" customHeight="1" x14ac:dyDescent="0.25">
      <c r="C4" s="2" t="s">
        <v>334</v>
      </c>
      <c r="D4" s="33" t="s">
        <v>508</v>
      </c>
      <c r="E4" s="2" t="s">
        <v>512</v>
      </c>
      <c r="F4" s="2" t="s">
        <v>511</v>
      </c>
      <c r="G4" s="22" t="s">
        <v>507</v>
      </c>
      <c r="H4" s="24" t="s">
        <v>509</v>
      </c>
      <c r="I4" s="32">
        <v>0.33329999999999999</v>
      </c>
      <c r="J4" s="2" t="s">
        <v>510</v>
      </c>
      <c r="K4" s="21">
        <v>43424</v>
      </c>
      <c r="L4" s="21">
        <v>43479</v>
      </c>
      <c r="M4" s="22" t="str">
        <f>E4</f>
        <v>重庆华信资产管理有限公司</v>
      </c>
      <c r="N4" s="2" t="s">
        <v>515</v>
      </c>
      <c r="O4" s="22"/>
      <c r="P4" s="22"/>
      <c r="Q4" s="2" t="s">
        <v>514</v>
      </c>
      <c r="R4" s="2" t="s">
        <v>513</v>
      </c>
      <c r="S4" s="2" t="s">
        <v>515</v>
      </c>
      <c r="T4" s="2"/>
    </row>
    <row r="5" spans="3:20" x14ac:dyDescent="0.25">
      <c r="F5" s="25"/>
      <c r="H5" s="1"/>
      <c r="T5" s="25"/>
    </row>
    <row r="6" spans="3:20" x14ac:dyDescent="0.25">
      <c r="F6" s="25"/>
      <c r="H6" s="1"/>
      <c r="T6" s="25"/>
    </row>
    <row r="7" spans="3:20" x14ac:dyDescent="0.25">
      <c r="F7" s="25"/>
      <c r="H7" s="1"/>
      <c r="T7" s="25"/>
    </row>
    <row r="8" spans="3:20" ht="29.25" customHeight="1" x14ac:dyDescent="0.25">
      <c r="F8" s="25"/>
      <c r="H8" s="1"/>
      <c r="T8" s="25"/>
    </row>
    <row r="9" spans="3:20" x14ac:dyDescent="0.25">
      <c r="F9" s="25"/>
      <c r="H9" s="1"/>
      <c r="T9" s="25"/>
    </row>
    <row r="10" spans="3:20" x14ac:dyDescent="0.25">
      <c r="F10" s="25"/>
      <c r="H10" s="1"/>
      <c r="T10" s="25"/>
    </row>
    <row r="11" spans="3:20" x14ac:dyDescent="0.25">
      <c r="F11" s="25"/>
      <c r="H11" s="1"/>
      <c r="T11" s="25"/>
    </row>
    <row r="12" spans="3:20" x14ac:dyDescent="0.25">
      <c r="F12" s="25"/>
      <c r="H12" s="1"/>
      <c r="T12" s="25"/>
    </row>
    <row r="13" spans="3:20" x14ac:dyDescent="0.25">
      <c r="F13" s="25"/>
      <c r="H13" s="1"/>
      <c r="T13" s="25"/>
    </row>
    <row r="14" spans="3:20" x14ac:dyDescent="0.25">
      <c r="F14" s="25"/>
      <c r="H14" s="1"/>
      <c r="T14" s="25"/>
    </row>
    <row r="15" spans="3:20" x14ac:dyDescent="0.25">
      <c r="F15" s="25"/>
      <c r="H15" s="1"/>
      <c r="T15" s="25"/>
    </row>
    <row r="16" spans="3:20" x14ac:dyDescent="0.25">
      <c r="F16" s="25"/>
      <c r="H16" s="1"/>
      <c r="T16" s="25"/>
    </row>
    <row r="17" spans="6:20" x14ac:dyDescent="0.25">
      <c r="F17" s="25"/>
      <c r="H17" s="1"/>
      <c r="T17" s="25"/>
    </row>
    <row r="18" spans="6:20" x14ac:dyDescent="0.25">
      <c r="F18" s="25"/>
      <c r="H18" s="1"/>
      <c r="T18" s="25"/>
    </row>
    <row r="19" spans="6:20" x14ac:dyDescent="0.25">
      <c r="F19" s="25"/>
      <c r="H19" s="1"/>
      <c r="T19" s="25"/>
    </row>
    <row r="20" spans="6:20" x14ac:dyDescent="0.25">
      <c r="F20" s="25"/>
      <c r="H20" s="1"/>
      <c r="T20" s="25"/>
    </row>
    <row r="21" spans="6:20" x14ac:dyDescent="0.25">
      <c r="F21" s="25"/>
      <c r="H21" s="1"/>
      <c r="T21" s="25"/>
    </row>
    <row r="22" spans="6:20" x14ac:dyDescent="0.25">
      <c r="F22" s="25"/>
      <c r="H22" s="1"/>
      <c r="T22" s="25"/>
    </row>
    <row r="23" spans="6:20" x14ac:dyDescent="0.25">
      <c r="F23" s="25"/>
      <c r="H23" s="1"/>
      <c r="T23" s="25"/>
    </row>
    <row r="24" spans="6:20" x14ac:dyDescent="0.25">
      <c r="F24" s="25"/>
      <c r="H24" s="1"/>
      <c r="T24" s="25"/>
    </row>
    <row r="25" spans="6:20" ht="29.25" customHeight="1" x14ac:dyDescent="0.25">
      <c r="F25" s="25"/>
      <c r="H25" s="1"/>
      <c r="T25" s="25"/>
    </row>
  </sheetData>
  <sortState ref="C4:S49">
    <sortCondition ref="Q4:Q49"/>
    <sortCondition ref="C4:C49" customList="央企,部委,市属,民营"/>
    <sortCondition ref="D4:D49"/>
  </sortState>
  <mergeCells count="1">
    <mergeCell ref="C2:T2"/>
  </mergeCells>
  <phoneticPr fontId="10" type="noConversion"/>
  <conditionalFormatting sqref="D3">
    <cfRule type="duplicateValues" dxfId="29" priority="76"/>
  </conditionalFormatting>
  <conditionalFormatting sqref="C2">
    <cfRule type="duplicateValues" dxfId="28" priority="93"/>
    <cfRule type="duplicateValues" dxfId="27" priority="94"/>
    <cfRule type="duplicateValues" dxfId="26" priority="95"/>
  </conditionalFormatting>
  <conditionalFormatting sqref="G1:G3 G26:G1048576">
    <cfRule type="duplicateValues" dxfId="25" priority="7"/>
  </conditionalFormatting>
  <conditionalFormatting sqref="E5:E25 S5:S25">
    <cfRule type="duplicateValues" dxfId="24" priority="4"/>
  </conditionalFormatting>
  <conditionalFormatting sqref="G4">
    <cfRule type="duplicateValues" dxfId="19" priority="1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8" operator="containsText" id="{F36402AF-BA43-4227-85F6-59D5760204F6}">
            <xm:f>NOT(ISERROR(SEARCH("北京智德盛投资顾问有限公司",M1)))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9" operator="containsText" id="{097CFAB5-C8EC-4A0D-90BB-FF0D9C50A649}">
            <xm:f>NOT(ISERROR(SEARCH("智德盛投资顾问（上海）有限公司",M1)))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M1:M3 M26:M1048576</xm:sqref>
        </x14:conditionalFormatting>
        <x14:conditionalFormatting xmlns:xm="http://schemas.microsoft.com/office/excel/2006/main">
          <x14:cfRule type="containsText" priority="5" operator="containsText" id="{A972823E-A933-4351-B707-90AEC20E8A2E}">
            <xm:f>NOT(ISERROR(SEARCH("智德盛投资顾问（上海）有限公司",J5)))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6" operator="containsText" id="{B19119E2-0105-4101-B6D0-E9A06FCCA419}">
            <xm:f>NOT(ISERROR(SEARCH("北京智德盛投资顾问有限公司",J5)))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m:sqref>J5:J25</xm:sqref>
        </x14:conditionalFormatting>
        <x14:conditionalFormatting xmlns:xm="http://schemas.microsoft.com/office/excel/2006/main">
          <x14:cfRule type="containsText" priority="2" operator="containsText" id="{49071512-2A9E-4E0A-A597-2BFC4DCC5DDD}">
            <xm:f>NOT(ISERROR(SEARCH("北京智德盛投资顾问有限公司",M4)))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3" operator="containsText" id="{8A36AC88-2808-4525-9336-BE377445DCED}">
            <xm:f>NOT(ISERROR(SEARCH("智德盛投资顾问（上海）有限公司",M4)))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M4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S199"/>
  <sheetViews>
    <sheetView showGridLines="0" zoomScale="70" zoomScaleNormal="70" workbookViewId="0">
      <selection activeCell="K10" sqref="K10"/>
    </sheetView>
  </sheetViews>
  <sheetFormatPr defaultColWidth="9" defaultRowHeight="14.4" x14ac:dyDescent="0.25"/>
  <cols>
    <col min="1" max="2" width="9" style="16"/>
    <col min="3" max="3" width="7.88671875" style="16" customWidth="1"/>
    <col min="4" max="5" width="18.109375" style="16" customWidth="1"/>
    <col min="6" max="6" width="17" style="16" customWidth="1"/>
    <col min="7" max="7" width="30" style="16" customWidth="1"/>
    <col min="8" max="8" width="17.44140625" style="26" customWidth="1"/>
    <col min="9" max="9" width="15.33203125" style="16" customWidth="1"/>
    <col min="10" max="10" width="14.6640625" style="16" customWidth="1"/>
    <col min="11" max="11" width="18.5546875" style="16" customWidth="1"/>
    <col min="12" max="13" width="17.6640625" style="16" customWidth="1"/>
    <col min="14" max="16384" width="9" style="16"/>
  </cols>
  <sheetData>
    <row r="1" spans="3:19" ht="29.25" customHeight="1" x14ac:dyDescent="0.25">
      <c r="C1" s="1"/>
      <c r="D1" s="1"/>
      <c r="E1" s="1"/>
      <c r="F1" s="1"/>
      <c r="G1" s="1"/>
      <c r="H1" s="25"/>
      <c r="I1" s="1"/>
      <c r="J1" s="1"/>
      <c r="K1" s="1"/>
      <c r="L1" s="1"/>
      <c r="M1" s="1"/>
      <c r="N1" s="1"/>
      <c r="O1" s="1"/>
      <c r="P1" s="1"/>
      <c r="Q1" s="1"/>
      <c r="R1" s="1"/>
    </row>
    <row r="2" spans="3:19" ht="24.75" customHeight="1" x14ac:dyDescent="0.25">
      <c r="C2" s="29" t="s">
        <v>47</v>
      </c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</row>
    <row r="3" spans="3:19" ht="50.25" customHeight="1" x14ac:dyDescent="0.25">
      <c r="C3" s="17" t="s">
        <v>1</v>
      </c>
      <c r="D3" s="17" t="s">
        <v>2</v>
      </c>
      <c r="E3" s="17" t="s">
        <v>3</v>
      </c>
      <c r="F3" s="17" t="s">
        <v>4</v>
      </c>
      <c r="G3" s="17" t="s">
        <v>5</v>
      </c>
      <c r="H3" s="18" t="s">
        <v>6</v>
      </c>
      <c r="I3" s="17" t="s">
        <v>7</v>
      </c>
      <c r="J3" s="19" t="s">
        <v>39</v>
      </c>
      <c r="K3" s="19" t="s">
        <v>40</v>
      </c>
      <c r="L3" s="17" t="s">
        <v>41</v>
      </c>
      <c r="M3" s="17" t="s">
        <v>11</v>
      </c>
      <c r="N3" s="17" t="s">
        <v>12</v>
      </c>
      <c r="O3" s="17" t="s">
        <v>13</v>
      </c>
      <c r="P3" s="17" t="s">
        <v>14</v>
      </c>
      <c r="Q3" s="17" t="s">
        <v>15</v>
      </c>
      <c r="R3" s="17" t="s">
        <v>16</v>
      </c>
    </row>
    <row r="4" spans="3:19" ht="48" customHeight="1" x14ac:dyDescent="0.25">
      <c r="C4" s="2" t="s">
        <v>201</v>
      </c>
      <c r="D4" s="2" t="s">
        <v>213</v>
      </c>
      <c r="E4" s="2" t="s">
        <v>208</v>
      </c>
      <c r="F4" s="2" t="s">
        <v>204</v>
      </c>
      <c r="G4" s="2" t="s">
        <v>212</v>
      </c>
      <c r="H4" s="24">
        <v>51.435000000000002</v>
      </c>
      <c r="I4" s="2" t="s">
        <v>192</v>
      </c>
      <c r="J4" s="21">
        <v>43424</v>
      </c>
      <c r="K4" s="21">
        <v>43451</v>
      </c>
      <c r="L4" s="22" t="s">
        <v>205</v>
      </c>
      <c r="M4" s="2" t="str">
        <f>E4</f>
        <v>中粮集团有限公司</v>
      </c>
      <c r="N4" s="22" t="str">
        <f>VLOOKUP(M4,股权!$D$140:$F$223,3,FALSE)</f>
        <v>建筑/房地产</v>
      </c>
      <c r="O4" s="22" t="str">
        <f>VLOOKUP(M4,股权!$D$140:$F$223,2,FALSE)</f>
        <v>郭瑞</v>
      </c>
      <c r="P4" s="2" t="s">
        <v>207</v>
      </c>
      <c r="Q4" s="2" t="s">
        <v>206</v>
      </c>
      <c r="R4" s="2"/>
      <c r="S4" s="1"/>
    </row>
    <row r="5" spans="3:19" ht="48" customHeight="1" x14ac:dyDescent="0.25">
      <c r="C5" s="2" t="s">
        <v>201</v>
      </c>
      <c r="D5" s="2" t="s">
        <v>211</v>
      </c>
      <c r="E5" s="2" t="s">
        <v>208</v>
      </c>
      <c r="F5" s="2" t="s">
        <v>204</v>
      </c>
      <c r="G5" s="2" t="s">
        <v>210</v>
      </c>
      <c r="H5" s="24">
        <v>54.828000000000003</v>
      </c>
      <c r="I5" s="2" t="s">
        <v>192</v>
      </c>
      <c r="J5" s="21">
        <v>43424</v>
      </c>
      <c r="K5" s="21">
        <v>43451</v>
      </c>
      <c r="L5" s="22" t="s">
        <v>205</v>
      </c>
      <c r="M5" s="2" t="str">
        <f>E5</f>
        <v>中粮集团有限公司</v>
      </c>
      <c r="N5" s="22" t="str">
        <f>VLOOKUP(M5,股权!$D$140:$F$223,3,FALSE)</f>
        <v>建筑/房地产</v>
      </c>
      <c r="O5" s="22" t="str">
        <f>VLOOKUP(M5,股权!$D$140:$F$223,2,FALSE)</f>
        <v>郭瑞</v>
      </c>
      <c r="P5" s="2" t="s">
        <v>207</v>
      </c>
      <c r="Q5" s="2" t="s">
        <v>206</v>
      </c>
      <c r="R5" s="2"/>
      <c r="S5" s="1"/>
    </row>
    <row r="6" spans="3:19" ht="48" customHeight="1" x14ac:dyDescent="0.25">
      <c r="C6" s="2" t="s">
        <v>209</v>
      </c>
      <c r="D6" s="2" t="s">
        <v>203</v>
      </c>
      <c r="E6" s="2" t="s">
        <v>208</v>
      </c>
      <c r="F6" s="2" t="s">
        <v>204</v>
      </c>
      <c r="G6" s="2" t="s">
        <v>202</v>
      </c>
      <c r="H6" s="24">
        <v>53.162999999999997</v>
      </c>
      <c r="I6" s="2" t="s">
        <v>192</v>
      </c>
      <c r="J6" s="21">
        <v>43424</v>
      </c>
      <c r="K6" s="21">
        <v>43451</v>
      </c>
      <c r="L6" s="22" t="s">
        <v>205</v>
      </c>
      <c r="M6" s="2" t="str">
        <f>E6</f>
        <v>中粮集团有限公司</v>
      </c>
      <c r="N6" s="22" t="str">
        <f>VLOOKUP(M6,股权!$D$140:$F$223,3,FALSE)</f>
        <v>建筑/房地产</v>
      </c>
      <c r="O6" s="22" t="str">
        <f>VLOOKUP(M6,股权!$D$140:$F$223,2,FALSE)</f>
        <v>郭瑞</v>
      </c>
      <c r="P6" s="2" t="s">
        <v>207</v>
      </c>
      <c r="Q6" s="2" t="s">
        <v>206</v>
      </c>
      <c r="R6" s="2"/>
      <c r="S6" s="1"/>
    </row>
    <row r="7" spans="3:19" ht="48" customHeight="1" x14ac:dyDescent="0.25">
      <c r="C7" s="2" t="s">
        <v>201</v>
      </c>
      <c r="D7" s="2" t="s">
        <v>199</v>
      </c>
      <c r="E7" s="2" t="s">
        <v>196</v>
      </c>
      <c r="F7" s="2" t="s">
        <v>200</v>
      </c>
      <c r="G7" s="2" t="s">
        <v>198</v>
      </c>
      <c r="H7" s="24">
        <v>2903</v>
      </c>
      <c r="I7" s="2" t="s">
        <v>192</v>
      </c>
      <c r="J7" s="21">
        <v>43424</v>
      </c>
      <c r="K7" s="21">
        <v>43451</v>
      </c>
      <c r="L7" s="22" t="s">
        <v>193</v>
      </c>
      <c r="M7" s="2" t="str">
        <f>E7</f>
        <v>中国保利集团有限公司</v>
      </c>
      <c r="N7" s="22" t="str">
        <f>VLOOKUP(M7,股权!$D$140:$F$223,3,FALSE)</f>
        <v>建筑/房地产</v>
      </c>
      <c r="O7" s="22" t="str">
        <f>VLOOKUP(M7,股权!$D$140:$F$223,2,FALSE)</f>
        <v>王艳峰</v>
      </c>
      <c r="P7" s="2" t="s">
        <v>195</v>
      </c>
      <c r="Q7" s="2" t="s">
        <v>194</v>
      </c>
      <c r="R7" s="2"/>
      <c r="S7" s="1"/>
    </row>
    <row r="8" spans="3:19" ht="48" customHeight="1" x14ac:dyDescent="0.25">
      <c r="C8" s="2" t="s">
        <v>197</v>
      </c>
      <c r="D8" s="2" t="s">
        <v>190</v>
      </c>
      <c r="E8" s="2" t="s">
        <v>196</v>
      </c>
      <c r="F8" s="2" t="s">
        <v>191</v>
      </c>
      <c r="G8" s="28" t="s">
        <v>189</v>
      </c>
      <c r="H8" s="24">
        <v>10074</v>
      </c>
      <c r="I8" s="2" t="s">
        <v>192</v>
      </c>
      <c r="J8" s="21">
        <v>43424</v>
      </c>
      <c r="K8" s="21">
        <v>43451</v>
      </c>
      <c r="L8" s="22" t="s">
        <v>193</v>
      </c>
      <c r="M8" s="2" t="str">
        <f>E8</f>
        <v>中国保利集团有限公司</v>
      </c>
      <c r="N8" s="22" t="str">
        <f>VLOOKUP(M8,股权!$D$140:$F$223,3,FALSE)</f>
        <v>建筑/房地产</v>
      </c>
      <c r="O8" s="22" t="str">
        <f>VLOOKUP(M8,股权!$D$140:$F$223,2,FALSE)</f>
        <v>王艳峰</v>
      </c>
      <c r="P8" s="2" t="s">
        <v>195</v>
      </c>
      <c r="Q8" s="2" t="s">
        <v>194</v>
      </c>
      <c r="R8" s="2"/>
      <c r="S8" s="1"/>
    </row>
    <row r="9" spans="3:19" ht="48" customHeight="1" x14ac:dyDescent="0.25">
      <c r="C9" s="2" t="s">
        <v>209</v>
      </c>
      <c r="D9" s="2" t="s">
        <v>215</v>
      </c>
      <c r="E9" s="2" t="s">
        <v>219</v>
      </c>
      <c r="F9" s="2" t="s">
        <v>216</v>
      </c>
      <c r="G9" s="2" t="s">
        <v>214</v>
      </c>
      <c r="H9" s="24">
        <v>173.03</v>
      </c>
      <c r="I9" s="2" t="s">
        <v>192</v>
      </c>
      <c r="J9" s="21">
        <v>43424</v>
      </c>
      <c r="K9" s="21">
        <v>43451</v>
      </c>
      <c r="L9" s="22" t="s">
        <v>217</v>
      </c>
      <c r="M9" s="2" t="str">
        <f>E9</f>
        <v>中国宝武钢铁集团有限公司</v>
      </c>
      <c r="N9" s="22" t="str">
        <f>VLOOKUP(M9,股权!$D$140:$F$223,3,FALSE)</f>
        <v>/</v>
      </c>
      <c r="O9" s="22" t="str">
        <f>VLOOKUP(M9,股权!$D$140:$F$223,2,FALSE)</f>
        <v>赵媛媛</v>
      </c>
      <c r="P9" s="2" t="s">
        <v>207</v>
      </c>
      <c r="Q9" s="2" t="s">
        <v>218</v>
      </c>
      <c r="R9" s="2"/>
      <c r="S9" s="1"/>
    </row>
    <row r="10" spans="3:19" ht="48" customHeight="1" x14ac:dyDescent="0.25">
      <c r="C10" s="2" t="s">
        <v>454</v>
      </c>
      <c r="D10" s="2" t="s">
        <v>490</v>
      </c>
      <c r="E10" s="2" t="s">
        <v>477</v>
      </c>
      <c r="F10" s="2" t="s">
        <v>476</v>
      </c>
      <c r="G10" s="2" t="s">
        <v>491</v>
      </c>
      <c r="H10" s="24">
        <v>35.387999999999998</v>
      </c>
      <c r="I10" s="2" t="s">
        <v>469</v>
      </c>
      <c r="J10" s="21">
        <v>43424</v>
      </c>
      <c r="K10" s="21">
        <v>43451</v>
      </c>
      <c r="L10" s="22" t="s">
        <v>479</v>
      </c>
      <c r="M10" s="2" t="str">
        <f>E10</f>
        <v>国家开发投资集团有限公司</v>
      </c>
      <c r="N10" s="22"/>
      <c r="O10" s="22"/>
      <c r="P10" s="2" t="s">
        <v>456</v>
      </c>
      <c r="Q10" s="2" t="s">
        <v>497</v>
      </c>
      <c r="R10" s="2"/>
      <c r="S10" s="1"/>
    </row>
    <row r="11" spans="3:19" ht="60.75" customHeight="1" x14ac:dyDescent="0.25">
      <c r="C11" s="2" t="s">
        <v>454</v>
      </c>
      <c r="D11" s="2" t="s">
        <v>488</v>
      </c>
      <c r="E11" s="2" t="s">
        <v>477</v>
      </c>
      <c r="F11" s="2" t="s">
        <v>476</v>
      </c>
      <c r="G11" s="2" t="s">
        <v>489</v>
      </c>
      <c r="H11" s="24">
        <v>40.427999999999997</v>
      </c>
      <c r="I11" s="2" t="s">
        <v>469</v>
      </c>
      <c r="J11" s="21">
        <v>43424</v>
      </c>
      <c r="K11" s="21">
        <v>43451</v>
      </c>
      <c r="L11" s="22" t="s">
        <v>479</v>
      </c>
      <c r="M11" s="2" t="str">
        <f>E11</f>
        <v>国家开发投资集团有限公司</v>
      </c>
      <c r="N11" s="22"/>
      <c r="O11" s="22"/>
      <c r="P11" s="2" t="s">
        <v>456</v>
      </c>
      <c r="Q11" s="2" t="s">
        <v>496</v>
      </c>
      <c r="R11" s="2"/>
      <c r="S11" s="1"/>
    </row>
    <row r="12" spans="3:19" ht="42.75" customHeight="1" x14ac:dyDescent="0.25">
      <c r="C12" s="2" t="s">
        <v>454</v>
      </c>
      <c r="D12" s="2" t="s">
        <v>475</v>
      </c>
      <c r="E12" s="2" t="s">
        <v>477</v>
      </c>
      <c r="F12" s="2" t="s">
        <v>476</v>
      </c>
      <c r="G12" s="2" t="s">
        <v>474</v>
      </c>
      <c r="H12" s="24">
        <v>35.387999999999998</v>
      </c>
      <c r="I12" s="2" t="s">
        <v>469</v>
      </c>
      <c r="J12" s="21">
        <v>43424</v>
      </c>
      <c r="K12" s="21">
        <v>43451</v>
      </c>
      <c r="L12" s="22" t="s">
        <v>479</v>
      </c>
      <c r="M12" s="2" t="str">
        <f>E12</f>
        <v>国家开发投资集团有限公司</v>
      </c>
      <c r="N12" s="22"/>
      <c r="O12" s="22"/>
      <c r="P12" s="2" t="s">
        <v>456</v>
      </c>
      <c r="Q12" s="2" t="s">
        <v>478</v>
      </c>
      <c r="R12" s="2"/>
      <c r="S12" s="1"/>
    </row>
    <row r="13" spans="3:19" ht="52.5" customHeight="1" x14ac:dyDescent="0.25">
      <c r="C13" s="2" t="s">
        <v>454</v>
      </c>
      <c r="D13" s="2" t="s">
        <v>481</v>
      </c>
      <c r="E13" s="2" t="s">
        <v>477</v>
      </c>
      <c r="F13" s="2" t="s">
        <v>476</v>
      </c>
      <c r="G13" s="2" t="s">
        <v>480</v>
      </c>
      <c r="H13" s="24">
        <v>35.387999999999998</v>
      </c>
      <c r="I13" s="2" t="s">
        <v>469</v>
      </c>
      <c r="J13" s="21">
        <v>43424</v>
      </c>
      <c r="K13" s="21">
        <v>43451</v>
      </c>
      <c r="L13" s="22" t="s">
        <v>479</v>
      </c>
      <c r="M13" s="2" t="str">
        <f>E13</f>
        <v>国家开发投资集团有限公司</v>
      </c>
      <c r="N13" s="22"/>
      <c r="O13" s="22"/>
      <c r="P13" s="2" t="s">
        <v>456</v>
      </c>
      <c r="Q13" s="2" t="s">
        <v>492</v>
      </c>
      <c r="R13" s="2"/>
      <c r="S13" s="1"/>
    </row>
    <row r="14" spans="3:19" ht="53.25" customHeight="1" x14ac:dyDescent="0.25">
      <c r="C14" s="2" t="s">
        <v>454</v>
      </c>
      <c r="D14" s="2" t="s">
        <v>482</v>
      </c>
      <c r="E14" s="2" t="s">
        <v>477</v>
      </c>
      <c r="F14" s="2" t="s">
        <v>476</v>
      </c>
      <c r="G14" s="2" t="s">
        <v>483</v>
      </c>
      <c r="H14" s="24">
        <v>35.387999999999998</v>
      </c>
      <c r="I14" s="2" t="s">
        <v>469</v>
      </c>
      <c r="J14" s="21">
        <v>43424</v>
      </c>
      <c r="K14" s="21">
        <v>43451</v>
      </c>
      <c r="L14" s="22" t="s">
        <v>479</v>
      </c>
      <c r="M14" s="2" t="str">
        <f>E14</f>
        <v>国家开发投资集团有限公司</v>
      </c>
      <c r="N14" s="22"/>
      <c r="O14" s="22"/>
      <c r="P14" s="2" t="s">
        <v>456</v>
      </c>
      <c r="Q14" s="2" t="s">
        <v>493</v>
      </c>
      <c r="R14" s="2"/>
    </row>
    <row r="15" spans="3:19" ht="46.8" x14ac:dyDescent="0.25">
      <c r="C15" s="2" t="s">
        <v>454</v>
      </c>
      <c r="D15" s="2" t="s">
        <v>484</v>
      </c>
      <c r="E15" s="2" t="s">
        <v>477</v>
      </c>
      <c r="F15" s="2" t="s">
        <v>476</v>
      </c>
      <c r="G15" s="2" t="s">
        <v>485</v>
      </c>
      <c r="H15" s="24">
        <v>40.427999999999997</v>
      </c>
      <c r="I15" s="2" t="s">
        <v>469</v>
      </c>
      <c r="J15" s="21">
        <v>43424</v>
      </c>
      <c r="K15" s="21">
        <v>43451</v>
      </c>
      <c r="L15" s="22" t="s">
        <v>479</v>
      </c>
      <c r="M15" s="2" t="str">
        <f>E15</f>
        <v>国家开发投资集团有限公司</v>
      </c>
      <c r="N15" s="22"/>
      <c r="O15" s="22"/>
      <c r="P15" s="2" t="s">
        <v>456</v>
      </c>
      <c r="Q15" s="2" t="s">
        <v>494</v>
      </c>
      <c r="R15" s="2"/>
    </row>
    <row r="16" spans="3:19" ht="46.8" x14ac:dyDescent="0.25">
      <c r="C16" s="2" t="s">
        <v>454</v>
      </c>
      <c r="D16" s="2" t="s">
        <v>486</v>
      </c>
      <c r="E16" s="2" t="s">
        <v>477</v>
      </c>
      <c r="F16" s="2" t="s">
        <v>476</v>
      </c>
      <c r="G16" s="2" t="s">
        <v>487</v>
      </c>
      <c r="H16" s="24">
        <v>35.387999999999998</v>
      </c>
      <c r="I16" s="2" t="s">
        <v>469</v>
      </c>
      <c r="J16" s="21">
        <v>43424</v>
      </c>
      <c r="K16" s="21">
        <v>43451</v>
      </c>
      <c r="L16" s="22" t="s">
        <v>479</v>
      </c>
      <c r="M16" s="2" t="str">
        <f>E16</f>
        <v>国家开发投资集团有限公司</v>
      </c>
      <c r="N16" s="22"/>
      <c r="O16" s="22"/>
      <c r="P16" s="2" t="s">
        <v>456</v>
      </c>
      <c r="Q16" s="2" t="s">
        <v>495</v>
      </c>
      <c r="R16" s="2"/>
    </row>
    <row r="17" spans="3:18" ht="46.8" x14ac:dyDescent="0.25">
      <c r="C17" s="2" t="s">
        <v>454</v>
      </c>
      <c r="D17" s="2" t="s">
        <v>461</v>
      </c>
      <c r="E17" s="2" t="s">
        <v>453</v>
      </c>
      <c r="F17" s="2" t="s">
        <v>452</v>
      </c>
      <c r="G17" s="2" t="s">
        <v>460</v>
      </c>
      <c r="H17" s="24">
        <v>164.40537699999999</v>
      </c>
      <c r="I17" s="2" t="s">
        <v>451</v>
      </c>
      <c r="J17" s="21">
        <v>43424</v>
      </c>
      <c r="K17" s="21">
        <v>43437</v>
      </c>
      <c r="L17" s="22" t="s">
        <v>457</v>
      </c>
      <c r="M17" s="2" t="str">
        <f>E17</f>
        <v>中国煤炭地质总局</v>
      </c>
      <c r="N17" s="22" t="str">
        <f>VLOOKUP(M17,股权!$D$140:$F$223,3,FALSE)</f>
        <v>其他</v>
      </c>
      <c r="O17" s="22" t="str">
        <f>VLOOKUP(M17,股权!$D$140:$F$223,2,FALSE)</f>
        <v>郭瑞</v>
      </c>
      <c r="P17" s="2" t="s">
        <v>456</v>
      </c>
      <c r="Q17" s="2" t="s">
        <v>455</v>
      </c>
      <c r="R17" s="2"/>
    </row>
    <row r="18" spans="3:18" ht="31.2" x14ac:dyDescent="0.25">
      <c r="C18" s="2" t="s">
        <v>454</v>
      </c>
      <c r="D18" s="2" t="s">
        <v>463</v>
      </c>
      <c r="E18" s="2" t="s">
        <v>453</v>
      </c>
      <c r="F18" s="2" t="s">
        <v>452</v>
      </c>
      <c r="G18" s="2" t="s">
        <v>462</v>
      </c>
      <c r="H18" s="24">
        <v>23.120436999999999</v>
      </c>
      <c r="I18" s="2" t="s">
        <v>464</v>
      </c>
      <c r="J18" s="21">
        <v>43424</v>
      </c>
      <c r="K18" s="21">
        <v>43437</v>
      </c>
      <c r="L18" s="22" t="s">
        <v>457</v>
      </c>
      <c r="M18" s="2" t="str">
        <f>E18</f>
        <v>中国煤炭地质总局</v>
      </c>
      <c r="N18" s="22" t="str">
        <f>VLOOKUP(M18,股权!$D$140:$F$223,3,FALSE)</f>
        <v>其他</v>
      </c>
      <c r="O18" s="22" t="str">
        <f>VLOOKUP(M18,股权!$D$140:$F$223,2,FALSE)</f>
        <v>郭瑞</v>
      </c>
      <c r="P18" s="2" t="s">
        <v>456</v>
      </c>
      <c r="Q18" s="2" t="s">
        <v>455</v>
      </c>
      <c r="R18" s="2"/>
    </row>
    <row r="19" spans="3:18" ht="46.8" x14ac:dyDescent="0.25">
      <c r="C19" s="2" t="s">
        <v>454</v>
      </c>
      <c r="D19" s="2" t="s">
        <v>466</v>
      </c>
      <c r="E19" s="2" t="s">
        <v>453</v>
      </c>
      <c r="F19" s="2" t="s">
        <v>452</v>
      </c>
      <c r="G19" s="2" t="s">
        <v>465</v>
      </c>
      <c r="H19" s="24">
        <v>1.2173149999999999</v>
      </c>
      <c r="I19" s="2" t="s">
        <v>451</v>
      </c>
      <c r="J19" s="21">
        <v>43424</v>
      </c>
      <c r="K19" s="21">
        <v>43437</v>
      </c>
      <c r="L19" s="22" t="s">
        <v>457</v>
      </c>
      <c r="M19" s="2" t="str">
        <f>E19</f>
        <v>中国煤炭地质总局</v>
      </c>
      <c r="N19" s="22" t="str">
        <f>VLOOKUP(M19,股权!$D$140:$F$223,3,FALSE)</f>
        <v>其他</v>
      </c>
      <c r="O19" s="22" t="str">
        <f>VLOOKUP(M19,股权!$D$140:$F$223,2,FALSE)</f>
        <v>郭瑞</v>
      </c>
      <c r="P19" s="2" t="s">
        <v>456</v>
      </c>
      <c r="Q19" s="2" t="s">
        <v>455</v>
      </c>
      <c r="R19" s="2"/>
    </row>
    <row r="20" spans="3:18" ht="46.8" x14ac:dyDescent="0.25">
      <c r="C20" s="2" t="s">
        <v>454</v>
      </c>
      <c r="D20" s="2" t="s">
        <v>459</v>
      </c>
      <c r="E20" s="2" t="s">
        <v>453</v>
      </c>
      <c r="F20" s="2" t="s">
        <v>452</v>
      </c>
      <c r="G20" s="2" t="s">
        <v>458</v>
      </c>
      <c r="H20" s="24">
        <v>38.068699000000002</v>
      </c>
      <c r="I20" s="2" t="s">
        <v>451</v>
      </c>
      <c r="J20" s="21">
        <v>43424</v>
      </c>
      <c r="K20" s="21">
        <v>43437</v>
      </c>
      <c r="L20" s="22" t="s">
        <v>457</v>
      </c>
      <c r="M20" s="2" t="str">
        <f>E20</f>
        <v>中国煤炭地质总局</v>
      </c>
      <c r="N20" s="22" t="str">
        <f>VLOOKUP(M20,股权!$D$140:$F$223,3,FALSE)</f>
        <v>其他</v>
      </c>
      <c r="O20" s="22" t="str">
        <f>VLOOKUP(M20,股权!$D$140:$F$223,2,FALSE)</f>
        <v>郭瑞</v>
      </c>
      <c r="P20" s="2" t="s">
        <v>456</v>
      </c>
      <c r="Q20" s="2" t="s">
        <v>455</v>
      </c>
      <c r="R20" s="2"/>
    </row>
    <row r="21" spans="3:18" ht="31.2" x14ac:dyDescent="0.25">
      <c r="C21" s="2" t="s">
        <v>454</v>
      </c>
      <c r="D21" s="2" t="s">
        <v>450</v>
      </c>
      <c r="E21" s="2" t="s">
        <v>453</v>
      </c>
      <c r="F21" s="2" t="s">
        <v>452</v>
      </c>
      <c r="G21" s="2" t="s">
        <v>449</v>
      </c>
      <c r="H21" s="24">
        <v>39.350268</v>
      </c>
      <c r="I21" s="2" t="s">
        <v>451</v>
      </c>
      <c r="J21" s="21">
        <v>43424</v>
      </c>
      <c r="K21" s="21">
        <v>43437</v>
      </c>
      <c r="L21" s="22" t="s">
        <v>457</v>
      </c>
      <c r="M21" s="2" t="str">
        <f>E21</f>
        <v>中国煤炭地质总局</v>
      </c>
      <c r="N21" s="22" t="str">
        <f>VLOOKUP(M21,股权!$D$140:$F$223,3,FALSE)</f>
        <v>其他</v>
      </c>
      <c r="O21" s="22" t="str">
        <f>VLOOKUP(M21,股权!$D$140:$F$223,2,FALSE)</f>
        <v>郭瑞</v>
      </c>
      <c r="P21" s="2" t="s">
        <v>456</v>
      </c>
      <c r="Q21" s="2" t="s">
        <v>455</v>
      </c>
      <c r="R21" s="2"/>
    </row>
    <row r="22" spans="3:18" ht="42" customHeight="1" x14ac:dyDescent="0.25">
      <c r="C22" s="2" t="s">
        <v>472</v>
      </c>
      <c r="D22" s="2" t="s">
        <v>468</v>
      </c>
      <c r="E22" s="2" t="s">
        <v>471</v>
      </c>
      <c r="F22" s="2" t="s">
        <v>470</v>
      </c>
      <c r="G22" s="2" t="s">
        <v>467</v>
      </c>
      <c r="H22" s="24">
        <v>215.202</v>
      </c>
      <c r="I22" s="2" t="s">
        <v>469</v>
      </c>
      <c r="J22" s="21">
        <v>43424</v>
      </c>
      <c r="K22" s="21">
        <v>43437</v>
      </c>
      <c r="L22" s="22" t="s">
        <v>457</v>
      </c>
      <c r="M22" s="2" t="str">
        <f>E22</f>
        <v>上海市普陀区国有资产监督管理委员会</v>
      </c>
      <c r="N22" s="22"/>
      <c r="O22" s="22"/>
      <c r="P22" s="2" t="s">
        <v>456</v>
      </c>
      <c r="Q22" s="2" t="s">
        <v>473</v>
      </c>
      <c r="R22" s="2"/>
    </row>
    <row r="23" spans="3:18" ht="31.2" x14ac:dyDescent="0.25">
      <c r="C23" s="2" t="s">
        <v>334</v>
      </c>
      <c r="D23" s="2" t="s">
        <v>423</v>
      </c>
      <c r="E23" s="2" t="s">
        <v>333</v>
      </c>
      <c r="F23" s="2" t="s">
        <v>332</v>
      </c>
      <c r="G23" s="2" t="s">
        <v>424</v>
      </c>
      <c r="H23" s="24">
        <v>51.243499999999997</v>
      </c>
      <c r="I23" s="2" t="s">
        <v>331</v>
      </c>
      <c r="J23" s="21">
        <v>43424</v>
      </c>
      <c r="K23" s="21">
        <v>43437</v>
      </c>
      <c r="L23" s="22" t="s">
        <v>336</v>
      </c>
      <c r="M23" s="2" t="str">
        <f>E23</f>
        <v>上海开伦造纸印刷集团有限公司</v>
      </c>
      <c r="N23" s="22"/>
      <c r="O23" s="22"/>
      <c r="P23" s="2" t="s">
        <v>227</v>
      </c>
      <c r="Q23" s="2" t="s">
        <v>335</v>
      </c>
      <c r="R23" s="2"/>
    </row>
    <row r="24" spans="3:18" ht="31.2" x14ac:dyDescent="0.25">
      <c r="C24" s="2" t="s">
        <v>334</v>
      </c>
      <c r="D24" s="2" t="s">
        <v>413</v>
      </c>
      <c r="E24" s="2" t="s">
        <v>333</v>
      </c>
      <c r="F24" s="2" t="s">
        <v>332</v>
      </c>
      <c r="G24" s="2" t="s">
        <v>414</v>
      </c>
      <c r="H24" s="24">
        <v>69.067999999999998</v>
      </c>
      <c r="I24" s="2" t="s">
        <v>331</v>
      </c>
      <c r="J24" s="21">
        <v>43424</v>
      </c>
      <c r="K24" s="21">
        <v>43437</v>
      </c>
      <c r="L24" s="22" t="s">
        <v>336</v>
      </c>
      <c r="M24" s="2" t="str">
        <f>E24</f>
        <v>上海开伦造纸印刷集团有限公司</v>
      </c>
      <c r="N24" s="22"/>
      <c r="O24" s="22"/>
      <c r="P24" s="2" t="s">
        <v>227</v>
      </c>
      <c r="Q24" s="2" t="s">
        <v>335</v>
      </c>
      <c r="R24" s="2"/>
    </row>
    <row r="25" spans="3:18" ht="46.8" x14ac:dyDescent="0.25">
      <c r="C25" s="2" t="s">
        <v>334</v>
      </c>
      <c r="D25" s="2" t="s">
        <v>425</v>
      </c>
      <c r="E25" s="2" t="s">
        <v>333</v>
      </c>
      <c r="F25" s="2" t="s">
        <v>332</v>
      </c>
      <c r="G25" s="2" t="s">
        <v>426</v>
      </c>
      <c r="H25" s="24">
        <v>67.787700000000001</v>
      </c>
      <c r="I25" s="2" t="s">
        <v>331</v>
      </c>
      <c r="J25" s="21">
        <v>43424</v>
      </c>
      <c r="K25" s="21">
        <v>43437</v>
      </c>
      <c r="L25" s="22" t="s">
        <v>336</v>
      </c>
      <c r="M25" s="2" t="str">
        <f>E25</f>
        <v>上海开伦造纸印刷集团有限公司</v>
      </c>
      <c r="N25" s="22"/>
      <c r="O25" s="22"/>
      <c r="P25" s="2" t="s">
        <v>227</v>
      </c>
      <c r="Q25" s="2" t="s">
        <v>335</v>
      </c>
      <c r="R25" s="2"/>
    </row>
    <row r="26" spans="3:18" ht="46.8" x14ac:dyDescent="0.25">
      <c r="C26" s="2" t="s">
        <v>334</v>
      </c>
      <c r="D26" s="2" t="s">
        <v>409</v>
      </c>
      <c r="E26" s="2" t="s">
        <v>333</v>
      </c>
      <c r="F26" s="2" t="s">
        <v>332</v>
      </c>
      <c r="G26" s="2" t="s">
        <v>410</v>
      </c>
      <c r="H26" s="24">
        <v>51.828800000000001</v>
      </c>
      <c r="I26" s="2" t="s">
        <v>331</v>
      </c>
      <c r="J26" s="21">
        <v>43424</v>
      </c>
      <c r="K26" s="21">
        <v>43437</v>
      </c>
      <c r="L26" s="22" t="s">
        <v>336</v>
      </c>
      <c r="M26" s="2" t="str">
        <f>E26</f>
        <v>上海开伦造纸印刷集团有限公司</v>
      </c>
      <c r="N26" s="22"/>
      <c r="O26" s="22"/>
      <c r="P26" s="2" t="s">
        <v>227</v>
      </c>
      <c r="Q26" s="2" t="s">
        <v>335</v>
      </c>
      <c r="R26" s="2"/>
    </row>
    <row r="27" spans="3:18" ht="46.8" x14ac:dyDescent="0.25">
      <c r="C27" s="2" t="s">
        <v>334</v>
      </c>
      <c r="D27" s="2" t="s">
        <v>427</v>
      </c>
      <c r="E27" s="2" t="s">
        <v>333</v>
      </c>
      <c r="F27" s="2" t="s">
        <v>332</v>
      </c>
      <c r="G27" s="2" t="s">
        <v>428</v>
      </c>
      <c r="H27" s="24">
        <v>67.787700000000001</v>
      </c>
      <c r="I27" s="2" t="s">
        <v>331</v>
      </c>
      <c r="J27" s="21">
        <v>43424</v>
      </c>
      <c r="K27" s="21">
        <v>43437</v>
      </c>
      <c r="L27" s="22" t="s">
        <v>336</v>
      </c>
      <c r="M27" s="2" t="str">
        <f>E27</f>
        <v>上海开伦造纸印刷集团有限公司</v>
      </c>
      <c r="N27" s="22"/>
      <c r="O27" s="22"/>
      <c r="P27" s="2" t="s">
        <v>227</v>
      </c>
      <c r="Q27" s="2" t="s">
        <v>335</v>
      </c>
      <c r="R27" s="2"/>
    </row>
    <row r="28" spans="3:18" ht="29.25" customHeight="1" x14ac:dyDescent="0.25">
      <c r="C28" s="2" t="s">
        <v>334</v>
      </c>
      <c r="D28" s="2" t="s">
        <v>429</v>
      </c>
      <c r="E28" s="2" t="s">
        <v>333</v>
      </c>
      <c r="F28" s="2" t="s">
        <v>332</v>
      </c>
      <c r="G28" s="2" t="s">
        <v>430</v>
      </c>
      <c r="H28" s="24">
        <v>68.924800000000005</v>
      </c>
      <c r="I28" s="2" t="s">
        <v>331</v>
      </c>
      <c r="J28" s="21">
        <v>43424</v>
      </c>
      <c r="K28" s="21">
        <v>43437</v>
      </c>
      <c r="L28" s="22" t="s">
        <v>336</v>
      </c>
      <c r="M28" s="2" t="str">
        <f>E28</f>
        <v>上海开伦造纸印刷集团有限公司</v>
      </c>
      <c r="N28" s="22"/>
      <c r="O28" s="22"/>
      <c r="P28" s="2" t="s">
        <v>227</v>
      </c>
      <c r="Q28" s="2" t="s">
        <v>335</v>
      </c>
      <c r="R28" s="2"/>
    </row>
    <row r="29" spans="3:18" ht="46.8" x14ac:dyDescent="0.25">
      <c r="C29" s="2" t="s">
        <v>334</v>
      </c>
      <c r="D29" s="2" t="s">
        <v>330</v>
      </c>
      <c r="E29" s="2" t="s">
        <v>333</v>
      </c>
      <c r="F29" s="2" t="s">
        <v>332</v>
      </c>
      <c r="G29" s="2" t="s">
        <v>329</v>
      </c>
      <c r="H29" s="24">
        <v>65.955600000000004</v>
      </c>
      <c r="I29" s="2" t="s">
        <v>331</v>
      </c>
      <c r="J29" s="21">
        <v>43424</v>
      </c>
      <c r="K29" s="21">
        <v>43437</v>
      </c>
      <c r="L29" s="22" t="s">
        <v>336</v>
      </c>
      <c r="M29" s="2" t="str">
        <f>E29</f>
        <v>上海开伦造纸印刷集团有限公司</v>
      </c>
      <c r="N29" s="22"/>
      <c r="O29" s="22"/>
      <c r="P29" s="2" t="s">
        <v>227</v>
      </c>
      <c r="Q29" s="2" t="s">
        <v>335</v>
      </c>
      <c r="R29" s="2"/>
    </row>
    <row r="30" spans="3:18" ht="46.8" x14ac:dyDescent="0.25">
      <c r="C30" s="2" t="s">
        <v>334</v>
      </c>
      <c r="D30" s="2" t="s">
        <v>337</v>
      </c>
      <c r="E30" s="2" t="s">
        <v>333</v>
      </c>
      <c r="F30" s="2" t="s">
        <v>332</v>
      </c>
      <c r="G30" s="2" t="s">
        <v>338</v>
      </c>
      <c r="H30" s="24">
        <v>50.488399999999999</v>
      </c>
      <c r="I30" s="2" t="s">
        <v>331</v>
      </c>
      <c r="J30" s="21">
        <v>43424</v>
      </c>
      <c r="K30" s="21">
        <v>43437</v>
      </c>
      <c r="L30" s="22" t="s">
        <v>336</v>
      </c>
      <c r="M30" s="2" t="str">
        <f>E30</f>
        <v>上海开伦造纸印刷集团有限公司</v>
      </c>
      <c r="N30" s="22"/>
      <c r="O30" s="22"/>
      <c r="P30" s="2" t="s">
        <v>227</v>
      </c>
      <c r="Q30" s="2" t="s">
        <v>335</v>
      </c>
      <c r="R30" s="2"/>
    </row>
    <row r="31" spans="3:18" ht="46.8" x14ac:dyDescent="0.25">
      <c r="C31" s="2" t="s">
        <v>334</v>
      </c>
      <c r="D31" s="2" t="s">
        <v>415</v>
      </c>
      <c r="E31" s="2" t="s">
        <v>333</v>
      </c>
      <c r="F31" s="2" t="s">
        <v>332</v>
      </c>
      <c r="G31" s="2" t="s">
        <v>416</v>
      </c>
      <c r="H31" s="24">
        <v>61.129600000000003</v>
      </c>
      <c r="I31" s="2" t="s">
        <v>331</v>
      </c>
      <c r="J31" s="21">
        <v>43424</v>
      </c>
      <c r="K31" s="21">
        <v>43437</v>
      </c>
      <c r="L31" s="22" t="s">
        <v>336</v>
      </c>
      <c r="M31" s="2" t="str">
        <f>E31</f>
        <v>上海开伦造纸印刷集团有限公司</v>
      </c>
      <c r="N31" s="22"/>
      <c r="O31" s="22"/>
      <c r="P31" s="2" t="s">
        <v>227</v>
      </c>
      <c r="Q31" s="2" t="s">
        <v>335</v>
      </c>
      <c r="R31" s="2"/>
    </row>
    <row r="32" spans="3:18" ht="46.8" x14ac:dyDescent="0.25">
      <c r="C32" s="2" t="s">
        <v>334</v>
      </c>
      <c r="D32" s="2" t="s">
        <v>431</v>
      </c>
      <c r="E32" s="2" t="s">
        <v>333</v>
      </c>
      <c r="F32" s="2" t="s">
        <v>332</v>
      </c>
      <c r="G32" s="2" t="s">
        <v>432</v>
      </c>
      <c r="H32" s="24">
        <v>64.870400000000004</v>
      </c>
      <c r="I32" s="2" t="s">
        <v>331</v>
      </c>
      <c r="J32" s="21">
        <v>43424</v>
      </c>
      <c r="K32" s="21">
        <v>43437</v>
      </c>
      <c r="L32" s="22" t="s">
        <v>336</v>
      </c>
      <c r="M32" s="2" t="str">
        <f>E32</f>
        <v>上海开伦造纸印刷集团有限公司</v>
      </c>
      <c r="N32" s="22"/>
      <c r="O32" s="22"/>
      <c r="P32" s="2" t="s">
        <v>227</v>
      </c>
      <c r="Q32" s="2" t="s">
        <v>335</v>
      </c>
      <c r="R32" s="2"/>
    </row>
    <row r="33" spans="3:18" ht="46.8" x14ac:dyDescent="0.25">
      <c r="C33" s="2" t="s">
        <v>334</v>
      </c>
      <c r="D33" s="2" t="s">
        <v>345</v>
      </c>
      <c r="E33" s="2" t="s">
        <v>333</v>
      </c>
      <c r="F33" s="2" t="s">
        <v>332</v>
      </c>
      <c r="G33" s="2" t="s">
        <v>346</v>
      </c>
      <c r="H33" s="24">
        <v>49.024500000000003</v>
      </c>
      <c r="I33" s="2" t="s">
        <v>331</v>
      </c>
      <c r="J33" s="21">
        <v>43424</v>
      </c>
      <c r="K33" s="21">
        <v>43437</v>
      </c>
      <c r="L33" s="22" t="s">
        <v>336</v>
      </c>
      <c r="M33" s="2" t="str">
        <f>E33</f>
        <v>上海开伦造纸印刷集团有限公司</v>
      </c>
      <c r="N33" s="22"/>
      <c r="O33" s="22"/>
      <c r="P33" s="2" t="s">
        <v>227</v>
      </c>
      <c r="Q33" s="2" t="s">
        <v>335</v>
      </c>
      <c r="R33" s="2"/>
    </row>
    <row r="34" spans="3:18" ht="46.8" x14ac:dyDescent="0.25">
      <c r="C34" s="2" t="s">
        <v>334</v>
      </c>
      <c r="D34" s="2" t="s">
        <v>433</v>
      </c>
      <c r="E34" s="2" t="s">
        <v>333</v>
      </c>
      <c r="F34" s="2" t="s">
        <v>332</v>
      </c>
      <c r="G34" s="2" t="s">
        <v>434</v>
      </c>
      <c r="H34" s="24">
        <v>60.933599999999998</v>
      </c>
      <c r="I34" s="2" t="s">
        <v>331</v>
      </c>
      <c r="J34" s="21">
        <v>43424</v>
      </c>
      <c r="K34" s="21">
        <v>43437</v>
      </c>
      <c r="L34" s="22" t="s">
        <v>336</v>
      </c>
      <c r="M34" s="2" t="str">
        <f>E34</f>
        <v>上海开伦造纸印刷集团有限公司</v>
      </c>
      <c r="N34" s="22"/>
      <c r="O34" s="22"/>
      <c r="P34" s="2" t="s">
        <v>227</v>
      </c>
      <c r="Q34" s="2" t="s">
        <v>335</v>
      </c>
      <c r="R34" s="2"/>
    </row>
    <row r="35" spans="3:18" ht="46.8" x14ac:dyDescent="0.25">
      <c r="C35" s="2" t="s">
        <v>334</v>
      </c>
      <c r="D35" s="2" t="s">
        <v>381</v>
      </c>
      <c r="E35" s="2" t="s">
        <v>333</v>
      </c>
      <c r="F35" s="2" t="s">
        <v>332</v>
      </c>
      <c r="G35" s="2" t="s">
        <v>382</v>
      </c>
      <c r="H35" s="24">
        <v>63.84</v>
      </c>
      <c r="I35" s="2" t="s">
        <v>331</v>
      </c>
      <c r="J35" s="21">
        <v>43424</v>
      </c>
      <c r="K35" s="21">
        <v>43437</v>
      </c>
      <c r="L35" s="22" t="s">
        <v>336</v>
      </c>
      <c r="M35" s="2" t="str">
        <f>E35</f>
        <v>上海开伦造纸印刷集团有限公司</v>
      </c>
      <c r="N35" s="22"/>
      <c r="O35" s="22"/>
      <c r="P35" s="2" t="s">
        <v>227</v>
      </c>
      <c r="Q35" s="2" t="s">
        <v>335</v>
      </c>
      <c r="R35" s="2"/>
    </row>
    <row r="36" spans="3:18" ht="46.8" x14ac:dyDescent="0.25">
      <c r="C36" s="2" t="s">
        <v>334</v>
      </c>
      <c r="D36" s="2" t="s">
        <v>347</v>
      </c>
      <c r="E36" s="2" t="s">
        <v>333</v>
      </c>
      <c r="F36" s="2" t="s">
        <v>332</v>
      </c>
      <c r="G36" s="2" t="s">
        <v>348</v>
      </c>
      <c r="H36" s="24">
        <v>70.779200000000003</v>
      </c>
      <c r="I36" s="2" t="s">
        <v>331</v>
      </c>
      <c r="J36" s="21">
        <v>43424</v>
      </c>
      <c r="K36" s="21">
        <v>43437</v>
      </c>
      <c r="L36" s="22" t="s">
        <v>336</v>
      </c>
      <c r="M36" s="2" t="str">
        <f>E36</f>
        <v>上海开伦造纸印刷集团有限公司</v>
      </c>
      <c r="N36" s="22"/>
      <c r="O36" s="22"/>
      <c r="P36" s="2" t="s">
        <v>227</v>
      </c>
      <c r="Q36" s="2" t="s">
        <v>335</v>
      </c>
      <c r="R36" s="2"/>
    </row>
    <row r="37" spans="3:18" ht="29.25" customHeight="1" x14ac:dyDescent="0.25">
      <c r="C37" s="2" t="s">
        <v>334</v>
      </c>
      <c r="D37" s="2" t="s">
        <v>349</v>
      </c>
      <c r="E37" s="2" t="s">
        <v>333</v>
      </c>
      <c r="F37" s="2" t="s">
        <v>332</v>
      </c>
      <c r="G37" s="2" t="s">
        <v>350</v>
      </c>
      <c r="H37" s="24">
        <v>52.538200000000003</v>
      </c>
      <c r="I37" s="2" t="s">
        <v>331</v>
      </c>
      <c r="J37" s="21">
        <v>43424</v>
      </c>
      <c r="K37" s="21">
        <v>43437</v>
      </c>
      <c r="L37" s="22" t="s">
        <v>336</v>
      </c>
      <c r="M37" s="2" t="str">
        <f>E37</f>
        <v>上海开伦造纸印刷集团有限公司</v>
      </c>
      <c r="N37" s="22"/>
      <c r="O37" s="22"/>
      <c r="P37" s="2" t="s">
        <v>227</v>
      </c>
      <c r="Q37" s="2" t="s">
        <v>335</v>
      </c>
      <c r="R37" s="2"/>
    </row>
    <row r="38" spans="3:18" ht="31.2" x14ac:dyDescent="0.25">
      <c r="C38" s="2" t="s">
        <v>334</v>
      </c>
      <c r="D38" s="2" t="s">
        <v>351</v>
      </c>
      <c r="E38" s="2" t="s">
        <v>333</v>
      </c>
      <c r="F38" s="2" t="s">
        <v>332</v>
      </c>
      <c r="G38" s="2" t="s">
        <v>352</v>
      </c>
      <c r="H38" s="24">
        <v>69.831999999999994</v>
      </c>
      <c r="I38" s="2" t="s">
        <v>331</v>
      </c>
      <c r="J38" s="21">
        <v>43424</v>
      </c>
      <c r="K38" s="21">
        <v>43437</v>
      </c>
      <c r="L38" s="22" t="s">
        <v>336</v>
      </c>
      <c r="M38" s="2" t="str">
        <f>E38</f>
        <v>上海开伦造纸印刷集团有限公司</v>
      </c>
      <c r="N38" s="22"/>
      <c r="O38" s="22"/>
      <c r="P38" s="2" t="s">
        <v>227</v>
      </c>
      <c r="Q38" s="2" t="s">
        <v>335</v>
      </c>
      <c r="R38" s="2"/>
    </row>
    <row r="39" spans="3:18" ht="46.8" x14ac:dyDescent="0.25">
      <c r="C39" s="2" t="s">
        <v>334</v>
      </c>
      <c r="D39" s="2" t="s">
        <v>353</v>
      </c>
      <c r="E39" s="2" t="s">
        <v>333</v>
      </c>
      <c r="F39" s="2" t="s">
        <v>332</v>
      </c>
      <c r="G39" s="2" t="s">
        <v>354</v>
      </c>
      <c r="H39" s="24">
        <v>64.342500000000001</v>
      </c>
      <c r="I39" s="2" t="s">
        <v>331</v>
      </c>
      <c r="J39" s="21">
        <v>43424</v>
      </c>
      <c r="K39" s="21">
        <v>43437</v>
      </c>
      <c r="L39" s="22" t="s">
        <v>336</v>
      </c>
      <c r="M39" s="2" t="str">
        <f>E39</f>
        <v>上海开伦造纸印刷集团有限公司</v>
      </c>
      <c r="N39" s="22"/>
      <c r="O39" s="22"/>
      <c r="P39" s="2" t="s">
        <v>227</v>
      </c>
      <c r="Q39" s="2" t="s">
        <v>335</v>
      </c>
      <c r="R39" s="2"/>
    </row>
    <row r="40" spans="3:18" ht="46.8" x14ac:dyDescent="0.25">
      <c r="C40" s="2" t="s">
        <v>334</v>
      </c>
      <c r="D40" s="2" t="s">
        <v>355</v>
      </c>
      <c r="E40" s="2" t="s">
        <v>333</v>
      </c>
      <c r="F40" s="2" t="s">
        <v>332</v>
      </c>
      <c r="G40" s="2" t="s">
        <v>356</v>
      </c>
      <c r="H40" s="24">
        <v>70.626499999999993</v>
      </c>
      <c r="I40" s="2" t="s">
        <v>331</v>
      </c>
      <c r="J40" s="21">
        <v>43424</v>
      </c>
      <c r="K40" s="21">
        <v>43437</v>
      </c>
      <c r="L40" s="22" t="s">
        <v>336</v>
      </c>
      <c r="M40" s="2" t="str">
        <f>E40</f>
        <v>上海开伦造纸印刷集团有限公司</v>
      </c>
      <c r="N40" s="22"/>
      <c r="O40" s="22"/>
      <c r="P40" s="2" t="s">
        <v>227</v>
      </c>
      <c r="Q40" s="2" t="s">
        <v>335</v>
      </c>
      <c r="R40" s="2"/>
    </row>
    <row r="41" spans="3:18" ht="46.8" x14ac:dyDescent="0.25">
      <c r="C41" s="2" t="s">
        <v>334</v>
      </c>
      <c r="D41" s="2" t="s">
        <v>369</v>
      </c>
      <c r="E41" s="2" t="s">
        <v>333</v>
      </c>
      <c r="F41" s="2" t="s">
        <v>332</v>
      </c>
      <c r="G41" s="2" t="s">
        <v>370</v>
      </c>
      <c r="H41" s="24">
        <v>53.128</v>
      </c>
      <c r="I41" s="2" t="s">
        <v>331</v>
      </c>
      <c r="J41" s="21">
        <v>43424</v>
      </c>
      <c r="K41" s="21">
        <v>43437</v>
      </c>
      <c r="L41" s="22" t="s">
        <v>336</v>
      </c>
      <c r="M41" s="2" t="str">
        <f>E41</f>
        <v>上海开伦造纸印刷集团有限公司</v>
      </c>
      <c r="N41" s="22"/>
      <c r="O41" s="22"/>
      <c r="P41" s="2" t="s">
        <v>227</v>
      </c>
      <c r="Q41" s="2" t="s">
        <v>335</v>
      </c>
      <c r="R41" s="2"/>
    </row>
    <row r="42" spans="3:18" ht="46.8" x14ac:dyDescent="0.25">
      <c r="C42" s="2" t="s">
        <v>334</v>
      </c>
      <c r="D42" s="2" t="s">
        <v>371</v>
      </c>
      <c r="E42" s="2" t="s">
        <v>333</v>
      </c>
      <c r="F42" s="2" t="s">
        <v>332</v>
      </c>
      <c r="G42" s="2" t="s">
        <v>372</v>
      </c>
      <c r="H42" s="24">
        <v>69.474900000000005</v>
      </c>
      <c r="I42" s="2" t="s">
        <v>331</v>
      </c>
      <c r="J42" s="21">
        <v>43424</v>
      </c>
      <c r="K42" s="21">
        <v>43437</v>
      </c>
      <c r="L42" s="22" t="s">
        <v>336</v>
      </c>
      <c r="M42" s="2" t="str">
        <f>E42</f>
        <v>上海开伦造纸印刷集团有限公司</v>
      </c>
      <c r="N42" s="22"/>
      <c r="O42" s="22"/>
      <c r="P42" s="2" t="s">
        <v>227</v>
      </c>
      <c r="Q42" s="2" t="s">
        <v>335</v>
      </c>
      <c r="R42" s="2"/>
    </row>
    <row r="43" spans="3:18" ht="46.8" x14ac:dyDescent="0.25">
      <c r="C43" s="2" t="s">
        <v>334</v>
      </c>
      <c r="D43" s="2" t="s">
        <v>435</v>
      </c>
      <c r="E43" s="2" t="s">
        <v>333</v>
      </c>
      <c r="F43" s="2" t="s">
        <v>332</v>
      </c>
      <c r="G43" s="2" t="s">
        <v>436</v>
      </c>
      <c r="H43" s="24">
        <v>51.807600000000001</v>
      </c>
      <c r="I43" s="2" t="s">
        <v>331</v>
      </c>
      <c r="J43" s="21">
        <v>43424</v>
      </c>
      <c r="K43" s="21">
        <v>43437</v>
      </c>
      <c r="L43" s="22" t="s">
        <v>336</v>
      </c>
      <c r="M43" s="2" t="str">
        <f>E43</f>
        <v>上海开伦造纸印刷集团有限公司</v>
      </c>
      <c r="N43" s="22"/>
      <c r="O43" s="22"/>
      <c r="P43" s="2" t="s">
        <v>227</v>
      </c>
      <c r="Q43" s="2" t="s">
        <v>335</v>
      </c>
      <c r="R43" s="2"/>
    </row>
    <row r="44" spans="3:18" ht="46.8" x14ac:dyDescent="0.25">
      <c r="C44" s="2" t="s">
        <v>334</v>
      </c>
      <c r="D44" s="2" t="s">
        <v>437</v>
      </c>
      <c r="E44" s="2" t="s">
        <v>333</v>
      </c>
      <c r="F44" s="2" t="s">
        <v>332</v>
      </c>
      <c r="G44" s="2" t="s">
        <v>438</v>
      </c>
      <c r="H44" s="24">
        <v>64.342500000000001</v>
      </c>
      <c r="I44" s="2" t="s">
        <v>331</v>
      </c>
      <c r="J44" s="21">
        <v>43424</v>
      </c>
      <c r="K44" s="21">
        <v>43437</v>
      </c>
      <c r="L44" s="22" t="s">
        <v>336</v>
      </c>
      <c r="M44" s="2" t="str">
        <f>E44</f>
        <v>上海开伦造纸印刷集团有限公司</v>
      </c>
      <c r="N44" s="22"/>
      <c r="O44" s="22"/>
      <c r="P44" s="2" t="s">
        <v>227</v>
      </c>
      <c r="Q44" s="2" t="s">
        <v>335</v>
      </c>
      <c r="R44" s="2"/>
    </row>
    <row r="45" spans="3:18" ht="46.8" x14ac:dyDescent="0.25">
      <c r="C45" s="2" t="s">
        <v>334</v>
      </c>
      <c r="D45" s="2" t="s">
        <v>373</v>
      </c>
      <c r="E45" s="2" t="s">
        <v>333</v>
      </c>
      <c r="F45" s="2" t="s">
        <v>332</v>
      </c>
      <c r="G45" s="2" t="s">
        <v>374</v>
      </c>
      <c r="H45" s="24">
        <v>60.753</v>
      </c>
      <c r="I45" s="2" t="s">
        <v>331</v>
      </c>
      <c r="J45" s="21">
        <v>43424</v>
      </c>
      <c r="K45" s="21">
        <v>43437</v>
      </c>
      <c r="L45" s="22" t="s">
        <v>336</v>
      </c>
      <c r="M45" s="2" t="str">
        <f>E45</f>
        <v>上海开伦造纸印刷集团有限公司</v>
      </c>
      <c r="N45" s="22"/>
      <c r="O45" s="22"/>
      <c r="P45" s="2" t="s">
        <v>227</v>
      </c>
      <c r="Q45" s="2" t="s">
        <v>335</v>
      </c>
      <c r="R45" s="2"/>
    </row>
    <row r="46" spans="3:18" ht="46.8" x14ac:dyDescent="0.25">
      <c r="C46" s="2" t="s">
        <v>334</v>
      </c>
      <c r="D46" s="2" t="s">
        <v>375</v>
      </c>
      <c r="E46" s="2" t="s">
        <v>333</v>
      </c>
      <c r="F46" s="2" t="s">
        <v>332</v>
      </c>
      <c r="G46" s="2" t="s">
        <v>376</v>
      </c>
      <c r="H46" s="24">
        <v>70.626499999999993</v>
      </c>
      <c r="I46" s="2" t="s">
        <v>331</v>
      </c>
      <c r="J46" s="21">
        <v>43424</v>
      </c>
      <c r="K46" s="21">
        <v>43437</v>
      </c>
      <c r="L46" s="22" t="s">
        <v>336</v>
      </c>
      <c r="M46" s="2" t="str">
        <f>E46</f>
        <v>上海开伦造纸印刷集团有限公司</v>
      </c>
      <c r="N46" s="22"/>
      <c r="O46" s="22"/>
      <c r="P46" s="2" t="s">
        <v>227</v>
      </c>
      <c r="Q46" s="2" t="s">
        <v>335</v>
      </c>
      <c r="R46" s="2"/>
    </row>
    <row r="47" spans="3:18" ht="36" customHeight="1" x14ac:dyDescent="0.25">
      <c r="C47" s="2" t="s">
        <v>334</v>
      </c>
      <c r="D47" s="2" t="s">
        <v>377</v>
      </c>
      <c r="E47" s="2" t="s">
        <v>333</v>
      </c>
      <c r="F47" s="2" t="s">
        <v>332</v>
      </c>
      <c r="G47" s="2" t="s">
        <v>378</v>
      </c>
      <c r="H47" s="24">
        <v>70.779200000000003</v>
      </c>
      <c r="I47" s="2" t="s">
        <v>331</v>
      </c>
      <c r="J47" s="21">
        <v>43424</v>
      </c>
      <c r="K47" s="21">
        <v>43437</v>
      </c>
      <c r="L47" s="22" t="s">
        <v>336</v>
      </c>
      <c r="M47" s="2" t="str">
        <f>E47</f>
        <v>上海开伦造纸印刷集团有限公司</v>
      </c>
      <c r="N47" s="22"/>
      <c r="O47" s="22"/>
      <c r="P47" s="2" t="s">
        <v>227</v>
      </c>
      <c r="Q47" s="2" t="s">
        <v>335</v>
      </c>
      <c r="R47" s="2"/>
    </row>
    <row r="48" spans="3:18" ht="46.8" x14ac:dyDescent="0.25">
      <c r="C48" s="2" t="s">
        <v>334</v>
      </c>
      <c r="D48" s="2" t="s">
        <v>379</v>
      </c>
      <c r="E48" s="2" t="s">
        <v>333</v>
      </c>
      <c r="F48" s="2" t="s">
        <v>332</v>
      </c>
      <c r="G48" s="2" t="s">
        <v>380</v>
      </c>
      <c r="H48" s="24">
        <v>53.128</v>
      </c>
      <c r="I48" s="2" t="s">
        <v>331</v>
      </c>
      <c r="J48" s="21">
        <v>43424</v>
      </c>
      <c r="K48" s="21">
        <v>43437</v>
      </c>
      <c r="L48" s="22" t="s">
        <v>336</v>
      </c>
      <c r="M48" s="2" t="str">
        <f>E48</f>
        <v>上海开伦造纸印刷集团有限公司</v>
      </c>
      <c r="N48" s="22"/>
      <c r="O48" s="22"/>
      <c r="P48" s="2" t="s">
        <v>227</v>
      </c>
      <c r="Q48" s="2" t="s">
        <v>335</v>
      </c>
      <c r="R48" s="2"/>
    </row>
    <row r="49" spans="3:18" ht="46.8" x14ac:dyDescent="0.25">
      <c r="C49" s="2" t="s">
        <v>334</v>
      </c>
      <c r="D49" s="2" t="s">
        <v>367</v>
      </c>
      <c r="E49" s="2" t="s">
        <v>333</v>
      </c>
      <c r="F49" s="2" t="s">
        <v>332</v>
      </c>
      <c r="G49" s="2" t="s">
        <v>368</v>
      </c>
      <c r="H49" s="24">
        <v>64.342500000000001</v>
      </c>
      <c r="I49" s="2" t="s">
        <v>331</v>
      </c>
      <c r="J49" s="21">
        <v>43424</v>
      </c>
      <c r="K49" s="21">
        <v>43437</v>
      </c>
      <c r="L49" s="22" t="s">
        <v>336</v>
      </c>
      <c r="M49" s="2" t="str">
        <f>E49</f>
        <v>上海开伦造纸印刷集团有限公司</v>
      </c>
      <c r="N49" s="22"/>
      <c r="O49" s="22"/>
      <c r="P49" s="2" t="s">
        <v>227</v>
      </c>
      <c r="Q49" s="2" t="s">
        <v>335</v>
      </c>
      <c r="R49" s="2"/>
    </row>
    <row r="50" spans="3:18" ht="46.8" x14ac:dyDescent="0.25">
      <c r="C50" s="2" t="s">
        <v>334</v>
      </c>
      <c r="D50" s="2" t="s">
        <v>401</v>
      </c>
      <c r="E50" s="2" t="s">
        <v>333</v>
      </c>
      <c r="F50" s="2" t="s">
        <v>332</v>
      </c>
      <c r="G50" s="2" t="s">
        <v>402</v>
      </c>
      <c r="H50" s="24">
        <v>69.474900000000005</v>
      </c>
      <c r="I50" s="2" t="s">
        <v>331</v>
      </c>
      <c r="J50" s="21">
        <v>43424</v>
      </c>
      <c r="K50" s="21">
        <v>43437</v>
      </c>
      <c r="L50" s="22" t="s">
        <v>336</v>
      </c>
      <c r="M50" s="2" t="str">
        <f>E50</f>
        <v>上海开伦造纸印刷集团有限公司</v>
      </c>
      <c r="N50" s="22"/>
      <c r="O50" s="22"/>
      <c r="P50" s="2" t="s">
        <v>227</v>
      </c>
      <c r="Q50" s="2" t="s">
        <v>335</v>
      </c>
      <c r="R50" s="2"/>
    </row>
    <row r="51" spans="3:18" ht="46.8" x14ac:dyDescent="0.25">
      <c r="C51" s="2" t="s">
        <v>334</v>
      </c>
      <c r="D51" s="2" t="s">
        <v>403</v>
      </c>
      <c r="E51" s="2" t="s">
        <v>333</v>
      </c>
      <c r="F51" s="2" t="s">
        <v>332</v>
      </c>
      <c r="G51" s="2" t="s">
        <v>404</v>
      </c>
      <c r="H51" s="24">
        <v>53.128</v>
      </c>
      <c r="I51" s="2" t="s">
        <v>331</v>
      </c>
      <c r="J51" s="21">
        <v>43424</v>
      </c>
      <c r="K51" s="21">
        <v>43437</v>
      </c>
      <c r="L51" s="22" t="s">
        <v>336</v>
      </c>
      <c r="M51" s="2" t="str">
        <f>E51</f>
        <v>上海开伦造纸印刷集团有限公司</v>
      </c>
      <c r="N51" s="22"/>
      <c r="O51" s="22"/>
      <c r="P51" s="2" t="s">
        <v>227</v>
      </c>
      <c r="Q51" s="2" t="s">
        <v>335</v>
      </c>
      <c r="R51" s="2"/>
    </row>
    <row r="52" spans="3:18" ht="46.8" x14ac:dyDescent="0.25">
      <c r="C52" s="2" t="s">
        <v>334</v>
      </c>
      <c r="D52" s="2" t="s">
        <v>395</v>
      </c>
      <c r="E52" s="2" t="s">
        <v>333</v>
      </c>
      <c r="F52" s="2" t="s">
        <v>332</v>
      </c>
      <c r="G52" s="2" t="s">
        <v>396</v>
      </c>
      <c r="H52" s="24">
        <v>51.753999999999998</v>
      </c>
      <c r="I52" s="2" t="s">
        <v>331</v>
      </c>
      <c r="J52" s="21">
        <v>43424</v>
      </c>
      <c r="K52" s="21">
        <v>43437</v>
      </c>
      <c r="L52" s="22" t="s">
        <v>336</v>
      </c>
      <c r="M52" s="2" t="str">
        <f>E52</f>
        <v>上海开伦造纸印刷集团有限公司</v>
      </c>
      <c r="N52" s="22"/>
      <c r="O52" s="22"/>
      <c r="P52" s="2" t="s">
        <v>227</v>
      </c>
      <c r="Q52" s="2" t="s">
        <v>335</v>
      </c>
      <c r="R52" s="2"/>
    </row>
    <row r="53" spans="3:18" ht="46.8" x14ac:dyDescent="0.25">
      <c r="C53" s="2" t="s">
        <v>334</v>
      </c>
      <c r="D53" s="2" t="s">
        <v>397</v>
      </c>
      <c r="E53" s="2" t="s">
        <v>333</v>
      </c>
      <c r="F53" s="2" t="s">
        <v>332</v>
      </c>
      <c r="G53" s="2" t="s">
        <v>398</v>
      </c>
      <c r="H53" s="24">
        <v>69.474900000000005</v>
      </c>
      <c r="I53" s="2" t="s">
        <v>331</v>
      </c>
      <c r="J53" s="21">
        <v>43424</v>
      </c>
      <c r="K53" s="21">
        <v>43437</v>
      </c>
      <c r="L53" s="22" t="s">
        <v>336</v>
      </c>
      <c r="M53" s="2" t="str">
        <f>E53</f>
        <v>上海开伦造纸印刷集团有限公司</v>
      </c>
      <c r="N53" s="22"/>
      <c r="O53" s="22"/>
      <c r="P53" s="2" t="s">
        <v>227</v>
      </c>
      <c r="Q53" s="2" t="s">
        <v>335</v>
      </c>
      <c r="R53" s="2"/>
    </row>
    <row r="54" spans="3:18" ht="46.8" x14ac:dyDescent="0.25">
      <c r="C54" s="2" t="s">
        <v>334</v>
      </c>
      <c r="D54" s="2" t="s">
        <v>399</v>
      </c>
      <c r="E54" s="2" t="s">
        <v>333</v>
      </c>
      <c r="F54" s="2" t="s">
        <v>332</v>
      </c>
      <c r="G54" s="2" t="s">
        <v>400</v>
      </c>
      <c r="H54" s="24">
        <v>67.597200000000001</v>
      </c>
      <c r="I54" s="2" t="s">
        <v>331</v>
      </c>
      <c r="J54" s="21">
        <v>43424</v>
      </c>
      <c r="K54" s="21">
        <v>43437</v>
      </c>
      <c r="L54" s="22" t="s">
        <v>336</v>
      </c>
      <c r="M54" s="2" t="str">
        <f>E54</f>
        <v>上海开伦造纸印刷集团有限公司</v>
      </c>
      <c r="N54" s="22"/>
      <c r="O54" s="22"/>
      <c r="P54" s="2" t="s">
        <v>227</v>
      </c>
      <c r="Q54" s="2" t="s">
        <v>335</v>
      </c>
      <c r="R54" s="2"/>
    </row>
    <row r="55" spans="3:18" ht="46.8" x14ac:dyDescent="0.25">
      <c r="C55" s="2" t="s">
        <v>334</v>
      </c>
      <c r="D55" s="2" t="s">
        <v>383</v>
      </c>
      <c r="E55" s="2" t="s">
        <v>333</v>
      </c>
      <c r="F55" s="2" t="s">
        <v>332</v>
      </c>
      <c r="G55" s="2" t="s">
        <v>384</v>
      </c>
      <c r="H55" s="24">
        <v>68.846000000000004</v>
      </c>
      <c r="I55" s="2" t="s">
        <v>331</v>
      </c>
      <c r="J55" s="21">
        <v>43424</v>
      </c>
      <c r="K55" s="21">
        <v>43437</v>
      </c>
      <c r="L55" s="22" t="s">
        <v>336</v>
      </c>
      <c r="M55" s="2" t="str">
        <f>E55</f>
        <v>上海开伦造纸印刷集团有限公司</v>
      </c>
      <c r="N55" s="22"/>
      <c r="O55" s="22"/>
      <c r="P55" s="2" t="s">
        <v>227</v>
      </c>
      <c r="Q55" s="2" t="s">
        <v>335</v>
      </c>
      <c r="R55" s="2"/>
    </row>
    <row r="56" spans="3:18" ht="46.8" x14ac:dyDescent="0.25">
      <c r="C56" s="2" t="s">
        <v>334</v>
      </c>
      <c r="D56" s="2" t="s">
        <v>385</v>
      </c>
      <c r="E56" s="2" t="s">
        <v>333</v>
      </c>
      <c r="F56" s="2" t="s">
        <v>332</v>
      </c>
      <c r="G56" s="2" t="s">
        <v>386</v>
      </c>
      <c r="H56" s="24">
        <v>60.426000000000002</v>
      </c>
      <c r="I56" s="2" t="s">
        <v>331</v>
      </c>
      <c r="J56" s="21">
        <v>43424</v>
      </c>
      <c r="K56" s="21">
        <v>43437</v>
      </c>
      <c r="L56" s="22" t="s">
        <v>336</v>
      </c>
      <c r="M56" s="2" t="str">
        <f>E56</f>
        <v>上海开伦造纸印刷集团有限公司</v>
      </c>
      <c r="N56" s="22"/>
      <c r="O56" s="22"/>
      <c r="P56" s="2" t="s">
        <v>227</v>
      </c>
      <c r="Q56" s="2" t="s">
        <v>335</v>
      </c>
      <c r="R56" s="2"/>
    </row>
    <row r="57" spans="3:18" ht="46.8" x14ac:dyDescent="0.25">
      <c r="C57" s="2" t="s">
        <v>334</v>
      </c>
      <c r="D57" s="2" t="s">
        <v>387</v>
      </c>
      <c r="E57" s="2" t="s">
        <v>333</v>
      </c>
      <c r="F57" s="2" t="s">
        <v>332</v>
      </c>
      <c r="G57" s="2" t="s">
        <v>388</v>
      </c>
      <c r="H57" s="24">
        <v>51.753999999999998</v>
      </c>
      <c r="I57" s="2" t="s">
        <v>331</v>
      </c>
      <c r="J57" s="21">
        <v>43424</v>
      </c>
      <c r="K57" s="21">
        <v>43437</v>
      </c>
      <c r="L57" s="22" t="s">
        <v>336</v>
      </c>
      <c r="M57" s="2" t="str">
        <f>E57</f>
        <v>上海开伦造纸印刷集团有限公司</v>
      </c>
      <c r="N57" s="22"/>
      <c r="O57" s="22"/>
      <c r="P57" s="2" t="s">
        <v>227</v>
      </c>
      <c r="Q57" s="2" t="s">
        <v>335</v>
      </c>
      <c r="R57" s="2"/>
    </row>
    <row r="58" spans="3:18" ht="46.8" x14ac:dyDescent="0.25">
      <c r="C58" s="2" t="s">
        <v>334</v>
      </c>
      <c r="D58" s="2" t="s">
        <v>389</v>
      </c>
      <c r="E58" s="2" t="s">
        <v>333</v>
      </c>
      <c r="F58" s="2" t="s">
        <v>332</v>
      </c>
      <c r="G58" s="2" t="s">
        <v>390</v>
      </c>
      <c r="H58" s="24">
        <v>66.471999999999994</v>
      </c>
      <c r="I58" s="2" t="s">
        <v>331</v>
      </c>
      <c r="J58" s="21">
        <v>43424</v>
      </c>
      <c r="K58" s="21">
        <v>43437</v>
      </c>
      <c r="L58" s="22" t="s">
        <v>336</v>
      </c>
      <c r="M58" s="2" t="str">
        <f>E58</f>
        <v>上海开伦造纸印刷集团有限公司</v>
      </c>
      <c r="N58" s="22"/>
      <c r="O58" s="22"/>
      <c r="P58" s="2" t="s">
        <v>227</v>
      </c>
      <c r="Q58" s="2" t="s">
        <v>335</v>
      </c>
      <c r="R58" s="2"/>
    </row>
    <row r="59" spans="3:18" ht="46.8" x14ac:dyDescent="0.25">
      <c r="C59" s="2" t="s">
        <v>334</v>
      </c>
      <c r="D59" s="2" t="s">
        <v>391</v>
      </c>
      <c r="E59" s="2" t="s">
        <v>333</v>
      </c>
      <c r="F59" s="2" t="s">
        <v>332</v>
      </c>
      <c r="G59" s="2" t="s">
        <v>392</v>
      </c>
      <c r="H59" s="24">
        <v>67.597200000000001</v>
      </c>
      <c r="I59" s="2" t="s">
        <v>331</v>
      </c>
      <c r="J59" s="21">
        <v>43424</v>
      </c>
      <c r="K59" s="21">
        <v>43437</v>
      </c>
      <c r="L59" s="22" t="s">
        <v>336</v>
      </c>
      <c r="M59" s="2" t="str">
        <f>E59</f>
        <v>上海开伦造纸印刷集团有限公司</v>
      </c>
      <c r="N59" s="22"/>
      <c r="O59" s="22"/>
      <c r="P59" s="2" t="s">
        <v>227</v>
      </c>
      <c r="Q59" s="2" t="s">
        <v>335</v>
      </c>
      <c r="R59" s="2"/>
    </row>
    <row r="60" spans="3:18" ht="46.8" x14ac:dyDescent="0.25">
      <c r="C60" s="2" t="s">
        <v>334</v>
      </c>
      <c r="D60" s="2" t="s">
        <v>393</v>
      </c>
      <c r="E60" s="2" t="s">
        <v>333</v>
      </c>
      <c r="F60" s="2" t="s">
        <v>332</v>
      </c>
      <c r="G60" s="2" t="s">
        <v>394</v>
      </c>
      <c r="H60" s="24">
        <v>65.093599999999995</v>
      </c>
      <c r="I60" s="2" t="s">
        <v>331</v>
      </c>
      <c r="J60" s="21">
        <v>43424</v>
      </c>
      <c r="K60" s="21">
        <v>43437</v>
      </c>
      <c r="L60" s="22" t="s">
        <v>336</v>
      </c>
      <c r="M60" s="2" t="str">
        <f>E60</f>
        <v>上海开伦造纸印刷集团有限公司</v>
      </c>
      <c r="N60" s="22"/>
      <c r="O60" s="22"/>
      <c r="P60" s="2" t="s">
        <v>227</v>
      </c>
      <c r="Q60" s="2" t="s">
        <v>335</v>
      </c>
      <c r="R60" s="2"/>
    </row>
    <row r="61" spans="3:18" ht="46.8" x14ac:dyDescent="0.25">
      <c r="C61" s="2" t="s">
        <v>334</v>
      </c>
      <c r="D61" s="2" t="s">
        <v>357</v>
      </c>
      <c r="E61" s="2" t="s">
        <v>333</v>
      </c>
      <c r="F61" s="2" t="s">
        <v>332</v>
      </c>
      <c r="G61" s="2" t="s">
        <v>358</v>
      </c>
      <c r="H61" s="24">
        <v>60.426000000000002</v>
      </c>
      <c r="I61" s="2" t="s">
        <v>331</v>
      </c>
      <c r="J61" s="21">
        <v>43424</v>
      </c>
      <c r="K61" s="21">
        <v>43437</v>
      </c>
      <c r="L61" s="22" t="s">
        <v>336</v>
      </c>
      <c r="M61" s="2" t="str">
        <f>E61</f>
        <v>上海开伦造纸印刷集团有限公司</v>
      </c>
      <c r="N61" s="22"/>
      <c r="O61" s="22"/>
      <c r="P61" s="2" t="s">
        <v>227</v>
      </c>
      <c r="Q61" s="2" t="s">
        <v>335</v>
      </c>
      <c r="R61" s="2"/>
    </row>
    <row r="62" spans="3:18" ht="46.8" x14ac:dyDescent="0.25">
      <c r="C62" s="2" t="s">
        <v>334</v>
      </c>
      <c r="D62" s="2" t="s">
        <v>359</v>
      </c>
      <c r="E62" s="2" t="s">
        <v>333</v>
      </c>
      <c r="F62" s="2" t="s">
        <v>332</v>
      </c>
      <c r="G62" s="2" t="s">
        <v>360</v>
      </c>
      <c r="H62" s="24">
        <v>60.753</v>
      </c>
      <c r="I62" s="2" t="s">
        <v>331</v>
      </c>
      <c r="J62" s="21">
        <v>43424</v>
      </c>
      <c r="K62" s="21">
        <v>43437</v>
      </c>
      <c r="L62" s="22" t="s">
        <v>336</v>
      </c>
      <c r="M62" s="2" t="str">
        <f>E62</f>
        <v>上海开伦造纸印刷集团有限公司</v>
      </c>
      <c r="N62" s="22"/>
      <c r="O62" s="22"/>
      <c r="P62" s="2" t="s">
        <v>227</v>
      </c>
      <c r="Q62" s="2" t="s">
        <v>335</v>
      </c>
      <c r="R62" s="2"/>
    </row>
    <row r="63" spans="3:18" ht="31.2" x14ac:dyDescent="0.25">
      <c r="C63" s="2" t="s">
        <v>334</v>
      </c>
      <c r="D63" s="2" t="s">
        <v>439</v>
      </c>
      <c r="E63" s="2" t="s">
        <v>333</v>
      </c>
      <c r="F63" s="2" t="s">
        <v>332</v>
      </c>
      <c r="G63" s="2" t="s">
        <v>440</v>
      </c>
      <c r="H63" s="24">
        <v>66.471999999999994</v>
      </c>
      <c r="I63" s="2" t="s">
        <v>331</v>
      </c>
      <c r="J63" s="21">
        <v>43424</v>
      </c>
      <c r="K63" s="21">
        <v>43437</v>
      </c>
      <c r="L63" s="22" t="s">
        <v>336</v>
      </c>
      <c r="M63" s="2" t="str">
        <f>E63</f>
        <v>上海开伦造纸印刷集团有限公司</v>
      </c>
      <c r="N63" s="22"/>
      <c r="O63" s="22"/>
      <c r="P63" s="2" t="s">
        <v>227</v>
      </c>
      <c r="Q63" s="2" t="s">
        <v>335</v>
      </c>
      <c r="R63" s="2"/>
    </row>
    <row r="64" spans="3:18" ht="46.8" x14ac:dyDescent="0.25">
      <c r="C64" s="2" t="s">
        <v>334</v>
      </c>
      <c r="D64" s="2" t="s">
        <v>361</v>
      </c>
      <c r="E64" s="2" t="s">
        <v>333</v>
      </c>
      <c r="F64" s="2" t="s">
        <v>332</v>
      </c>
      <c r="G64" s="2" t="s">
        <v>362</v>
      </c>
      <c r="H64" s="24">
        <v>51.807600000000001</v>
      </c>
      <c r="I64" s="2" t="s">
        <v>331</v>
      </c>
      <c r="J64" s="21">
        <v>43424</v>
      </c>
      <c r="K64" s="21">
        <v>43437</v>
      </c>
      <c r="L64" s="22" t="s">
        <v>336</v>
      </c>
      <c r="M64" s="2" t="str">
        <f>E64</f>
        <v>上海开伦造纸印刷集团有限公司</v>
      </c>
      <c r="N64" s="22"/>
      <c r="O64" s="22"/>
      <c r="P64" s="2" t="s">
        <v>227</v>
      </c>
      <c r="Q64" s="2" t="s">
        <v>335</v>
      </c>
      <c r="R64" s="2"/>
    </row>
    <row r="65" spans="3:18" ht="46.8" x14ac:dyDescent="0.25">
      <c r="C65" s="2" t="s">
        <v>334</v>
      </c>
      <c r="D65" s="2" t="s">
        <v>363</v>
      </c>
      <c r="E65" s="2" t="s">
        <v>333</v>
      </c>
      <c r="F65" s="2" t="s">
        <v>332</v>
      </c>
      <c r="G65" s="2" t="s">
        <v>364</v>
      </c>
      <c r="H65" s="24">
        <v>49.921999999999997</v>
      </c>
      <c r="I65" s="2" t="s">
        <v>331</v>
      </c>
      <c r="J65" s="21">
        <v>43424</v>
      </c>
      <c r="K65" s="21">
        <v>43437</v>
      </c>
      <c r="L65" s="22" t="s">
        <v>336</v>
      </c>
      <c r="M65" s="2" t="str">
        <f>E65</f>
        <v>上海开伦造纸印刷集团有限公司</v>
      </c>
      <c r="N65" s="22"/>
      <c r="O65" s="22"/>
      <c r="P65" s="2" t="s">
        <v>227</v>
      </c>
      <c r="Q65" s="2" t="s">
        <v>335</v>
      </c>
      <c r="R65" s="2"/>
    </row>
    <row r="66" spans="3:18" ht="46.8" x14ac:dyDescent="0.25">
      <c r="C66" s="2" t="s">
        <v>334</v>
      </c>
      <c r="D66" s="2" t="s">
        <v>365</v>
      </c>
      <c r="E66" s="2" t="s">
        <v>333</v>
      </c>
      <c r="F66" s="2" t="s">
        <v>332</v>
      </c>
      <c r="G66" s="2" t="s">
        <v>366</v>
      </c>
      <c r="H66" s="24">
        <v>65.093599999999995</v>
      </c>
      <c r="I66" s="2" t="s">
        <v>331</v>
      </c>
      <c r="J66" s="21">
        <v>43424</v>
      </c>
      <c r="K66" s="21">
        <v>43437</v>
      </c>
      <c r="L66" s="22" t="s">
        <v>336</v>
      </c>
      <c r="M66" s="2" t="str">
        <f>E66</f>
        <v>上海开伦造纸印刷集团有限公司</v>
      </c>
      <c r="N66" s="22"/>
      <c r="O66" s="22"/>
      <c r="P66" s="2" t="s">
        <v>227</v>
      </c>
      <c r="Q66" s="2" t="s">
        <v>335</v>
      </c>
      <c r="R66" s="2"/>
    </row>
    <row r="67" spans="3:18" ht="46.8" x14ac:dyDescent="0.25">
      <c r="C67" s="2" t="s">
        <v>334</v>
      </c>
      <c r="D67" s="2" t="s">
        <v>441</v>
      </c>
      <c r="E67" s="2" t="s">
        <v>333</v>
      </c>
      <c r="F67" s="2" t="s">
        <v>332</v>
      </c>
      <c r="G67" s="2" t="s">
        <v>442</v>
      </c>
      <c r="H67" s="24">
        <v>51.807600000000001</v>
      </c>
      <c r="I67" s="2" t="s">
        <v>331</v>
      </c>
      <c r="J67" s="21">
        <v>43424</v>
      </c>
      <c r="K67" s="21">
        <v>43437</v>
      </c>
      <c r="L67" s="22" t="s">
        <v>336</v>
      </c>
      <c r="M67" s="2" t="str">
        <f>E67</f>
        <v>上海开伦造纸印刷集团有限公司</v>
      </c>
      <c r="N67" s="22"/>
      <c r="O67" s="22"/>
      <c r="P67" s="2" t="s">
        <v>227</v>
      </c>
      <c r="Q67" s="2" t="s">
        <v>335</v>
      </c>
      <c r="R67" s="2"/>
    </row>
    <row r="68" spans="3:18" ht="46.8" x14ac:dyDescent="0.25">
      <c r="C68" s="2" t="s">
        <v>334</v>
      </c>
      <c r="D68" s="2" t="s">
        <v>411</v>
      </c>
      <c r="E68" s="2" t="s">
        <v>333</v>
      </c>
      <c r="F68" s="2" t="s">
        <v>332</v>
      </c>
      <c r="G68" s="2" t="s">
        <v>412</v>
      </c>
      <c r="H68" s="24">
        <v>49.921999999999997</v>
      </c>
      <c r="I68" s="2" t="s">
        <v>331</v>
      </c>
      <c r="J68" s="21">
        <v>43424</v>
      </c>
      <c r="K68" s="21">
        <v>43437</v>
      </c>
      <c r="L68" s="22" t="s">
        <v>336</v>
      </c>
      <c r="M68" s="2" t="str">
        <f>E68</f>
        <v>上海开伦造纸印刷集团有限公司</v>
      </c>
      <c r="N68" s="22"/>
      <c r="O68" s="22"/>
      <c r="P68" s="2" t="s">
        <v>227</v>
      </c>
      <c r="Q68" s="2" t="s">
        <v>335</v>
      </c>
      <c r="R68" s="2"/>
    </row>
    <row r="69" spans="3:18" ht="46.8" x14ac:dyDescent="0.25">
      <c r="C69" s="2" t="s">
        <v>334</v>
      </c>
      <c r="D69" s="2" t="s">
        <v>405</v>
      </c>
      <c r="E69" s="2" t="s">
        <v>333</v>
      </c>
      <c r="F69" s="2" t="s">
        <v>332</v>
      </c>
      <c r="G69" s="2" t="s">
        <v>406</v>
      </c>
      <c r="H69" s="24">
        <v>64.342500000000001</v>
      </c>
      <c r="I69" s="2" t="s">
        <v>331</v>
      </c>
      <c r="J69" s="21">
        <v>43424</v>
      </c>
      <c r="K69" s="21">
        <v>43437</v>
      </c>
      <c r="L69" s="22" t="s">
        <v>336</v>
      </c>
      <c r="M69" s="2" t="str">
        <f>E69</f>
        <v>上海开伦造纸印刷集团有限公司</v>
      </c>
      <c r="N69" s="22"/>
      <c r="O69" s="22"/>
      <c r="P69" s="2" t="s">
        <v>227</v>
      </c>
      <c r="Q69" s="2" t="s">
        <v>335</v>
      </c>
      <c r="R69" s="2"/>
    </row>
    <row r="70" spans="3:18" ht="46.8" x14ac:dyDescent="0.25">
      <c r="C70" s="2" t="s">
        <v>334</v>
      </c>
      <c r="D70" s="2" t="s">
        <v>407</v>
      </c>
      <c r="E70" s="2" t="s">
        <v>333</v>
      </c>
      <c r="F70" s="2" t="s">
        <v>332</v>
      </c>
      <c r="G70" s="2" t="s">
        <v>408</v>
      </c>
      <c r="H70" s="24">
        <v>66.471999999999994</v>
      </c>
      <c r="I70" s="2" t="s">
        <v>331</v>
      </c>
      <c r="J70" s="21">
        <v>43424</v>
      </c>
      <c r="K70" s="21">
        <v>43437</v>
      </c>
      <c r="L70" s="22" t="s">
        <v>336</v>
      </c>
      <c r="M70" s="2" t="str">
        <f>E70</f>
        <v>上海开伦造纸印刷集团有限公司</v>
      </c>
      <c r="N70" s="22"/>
      <c r="O70" s="22"/>
      <c r="P70" s="2" t="s">
        <v>227</v>
      </c>
      <c r="Q70" s="2" t="s">
        <v>335</v>
      </c>
      <c r="R70" s="2"/>
    </row>
    <row r="71" spans="3:18" ht="46.8" x14ac:dyDescent="0.25">
      <c r="C71" s="2" t="s">
        <v>334</v>
      </c>
      <c r="D71" s="2" t="s">
        <v>339</v>
      </c>
      <c r="E71" s="2" t="s">
        <v>333</v>
      </c>
      <c r="F71" s="2" t="s">
        <v>332</v>
      </c>
      <c r="G71" s="2" t="s">
        <v>340</v>
      </c>
      <c r="H71" s="24">
        <v>70.626499999999993</v>
      </c>
      <c r="I71" s="2" t="s">
        <v>331</v>
      </c>
      <c r="J71" s="21">
        <v>43424</v>
      </c>
      <c r="K71" s="21">
        <v>43437</v>
      </c>
      <c r="L71" s="22" t="s">
        <v>336</v>
      </c>
      <c r="M71" s="2" t="str">
        <f>E71</f>
        <v>上海开伦造纸印刷集团有限公司</v>
      </c>
      <c r="N71" s="22"/>
      <c r="O71" s="22"/>
      <c r="P71" s="2" t="s">
        <v>227</v>
      </c>
      <c r="Q71" s="2" t="s">
        <v>335</v>
      </c>
      <c r="R71" s="2"/>
    </row>
    <row r="72" spans="3:18" ht="31.2" x14ac:dyDescent="0.25">
      <c r="C72" s="2" t="s">
        <v>334</v>
      </c>
      <c r="D72" s="2" t="s">
        <v>341</v>
      </c>
      <c r="E72" s="2" t="s">
        <v>333</v>
      </c>
      <c r="F72" s="2" t="s">
        <v>332</v>
      </c>
      <c r="G72" s="2" t="s">
        <v>342</v>
      </c>
      <c r="H72" s="24">
        <v>53.128</v>
      </c>
      <c r="I72" s="2" t="s">
        <v>331</v>
      </c>
      <c r="J72" s="21">
        <v>43424</v>
      </c>
      <c r="K72" s="21">
        <v>43437</v>
      </c>
      <c r="L72" s="22" t="s">
        <v>336</v>
      </c>
      <c r="M72" s="2" t="str">
        <f>E72</f>
        <v>上海开伦造纸印刷集团有限公司</v>
      </c>
      <c r="N72" s="22"/>
      <c r="O72" s="22"/>
      <c r="P72" s="2" t="s">
        <v>227</v>
      </c>
      <c r="Q72" s="2" t="s">
        <v>335</v>
      </c>
      <c r="R72" s="2"/>
    </row>
    <row r="73" spans="3:18" ht="46.8" x14ac:dyDescent="0.25">
      <c r="C73" s="2" t="s">
        <v>334</v>
      </c>
      <c r="D73" s="2" t="s">
        <v>443</v>
      </c>
      <c r="E73" s="2" t="s">
        <v>333</v>
      </c>
      <c r="F73" s="2" t="s">
        <v>332</v>
      </c>
      <c r="G73" s="2" t="s">
        <v>444</v>
      </c>
      <c r="H73" s="24">
        <v>68.846000000000004</v>
      </c>
      <c r="I73" s="2" t="s">
        <v>331</v>
      </c>
      <c r="J73" s="21">
        <v>43424</v>
      </c>
      <c r="K73" s="21">
        <v>43437</v>
      </c>
      <c r="L73" s="22" t="s">
        <v>336</v>
      </c>
      <c r="M73" s="2" t="str">
        <f>E73</f>
        <v>上海开伦造纸印刷集团有限公司</v>
      </c>
      <c r="N73" s="22"/>
      <c r="O73" s="22"/>
      <c r="P73" s="2" t="s">
        <v>227</v>
      </c>
      <c r="Q73" s="2" t="s">
        <v>335</v>
      </c>
      <c r="R73" s="2"/>
    </row>
    <row r="74" spans="3:18" ht="46.8" x14ac:dyDescent="0.25">
      <c r="C74" s="2" t="s">
        <v>334</v>
      </c>
      <c r="D74" s="2" t="s">
        <v>343</v>
      </c>
      <c r="E74" s="2" t="s">
        <v>333</v>
      </c>
      <c r="F74" s="2" t="s">
        <v>332</v>
      </c>
      <c r="G74" s="2" t="s">
        <v>344</v>
      </c>
      <c r="H74" s="24">
        <v>62.664000000000001</v>
      </c>
      <c r="I74" s="2" t="s">
        <v>331</v>
      </c>
      <c r="J74" s="21">
        <v>43424</v>
      </c>
      <c r="K74" s="21">
        <v>43437</v>
      </c>
      <c r="L74" s="22" t="s">
        <v>336</v>
      </c>
      <c r="M74" s="2" t="str">
        <f>E74</f>
        <v>上海开伦造纸印刷集团有限公司</v>
      </c>
      <c r="N74" s="22"/>
      <c r="O74" s="22"/>
      <c r="P74" s="2" t="s">
        <v>227</v>
      </c>
      <c r="Q74" s="2" t="s">
        <v>335</v>
      </c>
      <c r="R74" s="2"/>
    </row>
    <row r="75" spans="3:18" ht="46.8" x14ac:dyDescent="0.25">
      <c r="C75" s="2" t="s">
        <v>334</v>
      </c>
      <c r="D75" s="2" t="s">
        <v>445</v>
      </c>
      <c r="E75" s="2" t="s">
        <v>333</v>
      </c>
      <c r="F75" s="2" t="s">
        <v>332</v>
      </c>
      <c r="G75" s="2" t="s">
        <v>446</v>
      </c>
      <c r="H75" s="24">
        <v>69.474900000000005</v>
      </c>
      <c r="I75" s="2" t="s">
        <v>331</v>
      </c>
      <c r="J75" s="21">
        <v>43424</v>
      </c>
      <c r="K75" s="21">
        <v>43437</v>
      </c>
      <c r="L75" s="22" t="s">
        <v>336</v>
      </c>
      <c r="M75" s="2" t="str">
        <f>E75</f>
        <v>上海开伦造纸印刷集团有限公司</v>
      </c>
      <c r="N75" s="22"/>
      <c r="O75" s="22"/>
      <c r="P75" s="2" t="s">
        <v>227</v>
      </c>
      <c r="Q75" s="2" t="s">
        <v>335</v>
      </c>
      <c r="R75" s="2"/>
    </row>
    <row r="76" spans="3:18" ht="46.8" x14ac:dyDescent="0.25">
      <c r="C76" s="2" t="s">
        <v>334</v>
      </c>
      <c r="D76" s="2" t="s">
        <v>417</v>
      </c>
      <c r="E76" s="2" t="s">
        <v>333</v>
      </c>
      <c r="F76" s="2" t="s">
        <v>332</v>
      </c>
      <c r="G76" s="2" t="s">
        <v>418</v>
      </c>
      <c r="H76" s="24">
        <v>69.474900000000005</v>
      </c>
      <c r="I76" s="2" t="s">
        <v>331</v>
      </c>
      <c r="J76" s="21">
        <v>43424</v>
      </c>
      <c r="K76" s="21">
        <v>43437</v>
      </c>
      <c r="L76" s="22" t="s">
        <v>336</v>
      </c>
      <c r="M76" s="2" t="str">
        <f>E76</f>
        <v>上海开伦造纸印刷集团有限公司</v>
      </c>
      <c r="N76" s="22"/>
      <c r="O76" s="22"/>
      <c r="P76" s="2" t="s">
        <v>227</v>
      </c>
      <c r="Q76" s="2" t="s">
        <v>335</v>
      </c>
      <c r="R76" s="2"/>
    </row>
    <row r="77" spans="3:18" ht="46.8" x14ac:dyDescent="0.25">
      <c r="C77" s="2" t="s">
        <v>334</v>
      </c>
      <c r="D77" s="2" t="s">
        <v>419</v>
      </c>
      <c r="E77" s="2" t="s">
        <v>333</v>
      </c>
      <c r="F77" s="2" t="s">
        <v>332</v>
      </c>
      <c r="G77" s="2" t="s">
        <v>420</v>
      </c>
      <c r="H77" s="24">
        <v>64.342500000000001</v>
      </c>
      <c r="I77" s="2" t="s">
        <v>331</v>
      </c>
      <c r="J77" s="21">
        <v>43424</v>
      </c>
      <c r="K77" s="21">
        <v>43437</v>
      </c>
      <c r="L77" s="22" t="s">
        <v>336</v>
      </c>
      <c r="M77" s="2" t="str">
        <f>E77</f>
        <v>上海开伦造纸印刷集团有限公司</v>
      </c>
      <c r="N77" s="22"/>
      <c r="O77" s="22"/>
      <c r="P77" s="2" t="s">
        <v>227</v>
      </c>
      <c r="Q77" s="2" t="s">
        <v>335</v>
      </c>
      <c r="R77" s="2"/>
    </row>
    <row r="78" spans="3:18" ht="46.8" x14ac:dyDescent="0.25">
      <c r="C78" s="2" t="s">
        <v>334</v>
      </c>
      <c r="D78" s="2" t="s">
        <v>421</v>
      </c>
      <c r="E78" s="2" t="s">
        <v>333</v>
      </c>
      <c r="F78" s="2" t="s">
        <v>332</v>
      </c>
      <c r="G78" s="2" t="s">
        <v>422</v>
      </c>
      <c r="H78" s="24">
        <v>53.128</v>
      </c>
      <c r="I78" s="2" t="s">
        <v>331</v>
      </c>
      <c r="J78" s="21">
        <v>43424</v>
      </c>
      <c r="K78" s="21">
        <v>43437</v>
      </c>
      <c r="L78" s="22" t="s">
        <v>336</v>
      </c>
      <c r="M78" s="2" t="str">
        <f>E78</f>
        <v>上海开伦造纸印刷集团有限公司</v>
      </c>
      <c r="N78" s="22"/>
      <c r="O78" s="22"/>
      <c r="P78" s="2" t="s">
        <v>227</v>
      </c>
      <c r="Q78" s="2" t="s">
        <v>335</v>
      </c>
      <c r="R78" s="2"/>
    </row>
    <row r="79" spans="3:18" ht="46.8" x14ac:dyDescent="0.25">
      <c r="C79" s="2" t="s">
        <v>334</v>
      </c>
      <c r="D79" s="2" t="s">
        <v>447</v>
      </c>
      <c r="E79" s="2" t="s">
        <v>333</v>
      </c>
      <c r="F79" s="2" t="s">
        <v>332</v>
      </c>
      <c r="G79" s="2" t="s">
        <v>448</v>
      </c>
      <c r="H79" s="24">
        <v>70.626499999999993</v>
      </c>
      <c r="I79" s="2" t="s">
        <v>331</v>
      </c>
      <c r="J79" s="21">
        <v>43424</v>
      </c>
      <c r="K79" s="21">
        <v>43437</v>
      </c>
      <c r="L79" s="22" t="s">
        <v>336</v>
      </c>
      <c r="M79" s="2" t="str">
        <f>E79</f>
        <v>上海开伦造纸印刷集团有限公司</v>
      </c>
      <c r="N79" s="22"/>
      <c r="O79" s="22"/>
      <c r="P79" s="2" t="s">
        <v>227</v>
      </c>
      <c r="Q79" s="2" t="s">
        <v>335</v>
      </c>
      <c r="R79" s="2"/>
    </row>
    <row r="80" spans="3:18" x14ac:dyDescent="0.25">
      <c r="F80" s="26"/>
      <c r="H80" s="16"/>
    </row>
    <row r="81" spans="6:8" x14ac:dyDescent="0.25">
      <c r="F81" s="26"/>
      <c r="H81" s="16"/>
    </row>
    <row r="82" spans="6:8" x14ac:dyDescent="0.25">
      <c r="F82" s="26"/>
      <c r="H82" s="16"/>
    </row>
    <row r="83" spans="6:8" x14ac:dyDescent="0.25">
      <c r="F83" s="26"/>
      <c r="H83" s="16"/>
    </row>
    <row r="84" spans="6:8" x14ac:dyDescent="0.25">
      <c r="F84" s="26"/>
      <c r="H84" s="16"/>
    </row>
    <row r="85" spans="6:8" x14ac:dyDescent="0.25">
      <c r="F85" s="26"/>
      <c r="H85" s="16"/>
    </row>
    <row r="86" spans="6:8" x14ac:dyDescent="0.25">
      <c r="F86" s="26"/>
      <c r="H86" s="16"/>
    </row>
    <row r="87" spans="6:8" x14ac:dyDescent="0.25">
      <c r="F87" s="26"/>
      <c r="H87" s="16"/>
    </row>
    <row r="88" spans="6:8" x14ac:dyDescent="0.25">
      <c r="F88" s="26"/>
      <c r="H88" s="16"/>
    </row>
    <row r="89" spans="6:8" x14ac:dyDescent="0.25">
      <c r="F89" s="26"/>
      <c r="H89" s="16"/>
    </row>
    <row r="90" spans="6:8" x14ac:dyDescent="0.25">
      <c r="F90" s="26"/>
      <c r="H90" s="16"/>
    </row>
    <row r="91" spans="6:8" x14ac:dyDescent="0.25">
      <c r="F91" s="26"/>
      <c r="H91" s="16"/>
    </row>
    <row r="92" spans="6:8" x14ac:dyDescent="0.25">
      <c r="F92" s="26"/>
      <c r="H92" s="16"/>
    </row>
    <row r="93" spans="6:8" x14ac:dyDescent="0.25">
      <c r="F93" s="26"/>
      <c r="H93" s="16"/>
    </row>
    <row r="94" spans="6:8" x14ac:dyDescent="0.25">
      <c r="F94" s="26"/>
      <c r="H94" s="16"/>
    </row>
    <row r="95" spans="6:8" x14ac:dyDescent="0.25">
      <c r="F95" s="26"/>
      <c r="H95" s="16"/>
    </row>
    <row r="96" spans="6:8" x14ac:dyDescent="0.25">
      <c r="F96" s="26"/>
      <c r="H96" s="16"/>
    </row>
    <row r="97" spans="6:8" x14ac:dyDescent="0.25">
      <c r="F97" s="26"/>
      <c r="H97" s="16"/>
    </row>
    <row r="98" spans="6:8" x14ac:dyDescent="0.25">
      <c r="F98" s="26"/>
      <c r="H98" s="16"/>
    </row>
    <row r="99" spans="6:8" x14ac:dyDescent="0.25">
      <c r="F99" s="26"/>
      <c r="H99" s="16"/>
    </row>
    <row r="100" spans="6:8" x14ac:dyDescent="0.25">
      <c r="F100" s="26"/>
      <c r="H100" s="16"/>
    </row>
    <row r="101" spans="6:8" x14ac:dyDescent="0.25">
      <c r="F101" s="26"/>
      <c r="H101" s="16"/>
    </row>
    <row r="102" spans="6:8" x14ac:dyDescent="0.25">
      <c r="F102" s="26"/>
      <c r="H102" s="16"/>
    </row>
    <row r="103" spans="6:8" x14ac:dyDescent="0.25">
      <c r="F103" s="26"/>
      <c r="H103" s="16"/>
    </row>
    <row r="104" spans="6:8" x14ac:dyDescent="0.25">
      <c r="F104" s="26"/>
      <c r="H104" s="16"/>
    </row>
    <row r="141" spans="4:6" ht="15.6" x14ac:dyDescent="0.25">
      <c r="D141" s="4"/>
      <c r="E141" s="5"/>
      <c r="F141" s="6"/>
    </row>
    <row r="142" spans="4:6" ht="15.6" x14ac:dyDescent="0.25">
      <c r="D142" s="4"/>
      <c r="E142" s="5"/>
      <c r="F142" s="6"/>
    </row>
    <row r="143" spans="4:6" ht="15.6" x14ac:dyDescent="0.25">
      <c r="D143" s="4"/>
      <c r="E143" s="5"/>
      <c r="F143" s="6"/>
    </row>
    <row r="144" spans="4:6" ht="15.6" x14ac:dyDescent="0.25">
      <c r="D144" s="4"/>
      <c r="E144" s="5"/>
      <c r="F144" s="6"/>
    </row>
    <row r="145" spans="4:6" ht="15.6" x14ac:dyDescent="0.25">
      <c r="D145" s="4"/>
      <c r="E145" s="5"/>
      <c r="F145" s="7"/>
    </row>
    <row r="146" spans="4:6" ht="15.6" x14ac:dyDescent="0.25">
      <c r="D146" s="4"/>
      <c r="E146" s="5"/>
      <c r="F146" s="7"/>
    </row>
    <row r="147" spans="4:6" ht="15.6" x14ac:dyDescent="0.25">
      <c r="D147" s="4"/>
      <c r="E147" s="5"/>
      <c r="F147" s="7"/>
    </row>
    <row r="148" spans="4:6" ht="15.6" x14ac:dyDescent="0.25">
      <c r="D148" s="4"/>
      <c r="E148" s="5"/>
      <c r="F148" s="6"/>
    </row>
    <row r="149" spans="4:6" ht="15.6" x14ac:dyDescent="0.25">
      <c r="D149" s="4"/>
      <c r="E149" s="5"/>
      <c r="F149" s="6"/>
    </row>
    <row r="150" spans="4:6" ht="15.6" x14ac:dyDescent="0.25">
      <c r="D150" s="4"/>
      <c r="E150" s="5"/>
      <c r="F150" s="6"/>
    </row>
    <row r="151" spans="4:6" ht="15.6" x14ac:dyDescent="0.25">
      <c r="D151" s="4"/>
      <c r="E151" s="5"/>
      <c r="F151" s="6"/>
    </row>
    <row r="152" spans="4:6" ht="15.6" x14ac:dyDescent="0.25">
      <c r="D152" s="4"/>
      <c r="E152" s="5"/>
      <c r="F152" s="6"/>
    </row>
    <row r="153" spans="4:6" ht="15.6" x14ac:dyDescent="0.25">
      <c r="D153" s="4"/>
      <c r="E153" s="5"/>
      <c r="F153" s="6"/>
    </row>
    <row r="154" spans="4:6" ht="15.6" x14ac:dyDescent="0.25">
      <c r="D154" s="4"/>
      <c r="E154" s="5"/>
      <c r="F154" s="6"/>
    </row>
    <row r="155" spans="4:6" ht="15.6" x14ac:dyDescent="0.25">
      <c r="D155" s="4"/>
      <c r="E155" s="5"/>
      <c r="F155" s="7"/>
    </row>
    <row r="156" spans="4:6" ht="15.6" x14ac:dyDescent="0.25">
      <c r="D156" s="4"/>
      <c r="E156" s="5"/>
      <c r="F156" s="6"/>
    </row>
    <row r="157" spans="4:6" ht="15.6" x14ac:dyDescent="0.25">
      <c r="D157" s="4"/>
      <c r="E157" s="5"/>
      <c r="F157" s="6"/>
    </row>
    <row r="158" spans="4:6" ht="15.6" x14ac:dyDescent="0.25">
      <c r="D158" s="4"/>
      <c r="E158" s="5"/>
      <c r="F158" s="6"/>
    </row>
    <row r="159" spans="4:6" ht="15.6" x14ac:dyDescent="0.25">
      <c r="D159" s="4"/>
      <c r="E159" s="5"/>
      <c r="F159" s="6"/>
    </row>
    <row r="160" spans="4:6" ht="15.6" x14ac:dyDescent="0.25">
      <c r="D160" s="4"/>
      <c r="E160" s="5"/>
      <c r="F160" s="6"/>
    </row>
    <row r="161" spans="4:6" ht="15.6" x14ac:dyDescent="0.25">
      <c r="D161" s="4"/>
      <c r="E161" s="5"/>
      <c r="F161" s="6"/>
    </row>
    <row r="162" spans="4:6" ht="15.6" x14ac:dyDescent="0.25">
      <c r="D162" s="4"/>
      <c r="E162" s="5"/>
      <c r="F162" s="6"/>
    </row>
    <row r="163" spans="4:6" ht="15.6" x14ac:dyDescent="0.25">
      <c r="D163" s="4"/>
      <c r="E163" s="5"/>
      <c r="F163" s="7"/>
    </row>
    <row r="164" spans="4:6" ht="15.6" x14ac:dyDescent="0.25">
      <c r="D164" s="4"/>
      <c r="E164" s="5"/>
      <c r="F164" s="7"/>
    </row>
    <row r="165" spans="4:6" ht="15.6" x14ac:dyDescent="0.25">
      <c r="D165" s="4"/>
      <c r="E165" s="5"/>
      <c r="F165" s="7"/>
    </row>
    <row r="166" spans="4:6" ht="15.6" x14ac:dyDescent="0.25">
      <c r="D166" s="4"/>
      <c r="E166" s="5"/>
      <c r="F166" s="7"/>
    </row>
    <row r="167" spans="4:6" ht="15.6" x14ac:dyDescent="0.25">
      <c r="D167" s="4"/>
      <c r="E167" s="5"/>
      <c r="F167" s="7"/>
    </row>
    <row r="168" spans="4:6" ht="15.6" x14ac:dyDescent="0.25">
      <c r="D168" s="4"/>
      <c r="E168" s="5"/>
      <c r="F168" s="6"/>
    </row>
    <row r="169" spans="4:6" ht="15.6" x14ac:dyDescent="0.25">
      <c r="D169" s="4"/>
      <c r="E169" s="5"/>
      <c r="F169" s="6"/>
    </row>
    <row r="170" spans="4:6" ht="15.6" x14ac:dyDescent="0.25">
      <c r="D170" s="4"/>
      <c r="E170" s="5"/>
      <c r="F170" s="6"/>
    </row>
    <row r="171" spans="4:6" ht="15.6" x14ac:dyDescent="0.25">
      <c r="D171" s="4"/>
      <c r="E171" s="5"/>
      <c r="F171" s="7"/>
    </row>
    <row r="172" spans="4:6" ht="15.6" x14ac:dyDescent="0.25">
      <c r="D172" s="4"/>
      <c r="E172" s="5"/>
      <c r="F172" s="6"/>
    </row>
    <row r="173" spans="4:6" ht="15.6" x14ac:dyDescent="0.25">
      <c r="D173" s="4"/>
      <c r="E173" s="5"/>
      <c r="F173" s="6"/>
    </row>
    <row r="174" spans="4:6" ht="15.6" x14ac:dyDescent="0.25">
      <c r="D174" s="4"/>
      <c r="E174" s="5"/>
      <c r="F174" s="6"/>
    </row>
    <row r="175" spans="4:6" ht="15.6" x14ac:dyDescent="0.25">
      <c r="D175" s="4"/>
      <c r="E175" s="5"/>
      <c r="F175" s="6"/>
    </row>
    <row r="176" spans="4:6" ht="15.6" x14ac:dyDescent="0.25">
      <c r="D176" s="4"/>
      <c r="E176" s="5"/>
      <c r="F176" s="6"/>
    </row>
    <row r="177" spans="4:6" ht="15.6" x14ac:dyDescent="0.25">
      <c r="D177" s="4"/>
      <c r="E177" s="5"/>
      <c r="F177" s="7"/>
    </row>
    <row r="178" spans="4:6" ht="15.6" x14ac:dyDescent="0.25">
      <c r="D178" s="4"/>
      <c r="E178" s="5"/>
      <c r="F178" s="7"/>
    </row>
    <row r="179" spans="4:6" ht="15.6" x14ac:dyDescent="0.25">
      <c r="D179" s="4"/>
      <c r="E179" s="8"/>
      <c r="F179" s="7"/>
    </row>
    <row r="180" spans="4:6" ht="15.6" x14ac:dyDescent="0.25">
      <c r="D180" s="4"/>
      <c r="E180" s="8"/>
      <c r="F180" s="7"/>
    </row>
    <row r="181" spans="4:6" ht="15.6" x14ac:dyDescent="0.25">
      <c r="D181" s="4"/>
      <c r="E181" s="8"/>
      <c r="F181" s="6"/>
    </row>
    <row r="182" spans="4:6" ht="15.6" x14ac:dyDescent="0.25">
      <c r="D182" s="4"/>
      <c r="E182" s="8"/>
      <c r="F182" s="6"/>
    </row>
    <row r="183" spans="4:6" ht="15.6" x14ac:dyDescent="0.25">
      <c r="D183" s="4"/>
      <c r="E183" s="8"/>
      <c r="F183" s="7"/>
    </row>
    <row r="184" spans="4:6" ht="15.6" x14ac:dyDescent="0.25">
      <c r="D184" s="4"/>
      <c r="E184" s="5"/>
      <c r="F184" s="6"/>
    </row>
    <row r="185" spans="4:6" ht="15.6" x14ac:dyDescent="0.25">
      <c r="D185" s="4"/>
      <c r="E185" s="5"/>
      <c r="F185" s="6"/>
    </row>
    <row r="186" spans="4:6" ht="15.6" x14ac:dyDescent="0.25">
      <c r="D186" s="4"/>
      <c r="E186" s="5"/>
      <c r="F186" s="6"/>
    </row>
    <row r="187" spans="4:6" ht="15.6" x14ac:dyDescent="0.25">
      <c r="D187" s="4"/>
      <c r="E187" s="5"/>
      <c r="F187" s="6"/>
    </row>
    <row r="188" spans="4:6" ht="15.6" x14ac:dyDescent="0.25">
      <c r="D188" s="4"/>
      <c r="E188" s="5"/>
      <c r="F188" s="7"/>
    </row>
    <row r="189" spans="4:6" ht="15.6" x14ac:dyDescent="0.25">
      <c r="D189" s="4"/>
      <c r="E189" s="5"/>
      <c r="F189" s="7"/>
    </row>
    <row r="190" spans="4:6" ht="15.6" x14ac:dyDescent="0.25">
      <c r="D190" s="4"/>
      <c r="E190" s="5"/>
      <c r="F190" s="7"/>
    </row>
    <row r="191" spans="4:6" ht="15.6" x14ac:dyDescent="0.25">
      <c r="D191" s="4"/>
      <c r="E191" s="5"/>
      <c r="F191" s="6"/>
    </row>
    <row r="192" spans="4:6" ht="15.6" x14ac:dyDescent="0.25">
      <c r="D192" s="4"/>
      <c r="E192" s="5"/>
      <c r="F192" s="6"/>
    </row>
    <row r="193" spans="4:6" ht="15.6" x14ac:dyDescent="0.25">
      <c r="D193" s="4"/>
      <c r="E193" s="5"/>
      <c r="F193" s="6"/>
    </row>
    <row r="194" spans="4:6" ht="15.6" x14ac:dyDescent="0.25">
      <c r="D194" s="4"/>
      <c r="E194" s="5"/>
      <c r="F194" s="7"/>
    </row>
    <row r="195" spans="4:6" ht="15.6" x14ac:dyDescent="0.25">
      <c r="D195" s="4"/>
      <c r="E195" s="9"/>
      <c r="F195" s="7"/>
    </row>
    <row r="196" spans="4:6" ht="15.6" x14ac:dyDescent="0.25">
      <c r="D196" s="4"/>
      <c r="E196" s="5"/>
      <c r="F196" s="6"/>
    </row>
    <row r="197" spans="4:6" ht="15.6" x14ac:dyDescent="0.25">
      <c r="D197" s="4"/>
      <c r="E197" s="5"/>
      <c r="F197" s="6"/>
    </row>
    <row r="198" spans="4:6" ht="15.6" x14ac:dyDescent="0.25">
      <c r="D198" s="4"/>
      <c r="E198" s="5"/>
      <c r="F198" s="6"/>
    </row>
    <row r="199" spans="4:6" ht="15.6" x14ac:dyDescent="0.25">
      <c r="D199" s="4"/>
      <c r="E199" s="5"/>
      <c r="F199" s="7"/>
    </row>
  </sheetData>
  <autoFilter ref="C3:R79"/>
  <sortState ref="C4:R79">
    <sortCondition ref="P4:P79"/>
    <sortCondition ref="C4:C79" customList="央企,部委,市属,民营"/>
    <sortCondition ref="D4:D79"/>
  </sortState>
  <mergeCells count="1">
    <mergeCell ref="C2:R2"/>
  </mergeCells>
  <phoneticPr fontId="10" type="noConversion"/>
  <conditionalFormatting sqref="C2">
    <cfRule type="duplicateValues" dxfId="16" priority="28"/>
    <cfRule type="duplicateValues" dxfId="15" priority="29"/>
    <cfRule type="duplicateValues" dxfId="14" priority="30"/>
  </conditionalFormatting>
  <conditionalFormatting sqref="E195">
    <cfRule type="duplicateValues" dxfId="13" priority="20"/>
    <cfRule type="duplicateValues" priority="21"/>
  </conditionalFormatting>
  <conditionalFormatting sqref="G1:G79 G106:G1048576">
    <cfRule type="duplicateValues" dxfId="12" priority="17"/>
  </conditionalFormatting>
  <conditionalFormatting sqref="D1:D79 D106:D1048576">
    <cfRule type="duplicateValues" dxfId="9" priority="12"/>
    <cfRule type="duplicateValues" dxfId="8" priority="13"/>
  </conditionalFormatting>
  <conditionalFormatting sqref="E80:E104 R80:R104">
    <cfRule type="duplicateValues" dxfId="7" priority="6"/>
  </conditionalFormatting>
  <conditionalFormatting sqref="G105">
    <cfRule type="duplicateValues" dxfId="4" priority="3"/>
  </conditionalFormatting>
  <conditionalFormatting sqref="D105 S105">
    <cfRule type="duplicateValues" dxfId="1" priority="1"/>
    <cfRule type="duplicateValues" dxfId="0" priority="2"/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18" operator="containsText" id="{78EABAE7-1761-452F-BE1A-82B3A11B7157}">
            <xm:f>NOT(ISERROR(SEARCH("北京智德盛投资顾问有限公司",L1)))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19" operator="containsText" id="{85A2F4A3-245B-448B-AA7A-3FDE66222748}">
            <xm:f>NOT(ISERROR(SEARCH("智德盛投资顾问（上海）有限公司",L1)))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L1:L79 L106:L1048576</xm:sqref>
        </x14:conditionalFormatting>
        <x14:conditionalFormatting xmlns:xm="http://schemas.microsoft.com/office/excel/2006/main">
          <x14:cfRule type="containsText" priority="7" operator="containsText" id="{C0356262-E747-46EA-9D47-CA2827438EA7}">
            <xm:f>NOT(ISERROR(SEARCH("北京智德盛投资顾问有限公司",J80)))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8" operator="containsText" id="{FF0F164B-3B0C-4A82-8721-4826CD6AEDA4}">
            <xm:f>NOT(ISERROR(SEARCH("智德盛投资顾问（上海）有限公司",J80)))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J80:J104</xm:sqref>
        </x14:conditionalFormatting>
        <x14:conditionalFormatting xmlns:xm="http://schemas.microsoft.com/office/excel/2006/main">
          <x14:cfRule type="containsText" priority="4" operator="containsText" id="{44D784E2-5D2D-4C78-8D80-8C0A236B7768}">
            <xm:f>NOT(ISERROR(SEARCH("北京智德盛投资顾问有限公司",L105)))</xm:f>
            <xm:f>"北京智德盛投资顾问有限公司"</xm:f>
            <x14:dxf>
              <font>
                <b val="0"/>
                <i val="0"/>
                <color rgb="FFFF0000"/>
              </font>
            </x14:dxf>
          </x14:cfRule>
          <x14:cfRule type="containsText" priority="5" operator="containsText" id="{E1F6827F-36C3-4BE9-8B21-60BFF4FE89EE}">
            <xm:f>NOT(ISERROR(SEARCH("智德盛投资顾问（上海）有限公司",L105)))</xm:f>
            <xm:f>"智德盛投资顾问（上海）有限公司"</xm:f>
            <x14:dxf>
              <font>
                <b val="0"/>
                <i val="0"/>
                <color rgb="FFFF0000"/>
              </font>
            </x14:dxf>
          </x14:cfRule>
          <xm:sqref>L105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预披露</vt:lpstr>
      <vt:lpstr>股权</vt:lpstr>
      <vt:lpstr>增资扩股</vt:lpstr>
      <vt:lpstr>实物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jiangxiaolei</dc:creator>
  <cp:lastModifiedBy>jd</cp:lastModifiedBy>
  <dcterms:created xsi:type="dcterms:W3CDTF">2017-09-20T12:20:00Z</dcterms:created>
  <dcterms:modified xsi:type="dcterms:W3CDTF">2018-11-19T15:51:27Z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2052-10.1.0.6156</vt:lpwstr>
  </property>
</Properties>
</file>