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50" windowHeight="9430" activeTab="3"/>
  </bookViews>
  <sheets>
    <sheet name="清洁供暖业务" sheetId="1" r:id="rId1"/>
    <sheet name="供热服务面积" sheetId="2" r:id="rId2"/>
    <sheet name="广告发布业务" sheetId="3" r:id="rId3"/>
    <sheet name="财务数据" sheetId="4" r:id="rId4"/>
  </sheets>
  <calcPr calcId="144525"/>
</workbook>
</file>

<file path=xl/sharedStrings.xml><?xml version="1.0" encoding="utf-8"?>
<sst xmlns="http://schemas.openxmlformats.org/spreadsheetml/2006/main" count="39" uniqueCount="26">
  <si>
    <t>年份</t>
  </si>
  <si>
    <t>供暖蒸汽</t>
  </si>
  <si>
    <t>毛利率</t>
  </si>
  <si>
    <t>毛利</t>
  </si>
  <si>
    <t>工程</t>
  </si>
  <si>
    <t>接网</t>
  </si>
  <si>
    <t>工程接网</t>
  </si>
  <si>
    <t>供暖面积</t>
  </si>
  <si>
    <t>联网面积</t>
  </si>
  <si>
    <t>同比增长</t>
  </si>
  <si>
    <t>差值面积</t>
  </si>
  <si>
    <t>--</t>
  </si>
  <si>
    <t>1000/1200</t>
  </si>
  <si>
    <t>600/740</t>
  </si>
  <si>
    <t>380/375</t>
  </si>
  <si>
    <t>235/410</t>
  </si>
  <si>
    <t>231/315</t>
  </si>
  <si>
    <t>180/679</t>
  </si>
  <si>
    <t>广告</t>
  </si>
  <si>
    <t>利润</t>
  </si>
  <si>
    <t>营收</t>
  </si>
  <si>
    <t>所有者权益</t>
  </si>
  <si>
    <t>派息</t>
  </si>
  <si>
    <t>备注</t>
  </si>
  <si>
    <t>募资38.7亿</t>
  </si>
  <si>
    <t>回购2.5亿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</si>
</sst>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sz val="10"/>
      <color rgb="FF333333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14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3" borderId="15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" fontId="0" fillId="0" borderId="0" xfId="0" applyNumberForma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0" fontId="2" fillId="0" borderId="8" xfId="0" applyNumberFormat="1" applyFont="1" applyBorder="1" applyAlignment="1">
      <alignment horizontal="center" vertical="center" wrapText="1"/>
    </xf>
    <xf numFmtId="4" fontId="2" fillId="0" borderId="9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供暖及蒸汽业务</a:t>
            </a:r>
            <a:r>
              <a:rPr lang="en-US" altLang="zh-CN"/>
              <a:t>(</a:t>
            </a:r>
            <a:r>
              <a:rPr altLang="en-US"/>
              <a:t>亿元</a:t>
            </a:r>
            <a:r>
              <a:rPr lang="en-US" altLang="zh-CN"/>
              <a:t>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"营收"</c:f>
              <c:strCache>
                <c:ptCount val="1"/>
                <c:pt idx="0">
                  <c:v>营收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清洁供暖业务!$A$2:$A$8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清洁供暖业务!$B$2:$B$8</c:f>
              <c:numCache>
                <c:formatCode>General</c:formatCode>
                <c:ptCount val="7"/>
                <c:pt idx="0">
                  <c:v>12.73</c:v>
                </c:pt>
                <c:pt idx="1">
                  <c:v>15.32</c:v>
                </c:pt>
                <c:pt idx="2">
                  <c:v>17.45</c:v>
                </c:pt>
                <c:pt idx="3">
                  <c:v>18.81</c:v>
                </c:pt>
                <c:pt idx="4">
                  <c:v>20</c:v>
                </c:pt>
                <c:pt idx="5">
                  <c:v>20.47</c:v>
                </c:pt>
                <c:pt idx="6">
                  <c:v>21.59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清洁供暖业务!$D$1</c:f>
              <c:strCache>
                <c:ptCount val="1"/>
                <c:pt idx="0">
                  <c:v>毛利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清洁供暖业务!$A$2:$A$8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清洁供暖业务!$D$2:$D$8</c:f>
              <c:numCache>
                <c:formatCode>#,##0.00</c:formatCode>
                <c:ptCount val="7"/>
                <c:pt idx="0">
                  <c:v>4.305286</c:v>
                </c:pt>
                <c:pt idx="1">
                  <c:v>5.748064</c:v>
                </c:pt>
                <c:pt idx="2">
                  <c:v>6.76013</c:v>
                </c:pt>
                <c:pt idx="3">
                  <c:v>7.428069</c:v>
                </c:pt>
                <c:pt idx="4">
                  <c:v>7.99</c:v>
                </c:pt>
                <c:pt idx="5">
                  <c:v>6.063214</c:v>
                </c:pt>
                <c:pt idx="6">
                  <c:v>5.324094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41315310"/>
        <c:axId val="8189702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清洁供暖业务!$A$1</c15:sqref>
                        </c15:formulaRef>
                      </c:ext>
                    </c:extLst>
                    <c:strCache>
                      <c:ptCount val="1"/>
                      <c:pt idx="0">
                        <c:v>年份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清洁供暖业务!$A$2:$A$8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清洁供暖业务!$A$2:$A$8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413153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970228"/>
        <c:crosses val="autoZero"/>
        <c:auto val="1"/>
        <c:lblAlgn val="ctr"/>
        <c:lblOffset val="100"/>
        <c:noMultiLvlLbl val="0"/>
      </c:catAx>
      <c:valAx>
        <c:axId val="8189702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3153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工程及接网业务</a:t>
            </a:r>
            <a:r>
              <a:rPr lang="en-US" altLang="zh-CN"/>
              <a:t>(</a:t>
            </a:r>
            <a:r>
              <a:rPr altLang="en-US"/>
              <a:t>亿元</a:t>
            </a:r>
            <a:r>
              <a:rPr lang="en-US" altLang="zh-CN"/>
              <a:t>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"营收"</c:f>
              <c:strCache>
                <c:ptCount val="1"/>
                <c:pt idx="0">
                  <c:v>营收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清洁供暖业务!$M$2:$M$8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清洁供暖业务!$N$2:$N$8</c:f>
              <c:numCache>
                <c:formatCode>General</c:formatCode>
                <c:ptCount val="7"/>
                <c:pt idx="0">
                  <c:v>5.98</c:v>
                </c:pt>
                <c:pt idx="1">
                  <c:v>6.02</c:v>
                </c:pt>
                <c:pt idx="2">
                  <c:v>6.72</c:v>
                </c:pt>
                <c:pt idx="3">
                  <c:v>8.45</c:v>
                </c:pt>
                <c:pt idx="4">
                  <c:v>8.22</c:v>
                </c:pt>
                <c:pt idx="5">
                  <c:v>5.78</c:v>
                </c:pt>
                <c:pt idx="6">
                  <c:v>5.52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清洁供暖业务!$O$1</c:f>
              <c:strCache>
                <c:ptCount val="1"/>
                <c:pt idx="0">
                  <c:v>毛利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清洁供暖业务!$M$2:$M$8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清洁供暖业务!$O$2:$O$8</c:f>
              <c:numCache>
                <c:formatCode>#,##0.00</c:formatCode>
                <c:ptCount val="7"/>
                <c:pt idx="0">
                  <c:v>5.093722</c:v>
                </c:pt>
                <c:pt idx="1">
                  <c:v>5.487869</c:v>
                </c:pt>
                <c:pt idx="2">
                  <c:v>6.322948</c:v>
                </c:pt>
                <c:pt idx="3">
                  <c:v>7.961685</c:v>
                </c:pt>
                <c:pt idx="4">
                  <c:v>7.749321</c:v>
                </c:pt>
                <c:pt idx="5">
                  <c:v>5.503566</c:v>
                </c:pt>
                <c:pt idx="6">
                  <c:v>5.092434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29709445"/>
        <c:axId val="19763525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清洁供暖业务!$M$1</c15:sqref>
                        </c15:formulaRef>
                      </c:ext>
                    </c:extLst>
                    <c:strCache>
                      <c:ptCount val="1"/>
                      <c:pt idx="0">
                        <c:v>年份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清洁供暖业务!$M$2:$M$8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清洁供暖业务!$M$2:$M$8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297094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635258"/>
        <c:crosses val="autoZero"/>
        <c:auto val="1"/>
        <c:lblAlgn val="ctr"/>
        <c:lblOffset val="100"/>
        <c:noMultiLvlLbl val="0"/>
      </c:catAx>
      <c:valAx>
        <c:axId val="197635258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7094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毛利对比</a:t>
            </a:r>
            <a:r>
              <a:rPr lang="en-US" altLang="zh-CN"/>
              <a:t>(</a:t>
            </a:r>
            <a:r>
              <a:rPr altLang="en-US"/>
              <a:t>亿元</a:t>
            </a:r>
            <a:r>
              <a:rPr lang="en-US" altLang="zh-CN"/>
              <a:t>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"供暖及蒸汽"</c:f>
              <c:strCache>
                <c:ptCount val="1"/>
                <c:pt idx="0">
                  <c:v>供暖及蒸汽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清洁供暖业务!$A$2:$A$8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清洁供暖业务!$D$2:$D$8</c:f>
              <c:numCache>
                <c:formatCode>#,##0.00</c:formatCode>
                <c:ptCount val="7"/>
                <c:pt idx="0">
                  <c:v>4.305286</c:v>
                </c:pt>
                <c:pt idx="1">
                  <c:v>5.748064</c:v>
                </c:pt>
                <c:pt idx="2">
                  <c:v>6.76013</c:v>
                </c:pt>
                <c:pt idx="3">
                  <c:v>7.428069</c:v>
                </c:pt>
                <c:pt idx="4">
                  <c:v>7.99</c:v>
                </c:pt>
                <c:pt idx="5">
                  <c:v>6.063214</c:v>
                </c:pt>
                <c:pt idx="6">
                  <c:v>5.324094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"工程及接网"</c:f>
              <c:strCache>
                <c:ptCount val="1"/>
                <c:pt idx="0">
                  <c:v>工程及接网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清洁供暖业务!$A$2:$A$8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清洁供暖业务!$O$2:$O$8</c:f>
              <c:numCache>
                <c:formatCode>#,##0.00</c:formatCode>
                <c:ptCount val="7"/>
                <c:pt idx="0">
                  <c:v>5.093722</c:v>
                </c:pt>
                <c:pt idx="1">
                  <c:v>5.487869</c:v>
                </c:pt>
                <c:pt idx="2">
                  <c:v>6.322948</c:v>
                </c:pt>
                <c:pt idx="3">
                  <c:v>7.961685</c:v>
                </c:pt>
                <c:pt idx="4">
                  <c:v>7.749321</c:v>
                </c:pt>
                <c:pt idx="5">
                  <c:v>5.503566</c:v>
                </c:pt>
                <c:pt idx="6">
                  <c:v>5.092434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31158512"/>
        <c:axId val="95238559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清洁供暖业务!$A$1</c15:sqref>
                        </c15:formulaRef>
                      </c:ext>
                    </c:extLst>
                    <c:strCache>
                      <c:ptCount val="1"/>
                      <c:pt idx="0">
                        <c:v>年份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清洁供暖业务!$A$2:$A$8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清洁供暖业务!$A$2:$A$8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115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385590"/>
        <c:crosses val="autoZero"/>
        <c:auto val="1"/>
        <c:lblAlgn val="ctr"/>
        <c:lblOffset val="100"/>
        <c:noMultiLvlLbl val="0"/>
      </c:catAx>
      <c:valAx>
        <c:axId val="95238559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11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供暖及蒸汽毛利率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清洁供暖业务!$C$1</c:f>
              <c:strCache>
                <c:ptCount val="1"/>
                <c:pt idx="0">
                  <c:v>毛利率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清洁供暖业务!$A$2:$A$8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清洁供暖业务!$C$2:$C$8</c:f>
              <c:numCache>
                <c:formatCode>0.00%</c:formatCode>
                <c:ptCount val="7"/>
                <c:pt idx="0">
                  <c:v>0.3382</c:v>
                </c:pt>
                <c:pt idx="1">
                  <c:v>0.3752</c:v>
                </c:pt>
                <c:pt idx="2">
                  <c:v>0.3874</c:v>
                </c:pt>
                <c:pt idx="3">
                  <c:v>0.3949</c:v>
                </c:pt>
                <c:pt idx="4">
                  <c:v>0.3995</c:v>
                </c:pt>
                <c:pt idx="5">
                  <c:v>0.2962</c:v>
                </c:pt>
                <c:pt idx="6">
                  <c:v>0.2466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01998047"/>
        <c:axId val="25328374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清洁供暖业务!$A$1</c15:sqref>
                        </c15:formulaRef>
                      </c:ext>
                    </c:extLst>
                    <c:strCache>
                      <c:ptCount val="1"/>
                      <c:pt idx="0">
                        <c:v>年份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清洁供暖业务!$A$2:$A$8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清洁供暖业务!$A$2:$A$8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0199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283745"/>
        <c:crosses val="autoZero"/>
        <c:auto val="1"/>
        <c:lblAlgn val="ctr"/>
        <c:lblOffset val="100"/>
        <c:noMultiLvlLbl val="0"/>
      </c:catAx>
      <c:valAx>
        <c:axId val="253283745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99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供热服务</a:t>
            </a:r>
            <a:r>
              <a:rPr lang="en-US" altLang="zh-CN"/>
              <a:t>(</a:t>
            </a:r>
            <a:r>
              <a:rPr altLang="en-US"/>
              <a:t>单位：万平方米</a:t>
            </a:r>
            <a:r>
              <a:rPr lang="en-US" altLang="zh-CN"/>
              <a:t>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供热服务面积!$B$1</c:f>
              <c:strCache>
                <c:ptCount val="1"/>
                <c:pt idx="0">
                  <c:v>供暖面积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供热服务面积!$A$2:$A$8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供热服务面积!$B$2:$B$8</c:f>
              <c:numCache>
                <c:formatCode>General</c:formatCode>
                <c:ptCount val="7"/>
                <c:pt idx="0">
                  <c:v>4600</c:v>
                </c:pt>
                <c:pt idx="1">
                  <c:v>5600</c:v>
                </c:pt>
                <c:pt idx="2">
                  <c:v>6200</c:v>
                </c:pt>
                <c:pt idx="3">
                  <c:v>6580</c:v>
                </c:pt>
                <c:pt idx="4">
                  <c:v>6815</c:v>
                </c:pt>
                <c:pt idx="5">
                  <c:v>7046</c:v>
                </c:pt>
                <c:pt idx="6">
                  <c:v>7226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供热服务面积!$C$1</c:f>
              <c:strCache>
                <c:ptCount val="1"/>
                <c:pt idx="0">
                  <c:v>联网面积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供热服务面积!$A$2:$A$8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供热服务面积!$C$2:$C$8</c:f>
              <c:numCache>
                <c:formatCode>General</c:formatCode>
                <c:ptCount val="7"/>
                <c:pt idx="0">
                  <c:v>6160</c:v>
                </c:pt>
                <c:pt idx="1">
                  <c:v>7360</c:v>
                </c:pt>
                <c:pt idx="2">
                  <c:v>8100</c:v>
                </c:pt>
                <c:pt idx="3">
                  <c:v>8475</c:v>
                </c:pt>
                <c:pt idx="4">
                  <c:v>8885</c:v>
                </c:pt>
                <c:pt idx="5">
                  <c:v>9200</c:v>
                </c:pt>
                <c:pt idx="6">
                  <c:v>9879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84415015"/>
        <c:axId val="373226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供热服务面积!$A$1</c15:sqref>
                        </c15:formulaRef>
                      </c:ext>
                    </c:extLst>
                    <c:strCache>
                      <c:ptCount val="1"/>
                      <c:pt idx="0">
                        <c:v>年份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供热服务面积!$A$2:$A$8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供热服务面积!$A$2:$A$8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84415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226199"/>
        <c:crosses val="autoZero"/>
        <c:auto val="1"/>
        <c:lblAlgn val="ctr"/>
        <c:lblOffset val="100"/>
        <c:noMultiLvlLbl val="0"/>
      </c:catAx>
      <c:valAx>
        <c:axId val="373226199"/>
        <c:scaling>
          <c:orientation val="minMax"/>
          <c:max val="10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415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广告业务</a:t>
            </a:r>
            <a:r>
              <a:rPr lang="en-US" altLang="zh-CN"/>
              <a:t>(</a:t>
            </a:r>
            <a:r>
              <a:rPr altLang="en-US"/>
              <a:t>亿元</a:t>
            </a:r>
            <a:r>
              <a:rPr lang="en-US" altLang="zh-CN"/>
              <a:t>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"营收"</c:f>
              <c:strCache>
                <c:ptCount val="1"/>
                <c:pt idx="0">
                  <c:v>营收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广告发布业务!$A$2:$A$6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广告发布业务!$B$2:$B$6</c:f>
              <c:numCache>
                <c:formatCode>General</c:formatCode>
                <c:ptCount val="5"/>
                <c:pt idx="0">
                  <c:v>3.75</c:v>
                </c:pt>
                <c:pt idx="1">
                  <c:v>4.36</c:v>
                </c:pt>
                <c:pt idx="2">
                  <c:v>4.88</c:v>
                </c:pt>
                <c:pt idx="3">
                  <c:v>6.2</c:v>
                </c:pt>
                <c:pt idx="4">
                  <c:v>5.77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广告发布业务!$D$1</c:f>
              <c:strCache>
                <c:ptCount val="1"/>
                <c:pt idx="0">
                  <c:v>毛利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广告发布业务!$A$2:$A$6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广告发布业务!$D$2:$D$6</c:f>
              <c:numCache>
                <c:formatCode>#,##0.00</c:formatCode>
                <c:ptCount val="5"/>
                <c:pt idx="0">
                  <c:v>2.430375</c:v>
                </c:pt>
                <c:pt idx="1">
                  <c:v>2.889808</c:v>
                </c:pt>
                <c:pt idx="2">
                  <c:v>2.99144</c:v>
                </c:pt>
                <c:pt idx="3">
                  <c:v>3.69334</c:v>
                </c:pt>
                <c:pt idx="4">
                  <c:v>3.006747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19753191"/>
        <c:axId val="449320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广告发布业务!$A$1</c15:sqref>
                        </c15:formulaRef>
                      </c:ext>
                    </c:extLst>
                    <c:strCache>
                      <c:ptCount val="1"/>
                      <c:pt idx="0">
                        <c:v>年份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广告发布业务!$A$2:$A$6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广告发布业务!$A$2:$A$6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19753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320360"/>
        <c:crosses val="autoZero"/>
        <c:auto val="1"/>
        <c:lblAlgn val="ctr"/>
        <c:lblOffset val="100"/>
        <c:noMultiLvlLbl val="0"/>
      </c:catAx>
      <c:valAx>
        <c:axId val="44932036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753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营收与利润</a:t>
            </a:r>
            <a:r>
              <a:rPr lang="en-US" altLang="zh-CN"/>
              <a:t>(</a:t>
            </a:r>
            <a:r>
              <a:rPr altLang="en-US"/>
              <a:t>亿元</a:t>
            </a:r>
            <a:r>
              <a:rPr lang="en-US" altLang="zh-CN"/>
              <a:t>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21666666666667"/>
          <c:y val="0.176388888888889"/>
          <c:w val="0.882"/>
          <c:h val="0.606805555555556"/>
        </c:manualLayout>
      </c:layout>
      <c:lineChart>
        <c:grouping val="standard"/>
        <c:varyColors val="0"/>
        <c:ser>
          <c:idx val="1"/>
          <c:order val="1"/>
          <c:tx>
            <c:strRef>
              <c:f>财务数据!$B$1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财务数据!$A$2:$A$8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财务数据!$B$2:$B$8</c:f>
              <c:numCache>
                <c:formatCode>General</c:formatCode>
                <c:ptCount val="7"/>
                <c:pt idx="0">
                  <c:v>6.99</c:v>
                </c:pt>
                <c:pt idx="1">
                  <c:v>10.48</c:v>
                </c:pt>
                <c:pt idx="2">
                  <c:v>13.17</c:v>
                </c:pt>
                <c:pt idx="3">
                  <c:v>15.92</c:v>
                </c:pt>
                <c:pt idx="4">
                  <c:v>16.85</c:v>
                </c:pt>
                <c:pt idx="5">
                  <c:v>10.46</c:v>
                </c:pt>
                <c:pt idx="6">
                  <c:v>9.44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财务数据!$C$1</c:f>
              <c:strCache>
                <c:ptCount val="1"/>
                <c:pt idx="0">
                  <c:v>营收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财务数据!$A$2:$A$8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财务数据!$C$2:$C$8</c:f>
              <c:numCache>
                <c:formatCode>General</c:formatCode>
                <c:ptCount val="7"/>
                <c:pt idx="0">
                  <c:v>20.44</c:v>
                </c:pt>
                <c:pt idx="1">
                  <c:v>27.14</c:v>
                </c:pt>
                <c:pt idx="2">
                  <c:v>30.37</c:v>
                </c:pt>
                <c:pt idx="3">
                  <c:v>33.96</c:v>
                </c:pt>
                <c:pt idx="4">
                  <c:v>35.98</c:v>
                </c:pt>
                <c:pt idx="5">
                  <c:v>34.68</c:v>
                </c:pt>
                <c:pt idx="6">
                  <c:v>34.5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385232313"/>
        <c:axId val="5224668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财务数据!$A$1</c15:sqref>
                        </c15:formulaRef>
                      </c:ext>
                    </c:extLst>
                    <c:strCache>
                      <c:ptCount val="1"/>
                      <c:pt idx="0">
                        <c:v>年份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财务数据!$A$2:$A$8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财务数据!$A$2:$A$8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852323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466883"/>
        <c:crosses val="autoZero"/>
        <c:auto val="1"/>
        <c:lblAlgn val="ctr"/>
        <c:lblOffset val="100"/>
        <c:noMultiLvlLbl val="0"/>
      </c:catAx>
      <c:valAx>
        <c:axId val="5224668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2323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9</xdr:row>
      <xdr:rowOff>19050</xdr:rowOff>
    </xdr:from>
    <xdr:to>
      <xdr:col>7</xdr:col>
      <xdr:colOff>346710</xdr:colOff>
      <xdr:row>29</xdr:row>
      <xdr:rowOff>62865</xdr:rowOff>
    </xdr:to>
    <xdr:graphicFrame>
      <xdr:nvGraphicFramePr>
        <xdr:cNvPr id="2" name="图表 1"/>
        <xdr:cNvGraphicFramePr/>
      </xdr:nvGraphicFramePr>
      <xdr:xfrm>
        <a:off x="7620" y="2482850"/>
        <a:ext cx="5404485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9</xdr:row>
      <xdr:rowOff>19050</xdr:rowOff>
    </xdr:from>
    <xdr:to>
      <xdr:col>15</xdr:col>
      <xdr:colOff>351790</xdr:colOff>
      <xdr:row>29</xdr:row>
      <xdr:rowOff>62865</xdr:rowOff>
    </xdr:to>
    <xdr:graphicFrame>
      <xdr:nvGraphicFramePr>
        <xdr:cNvPr id="3" name="图表 2"/>
        <xdr:cNvGraphicFramePr/>
      </xdr:nvGraphicFramePr>
      <xdr:xfrm>
        <a:off x="5541645" y="2482850"/>
        <a:ext cx="540512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476250</xdr:colOff>
      <xdr:row>29</xdr:row>
      <xdr:rowOff>114300</xdr:rowOff>
    </xdr:from>
    <xdr:to>
      <xdr:col>15</xdr:col>
      <xdr:colOff>346710</xdr:colOff>
      <xdr:row>49</xdr:row>
      <xdr:rowOff>158115</xdr:rowOff>
    </xdr:to>
    <xdr:graphicFrame>
      <xdr:nvGraphicFramePr>
        <xdr:cNvPr id="4" name="图表 3"/>
        <xdr:cNvGraphicFramePr/>
      </xdr:nvGraphicFramePr>
      <xdr:xfrm>
        <a:off x="5541645" y="6134100"/>
        <a:ext cx="540004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</xdr:colOff>
      <xdr:row>29</xdr:row>
      <xdr:rowOff>76200</xdr:rowOff>
    </xdr:from>
    <xdr:to>
      <xdr:col>7</xdr:col>
      <xdr:colOff>340995</xdr:colOff>
      <xdr:row>49</xdr:row>
      <xdr:rowOff>120015</xdr:rowOff>
    </xdr:to>
    <xdr:graphicFrame>
      <xdr:nvGraphicFramePr>
        <xdr:cNvPr id="5" name="图表 4"/>
        <xdr:cNvGraphicFramePr/>
      </xdr:nvGraphicFramePr>
      <xdr:xfrm>
        <a:off x="1905" y="6096000"/>
        <a:ext cx="5404485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12700</xdr:colOff>
      <xdr:row>8</xdr:row>
      <xdr:rowOff>12700</xdr:rowOff>
    </xdr:from>
    <xdr:to>
      <xdr:col>5</xdr:col>
      <xdr:colOff>120650</xdr:colOff>
      <xdr:row>23</xdr:row>
      <xdr:rowOff>88900</xdr:rowOff>
    </xdr:to>
    <xdr:graphicFrame>
      <xdr:nvGraphicFramePr>
        <xdr:cNvPr id="4" name="图表 3"/>
        <xdr:cNvGraphicFramePr/>
      </xdr:nvGraphicFramePr>
      <xdr:xfrm>
        <a:off x="12700" y="2298700"/>
        <a:ext cx="45751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6</xdr:row>
      <xdr:rowOff>146050</xdr:rowOff>
    </xdr:from>
    <xdr:to>
      <xdr:col>8</xdr:col>
      <xdr:colOff>180975</xdr:colOff>
      <xdr:row>27</xdr:row>
      <xdr:rowOff>12065</xdr:rowOff>
    </xdr:to>
    <xdr:graphicFrame>
      <xdr:nvGraphicFramePr>
        <xdr:cNvPr id="2" name="图表 1"/>
        <xdr:cNvGraphicFramePr/>
      </xdr:nvGraphicFramePr>
      <xdr:xfrm>
        <a:off x="635" y="1860550"/>
        <a:ext cx="540258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8</xdr:row>
      <xdr:rowOff>6350</xdr:rowOff>
    </xdr:from>
    <xdr:to>
      <xdr:col>5</xdr:col>
      <xdr:colOff>981710</xdr:colOff>
      <xdr:row>24</xdr:row>
      <xdr:rowOff>171450</xdr:rowOff>
    </xdr:to>
    <xdr:graphicFrame>
      <xdr:nvGraphicFramePr>
        <xdr:cNvPr id="2" name="图表 1"/>
        <xdr:cNvGraphicFramePr/>
      </xdr:nvGraphicFramePr>
      <xdr:xfrm>
        <a:off x="6350" y="2292350"/>
        <a:ext cx="4667885" cy="3009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Q27" sqref="Q27"/>
    </sheetView>
  </sheetViews>
  <sheetFormatPr defaultColWidth="9" defaultRowHeight="14" outlineLevelRow="7"/>
  <cols>
    <col min="1" max="1" width="9.37272727272727" customWidth="1"/>
    <col min="2" max="2" width="13.0090909090909" customWidth="1"/>
    <col min="3" max="3" width="11.3727272727273" customWidth="1"/>
    <col min="4" max="4" width="9.00909090909091" style="8" customWidth="1"/>
    <col min="5" max="5" width="9.37272727272727" customWidth="1"/>
    <col min="6" max="6" width="9.00909090909091" customWidth="1"/>
    <col min="7" max="7" width="11.3727272727273" customWidth="1"/>
    <col min="8" max="8" width="9.00909090909091" style="8" customWidth="1"/>
    <col min="9" max="9" width="9.37272727272727" customWidth="1"/>
    <col min="10" max="10" width="9.00909090909091" customWidth="1"/>
    <col min="11" max="11" width="11.3727272727273" customWidth="1"/>
    <col min="12" max="12" width="9.00909090909091" style="8" customWidth="1"/>
    <col min="13" max="13" width="9.37272727272727" customWidth="1"/>
    <col min="14" max="14" width="13.0090909090909" customWidth="1"/>
    <col min="15" max="15" width="9.00909090909091" style="8" customWidth="1"/>
  </cols>
  <sheetData>
    <row r="1" ht="22.5" customHeight="1" spans="1:15">
      <c r="A1" s="9" t="s">
        <v>0</v>
      </c>
      <c r="B1" s="10" t="s">
        <v>1</v>
      </c>
      <c r="C1" s="10" t="s">
        <v>2</v>
      </c>
      <c r="D1" s="11" t="s">
        <v>3</v>
      </c>
      <c r="E1" s="9" t="s">
        <v>0</v>
      </c>
      <c r="F1" s="10" t="s">
        <v>4</v>
      </c>
      <c r="G1" s="10" t="s">
        <v>2</v>
      </c>
      <c r="H1" s="11" t="s">
        <v>3</v>
      </c>
      <c r="I1" s="9" t="s">
        <v>0</v>
      </c>
      <c r="J1" s="10" t="s">
        <v>5</v>
      </c>
      <c r="K1" s="10" t="s">
        <v>2</v>
      </c>
      <c r="L1" s="11" t="s">
        <v>3</v>
      </c>
      <c r="M1" s="9" t="s">
        <v>0</v>
      </c>
      <c r="N1" s="10" t="s">
        <v>6</v>
      </c>
      <c r="O1" s="11" t="s">
        <v>3</v>
      </c>
    </row>
    <row r="2" ht="22.5" customHeight="1" spans="1:15">
      <c r="A2" s="12">
        <v>2016</v>
      </c>
      <c r="B2" s="2">
        <v>12.73</v>
      </c>
      <c r="C2" s="4">
        <v>0.3382</v>
      </c>
      <c r="D2" s="13">
        <f>B2*C2</f>
        <v>4.305286</v>
      </c>
      <c r="E2" s="12">
        <v>2016</v>
      </c>
      <c r="F2" s="2">
        <v>2.02</v>
      </c>
      <c r="G2" s="4">
        <v>0.7369</v>
      </c>
      <c r="H2" s="13">
        <f>F2*G2</f>
        <v>1.488538</v>
      </c>
      <c r="I2" s="12">
        <v>2016</v>
      </c>
      <c r="J2" s="2">
        <v>3.96</v>
      </c>
      <c r="K2" s="4">
        <v>0.9104</v>
      </c>
      <c r="L2" s="13">
        <f>J2*K2</f>
        <v>3.605184</v>
      </c>
      <c r="M2" s="12">
        <v>2016</v>
      </c>
      <c r="N2" s="2">
        <f>F2+J2</f>
        <v>5.98</v>
      </c>
      <c r="O2" s="13">
        <f>H2+L2</f>
        <v>5.093722</v>
      </c>
    </row>
    <row r="3" ht="22.5" customHeight="1" spans="1:15">
      <c r="A3" s="12">
        <v>2017</v>
      </c>
      <c r="B3" s="2">
        <v>15.32</v>
      </c>
      <c r="C3" s="4">
        <v>0.3752</v>
      </c>
      <c r="D3" s="13">
        <f t="shared" ref="D3:D8" si="0">B3*C3</f>
        <v>5.748064</v>
      </c>
      <c r="E3" s="12">
        <v>2017</v>
      </c>
      <c r="F3" s="2">
        <v>1.81</v>
      </c>
      <c r="G3" s="4">
        <v>0.8023</v>
      </c>
      <c r="H3" s="13">
        <f t="shared" ref="H3:H8" si="1">F3*G3</f>
        <v>1.452163</v>
      </c>
      <c r="I3" s="12">
        <v>2017</v>
      </c>
      <c r="J3" s="2">
        <v>4.21</v>
      </c>
      <c r="K3" s="4">
        <v>0.9586</v>
      </c>
      <c r="L3" s="13">
        <f t="shared" ref="L3:L8" si="2">J3*K3</f>
        <v>4.035706</v>
      </c>
      <c r="M3" s="12">
        <v>2017</v>
      </c>
      <c r="N3" s="2">
        <f t="shared" ref="N3:N8" si="3">F3+J3</f>
        <v>6.02</v>
      </c>
      <c r="O3" s="13">
        <f t="shared" ref="O3:O8" si="4">H3+L3</f>
        <v>5.487869</v>
      </c>
    </row>
    <row r="4" ht="22.5" customHeight="1" spans="1:15">
      <c r="A4" s="12">
        <v>2018</v>
      </c>
      <c r="B4" s="2">
        <v>17.45</v>
      </c>
      <c r="C4" s="4">
        <v>0.3874</v>
      </c>
      <c r="D4" s="13">
        <f t="shared" si="0"/>
        <v>6.76013</v>
      </c>
      <c r="E4" s="12">
        <v>2018</v>
      </c>
      <c r="F4" s="2">
        <v>2.62</v>
      </c>
      <c r="G4" s="4">
        <v>0.8749</v>
      </c>
      <c r="H4" s="13">
        <f t="shared" si="1"/>
        <v>2.292238</v>
      </c>
      <c r="I4" s="12">
        <v>2018</v>
      </c>
      <c r="J4" s="2">
        <v>4.1</v>
      </c>
      <c r="K4" s="4">
        <v>0.9831</v>
      </c>
      <c r="L4" s="13">
        <f t="shared" si="2"/>
        <v>4.03071</v>
      </c>
      <c r="M4" s="12">
        <v>2018</v>
      </c>
      <c r="N4" s="2">
        <f t="shared" si="3"/>
        <v>6.72</v>
      </c>
      <c r="O4" s="13">
        <f t="shared" si="4"/>
        <v>6.322948</v>
      </c>
    </row>
    <row r="5" ht="22.5" customHeight="1" spans="1:15">
      <c r="A5" s="12">
        <v>2019</v>
      </c>
      <c r="B5" s="2">
        <v>18.81</v>
      </c>
      <c r="C5" s="4">
        <v>0.3949</v>
      </c>
      <c r="D5" s="13">
        <f t="shared" si="0"/>
        <v>7.428069</v>
      </c>
      <c r="E5" s="12">
        <v>2019</v>
      </c>
      <c r="F5" s="2">
        <v>3.7</v>
      </c>
      <c r="G5" s="4">
        <v>0.8833</v>
      </c>
      <c r="H5" s="13">
        <f t="shared" si="1"/>
        <v>3.26821</v>
      </c>
      <c r="I5" s="12">
        <v>2019</v>
      </c>
      <c r="J5" s="2">
        <v>4.75</v>
      </c>
      <c r="K5" s="4">
        <v>0.9881</v>
      </c>
      <c r="L5" s="13">
        <f t="shared" si="2"/>
        <v>4.693475</v>
      </c>
      <c r="M5" s="12">
        <v>2019</v>
      </c>
      <c r="N5" s="2">
        <f t="shared" si="3"/>
        <v>8.45</v>
      </c>
      <c r="O5" s="13">
        <f t="shared" si="4"/>
        <v>7.961685</v>
      </c>
    </row>
    <row r="6" ht="22.5" customHeight="1" spans="1:15">
      <c r="A6" s="12">
        <v>2020</v>
      </c>
      <c r="B6" s="2">
        <v>20</v>
      </c>
      <c r="C6" s="4">
        <v>0.3995</v>
      </c>
      <c r="D6" s="13">
        <f t="shared" si="0"/>
        <v>7.99</v>
      </c>
      <c r="E6" s="12">
        <v>2020</v>
      </c>
      <c r="F6" s="2">
        <v>3.81</v>
      </c>
      <c r="G6" s="4">
        <v>0.8885</v>
      </c>
      <c r="H6" s="13">
        <f t="shared" si="1"/>
        <v>3.385185</v>
      </c>
      <c r="I6" s="12">
        <v>2020</v>
      </c>
      <c r="J6" s="2">
        <v>4.41</v>
      </c>
      <c r="K6" s="4">
        <v>0.9896</v>
      </c>
      <c r="L6" s="13">
        <f t="shared" si="2"/>
        <v>4.364136</v>
      </c>
      <c r="M6" s="12">
        <v>2020</v>
      </c>
      <c r="N6" s="2">
        <f t="shared" si="3"/>
        <v>8.22</v>
      </c>
      <c r="O6" s="13">
        <f t="shared" si="4"/>
        <v>7.749321</v>
      </c>
    </row>
    <row r="7" ht="22.5" customHeight="1" spans="1:15">
      <c r="A7" s="12">
        <v>2021</v>
      </c>
      <c r="B7" s="2">
        <v>20.47</v>
      </c>
      <c r="C7" s="4">
        <v>0.2962</v>
      </c>
      <c r="D7" s="13">
        <f t="shared" si="0"/>
        <v>6.063214</v>
      </c>
      <c r="E7" s="12">
        <v>2021</v>
      </c>
      <c r="F7" s="2">
        <v>2.34</v>
      </c>
      <c r="G7" s="4">
        <v>0.8851</v>
      </c>
      <c r="H7" s="13">
        <f t="shared" si="1"/>
        <v>2.071134</v>
      </c>
      <c r="I7" s="12">
        <v>2021</v>
      </c>
      <c r="J7" s="2">
        <v>3.44</v>
      </c>
      <c r="K7" s="4">
        <v>0.9978</v>
      </c>
      <c r="L7" s="13">
        <f t="shared" si="2"/>
        <v>3.432432</v>
      </c>
      <c r="M7" s="12">
        <v>2021</v>
      </c>
      <c r="N7" s="2">
        <f t="shared" si="3"/>
        <v>5.78</v>
      </c>
      <c r="O7" s="13">
        <f t="shared" si="4"/>
        <v>5.503566</v>
      </c>
    </row>
    <row r="8" ht="22.5" customHeight="1" spans="1:15">
      <c r="A8" s="14">
        <v>2022</v>
      </c>
      <c r="B8" s="15">
        <v>21.59</v>
      </c>
      <c r="C8" s="16">
        <v>0.2466</v>
      </c>
      <c r="D8" s="17">
        <f t="shared" si="0"/>
        <v>5.324094</v>
      </c>
      <c r="E8" s="14">
        <v>2022</v>
      </c>
      <c r="F8" s="15">
        <v>2.39</v>
      </c>
      <c r="G8" s="16">
        <v>0.8249</v>
      </c>
      <c r="H8" s="17">
        <f t="shared" si="1"/>
        <v>1.971511</v>
      </c>
      <c r="I8" s="14">
        <v>2022</v>
      </c>
      <c r="J8" s="15">
        <v>3.13</v>
      </c>
      <c r="K8" s="16">
        <v>0.9971</v>
      </c>
      <c r="L8" s="17">
        <f t="shared" si="2"/>
        <v>3.120923</v>
      </c>
      <c r="M8" s="14">
        <v>2022</v>
      </c>
      <c r="N8" s="15">
        <f t="shared" si="3"/>
        <v>5.52</v>
      </c>
      <c r="O8" s="17">
        <f t="shared" si="4"/>
        <v>5.092434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H14" sqref="H14"/>
    </sheetView>
  </sheetViews>
  <sheetFormatPr defaultColWidth="9" defaultRowHeight="14" outlineLevelRow="7"/>
  <cols>
    <col min="1" max="1" width="9.37272727272727" customWidth="1"/>
    <col min="2" max="3" width="13.5545454545455" customWidth="1"/>
    <col min="4" max="4" width="14.4636363636364" customWidth="1"/>
    <col min="5" max="6" width="13.0090909090909" customWidth="1"/>
    <col min="7" max="8" width="9.00909090909091" customWidth="1"/>
    <col min="9" max="9" width="9.73636363636364" customWidth="1"/>
  </cols>
  <sheetData>
    <row r="1" ht="22.5" customHeight="1" spans="1:9">
      <c r="A1" s="6" t="s">
        <v>0</v>
      </c>
      <c r="B1" s="6" t="s">
        <v>7</v>
      </c>
      <c r="C1" s="6" t="s">
        <v>8</v>
      </c>
      <c r="D1" s="6" t="s">
        <v>9</v>
      </c>
      <c r="E1" s="6" t="s">
        <v>10</v>
      </c>
      <c r="F1" s="6"/>
      <c r="G1" s="6"/>
      <c r="H1" s="6"/>
      <c r="I1" s="6"/>
    </row>
    <row r="2" ht="22.5" customHeight="1" spans="1:9">
      <c r="A2" s="7">
        <v>2016</v>
      </c>
      <c r="B2" s="7">
        <v>4600</v>
      </c>
      <c r="C2" s="7">
        <v>6160</v>
      </c>
      <c r="D2" s="7" t="s">
        <v>11</v>
      </c>
      <c r="E2" s="7">
        <v>1560</v>
      </c>
      <c r="F2" s="7"/>
      <c r="G2" s="7"/>
      <c r="H2" s="7"/>
      <c r="I2" s="7"/>
    </row>
    <row r="3" ht="22.5" customHeight="1" spans="1:9">
      <c r="A3" s="7">
        <v>2017</v>
      </c>
      <c r="B3" s="7">
        <v>5600</v>
      </c>
      <c r="C3" s="7">
        <v>7360</v>
      </c>
      <c r="D3" s="7" t="s">
        <v>12</v>
      </c>
      <c r="E3" s="7">
        <v>1760</v>
      </c>
      <c r="F3" s="7"/>
      <c r="G3" s="7"/>
      <c r="H3" s="7"/>
      <c r="I3" s="7"/>
    </row>
    <row r="4" ht="22.5" customHeight="1" spans="1:9">
      <c r="A4" s="7">
        <v>2018</v>
      </c>
      <c r="B4" s="7">
        <v>6200</v>
      </c>
      <c r="C4" s="7">
        <v>8100</v>
      </c>
      <c r="D4" s="7" t="s">
        <v>13</v>
      </c>
      <c r="E4" s="7">
        <v>1900</v>
      </c>
      <c r="F4" s="7"/>
      <c r="G4" s="7"/>
      <c r="H4" s="7"/>
      <c r="I4" s="7"/>
    </row>
    <row r="5" ht="22.5" customHeight="1" spans="1:9">
      <c r="A5" s="7">
        <v>2019</v>
      </c>
      <c r="B5" s="7">
        <v>6580</v>
      </c>
      <c r="C5" s="7">
        <v>8475</v>
      </c>
      <c r="D5" s="7" t="s">
        <v>14</v>
      </c>
      <c r="E5" s="7">
        <v>1895</v>
      </c>
      <c r="F5" s="7"/>
      <c r="G5" s="7"/>
      <c r="H5" s="7"/>
      <c r="I5" s="7"/>
    </row>
    <row r="6" ht="22.5" customHeight="1" spans="1:9">
      <c r="A6" s="7">
        <v>2020</v>
      </c>
      <c r="B6" s="7">
        <v>6815</v>
      </c>
      <c r="C6" s="7">
        <v>8885</v>
      </c>
      <c r="D6" s="7" t="s">
        <v>15</v>
      </c>
      <c r="E6" s="7">
        <v>2070</v>
      </c>
      <c r="F6" s="7"/>
      <c r="G6" s="7"/>
      <c r="H6" s="7"/>
      <c r="I6" s="7"/>
    </row>
    <row r="7" ht="22.5" customHeight="1" spans="1:9">
      <c r="A7" s="7">
        <v>2021</v>
      </c>
      <c r="B7" s="7">
        <v>7046</v>
      </c>
      <c r="C7" s="7">
        <v>9200</v>
      </c>
      <c r="D7" s="7" t="s">
        <v>16</v>
      </c>
      <c r="E7" s="7">
        <v>2154</v>
      </c>
      <c r="F7" s="7"/>
      <c r="G7" s="7"/>
      <c r="H7" s="7"/>
      <c r="I7" s="7"/>
    </row>
    <row r="8" ht="22.5" customHeight="1" spans="1:9">
      <c r="A8" s="7">
        <v>2022</v>
      </c>
      <c r="B8" s="7">
        <v>7226</v>
      </c>
      <c r="C8" s="7">
        <v>9879</v>
      </c>
      <c r="D8" s="7" t="s">
        <v>17</v>
      </c>
      <c r="E8" s="7">
        <v>2653</v>
      </c>
      <c r="F8" s="7"/>
      <c r="G8" s="7"/>
      <c r="H8" s="7"/>
      <c r="I8" s="7"/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L18" sqref="L18"/>
    </sheetView>
  </sheetViews>
  <sheetFormatPr defaultColWidth="9" defaultRowHeight="14" outlineLevelRow="5" outlineLevelCol="3"/>
  <cols>
    <col min="1" max="1" width="9.37272727272727" customWidth="1"/>
    <col min="2" max="2" width="9.00909090909091" customWidth="1"/>
    <col min="3" max="3" width="11.3727272727273" customWidth="1"/>
    <col min="4" max="4" width="9.00909090909091" customWidth="1"/>
  </cols>
  <sheetData>
    <row r="1" ht="22.5" customHeight="1" spans="1:4">
      <c r="A1" s="1" t="s">
        <v>0</v>
      </c>
      <c r="B1" s="1" t="s">
        <v>18</v>
      </c>
      <c r="C1" s="1" t="s">
        <v>2</v>
      </c>
      <c r="D1" s="3" t="s">
        <v>3</v>
      </c>
    </row>
    <row r="2" ht="22.5" customHeight="1" spans="1:4">
      <c r="A2" s="2">
        <v>2018</v>
      </c>
      <c r="B2" s="2">
        <v>3.75</v>
      </c>
      <c r="C2" s="4">
        <v>0.6481</v>
      </c>
      <c r="D2" s="5">
        <f t="shared" ref="D2:D6" si="0">B2*C2</f>
        <v>2.430375</v>
      </c>
    </row>
    <row r="3" ht="22.5" customHeight="1" spans="1:4">
      <c r="A3" s="2">
        <v>2019</v>
      </c>
      <c r="B3" s="2">
        <v>4.36</v>
      </c>
      <c r="C3" s="4">
        <v>0.6628</v>
      </c>
      <c r="D3" s="5">
        <f t="shared" si="0"/>
        <v>2.889808</v>
      </c>
    </row>
    <row r="4" ht="22.5" customHeight="1" spans="1:4">
      <c r="A4" s="2">
        <v>2020</v>
      </c>
      <c r="B4" s="2">
        <v>4.88</v>
      </c>
      <c r="C4" s="4">
        <v>0.613</v>
      </c>
      <c r="D4" s="5">
        <f t="shared" si="0"/>
        <v>2.99144</v>
      </c>
    </row>
    <row r="5" ht="22.5" customHeight="1" spans="1:4">
      <c r="A5" s="2">
        <v>2021</v>
      </c>
      <c r="B5" s="2">
        <v>6.2</v>
      </c>
      <c r="C5" s="4">
        <v>0.5957</v>
      </c>
      <c r="D5" s="5">
        <f t="shared" si="0"/>
        <v>3.69334</v>
      </c>
    </row>
    <row r="6" ht="22.5" customHeight="1" spans="1:4">
      <c r="A6" s="2">
        <v>2022</v>
      </c>
      <c r="B6" s="2">
        <v>5.77</v>
      </c>
      <c r="C6" s="4">
        <v>0.5211</v>
      </c>
      <c r="D6" s="5">
        <f t="shared" si="0"/>
        <v>3.006747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topLeftCell="A3" workbookViewId="0">
      <selection activeCell="J19" sqref="J19"/>
    </sheetView>
  </sheetViews>
  <sheetFormatPr defaultColWidth="8.72727272727273" defaultRowHeight="14" outlineLevelRow="7" outlineLevelCol="5"/>
  <cols>
    <col min="1" max="1" width="9.37272727272727" customWidth="1"/>
    <col min="2" max="3" width="9.73636363636364" customWidth="1"/>
    <col min="4" max="4" width="15.0090909090909" customWidth="1"/>
    <col min="5" max="5" width="9.00909090909091" customWidth="1"/>
    <col min="6" max="6" width="14.1" customWidth="1"/>
  </cols>
  <sheetData>
    <row r="1" ht="22.5" customHeight="1" spans="1:6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</row>
    <row r="2" ht="22.5" customHeight="1" spans="1:6">
      <c r="A2" s="2">
        <v>2016</v>
      </c>
      <c r="B2" s="2">
        <v>6.99</v>
      </c>
      <c r="C2" s="2">
        <v>20.44</v>
      </c>
      <c r="D2" s="2">
        <v>25.2</v>
      </c>
      <c r="E2" s="2">
        <v>0</v>
      </c>
      <c r="F2" s="2" t="s">
        <v>24</v>
      </c>
    </row>
    <row r="3" ht="22.5" customHeight="1" spans="1:6">
      <c r="A3" s="2">
        <v>2017</v>
      </c>
      <c r="B3" s="2">
        <v>10.48</v>
      </c>
      <c r="C3" s="2">
        <v>27.14</v>
      </c>
      <c r="D3" s="2">
        <v>75.18</v>
      </c>
      <c r="E3" s="2">
        <v>3.7</v>
      </c>
      <c r="F3" s="2"/>
    </row>
    <row r="4" ht="22.5" customHeight="1" spans="1:6">
      <c r="A4" s="2">
        <v>2018</v>
      </c>
      <c r="B4" s="2">
        <v>13.17</v>
      </c>
      <c r="C4" s="2">
        <v>30.37</v>
      </c>
      <c r="D4" s="2">
        <v>61.93</v>
      </c>
      <c r="E4" s="2">
        <v>2.64</v>
      </c>
      <c r="F4" s="2"/>
    </row>
    <row r="5" ht="22.5" customHeight="1" spans="1:6">
      <c r="A5" s="2">
        <v>2019</v>
      </c>
      <c r="B5" s="2">
        <v>15.92</v>
      </c>
      <c r="C5" s="2">
        <v>33.96</v>
      </c>
      <c r="D5" s="2">
        <v>78.12</v>
      </c>
      <c r="E5" s="2">
        <v>4.8</v>
      </c>
      <c r="F5" s="2"/>
    </row>
    <row r="6" ht="22.5" customHeight="1" spans="1:6">
      <c r="A6" s="2">
        <v>2020</v>
      </c>
      <c r="B6" s="2">
        <v>16.85</v>
      </c>
      <c r="C6" s="2">
        <v>35.98</v>
      </c>
      <c r="D6" s="2">
        <v>90.69</v>
      </c>
      <c r="E6" s="2">
        <v>9.15</v>
      </c>
      <c r="F6" s="2"/>
    </row>
    <row r="7" ht="22.5" customHeight="1" spans="1:6">
      <c r="A7" s="2">
        <v>2021</v>
      </c>
      <c r="B7" s="2">
        <v>10.46</v>
      </c>
      <c r="C7" s="2">
        <v>34.68</v>
      </c>
      <c r="D7" s="2">
        <v>89.66</v>
      </c>
      <c r="E7" s="2">
        <v>2.98</v>
      </c>
      <c r="F7" s="2" t="s">
        <v>25</v>
      </c>
    </row>
    <row r="8" ht="22.5" customHeight="1" spans="1:6">
      <c r="A8" s="2">
        <v>2022</v>
      </c>
      <c r="B8" s="2">
        <v>9.44</v>
      </c>
      <c r="C8" s="2">
        <v>34.5</v>
      </c>
      <c r="D8" s="2">
        <v>115.63</v>
      </c>
      <c r="E8" s="2">
        <v>4.75</v>
      </c>
      <c r="F8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清洁供暖业务</vt:lpstr>
      <vt:lpstr>供热服务面积</vt:lpstr>
      <vt:lpstr>广告发布业务</vt:lpstr>
      <vt:lpstr>财务数据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ZzzzNeko</dc:creator>
  <cp:lastModifiedBy>neko</cp:lastModifiedBy>
  <dcterms:created xsi:type="dcterms:W3CDTF">2023-04-02T12:25:00Z</dcterms:created>
  <dcterms:modified xsi:type="dcterms:W3CDTF">2023-05-01T12:58:56Z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2A10D593ACEC4D939D739773C83C45E3</vt:lpwstr>
  </property>
  <property fmtid="{D5CDD505-2E9C-101B-9397-08002B2CF9AE}" pid="3" name="KSOProductBuildVer">
    <vt:lpwstr>2052-11.1.0.14036</vt:lpwstr>
  </property>
</Properties>
</file>