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<sst xmlns="http://schemas.openxmlformats.org/spreadsheetml/2006/main" count="58" uniqueCount="36">
  <si>
    <t>年份\项目</t>
  </si>
  <si>
    <t>原料-改性塑料</t>
  </si>
  <si>
    <t>产品-改性塑料</t>
  </si>
  <si>
    <t>差值-改性塑料</t>
  </si>
  <si>
    <t>原料-新材料</t>
  </si>
  <si>
    <t>产品-新材料</t>
  </si>
  <si>
    <t>差值-新材料</t>
  </si>
  <si>
    <t>原料-绿色石化</t>
  </si>
  <si>
    <t>产品-绿色石化</t>
  </si>
  <si>
    <t>差值-绿色石化</t>
  </si>
  <si>
    <t>扣非</t>
  </si>
  <si>
    <t>20Q1 均价</t>
  </si>
  <si>
    <t> 21381.38</t>
  </si>
  <si>
    <t> 5061.26</t>
  </si>
  <si>
    <t>20Q2 均价</t>
  </si>
  <si>
    <t> 15453.48</t>
  </si>
  <si>
    <t>20Q3 均价</t>
  </si>
  <si>
    <t> 12211.90</t>
  </si>
  <si>
    <t>20Q4 均价</t>
  </si>
  <si>
    <t> 9397.30</t>
  </si>
  <si>
    <t> 21845.24</t>
  </si>
  <si>
    <t> 2832.82</t>
  </si>
  <si>
    <t>21Q1 均价</t>
  </si>
  <si>
    <t> 13528.97</t>
  </si>
  <si>
    <t>21Q2 均价</t>
  </si>
  <si>
    <t> 11781.07</t>
  </si>
  <si>
    <t>21Q3 均价</t>
  </si>
  <si>
    <t>21Q4 均价</t>
  </si>
  <si>
    <t>22Q1 均价</t>
  </si>
  <si>
    <t>22Q2 均价</t>
  </si>
  <si>
    <t> 15092.02</t>
  </si>
  <si>
    <t> 25971.86</t>
  </si>
  <si>
    <t> 7121.13</t>
  </si>
  <si>
    <t> 22Q3 均价</t>
  </si>
  <si>
    <t> 22776.81</t>
  </si>
  <si>
    <t>国恩-扣非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</si>
</sst>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_ "/>
    <numFmt numFmtId="177" formatCode="_ * #,##0.00_ ;_ * \-#,##0.00_ ;_ * &quot;-&quot;??_ ;_ @_ 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name val="Microsoft YaHei"/>
      <charset val="134"/>
    </font>
    <font>
      <b/>
      <sz val="11"/>
      <color theme="1"/>
      <name val="Microsoft YaHei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"改性塑料"</c:f>
              <c:strCache>
                <c:ptCount val="1"/>
                <c:pt idx="0">
                  <c:v>改性塑料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20Q1 均价</c:v>
                </c:pt>
                <c:pt idx="1">
                  <c:v>20Q2 均价</c:v>
                </c:pt>
                <c:pt idx="2">
                  <c:v>20Q3 均价</c:v>
                </c:pt>
                <c:pt idx="3">
                  <c:v>20Q4 均价</c:v>
                </c:pt>
                <c:pt idx="4">
                  <c:v>21Q1 均价</c:v>
                </c:pt>
                <c:pt idx="5">
                  <c:v>21Q2 均价</c:v>
                </c:pt>
                <c:pt idx="6">
                  <c:v>21Q3 均价</c:v>
                </c:pt>
                <c:pt idx="7">
                  <c:v>21Q4 均价</c:v>
                </c:pt>
                <c:pt idx="8">
                  <c:v>22Q1 均价</c:v>
                </c:pt>
                <c:pt idx="9">
                  <c:v>22Q2 均价</c:v>
                </c:pt>
                <c:pt idx="10">
                  <c:v> 22Q3 均价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4374.76</c:v>
                </c:pt>
                <c:pt idx="1">
                  <c:v>4303.24</c:v>
                </c:pt>
                <c:pt idx="2">
                  <c:v>3753.84</c:v>
                </c:pt>
                <c:pt idx="3">
                  <c:v>2937.03</c:v>
                </c:pt>
                <c:pt idx="4">
                  <c:v>2961.99</c:v>
                </c:pt>
                <c:pt idx="5">
                  <c:v>3137.03</c:v>
                </c:pt>
                <c:pt idx="6">
                  <c:v>3571.98</c:v>
                </c:pt>
                <c:pt idx="7">
                  <c:v>3455.02</c:v>
                </c:pt>
                <c:pt idx="8">
                  <c:v>4022.17</c:v>
                </c:pt>
                <c:pt idx="9">
                  <c:v>3915.71</c:v>
                </c:pt>
                <c:pt idx="10">
                  <c:v>4999.28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"新材料"</c:f>
              <c:strCache>
                <c:ptCount val="1"/>
                <c:pt idx="0">
                  <c:v>新材料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20Q1 均价</c:v>
                </c:pt>
                <c:pt idx="1">
                  <c:v>20Q2 均价</c:v>
                </c:pt>
                <c:pt idx="2">
                  <c:v>20Q3 均价</c:v>
                </c:pt>
                <c:pt idx="3">
                  <c:v>20Q4 均价</c:v>
                </c:pt>
                <c:pt idx="4">
                  <c:v>21Q1 均价</c:v>
                </c:pt>
                <c:pt idx="5">
                  <c:v>21Q2 均价</c:v>
                </c:pt>
                <c:pt idx="6">
                  <c:v>21Q3 均价</c:v>
                </c:pt>
                <c:pt idx="7">
                  <c:v>21Q4 均价</c:v>
                </c:pt>
                <c:pt idx="8">
                  <c:v>22Q1 均价</c:v>
                </c:pt>
                <c:pt idx="9">
                  <c:v>22Q2 均价</c:v>
                </c:pt>
                <c:pt idx="10">
                  <c:v> 22Q3 均价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14097.4</c:v>
                </c:pt>
                <c:pt idx="1">
                  <c:v>15159.24</c:v>
                </c:pt>
                <c:pt idx="2">
                  <c:v>17285.24</c:v>
                </c:pt>
                <c:pt idx="3">
                  <c:v>13885.24</c:v>
                </c:pt>
                <c:pt idx="4">
                  <c:v>12647.03</c:v>
                </c:pt>
                <c:pt idx="5">
                  <c:v>16761.7</c:v>
                </c:pt>
                <c:pt idx="6">
                  <c:v>10976.72</c:v>
                </c:pt>
                <c:pt idx="7">
                  <c:v>10637.07</c:v>
                </c:pt>
                <c:pt idx="8">
                  <c:v>7126.21</c:v>
                </c:pt>
                <c:pt idx="9">
                  <c:v>10726.22</c:v>
                </c:pt>
                <c:pt idx="10">
                  <c:v>13490.59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"绿色石化"</c:f>
              <c:strCache>
                <c:ptCount val="1"/>
                <c:pt idx="0">
                  <c:v>绿色石化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20Q1 均价</c:v>
                </c:pt>
                <c:pt idx="1">
                  <c:v>20Q2 均价</c:v>
                </c:pt>
                <c:pt idx="2">
                  <c:v>20Q3 均价</c:v>
                </c:pt>
                <c:pt idx="3">
                  <c:v>20Q4 均价</c:v>
                </c:pt>
                <c:pt idx="4">
                  <c:v>21Q1 均价</c:v>
                </c:pt>
                <c:pt idx="5">
                  <c:v>21Q2 均价</c:v>
                </c:pt>
                <c:pt idx="6">
                  <c:v>21Q3 均价</c:v>
                </c:pt>
                <c:pt idx="7">
                  <c:v>21Q4 均价</c:v>
                </c:pt>
                <c:pt idx="8">
                  <c:v>22Q1 均价</c:v>
                </c:pt>
                <c:pt idx="9">
                  <c:v>22Q2 均价</c:v>
                </c:pt>
                <c:pt idx="10">
                  <c:v> 22Q3 均价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1089.69</c:v>
                </c:pt>
                <c:pt idx="1">
                  <c:v>2397.41</c:v>
                </c:pt>
                <c:pt idx="2">
                  <c:v>2272.82</c:v>
                </c:pt>
                <c:pt idx="3">
                  <c:v>2631.74</c:v>
                </c:pt>
                <c:pt idx="4">
                  <c:v>2139.49</c:v>
                </c:pt>
                <c:pt idx="5">
                  <c:v>2733.25</c:v>
                </c:pt>
                <c:pt idx="6">
                  <c:v>1927.29</c:v>
                </c:pt>
                <c:pt idx="7">
                  <c:v>1852.32</c:v>
                </c:pt>
                <c:pt idx="8">
                  <c:v>1598.38</c:v>
                </c:pt>
                <c:pt idx="9">
                  <c:v>1366.02</c:v>
                </c:pt>
                <c:pt idx="10">
                  <c:v>1633.34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"扣非利润"</c:f>
              <c:strCache>
                <c:ptCount val="1"/>
                <c:pt idx="0">
                  <c:v>扣非利润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20Q1 均价</c:v>
                </c:pt>
                <c:pt idx="1">
                  <c:v>20Q2 均价</c:v>
                </c:pt>
                <c:pt idx="2">
                  <c:v>20Q3 均价</c:v>
                </c:pt>
                <c:pt idx="3">
                  <c:v>20Q4 均价</c:v>
                </c:pt>
                <c:pt idx="4">
                  <c:v>21Q1 均价</c:v>
                </c:pt>
                <c:pt idx="5">
                  <c:v>21Q2 均价</c:v>
                </c:pt>
                <c:pt idx="6">
                  <c:v>21Q3 均价</c:v>
                </c:pt>
                <c:pt idx="7">
                  <c:v>21Q4 均价</c:v>
                </c:pt>
                <c:pt idx="8">
                  <c:v>22Q1 均价</c:v>
                </c:pt>
                <c:pt idx="9">
                  <c:v>22Q2 均价</c:v>
                </c:pt>
                <c:pt idx="10">
                  <c:v> 22Q3 均价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870</c:v>
                </c:pt>
                <c:pt idx="1">
                  <c:v>22980</c:v>
                </c:pt>
                <c:pt idx="2">
                  <c:v>13760</c:v>
                </c:pt>
                <c:pt idx="3">
                  <c:v>6740</c:v>
                </c:pt>
                <c:pt idx="4">
                  <c:v>7130</c:v>
                </c:pt>
                <c:pt idx="5">
                  <c:v>7490</c:v>
                </c:pt>
                <c:pt idx="6">
                  <c:v>2270</c:v>
                </c:pt>
                <c:pt idx="7">
                  <c:v>-1530</c:v>
                </c:pt>
                <c:pt idx="8">
                  <c:v>3970</c:v>
                </c:pt>
                <c:pt idx="9">
                  <c:v>3050</c:v>
                </c:pt>
                <c:pt idx="10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2017955"/>
        <c:axId val="10729552"/>
      </c:lineChart>
      <c:catAx>
        <c:axId val="422017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9552"/>
        <c:crosses val="autoZero"/>
        <c:auto val="1"/>
        <c:lblAlgn val="ctr"/>
        <c:lblOffset val="100"/>
        <c:noMultiLvlLbl val="0"/>
      </c:catAx>
      <c:valAx>
        <c:axId val="10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017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6472222222222"/>
          <c:y val="0.0648148148148148"/>
          <c:w val="0.869361111111111"/>
          <c:h val="0.858117283950617"/>
        </c:manualLayout>
      </c:layout>
      <c:lineChart>
        <c:grouping val="standard"/>
        <c:varyColors val="0"/>
        <c:ser>
          <c:idx val="0"/>
          <c:order val="0"/>
          <c:tx>
            <c:strRef>
              <c:f>"差值-改性塑料"</c:f>
              <c:strCache>
                <c:ptCount val="1"/>
                <c:pt idx="0">
                  <c:v>差值-改性塑料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20Q1 均价</c:v>
                </c:pt>
                <c:pt idx="1">
                  <c:v>20Q2 均价</c:v>
                </c:pt>
                <c:pt idx="2">
                  <c:v>20Q3 均价</c:v>
                </c:pt>
                <c:pt idx="3">
                  <c:v>20Q4 均价</c:v>
                </c:pt>
                <c:pt idx="4">
                  <c:v>21Q1 均价</c:v>
                </c:pt>
                <c:pt idx="5">
                  <c:v>21Q2 均价</c:v>
                </c:pt>
                <c:pt idx="6">
                  <c:v>21Q3 均价</c:v>
                </c:pt>
                <c:pt idx="7">
                  <c:v>21Q4 均价</c:v>
                </c:pt>
                <c:pt idx="8">
                  <c:v>22Q1 均价</c:v>
                </c:pt>
                <c:pt idx="9">
                  <c:v>22Q2 均价</c:v>
                </c:pt>
                <c:pt idx="10">
                  <c:v> 22Q3 均价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4374.76</c:v>
                </c:pt>
                <c:pt idx="1">
                  <c:v>4303.24</c:v>
                </c:pt>
                <c:pt idx="2">
                  <c:v>3753.84</c:v>
                </c:pt>
                <c:pt idx="3">
                  <c:v>2937.03</c:v>
                </c:pt>
                <c:pt idx="4">
                  <c:v>2961.99</c:v>
                </c:pt>
                <c:pt idx="5">
                  <c:v>3137.03</c:v>
                </c:pt>
                <c:pt idx="6">
                  <c:v>3571.98</c:v>
                </c:pt>
                <c:pt idx="7">
                  <c:v>3455.02</c:v>
                </c:pt>
                <c:pt idx="8">
                  <c:v>4022.17</c:v>
                </c:pt>
                <c:pt idx="9">
                  <c:v>3915.71</c:v>
                </c:pt>
                <c:pt idx="10">
                  <c:v>4999.28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386285"/>
        <c:axId val="22728231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"扣非利润"</c15:sqref>
                        </c15:formulaRef>
                      </c:ext>
                    </c:extLst>
                    <c:strCache>
                      <c:ptCount val="1"/>
                      <c:pt idx="0">
                        <c:v>扣非利润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20Q1 均价</c:v>
                      </c:pt>
                      <c:pt idx="1">
                        <c:v>20Q2 均价</c:v>
                      </c:pt>
                      <c:pt idx="2">
                        <c:v>20Q3 均价</c:v>
                      </c:pt>
                      <c:pt idx="3">
                        <c:v>20Q4 均价</c:v>
                      </c:pt>
                      <c:pt idx="4">
                        <c:v>21Q1 均价</c:v>
                      </c:pt>
                      <c:pt idx="5">
                        <c:v>21Q2 均价</c:v>
                      </c:pt>
                      <c:pt idx="6">
                        <c:v>21Q3 均价</c:v>
                      </c:pt>
                      <c:pt idx="7">
                        <c:v>21Q4 均价</c:v>
                      </c:pt>
                      <c:pt idx="8">
                        <c:v>22Q1 均价</c:v>
                      </c:pt>
                      <c:pt idx="9">
                        <c:v>22Q2 均价</c:v>
                      </c:pt>
                      <c:pt idx="10">
                        <c:v> 22Q3 均价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870</c:v>
                      </c:pt>
                      <c:pt idx="1">
                        <c:v>22980</c:v>
                      </c:pt>
                      <c:pt idx="2">
                        <c:v>13760</c:v>
                      </c:pt>
                      <c:pt idx="3">
                        <c:v>6740</c:v>
                      </c:pt>
                      <c:pt idx="4">
                        <c:v>7130</c:v>
                      </c:pt>
                      <c:pt idx="5">
                        <c:v>7490</c:v>
                      </c:pt>
                      <c:pt idx="6">
                        <c:v>2270</c:v>
                      </c:pt>
                      <c:pt idx="7">
                        <c:v>-1530</c:v>
                      </c:pt>
                      <c:pt idx="8">
                        <c:v>3970</c:v>
                      </c:pt>
                      <c:pt idx="9">
                        <c:v>3050</c:v>
                      </c:pt>
                      <c:pt idx="10">
                        <c:v>2230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1386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282310"/>
        <c:crosses val="autoZero"/>
        <c:auto val="1"/>
        <c:lblAlgn val="ctr"/>
        <c:lblOffset val="100"/>
        <c:noMultiLvlLbl val="0"/>
      </c:catAx>
      <c:valAx>
        <c:axId val="2272823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3862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Sheet2!$D$2:$D$12</c:f>
              <c:numCache>
                <c:formatCode>General</c:formatCode>
                <c:ptCount val="11"/>
                <c:pt idx="0">
                  <c:v>4374.76</c:v>
                </c:pt>
                <c:pt idx="1">
                  <c:v>4303.24</c:v>
                </c:pt>
                <c:pt idx="2">
                  <c:v>3753.84</c:v>
                </c:pt>
                <c:pt idx="3">
                  <c:v>2937.03</c:v>
                </c:pt>
                <c:pt idx="4">
                  <c:v>2961.99</c:v>
                </c:pt>
                <c:pt idx="5">
                  <c:v>3137.03</c:v>
                </c:pt>
                <c:pt idx="6">
                  <c:v>3571.98</c:v>
                </c:pt>
                <c:pt idx="7">
                  <c:v>3455.02</c:v>
                </c:pt>
                <c:pt idx="8">
                  <c:v>4022.17</c:v>
                </c:pt>
                <c:pt idx="9">
                  <c:v>3915.71</c:v>
                </c:pt>
                <c:pt idx="10">
                  <c:v>4999.28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456520"/>
        <c:axId val="201121691"/>
      </c:lineChart>
      <c:catAx>
        <c:axId val="54245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121691"/>
        <c:crosses val="autoZero"/>
        <c:auto val="1"/>
        <c:lblAlgn val="ctr"/>
        <c:lblOffset val="100"/>
        <c:noMultiLvlLbl val="0"/>
      </c:catAx>
      <c:valAx>
        <c:axId val="201121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45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Sheet2!$E$2:$E$12</c:f>
              <c:numCache>
                <c:formatCode>General</c:formatCode>
                <c:ptCount val="11"/>
                <c:pt idx="0">
                  <c:v>1.03</c:v>
                </c:pt>
                <c:pt idx="1">
                  <c:v>4.32</c:v>
                </c:pt>
                <c:pt idx="2">
                  <c:v>1.22</c:v>
                </c:pt>
                <c:pt idx="3">
                  <c:v>0.69</c:v>
                </c:pt>
                <c:pt idx="4">
                  <c:v>1.09</c:v>
                </c:pt>
                <c:pt idx="5">
                  <c:v>2.37</c:v>
                </c:pt>
                <c:pt idx="6">
                  <c:v>1.41</c:v>
                </c:pt>
                <c:pt idx="7">
                  <c:v>1.43</c:v>
                </c:pt>
                <c:pt idx="8">
                  <c:v>1.19</c:v>
                </c:pt>
                <c:pt idx="9">
                  <c:v>2.46</c:v>
                </c:pt>
                <c:pt idx="10">
                  <c:v>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344885"/>
        <c:axId val="348868871"/>
      </c:lineChart>
      <c:catAx>
        <c:axId val="9343448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868871"/>
        <c:crosses val="autoZero"/>
        <c:auto val="1"/>
        <c:lblAlgn val="ctr"/>
        <c:lblOffset val="100"/>
        <c:noMultiLvlLbl val="0"/>
      </c:catAx>
      <c:valAx>
        <c:axId val="348868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3448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58420</xdr:colOff>
      <xdr:row>12</xdr:row>
      <xdr:rowOff>19685</xdr:rowOff>
    </xdr:from>
    <xdr:to>
      <xdr:col>6</xdr:col>
      <xdr:colOff>224790</xdr:colOff>
      <xdr:row>41</xdr:row>
      <xdr:rowOff>146050</xdr:rowOff>
    </xdr:to>
    <xdr:graphicFrame>
      <xdr:nvGraphicFramePr>
        <xdr:cNvPr id="2" name="图表 1"/>
        <xdr:cNvGraphicFramePr/>
      </xdr:nvGraphicFramePr>
      <xdr:xfrm>
        <a:off x="58420" y="3448685"/>
        <a:ext cx="7155180" cy="528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16</xdr:row>
      <xdr:rowOff>76200</xdr:rowOff>
    </xdr:from>
    <xdr:to>
      <xdr:col>18</xdr:col>
      <xdr:colOff>133985</xdr:colOff>
      <xdr:row>31</xdr:row>
      <xdr:rowOff>152400</xdr:rowOff>
    </xdr:to>
    <xdr:graphicFrame>
      <xdr:nvGraphicFramePr>
        <xdr:cNvPr id="3" name="图表 2"/>
        <xdr:cNvGraphicFramePr/>
      </xdr:nvGraphicFramePr>
      <xdr:xfrm>
        <a:off x="7477760" y="4216400"/>
        <a:ext cx="95923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298450</xdr:colOff>
      <xdr:row>2</xdr:row>
      <xdr:rowOff>247650</xdr:rowOff>
    </xdr:from>
    <xdr:to>
      <xdr:col>13</xdr:col>
      <xdr:colOff>471170</xdr:colOff>
      <xdr:row>12</xdr:row>
      <xdr:rowOff>133350</xdr:rowOff>
    </xdr:to>
    <xdr:graphicFrame>
      <xdr:nvGraphicFramePr>
        <xdr:cNvPr id="2" name="图表 1"/>
        <xdr:cNvGraphicFramePr/>
      </xdr:nvGraphicFramePr>
      <xdr:xfrm>
        <a:off x="6664325" y="819150"/>
        <a:ext cx="45732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12</xdr:row>
      <xdr:rowOff>152400</xdr:rowOff>
    </xdr:from>
    <xdr:to>
      <xdr:col>13</xdr:col>
      <xdr:colOff>445770</xdr:colOff>
      <xdr:row>28</xdr:row>
      <xdr:rowOff>50800</xdr:rowOff>
    </xdr:to>
    <xdr:graphicFrame>
      <xdr:nvGraphicFramePr>
        <xdr:cNvPr id="3" name="图表 2"/>
        <xdr:cNvGraphicFramePr/>
      </xdr:nvGraphicFramePr>
      <xdr:xfrm>
        <a:off x="6638925" y="3581400"/>
        <a:ext cx="45732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A1" sqref="A1:D12"/>
    </sheetView>
  </sheetViews>
  <sheetFormatPr defaultColWidth="9" defaultRowHeight="14"/>
  <cols>
    <col min="1" max="1" width="14.4636363636364" customWidth="1"/>
    <col min="2" max="4" width="17.9181818181818" customWidth="1"/>
    <col min="5" max="7" width="15.9181818181818" customWidth="1"/>
    <col min="8" max="10" width="17.9181818181818" customWidth="1"/>
    <col min="11" max="11" width="9.73636363636364" customWidth="1"/>
  </cols>
  <sheetData>
    <row r="1" ht="22.5" customHeight="1" spans="1:1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ht="22.5" customHeight="1" spans="1:11">
      <c r="A2" s="3" t="s">
        <v>11</v>
      </c>
      <c r="B2" s="4">
        <v>8257.85</v>
      </c>
      <c r="C2" s="4">
        <v>12632.61</v>
      </c>
      <c r="D2" s="5">
        <f>C2-B2</f>
        <v>4374.76</v>
      </c>
      <c r="E2" s="4">
        <v>7283.98</v>
      </c>
      <c r="F2" s="6" t="s">
        <v>12</v>
      </c>
      <c r="G2" s="5">
        <f>F2-E2</f>
        <v>14097.4</v>
      </c>
      <c r="H2" s="4">
        <v>3971.57</v>
      </c>
      <c r="I2" s="6" t="s">
        <v>13</v>
      </c>
      <c r="J2" s="5">
        <f>I2-H2</f>
        <v>1089.69</v>
      </c>
      <c r="K2" s="5">
        <v>870</v>
      </c>
    </row>
    <row r="3" ht="22.5" customHeight="1" spans="1:11">
      <c r="A3" s="3" t="s">
        <v>14</v>
      </c>
      <c r="B3" s="4">
        <v>11150.24</v>
      </c>
      <c r="C3" s="6" t="s">
        <v>15</v>
      </c>
      <c r="D3" s="5">
        <f t="shared" ref="D3:D12" si="0">C3-B3</f>
        <v>4303.24</v>
      </c>
      <c r="E3" s="4">
        <v>6222.14</v>
      </c>
      <c r="F3" s="4">
        <v>21381.38</v>
      </c>
      <c r="G3" s="5">
        <f t="shared" ref="G3:G12" si="1">F3-E3</f>
        <v>15159.24</v>
      </c>
      <c r="H3" s="4">
        <v>2663.85</v>
      </c>
      <c r="I3" s="6" t="s">
        <v>13</v>
      </c>
      <c r="J3" s="5">
        <f t="shared" ref="J3:J12" si="2">I3-H3</f>
        <v>2397.41</v>
      </c>
      <c r="K3" s="5">
        <v>22980</v>
      </c>
    </row>
    <row r="4" ht="22.5" customHeight="1" spans="1:11">
      <c r="A4" s="3" t="s">
        <v>16</v>
      </c>
      <c r="B4" s="4">
        <v>8458.06</v>
      </c>
      <c r="C4" s="6" t="s">
        <v>17</v>
      </c>
      <c r="D4" s="5">
        <f t="shared" si="0"/>
        <v>3753.84</v>
      </c>
      <c r="E4" s="4">
        <v>6776.77</v>
      </c>
      <c r="F4" s="4">
        <v>24062.01</v>
      </c>
      <c r="G4" s="5">
        <f t="shared" si="1"/>
        <v>17285.24</v>
      </c>
      <c r="H4" s="4">
        <v>2668.65</v>
      </c>
      <c r="I4" s="4">
        <v>4941.47</v>
      </c>
      <c r="J4" s="5">
        <f t="shared" si="2"/>
        <v>2272.82</v>
      </c>
      <c r="K4" s="5">
        <v>13760</v>
      </c>
    </row>
    <row r="5" ht="22.5" customHeight="1" spans="1:11">
      <c r="A5" s="3" t="s">
        <v>18</v>
      </c>
      <c r="B5" s="6" t="s">
        <v>19</v>
      </c>
      <c r="C5" s="4">
        <v>12334.33</v>
      </c>
      <c r="D5" s="5">
        <f t="shared" si="0"/>
        <v>2937.03</v>
      </c>
      <c r="E5" s="4">
        <v>7960</v>
      </c>
      <c r="F5" s="6" t="s">
        <v>20</v>
      </c>
      <c r="G5" s="5">
        <f t="shared" si="1"/>
        <v>13885.24</v>
      </c>
      <c r="H5" s="6" t="s">
        <v>21</v>
      </c>
      <c r="I5" s="4">
        <v>5464.56</v>
      </c>
      <c r="J5" s="5">
        <f t="shared" si="2"/>
        <v>2631.74</v>
      </c>
      <c r="K5" s="5">
        <v>6740</v>
      </c>
    </row>
    <row r="6" ht="22.5" customHeight="1" spans="1:11">
      <c r="A6" s="3" t="s">
        <v>22</v>
      </c>
      <c r="B6" s="4">
        <v>10566.98</v>
      </c>
      <c r="C6" s="6" t="s">
        <v>23</v>
      </c>
      <c r="D6" s="5">
        <f t="shared" si="0"/>
        <v>2961.99</v>
      </c>
      <c r="E6" s="4">
        <v>9744.55</v>
      </c>
      <c r="F6" s="4">
        <v>22391.58</v>
      </c>
      <c r="G6" s="5">
        <f t="shared" si="1"/>
        <v>12647.03</v>
      </c>
      <c r="H6" s="4">
        <v>4059.09</v>
      </c>
      <c r="I6" s="4">
        <v>6198.58</v>
      </c>
      <c r="J6" s="5">
        <f t="shared" si="2"/>
        <v>2139.49</v>
      </c>
      <c r="K6" s="5">
        <v>7130</v>
      </c>
    </row>
    <row r="7" ht="22.5" customHeight="1" spans="1:11">
      <c r="A7" s="3" t="s">
        <v>24</v>
      </c>
      <c r="B7" s="6" t="s">
        <v>25</v>
      </c>
      <c r="C7" s="4">
        <v>14918.1</v>
      </c>
      <c r="D7" s="5">
        <f t="shared" si="0"/>
        <v>3137.03</v>
      </c>
      <c r="E7" s="4">
        <v>11657.8</v>
      </c>
      <c r="F7" s="4">
        <v>28419.5</v>
      </c>
      <c r="G7" s="5">
        <f t="shared" si="1"/>
        <v>16761.7</v>
      </c>
      <c r="H7" s="4">
        <v>3640.01</v>
      </c>
      <c r="I7" s="4">
        <v>6373.26</v>
      </c>
      <c r="J7" s="5">
        <f t="shared" si="2"/>
        <v>2733.25</v>
      </c>
      <c r="K7" s="5">
        <v>7490</v>
      </c>
    </row>
    <row r="8" ht="22.5" customHeight="1" spans="1:11">
      <c r="A8" s="3" t="s">
        <v>26</v>
      </c>
      <c r="B8" s="4">
        <v>11231.18</v>
      </c>
      <c r="C8" s="4">
        <v>14803.16</v>
      </c>
      <c r="D8" s="5">
        <f t="shared" si="0"/>
        <v>3571.98</v>
      </c>
      <c r="E8" s="4">
        <v>14851.26</v>
      </c>
      <c r="F8" s="4">
        <v>25827.98</v>
      </c>
      <c r="G8" s="5">
        <f t="shared" si="1"/>
        <v>10976.72</v>
      </c>
      <c r="H8" s="4">
        <v>4578.3</v>
      </c>
      <c r="I8" s="4">
        <v>6505.59</v>
      </c>
      <c r="J8" s="5">
        <f t="shared" si="2"/>
        <v>1927.29</v>
      </c>
      <c r="K8" s="5">
        <v>2270</v>
      </c>
    </row>
    <row r="9" ht="22.5" customHeight="1" spans="1:11">
      <c r="A9" s="3" t="s">
        <v>27</v>
      </c>
      <c r="B9" s="4">
        <v>11300.01</v>
      </c>
      <c r="C9" s="4">
        <v>14755.03</v>
      </c>
      <c r="D9" s="5">
        <f t="shared" si="0"/>
        <v>3455.02</v>
      </c>
      <c r="E9" s="4">
        <v>18216.77</v>
      </c>
      <c r="F9" s="4">
        <v>28853.84</v>
      </c>
      <c r="G9" s="5">
        <f t="shared" si="1"/>
        <v>10637.07</v>
      </c>
      <c r="H9" s="4">
        <v>4868.67</v>
      </c>
      <c r="I9" s="4">
        <v>6720.99</v>
      </c>
      <c r="J9" s="5">
        <f t="shared" si="2"/>
        <v>1852.32</v>
      </c>
      <c r="K9" s="5">
        <v>-1530</v>
      </c>
    </row>
    <row r="10" ht="22.5" customHeight="1" spans="1:11">
      <c r="A10" s="3" t="s">
        <v>28</v>
      </c>
      <c r="B10" s="4">
        <v>10735.51</v>
      </c>
      <c r="C10" s="4">
        <v>14757.68</v>
      </c>
      <c r="D10" s="5">
        <f t="shared" si="0"/>
        <v>4022.17</v>
      </c>
      <c r="E10" s="4">
        <v>18865.56</v>
      </c>
      <c r="F10" s="4">
        <v>25991.77</v>
      </c>
      <c r="G10" s="5">
        <f t="shared" si="1"/>
        <v>7126.21</v>
      </c>
      <c r="H10" s="4">
        <v>5698.05</v>
      </c>
      <c r="I10" s="4">
        <v>7296.43</v>
      </c>
      <c r="J10" s="5">
        <f t="shared" si="2"/>
        <v>1598.38</v>
      </c>
      <c r="K10" s="5">
        <v>3970</v>
      </c>
    </row>
    <row r="11" ht="22.5" customHeight="1" spans="1:11">
      <c r="A11" s="3" t="s">
        <v>29</v>
      </c>
      <c r="B11" s="4">
        <v>11176.31</v>
      </c>
      <c r="C11" s="6" t="s">
        <v>30</v>
      </c>
      <c r="D11" s="5">
        <f t="shared" si="0"/>
        <v>3915.71</v>
      </c>
      <c r="E11" s="4">
        <v>15245.64</v>
      </c>
      <c r="F11" s="6" t="s">
        <v>31</v>
      </c>
      <c r="G11" s="5">
        <f t="shared" si="1"/>
        <v>10726.22</v>
      </c>
      <c r="H11" s="4">
        <v>5755.11</v>
      </c>
      <c r="I11" s="6" t="s">
        <v>32</v>
      </c>
      <c r="J11" s="5">
        <f t="shared" si="2"/>
        <v>1366.02</v>
      </c>
      <c r="K11" s="5">
        <v>3050</v>
      </c>
    </row>
    <row r="12" ht="22.5" customHeight="1" spans="1:11">
      <c r="A12" s="3" t="s">
        <v>33</v>
      </c>
      <c r="B12" s="4">
        <v>9523.26</v>
      </c>
      <c r="C12" s="4">
        <v>14522.54</v>
      </c>
      <c r="D12" s="5">
        <f t="shared" si="0"/>
        <v>4999.28</v>
      </c>
      <c r="E12" s="4">
        <v>9286.22</v>
      </c>
      <c r="F12" s="6" t="s">
        <v>34</v>
      </c>
      <c r="G12" s="5">
        <f t="shared" si="1"/>
        <v>13490.59</v>
      </c>
      <c r="H12" s="4">
        <v>5196.93</v>
      </c>
      <c r="I12" s="4">
        <v>6830.27</v>
      </c>
      <c r="J12" s="5">
        <f t="shared" si="2"/>
        <v>1633.34</v>
      </c>
      <c r="K12" s="5">
        <v>2230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2" sqref="E2:E12"/>
    </sheetView>
  </sheetViews>
  <sheetFormatPr defaultColWidth="9" defaultRowHeight="14" outlineLevelCol="4"/>
  <cols>
    <col min="1" max="1" width="14.4636363636364" customWidth="1"/>
    <col min="2" max="4" width="17.9181818181818" customWidth="1"/>
    <col min="5" max="5" width="13.9181818181818" customWidth="1"/>
  </cols>
  <sheetData>
    <row r="1" ht="22.5" customHeight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35</v>
      </c>
    </row>
    <row r="2" ht="22.5" customHeight="1" spans="1:5">
      <c r="A2" s="3" t="s">
        <v>11</v>
      </c>
      <c r="B2" s="4">
        <v>8257.85</v>
      </c>
      <c r="C2" s="4">
        <v>12632.61</v>
      </c>
      <c r="D2" s="5">
        <f t="shared" ref="D2:D12" si="0">C2-B2</f>
        <v>4374.76</v>
      </c>
      <c r="E2" s="5">
        <v>1.03</v>
      </c>
    </row>
    <row r="3" ht="22.5" customHeight="1" spans="1:5">
      <c r="A3" s="3" t="s">
        <v>14</v>
      </c>
      <c r="B3" s="4">
        <v>11150.24</v>
      </c>
      <c r="C3" s="6" t="s">
        <v>15</v>
      </c>
      <c r="D3" s="5">
        <f t="shared" si="0"/>
        <v>4303.24</v>
      </c>
      <c r="E3" s="5">
        <v>4.32</v>
      </c>
    </row>
    <row r="4" ht="22.5" customHeight="1" spans="1:5">
      <c r="A4" s="3" t="s">
        <v>16</v>
      </c>
      <c r="B4" s="4">
        <v>8458.06</v>
      </c>
      <c r="C4" s="6" t="s">
        <v>17</v>
      </c>
      <c r="D4" s="5">
        <f t="shared" si="0"/>
        <v>3753.84</v>
      </c>
      <c r="E4" s="5">
        <v>1.22</v>
      </c>
    </row>
    <row r="5" ht="22.5" customHeight="1" spans="1:5">
      <c r="A5" s="3" t="s">
        <v>18</v>
      </c>
      <c r="B5" s="6" t="s">
        <v>19</v>
      </c>
      <c r="C5" s="4">
        <v>12334.33</v>
      </c>
      <c r="D5" s="5">
        <f t="shared" si="0"/>
        <v>2937.03</v>
      </c>
      <c r="E5" s="5">
        <v>0.69</v>
      </c>
    </row>
    <row r="6" ht="22.5" customHeight="1" spans="1:5">
      <c r="A6" s="3" t="s">
        <v>22</v>
      </c>
      <c r="B6" s="4">
        <v>10566.98</v>
      </c>
      <c r="C6" s="6" t="s">
        <v>23</v>
      </c>
      <c r="D6" s="5">
        <f t="shared" si="0"/>
        <v>2961.99</v>
      </c>
      <c r="E6" s="5">
        <v>1.09</v>
      </c>
    </row>
    <row r="7" ht="22.5" customHeight="1" spans="1:5">
      <c r="A7" s="3" t="s">
        <v>24</v>
      </c>
      <c r="B7" s="6" t="s">
        <v>25</v>
      </c>
      <c r="C7" s="4">
        <v>14918.1</v>
      </c>
      <c r="D7" s="5">
        <f t="shared" si="0"/>
        <v>3137.03</v>
      </c>
      <c r="E7" s="5">
        <v>2.37</v>
      </c>
    </row>
    <row r="8" ht="22.5" customHeight="1" spans="1:5">
      <c r="A8" s="3" t="s">
        <v>26</v>
      </c>
      <c r="B8" s="4">
        <v>11231.18</v>
      </c>
      <c r="C8" s="4">
        <v>14803.16</v>
      </c>
      <c r="D8" s="5">
        <f t="shared" si="0"/>
        <v>3571.98</v>
      </c>
      <c r="E8" s="5">
        <v>1.41</v>
      </c>
    </row>
    <row r="9" ht="22.5" customHeight="1" spans="1:5">
      <c r="A9" s="3" t="s">
        <v>27</v>
      </c>
      <c r="B9" s="4">
        <v>11300.01</v>
      </c>
      <c r="C9" s="4">
        <v>14755.03</v>
      </c>
      <c r="D9" s="5">
        <f t="shared" si="0"/>
        <v>3455.02</v>
      </c>
      <c r="E9" s="5">
        <v>1.43</v>
      </c>
    </row>
    <row r="10" ht="22.5" customHeight="1" spans="1:5">
      <c r="A10" s="3" t="s">
        <v>28</v>
      </c>
      <c r="B10" s="4">
        <v>10735.51</v>
      </c>
      <c r="C10" s="4">
        <v>14757.68</v>
      </c>
      <c r="D10" s="5">
        <f t="shared" si="0"/>
        <v>4022.17</v>
      </c>
      <c r="E10" s="5">
        <v>1.19</v>
      </c>
    </row>
    <row r="11" ht="22.5" customHeight="1" spans="1:5">
      <c r="A11" s="3" t="s">
        <v>29</v>
      </c>
      <c r="B11" s="4">
        <v>11176.31</v>
      </c>
      <c r="C11" s="6" t="s">
        <v>30</v>
      </c>
      <c r="D11" s="5">
        <f t="shared" si="0"/>
        <v>3915.71</v>
      </c>
      <c r="E11" s="5">
        <v>2.46</v>
      </c>
    </row>
    <row r="12" ht="22.5" customHeight="1" spans="1:5">
      <c r="A12" s="3" t="s">
        <v>33</v>
      </c>
      <c r="B12" s="4">
        <v>9523.26</v>
      </c>
      <c r="C12" s="4">
        <v>14522.54</v>
      </c>
      <c r="D12" s="5">
        <f t="shared" si="0"/>
        <v>4999.28</v>
      </c>
      <c r="E12" s="5">
        <v>1.45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ZzzzNeko</dc:creator>
  <cp:lastModifiedBy>neko</cp:lastModifiedBy>
  <dcterms:created xsi:type="dcterms:W3CDTF">2023-03-26T08:16:00Z</dcterms:created>
  <dcterms:modified xsi:type="dcterms:W3CDTF">2023-03-26T09:15:30Z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9984AB4B1D5C4D01A9C81E9E8617EB87</vt:lpwstr>
  </property>
  <property fmtid="{D5CDD505-2E9C-101B-9397-08002B2CF9AE}" pid="3" name="KSOProductBuildVer">
    <vt:lpwstr>2052-11.1.0.13703</vt:lpwstr>
  </property>
</Properties>
</file>