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0bb74f8b62bbc03f/Desktop/excel/DATA CLEANING IN EXCEL/New/"/>
    </mc:Choice>
  </mc:AlternateContent>
  <xr:revisionPtr revIDLastSave="5" documentId="13_ncr:1_{E2280DA8-C5E4-44C8-BC2D-C4621062C5B1}" xr6:coauthVersionLast="47" xr6:coauthVersionMax="47" xr10:uidLastSave="{BE65ACA9-A08A-46C4-867E-DC871BF0A8FB}"/>
  <bookViews>
    <workbookView xWindow="-108" yWindow="-108" windowWidth="23256" windowHeight="12456" activeTab="4" xr2:uid="{2FB40986-15F4-4F96-A5DD-9D6F9E9BDB72}"/>
  </bookViews>
  <sheets>
    <sheet name="Pivot_Tables &amp; Charts" sheetId="1" r:id="rId1"/>
    <sheet name="Home_Dashboard" sheetId="7" r:id="rId2"/>
    <sheet name="Attrition_Overview" sheetId="6" r:id="rId3"/>
    <sheet name="Employee demographics" sheetId="8" r:id="rId4"/>
    <sheet name="Employee retention" sheetId="9" r:id="rId5"/>
  </sheets>
  <definedNames>
    <definedName name="_xlchart.v1.0" hidden="1">'Pivot_Tables &amp; Charts'!$AA$43:$AA$48</definedName>
    <definedName name="_xlchart.v1.1" hidden="1">'Pivot_Tables &amp; Charts'!$AB$42</definedName>
    <definedName name="_xlchart.v1.2" hidden="1">'Pivot_Tables &amp; Charts'!$AB$43:$AB$48</definedName>
    <definedName name="_xlchart.v1.3" hidden="1">'Pivot_Tables &amp; Charts'!$AA$43:$AA$48</definedName>
    <definedName name="_xlchart.v1.4" hidden="1">'Pivot_Tables &amp; Charts'!$AB$42</definedName>
    <definedName name="_xlchart.v1.5" hidden="1">'Pivot_Tables &amp; Charts'!$AB$43:$AB$48</definedName>
    <definedName name="Slicer_Department">#N/A</definedName>
    <definedName name="Slicer_Department1">#N/A</definedName>
    <definedName name="Slicer_Job_Level_Type">#N/A</definedName>
    <definedName name="Slicer_MaritalStatus">#N/A</definedName>
    <definedName name="Slicer_MaritalStatus1">#N/A</definedName>
    <definedName name="Slicer_MaritalStatus2">#N/A</definedName>
    <definedName name="Slicer_OverTime">#N/A</definedName>
    <definedName name="Slicer_Performance_Level">#N/A</definedName>
    <definedName name="Slicer_Performance_Level1">#N/A</definedName>
    <definedName name="Slicer_Tenure_Group">#N/A</definedName>
    <definedName name="Slicer_Tenure_Group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 cacheId="186" r:id="rId26"/>
    <pivotCache cacheId="189" r:id="rId27"/>
    <pivotCache cacheId="192" r:id="rId28"/>
    <pivotCache cacheId="195" r:id="rId29"/>
    <pivotCache cacheId="198" r:id="rId30"/>
    <pivotCache cacheId="201" r:id="rId31"/>
    <pivotCache cacheId="204" r:id="rId32"/>
    <pivotCache cacheId="207" r:id="rId33"/>
  </pivotCaches>
  <extLst>
    <ext xmlns:x14="http://schemas.microsoft.com/office/spreadsheetml/2009/9/main" uri="{876F7934-8845-4945-9796-88D515C7AA90}">
      <x14:pivotCaches>
        <pivotCache cacheId="28" r:id="rId34"/>
        <pivotCache cacheId="29" r:id="rId35"/>
        <pivotCache cacheId="30" r:id="rId36"/>
        <pivotCache cacheId="31" r:id="rId37"/>
      </x14:pivotCaches>
    </ext>
    <ext xmlns:x14="http://schemas.microsoft.com/office/spreadsheetml/2009/9/main" uri="{BBE1A952-AA13-448e-AADC-164F8A28A991}">
      <x14:slicerCaches>
        <x14:slicerCache r:id="rId38"/>
        <x14:slicerCache r:id="rId39"/>
        <x14:slicerCache r:id="rId40"/>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Analytics_50bcef1e-751e-43a8-a82a-5327b674cf6a" name="HR_Analytics" connection="Query - HR_Analytics"/>
        </x15:modelTables>
      </x15:dataModel>
    </ext>
  </extLst>
</workbook>
</file>

<file path=xl/calcChain.xml><?xml version="1.0" encoding="utf-8"?>
<calcChain xmlns="http://schemas.openxmlformats.org/spreadsheetml/2006/main">
  <c r="X97" i="1" l="1"/>
  <c r="W97" i="1"/>
  <c r="AA42" i="1" a="1"/>
  <c r="AA48" i="1" s="1"/>
  <c r="E28" i="1"/>
  <c r="B13" i="1"/>
  <c r="C13" i="1"/>
  <c r="D13" i="1"/>
  <c r="E13" i="1"/>
  <c r="F13" i="1"/>
  <c r="B14" i="1"/>
  <c r="C14" i="1"/>
  <c r="D14" i="1"/>
  <c r="E14" i="1"/>
  <c r="F14" i="1"/>
  <c r="C12" i="1"/>
  <c r="D12" i="1"/>
  <c r="E12" i="1"/>
  <c r="F12" i="1"/>
  <c r="B12" i="1"/>
  <c r="C11" i="1"/>
  <c r="D11" i="1"/>
  <c r="E11" i="1"/>
  <c r="F11" i="1"/>
  <c r="B11" i="1"/>
  <c r="A13" i="1"/>
  <c r="A14" i="1"/>
  <c r="A12" i="1"/>
  <c r="AB45" i="1" l="1"/>
  <c r="AB48" i="1"/>
  <c r="AA42" i="1"/>
  <c r="AA46" i="1"/>
  <c r="AB46" i="1"/>
  <c r="AB43" i="1"/>
  <c r="AA44" i="1"/>
  <c r="AB44" i="1"/>
  <c r="AA45" i="1"/>
  <c r="AB42" i="1"/>
  <c r="AA43" i="1"/>
  <c r="AA47" i="1"/>
  <c r="AB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CC3F97-AF70-4326-AE2F-B43C714CB2CB}" name="Query - HR_Analytics" description="Connection to the 'HR_Analytics' query in the workbook." type="100" refreshedVersion="8" minRefreshableVersion="5">
    <extLst>
      <ext xmlns:x15="http://schemas.microsoft.com/office/spreadsheetml/2010/11/main" uri="{DE250136-89BD-433C-8126-D09CA5730AF9}">
        <x15:connection id="15316ab4-29e0-444c-8e50-1d2bb5a61b8c"/>
      </ext>
    </extLst>
  </connection>
  <connection id="2" xr16:uid="{92A14D07-9827-469B-B362-02F84C1DBA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<sst xmlns="http://schemas.openxmlformats.org/spreadsheetml/2006/main" count="145" uniqueCount="92">
  <si>
    <t>Row Labels</t>
  </si>
  <si>
    <t>Human Resources</t>
  </si>
  <si>
    <t>Research &amp; Development</t>
  </si>
  <si>
    <t>Sales</t>
  </si>
  <si>
    <t>Column Labels</t>
  </si>
  <si>
    <t>Entry level</t>
  </si>
  <si>
    <t>Executive level</t>
  </si>
  <si>
    <t>Junior level</t>
  </si>
  <si>
    <t>Mid level</t>
  </si>
  <si>
    <t>Senior level</t>
  </si>
  <si>
    <t>Sum of Attrition_Rate</t>
  </si>
  <si>
    <t>Count of Attrition_Rate</t>
  </si>
  <si>
    <t>Average of Attrition_Rate</t>
  </si>
  <si>
    <t>Attrition Rate by Department and Job Level</t>
  </si>
  <si>
    <t>Department/Job level</t>
  </si>
  <si>
    <t>Healthcare Representative</t>
  </si>
  <si>
    <t>Laboratory Technician</t>
  </si>
  <si>
    <t>Manager</t>
  </si>
  <si>
    <t>Manufacturing Director</t>
  </si>
  <si>
    <t>Research Director</t>
  </si>
  <si>
    <t>Research Scientist</t>
  </si>
  <si>
    <t>Sales Executive</t>
  </si>
  <si>
    <t>Sales Representative</t>
  </si>
  <si>
    <t>No</t>
  </si>
  <si>
    <t>Yes</t>
  </si>
  <si>
    <t>Attrition</t>
  </si>
  <si>
    <t>Total employees</t>
  </si>
  <si>
    <t>Job Role</t>
  </si>
  <si>
    <t>Non-Travel</t>
  </si>
  <si>
    <t>Travel_Frequently</t>
  </si>
  <si>
    <t>Travel_Rarely</t>
  </si>
  <si>
    <t>% Attrition rate</t>
  </si>
  <si>
    <t>Female</t>
  </si>
  <si>
    <t>Male</t>
  </si>
  <si>
    <t>% of Attrition_Rate</t>
  </si>
  <si>
    <t>Gender</t>
  </si>
  <si>
    <t>18-25 Years</t>
  </si>
  <si>
    <t>26-30 Years</t>
  </si>
  <si>
    <t>31-35 Years</t>
  </si>
  <si>
    <t>36-40 Years</t>
  </si>
  <si>
    <t>Above 40 Years</t>
  </si>
  <si>
    <t>Age group</t>
  </si>
  <si>
    <t>Attrition count</t>
  </si>
  <si>
    <t>Overall Attrition rate</t>
  </si>
  <si>
    <t>Overtime Attrition rate</t>
  </si>
  <si>
    <t>Date</t>
  </si>
  <si>
    <t>Average Workforce Age</t>
  </si>
  <si>
    <t>Average Employee Tenure</t>
  </si>
  <si>
    <t>Average Commute Distance</t>
  </si>
  <si>
    <t>Total Education Streams</t>
  </si>
  <si>
    <t>Count of EmpID</t>
  </si>
  <si>
    <t>Life Sciences</t>
  </si>
  <si>
    <t>Marketing</t>
  </si>
  <si>
    <t>Medical</t>
  </si>
  <si>
    <t>Other</t>
  </si>
  <si>
    <t>Technical Degree</t>
  </si>
  <si>
    <t>Doctorate</t>
  </si>
  <si>
    <t>Graduate</t>
  </si>
  <si>
    <t>Higher Secondary</t>
  </si>
  <si>
    <t>Post Graduate</t>
  </si>
  <si>
    <t>Undergraduate</t>
  </si>
  <si>
    <t>Field</t>
  </si>
  <si>
    <t>Type</t>
  </si>
  <si>
    <t>11-15 km</t>
  </si>
  <si>
    <t>1-5 km</t>
  </si>
  <si>
    <t>16-20 km</t>
  </si>
  <si>
    <t>21-29 km</t>
  </si>
  <si>
    <t>6-10 km</t>
  </si>
  <si>
    <t>Average Monthly Income</t>
  </si>
  <si>
    <t>Average Salary Hike %</t>
  </si>
  <si>
    <t>Average Job Satisfaction</t>
  </si>
  <si>
    <t>Average Work-Life Balance</t>
  </si>
  <si>
    <t>Grand Total</t>
  </si>
  <si>
    <t>10k-15k</t>
  </si>
  <si>
    <t>15k+</t>
  </si>
  <si>
    <t>5k-10k</t>
  </si>
  <si>
    <t>Upto 5k</t>
  </si>
  <si>
    <t>Dissatisfied</t>
  </si>
  <si>
    <t>Highly Satisfied</t>
  </si>
  <si>
    <t>Satisfied</t>
  </si>
  <si>
    <t>Very Dissatisfied</t>
  </si>
  <si>
    <t>Excellent</t>
  </si>
  <si>
    <t>Good</t>
  </si>
  <si>
    <t>Average of Hike%</t>
  </si>
  <si>
    <t>Average of MonthlyIncome</t>
  </si>
  <si>
    <t>%</t>
  </si>
  <si>
    <t>Average of MonthlyIncome2</t>
  </si>
  <si>
    <t>Fair</t>
  </si>
  <si>
    <t>Poor</t>
  </si>
  <si>
    <t>Work Life balance</t>
  </si>
  <si>
    <t>Count of OverTime</t>
  </si>
  <si>
    <t>Work life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</si>
</sst>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6" formatCode="0.0%;\-0.0%;0.0%"/>
    <numFmt numFmtId="167" formatCode="0%;\-0%;0%"/>
    <numFmt numFmtId="168" formatCode="&quot;₹&quot;\ #,##0;#,##0\ \-&quot;₹&quot;;&quot;₹&quot;\ #,##0"/>
  </numFmts>
  <fonts count="8" x14ac:knownFonts="1">
    <font>
      <sz val="11"/>
      <color theme="1"/>
      <name val="Calibri"/>
      <family val="2"/>
      <scheme val="minor"/>
    </font>
    <font>
      <b/>
      <sz val="11"/>
      <color theme="1"/>
      <name val="Calibri"/>
      <family val="2"/>
      <scheme val="minor"/>
    </font>
    <font>
      <sz val="12"/>
      <color theme="0"/>
      <name val="Calibri"/>
      <family val="2"/>
      <scheme val="minor"/>
    </font>
    <font>
      <b/>
      <sz val="12"/>
      <color theme="0"/>
      <name val="Calibri"/>
      <family val="2"/>
      <scheme val="minor"/>
    </font>
    <font>
      <sz val="12"/>
      <name val="Calibri"/>
      <family val="2"/>
      <scheme val="minor"/>
    </font>
    <font>
      <sz val="11"/>
      <name val="Calibri"/>
      <family val="2"/>
      <scheme val="minor"/>
    </font>
    <font>
      <sz val="13"/>
      <name val="Calibri"/>
      <family val="2"/>
      <scheme val="minor"/>
    </font>
    <font>
      <b/>
      <sz val="13"/>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9">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tint="-0.14999847407452621"/>
      </left>
      <right/>
      <top/>
      <bottom/>
      <diagonal/>
    </border>
    <border>
      <left/>
      <right style="thin">
        <color theme="0" tint="-4.9989318521683403E-2"/>
      </right>
      <top/>
      <bottom/>
      <diagonal/>
    </border>
    <border>
      <left/>
      <right/>
      <top/>
      <bottom style="thin">
        <color theme="0" tint="-4.9989318521683403E-2"/>
      </bottom>
      <diagonal/>
    </border>
    <border>
      <left/>
      <right/>
      <top/>
      <bottom style="thin">
        <color theme="0"/>
      </bottom>
      <diagonal/>
    </border>
  </borders>
  <cellStyleXfs count="1">
    <xf numFmtId="0" fontId="0" fillId="0" borderId="0"/>
  </cellStyleXfs>
  <cellXfs count="32">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0" fontId="0" fillId="0" borderId="0" xfId="0" applyNumberFormat="1"/>
    <xf numFmtId="10" fontId="4" fillId="0" borderId="0" xfId="0" applyNumberFormat="1" applyFont="1" applyAlignment="1">
      <alignment horizontal="center"/>
    </xf>
    <xf numFmtId="0" fontId="5" fillId="0" borderId="0" xfId="0" applyFont="1"/>
    <xf numFmtId="10" fontId="5" fillId="0" borderId="0" xfId="0" applyNumberFormat="1" applyFont="1"/>
    <xf numFmtId="0" fontId="5"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vertical="center"/>
    </xf>
    <xf numFmtId="10" fontId="2" fillId="0" borderId="0" xfId="0" applyNumberFormat="1" applyFont="1" applyAlignment="1">
      <alignment horizontal="center" vertical="center"/>
    </xf>
    <xf numFmtId="164" fontId="0" fillId="0" borderId="0" xfId="0" applyNumberFormat="1"/>
    <xf numFmtId="0" fontId="5" fillId="0" borderId="6" xfId="0" applyFont="1" applyBorder="1"/>
    <xf numFmtId="0" fontId="0" fillId="0" borderId="6" xfId="0" applyBorder="1"/>
    <xf numFmtId="0" fontId="6" fillId="0" borderId="2" xfId="0" applyFont="1" applyBorder="1" applyAlignment="1">
      <alignment horizontal="center"/>
    </xf>
    <xf numFmtId="0" fontId="7" fillId="0" borderId="3" xfId="0" applyFont="1" applyBorder="1"/>
    <xf numFmtId="0" fontId="7" fillId="0" borderId="3" xfId="0" applyFont="1" applyBorder="1" applyAlignment="1">
      <alignment horizontal="center"/>
    </xf>
    <xf numFmtId="0" fontId="6" fillId="0" borderId="3" xfId="0" applyFont="1" applyBorder="1"/>
    <xf numFmtId="0" fontId="6" fillId="0" borderId="4" xfId="0" applyFont="1" applyBorder="1"/>
    <xf numFmtId="0" fontId="5" fillId="0" borderId="5" xfId="0" applyFont="1" applyBorder="1"/>
    <xf numFmtId="0" fontId="3" fillId="0" borderId="6" xfId="0" applyFont="1" applyBorder="1" applyAlignment="1">
      <alignment horizontal="center" vertical="center"/>
    </xf>
    <xf numFmtId="0" fontId="3" fillId="0" borderId="7" xfId="0" applyFont="1" applyBorder="1" applyAlignment="1">
      <alignment horizontal="center" vertical="center"/>
    </xf>
    <xf numFmtId="14" fontId="0" fillId="0" borderId="0" xfId="0" applyNumberFormat="1"/>
    <xf numFmtId="1" fontId="0" fillId="0" borderId="0" xfId="0" applyNumberFormat="1"/>
    <xf numFmtId="2" fontId="0" fillId="0" borderId="0" xfId="0" applyNumberFormat="1"/>
    <xf numFmtId="0" fontId="5" fillId="0" borderId="0" xfId="0" applyFont="1" applyAlignment="1">
      <alignment horizontal="left"/>
    </xf>
    <xf numFmtId="166" fontId="0" fillId="0" borderId="0" xfId="0" applyNumberFormat="1"/>
    <xf numFmtId="167" fontId="0" fillId="0" borderId="0" xfId="0" applyNumberFormat="1"/>
    <xf numFmtId="0" fontId="3" fillId="0" borderId="8" xfId="0" applyFont="1" applyBorder="1" applyAlignment="1">
      <alignment horizontal="center" vertical="center"/>
    </xf>
    <xf numFmtId="0" fontId="0" fillId="0" borderId="0" xfId="0" applyNumberFormat="1"/>
    <xf numFmtId="168" fontId="0" fillId="0" borderId="0" xfId="0" applyNumberFormat="1"/>
  </cellXfs>
  <cellStyles count="1">
    <cellStyle name="Normal" xfId="0" builtinId="0"/>
  </cellStyles>
  <dxfs count="34">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b/>
        <i val="0"/>
        <color theme="0"/>
      </font>
    </dxf>
    <dxf>
      <fill>
        <patternFill patternType="solid">
          <fgColor auto="1"/>
          <bgColor rgb="FF6D0CC6"/>
        </patternFill>
      </fill>
    </dxf>
  </dxfs>
  <tableStyles count="1" defaultTableStyle="TableStyleMedium2" defaultPivotStyle="PivotStyleLight16">
    <tableStyle name="Slicer Style 1" pivot="0" table="0" count="6" xr9:uid="{148AB45A-45E3-4D77-A26B-87E454DBFCD5}">
      <tableStyleElement type="wholeTable" dxfId="33"/>
      <tableStyleElement type="headerRow" dxfId="32"/>
    </tableStyle>
  </tableStyles>
  <colors>
    <mruColors>
      <color rgb="FF69213E"/>
      <color rgb="FF6A245E"/>
      <color rgb="FF2A52D0"/>
      <color rgb="FF6D0CC6"/>
      <color rgb="FF560BAD"/>
      <color rgb="FFB5179E"/>
      <color rgb="FFF72585"/>
      <color rgb="FFFF4FA3"/>
      <color rgb="FFD61491"/>
      <color rgb="FF7209B7"/>
    </mruColors>
  </colors>
  <extLst>
    <ext xmlns:x14="http://schemas.microsoft.com/office/spreadsheetml/2009/9/main" uri="{46F421CA-312F-682f-3DD2-61675219B42D}">
      <x14:dxfs count="4">
        <dxf>
          <font>
            <b val="0"/>
            <i val="0"/>
            <color theme="1"/>
          </font>
          <fill>
            <patternFill>
              <bgColor rgb="FFF9B1D8"/>
            </patternFill>
          </fill>
        </dxf>
        <dxf>
          <font>
            <b val="0"/>
            <i val="0"/>
            <color theme="1"/>
          </font>
          <fill>
            <patternFill>
              <bgColor rgb="FFEFA7FB"/>
            </patternFill>
          </fill>
        </dxf>
        <dxf>
          <font>
            <b/>
            <i val="0"/>
            <color theme="0"/>
          </font>
          <fill>
            <patternFill>
              <bgColor rgb="FFFF3399"/>
            </patternFill>
          </fill>
        </dxf>
        <dxf>
          <font>
            <b/>
            <i val="0"/>
            <color theme="0"/>
          </font>
          <fill>
            <patternFill>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microsoft.com/office/2007/relationships/slicerCache" Target="slicerCaches/slicerCache5.xml"/><Relationship Id="rId47" Type="http://schemas.microsoft.com/office/2007/relationships/slicerCache" Target="slicerCaches/slicerCache10.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6" Type="http://schemas.openxmlformats.org/officeDocument/2006/relationships/pivotCacheDefinition" Target="pivotCache/pivotCacheDefinition11.xml"/><Relationship Id="rId107" Type="http://schemas.openxmlformats.org/officeDocument/2006/relationships/customXml" Target="../customXml/item52.xml"/><Relationship Id="rId11" Type="http://schemas.openxmlformats.org/officeDocument/2006/relationships/pivotCacheDefinition" Target="pivotCache/pivotCacheDefinition6.xml"/><Relationship Id="rId32" Type="http://schemas.openxmlformats.org/officeDocument/2006/relationships/pivotCacheDefinition" Target="pivotCache/pivotCacheDefinition27.xml"/><Relationship Id="rId37" Type="http://schemas.openxmlformats.org/officeDocument/2006/relationships/pivotCacheDefinition" Target="pivotCache/pivotCacheDefinition32.xml"/><Relationship Id="rId53" Type="http://schemas.openxmlformats.org/officeDocument/2006/relationships/sheetMetadata" Target="metadata.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102"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43" Type="http://schemas.microsoft.com/office/2007/relationships/slicerCache" Target="slicerCaches/slicerCache6.xml"/><Relationship Id="rId48" Type="http://schemas.microsoft.com/office/2007/relationships/slicerCache" Target="slicerCaches/slicerCache11.xml"/><Relationship Id="rId64" Type="http://schemas.openxmlformats.org/officeDocument/2006/relationships/customXml" Target="../customXml/item9.xml"/><Relationship Id="rId69" Type="http://schemas.openxmlformats.org/officeDocument/2006/relationships/customXml" Target="../customXml/item14.xml"/><Relationship Id="rId80" Type="http://schemas.openxmlformats.org/officeDocument/2006/relationships/customXml" Target="../customXml/item25.xml"/><Relationship Id="rId85" Type="http://schemas.openxmlformats.org/officeDocument/2006/relationships/customXml" Target="../customXml/item30.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33" Type="http://schemas.openxmlformats.org/officeDocument/2006/relationships/pivotCacheDefinition" Target="pivotCache/pivotCacheDefinition28.xml"/><Relationship Id="rId38" Type="http://schemas.microsoft.com/office/2007/relationships/slicerCache" Target="slicerCaches/slicerCache1.xml"/><Relationship Id="rId59" Type="http://schemas.openxmlformats.org/officeDocument/2006/relationships/customXml" Target="../customXml/item4.xml"/><Relationship Id="rId103" Type="http://schemas.openxmlformats.org/officeDocument/2006/relationships/customXml" Target="../customXml/item48.xml"/><Relationship Id="rId20" Type="http://schemas.openxmlformats.org/officeDocument/2006/relationships/pivotCacheDefinition" Target="pivotCache/pivotCacheDefinition15.xml"/><Relationship Id="rId41" Type="http://schemas.microsoft.com/office/2007/relationships/slicerCache" Target="slicerCaches/slicerCache4.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88" Type="http://schemas.openxmlformats.org/officeDocument/2006/relationships/customXml" Target="../customXml/item33.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pivotCacheDefinition" Target="pivotCache/pivotCacheDefinition31.xml"/><Relationship Id="rId49" Type="http://schemas.openxmlformats.org/officeDocument/2006/relationships/theme" Target="theme/theme1.xml"/><Relationship Id="rId57" Type="http://schemas.openxmlformats.org/officeDocument/2006/relationships/customXml" Target="../customXml/item2.xml"/><Relationship Id="rId106" Type="http://schemas.openxmlformats.org/officeDocument/2006/relationships/customXml" Target="../customXml/item51.xml"/><Relationship Id="rId10" Type="http://schemas.openxmlformats.org/officeDocument/2006/relationships/pivotCacheDefinition" Target="pivotCache/pivotCacheDefinition5.xml"/><Relationship Id="rId31" Type="http://schemas.openxmlformats.org/officeDocument/2006/relationships/pivotCacheDefinition" Target="pivotCache/pivotCacheDefinition26.xml"/><Relationship Id="rId44" Type="http://schemas.microsoft.com/office/2007/relationships/slicerCache" Target="slicerCaches/slicerCache7.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99" Type="http://schemas.openxmlformats.org/officeDocument/2006/relationships/customXml" Target="../customXml/item44.xml"/><Relationship Id="rId10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microsoft.com/office/2007/relationships/slicerCache" Target="slicerCaches/slicerCache2.xml"/><Relationship Id="rId34" Type="http://schemas.openxmlformats.org/officeDocument/2006/relationships/pivotCacheDefinition" Target="pivotCache/pivotCacheDefinition29.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97" Type="http://schemas.openxmlformats.org/officeDocument/2006/relationships/customXml" Target="../customXml/item42.xml"/><Relationship Id="rId104" Type="http://schemas.openxmlformats.org/officeDocument/2006/relationships/customXml" Target="../customXml/item49.xml"/><Relationship Id="rId7" Type="http://schemas.openxmlformats.org/officeDocument/2006/relationships/pivotCacheDefinition" Target="pivotCache/pivotCacheDefinition2.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microsoft.com/office/2007/relationships/slicerCache" Target="slicerCaches/slicerCache3.xml"/><Relationship Id="rId45" Type="http://schemas.microsoft.com/office/2007/relationships/slicerCache" Target="slicerCaches/slicerCache8.xml"/><Relationship Id="rId66" Type="http://schemas.openxmlformats.org/officeDocument/2006/relationships/customXml" Target="../customXml/item11.xml"/><Relationship Id="rId87" Type="http://schemas.openxmlformats.org/officeDocument/2006/relationships/customXml" Target="../customXml/item32.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30" Type="http://schemas.openxmlformats.org/officeDocument/2006/relationships/pivotCacheDefinition" Target="pivotCache/pivotCacheDefinition25.xml"/><Relationship Id="rId35" Type="http://schemas.openxmlformats.org/officeDocument/2006/relationships/pivotCacheDefinition" Target="pivotCache/pivotCacheDefinition30.xml"/><Relationship Id="rId56" Type="http://schemas.openxmlformats.org/officeDocument/2006/relationships/customXml" Target="../customXml/item1.xml"/><Relationship Id="rId77" Type="http://schemas.openxmlformats.org/officeDocument/2006/relationships/customXml" Target="../customXml/item22.xml"/><Relationship Id="rId100" Type="http://schemas.openxmlformats.org/officeDocument/2006/relationships/customXml" Target="../customXml/item45.xml"/><Relationship Id="rId105" Type="http://schemas.openxmlformats.org/officeDocument/2006/relationships/customXml" Target="../customXml/item50.xml"/><Relationship Id="rId8" Type="http://schemas.openxmlformats.org/officeDocument/2006/relationships/pivotCacheDefinition" Target="pivotCache/pivotCacheDefinition3.xml"/><Relationship Id="rId51" Type="http://schemas.openxmlformats.org/officeDocument/2006/relationships/styles" Target="styles.xml"/><Relationship Id="rId72" Type="http://schemas.openxmlformats.org/officeDocument/2006/relationships/customXml" Target="../customXml/item17.xml"/><Relationship Id="rId93" Type="http://schemas.openxmlformats.org/officeDocument/2006/relationships/customXml" Target="../customXml/item38.xml"/><Relationship Id="rId98" Type="http://schemas.openxmlformats.org/officeDocument/2006/relationships/customXml" Target="../customXml/item43.xml"/><Relationship Id="rId3" Type="http://schemas.openxmlformats.org/officeDocument/2006/relationships/worksheet" Target="worksheets/sheet3.xml"/><Relationship Id="rId25" Type="http://schemas.openxmlformats.org/officeDocument/2006/relationships/pivotCacheDefinition" Target="pivotCache/pivotCacheDefinition20.xml"/><Relationship Id="rId46" Type="http://schemas.microsoft.com/office/2007/relationships/slicerCache" Target="slicerCaches/slicerCache9.xml"/><Relationship Id="rId67"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Charts!travel_pie</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499999999999999"/>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3"/>
        <c:spPr>
          <a:solidFill>
            <a:schemeClr val="accent1"/>
          </a:solidFill>
          <a:ln w="19050">
            <a:solidFill>
              <a:schemeClr val="lt1"/>
            </a:solidFill>
          </a:ln>
          <a:effectLst/>
        </c:spPr>
        <c:dLbl>
          <c:idx val="0"/>
          <c:layout>
            <c:manualLayout>
              <c:x val="-0.15833333333333335"/>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'Pivot_Tables &amp; Charts'!$I$15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09E-4D93-B009-16206DC1B0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9E-4D93-B009-16206DC1B0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09E-4D93-B009-16206DC1B0FF}"/>
              </c:ext>
            </c:extLst>
          </c:dPt>
          <c:dLbls>
            <c:dLbl>
              <c:idx val="0"/>
              <c:layout>
                <c:manualLayout>
                  <c:x val="0.14166666666666666"/>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09E-4D93-B009-16206DC1B0FF}"/>
                </c:ext>
              </c:extLst>
            </c:dLbl>
            <c:dLbl>
              <c:idx val="1"/>
              <c:layout>
                <c:manualLayout>
                  <c:x val="0.17499999999999999"/>
                  <c:y val="1.8518518518518476E-2"/>
                </c:manualLayout>
              </c:layout>
              <c:showLegendKey val="0"/>
              <c:showVal val="0"/>
              <c:showCatName val="1"/>
              <c:showSerName val="0"/>
              <c:showPercent val="1"/>
              <c:showBubbleSize val="0"/>
              <c:extLst>
                <c:ext xmlns:c15="http://schemas.microsoft.com/office/drawing/2012/chart" uri="{CE6537A1-D6FC-4f65-9D91-7224C49458BB}">
                  <c15:layout>
                    <c:manualLayout>
                      <c:w val="0.24193963254593176"/>
                      <c:h val="0.16808398950131237"/>
                    </c:manualLayout>
                  </c15:layout>
                </c:ext>
                <c:ext xmlns:c16="http://schemas.microsoft.com/office/drawing/2014/chart" uri="{C3380CC4-5D6E-409C-BE32-E72D297353CC}">
                  <c16:uniqueId val="{00000003-509E-4D93-B009-16206DC1B0FF}"/>
                </c:ext>
              </c:extLst>
            </c:dLbl>
            <c:dLbl>
              <c:idx val="2"/>
              <c:layout>
                <c:manualLayout>
                  <c:x val="-0.15833333333333335"/>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09E-4D93-B009-16206DC1B0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Charts'!$H$16:$H$18</c:f>
              <c:strCache>
                <c:ptCount val="3"/>
                <c:pt idx="0">
                  <c:v>Non-Travel</c:v>
                </c:pt>
                <c:pt idx="1">
                  <c:v>Travel_Frequently</c:v>
                </c:pt>
                <c:pt idx="2">
                  <c:v>Travel_Rarely</c:v>
                </c:pt>
              </c:strCache>
            </c:strRef>
          </c:cat>
          <c:val>
            <c:numRef>
              <c:f>'Pivot_Tables &amp; Charts'!$I$16:$I$18</c:f>
              <c:numCache>
                <c:formatCode>General</c:formatCode>
                <c:ptCount val="3"/>
                <c:pt idx="0">
                  <c:v>151</c:v>
                </c:pt>
                <c:pt idx="1">
                  <c:v>279</c:v>
                </c:pt>
                <c:pt idx="2">
                  <c:v>1050</c:v>
                </c:pt>
              </c:numCache>
            </c:numRef>
          </c:val>
          <c:extLst>
            <c:ext xmlns:c16="http://schemas.microsoft.com/office/drawing/2014/chart" uri="{C3380CC4-5D6E-409C-BE32-E72D297353CC}">
              <c16:uniqueId val="{00000000-509E-4D93-B009-16206DC1B0F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Charts!gender_attrition</c:name>
    <c:fmtId val="1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'Pivot_Tables &amp; Charts'!$O$5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F4-46BE-9DD6-DA46E1C34C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F4-46BE-9DD6-DA46E1C34CA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Charts'!$N$6:$N$7</c:f>
              <c:strCache>
                <c:ptCount val="2"/>
                <c:pt idx="0">
                  <c:v>Female</c:v>
                </c:pt>
                <c:pt idx="1">
                  <c:v>Male</c:v>
                </c:pt>
              </c:strCache>
            </c:strRef>
          </c:cat>
          <c:val>
            <c:numRef>
              <c:f>'Pivot_Tables &amp; Charts'!$O$6:$O$7</c:f>
              <c:numCache>
                <c:formatCode>0.00%</c:formatCode>
                <c:ptCount val="2"/>
                <c:pt idx="0">
                  <c:v>0.3993243243243243</c:v>
                </c:pt>
                <c:pt idx="1">
                  <c:v>0.6006756756756757</c:v>
                </c:pt>
              </c:numCache>
            </c:numRef>
          </c:val>
          <c:extLst>
            <c:ext xmlns:c16="http://schemas.microsoft.com/office/drawing/2014/chart" uri="{C3380CC4-5D6E-409C-BE32-E72D297353CC}">
              <c16:uniqueId val="{00000000-32FF-455C-BC80-01140E8B6C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Charts!agegroup_attrition</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sp3d/>
        </c:spPr>
        <c:dLbl>
          <c:idx val="0"/>
          <c:layout>
            <c:manualLayout>
              <c:x val="1.3586956521739231E-2"/>
              <c:y val="0"/>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noFill/>
          </a:ln>
          <a:effectLst/>
          <a:sp3d/>
        </c:spPr>
        <c:dLbl>
          <c:idx val="0"/>
          <c:layout>
            <c:manualLayout>
              <c:x val="8.152173913043478E-3"/>
              <c:y val="-8.2674730766849104E-17"/>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a:sp3d/>
        </c:spPr>
        <c:dLbl>
          <c:idx val="0"/>
          <c:layout>
            <c:manualLayout>
              <c:x val="8.152173913043478E-3"/>
              <c:y val="0"/>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a:sp3d/>
        </c:spPr>
        <c:dLbl>
          <c:idx val="0"/>
          <c:layout>
            <c:manualLayout>
              <c:x val="1.358695652173913E-2"/>
              <c:y val="-9.0191657271702363E-3"/>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a:sp3d/>
        </c:spPr>
        <c:dLbl>
          <c:idx val="0"/>
          <c:layout>
            <c:manualLayout>
              <c:x val="1.086956521739128E-2"/>
              <c:y val="-4.509582863585139E-3"/>
            </c:manualLayout>
          </c:layout>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4.6296296296296294E-2"/>
          <c:w val="0.93888888888888888"/>
          <c:h val="0.81859580052493441"/>
        </c:manualLayout>
      </c:layout>
      <c:bar3DChart>
        <c:barDir val="col"/>
        <c:grouping val="clustered"/>
        <c:varyColors val="0"/>
        <c:ser>
          <c:idx val="0"/>
          <c:order val="0"/>
          <c:tx>
            <c:strRef>
              <c:f>'Pivot_Tables &amp; Charts'!$Q$19</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D625-4F0E-9B49-5CCA480BB272}"/>
              </c:ext>
            </c:extLst>
          </c:dPt>
          <c:dPt>
            <c:idx val="1"/>
            <c:invertIfNegative val="0"/>
            <c:bubble3D val="0"/>
            <c:extLst>
              <c:ext xmlns:c16="http://schemas.microsoft.com/office/drawing/2014/chart" uri="{C3380CC4-5D6E-409C-BE32-E72D297353CC}">
                <c16:uniqueId val="{00000005-D625-4F0E-9B49-5CCA480BB272}"/>
              </c:ext>
            </c:extLst>
          </c:dPt>
          <c:dPt>
            <c:idx val="2"/>
            <c:invertIfNegative val="0"/>
            <c:bubble3D val="0"/>
            <c:extLst>
              <c:ext xmlns:c16="http://schemas.microsoft.com/office/drawing/2014/chart" uri="{C3380CC4-5D6E-409C-BE32-E72D297353CC}">
                <c16:uniqueId val="{00000004-D625-4F0E-9B49-5CCA480BB272}"/>
              </c:ext>
            </c:extLst>
          </c:dPt>
          <c:dPt>
            <c:idx val="3"/>
            <c:invertIfNegative val="0"/>
            <c:bubble3D val="0"/>
            <c:extLst>
              <c:ext xmlns:c16="http://schemas.microsoft.com/office/drawing/2014/chart" uri="{C3380CC4-5D6E-409C-BE32-E72D297353CC}">
                <c16:uniqueId val="{00000003-D625-4F0E-9B49-5CCA480BB272}"/>
              </c:ext>
            </c:extLst>
          </c:dPt>
          <c:dPt>
            <c:idx val="4"/>
            <c:invertIfNegative val="0"/>
            <c:bubble3D val="0"/>
            <c:extLst>
              <c:ext xmlns:c16="http://schemas.microsoft.com/office/drawing/2014/chart" uri="{C3380CC4-5D6E-409C-BE32-E72D297353CC}">
                <c16:uniqueId val="{00000002-D625-4F0E-9B49-5CCA480BB272}"/>
              </c:ext>
            </c:extLst>
          </c:dPt>
          <c:dLbls>
            <c:dLbl>
              <c:idx val="0"/>
              <c:layout>
                <c:manualLayout>
                  <c:x val="1.086956521739128E-2"/>
                  <c:y val="-4.5095828635851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25-4F0E-9B49-5CCA480BB272}"/>
                </c:ext>
              </c:extLst>
            </c:dLbl>
            <c:dLbl>
              <c:idx val="1"/>
              <c:layout>
                <c:manualLayout>
                  <c:x val="1.358695652173913E-2"/>
                  <c:y val="-9.01916572717023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25-4F0E-9B49-5CCA480BB272}"/>
                </c:ext>
              </c:extLst>
            </c:dLbl>
            <c:dLbl>
              <c:idx val="2"/>
              <c:layout>
                <c:manualLayout>
                  <c:x val="8.15217391304347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25-4F0E-9B49-5CCA480BB272}"/>
                </c:ext>
              </c:extLst>
            </c:dLbl>
            <c:dLbl>
              <c:idx val="3"/>
              <c:layout>
                <c:manualLayout>
                  <c:x val="8.152173913043478E-3"/>
                  <c:y val="-8.26747307668491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25-4F0E-9B49-5CCA480BB272}"/>
                </c:ext>
              </c:extLst>
            </c:dLbl>
            <c:dLbl>
              <c:idx val="4"/>
              <c:layout>
                <c:manualLayout>
                  <c:x val="1.35869565217392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25-4F0E-9B49-5CCA480BB272}"/>
                </c:ext>
              </c:extLst>
            </c:dLbl>
            <c:spPr>
              <a:noFill/>
              <a:ln>
                <a:noFill/>
              </a:ln>
              <a:effectLst/>
            </c:spPr>
            <c:txPr>
              <a:bodyPr rot="0" spcFirstLastPara="1" vertOverflow="ellipsis"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'Pivot_Tables &amp; Charts'!$P$20:$P$24</c:f>
              <c:strCache>
                <c:ptCount val="5"/>
                <c:pt idx="0">
                  <c:v>18-25 Years</c:v>
                </c:pt>
                <c:pt idx="1">
                  <c:v>26-30 Years</c:v>
                </c:pt>
                <c:pt idx="2">
                  <c:v>31-35 Years</c:v>
                </c:pt>
                <c:pt idx="3">
                  <c:v>36-40 Years</c:v>
                </c:pt>
                <c:pt idx="4">
                  <c:v>Above 40 Years</c:v>
                </c:pt>
              </c:strCache>
            </c:strRef>
          </c:cat>
          <c:val>
            <c:numRef>
              <c:f>'Pivot_Tables &amp; Charts'!$Q$20:$Q$24</c:f>
              <c:numCache>
                <c:formatCode>General</c:formatCode>
                <c:ptCount val="5"/>
                <c:pt idx="0">
                  <c:v>44</c:v>
                </c:pt>
                <c:pt idx="1">
                  <c:v>56</c:v>
                </c:pt>
                <c:pt idx="2">
                  <c:v>60</c:v>
                </c:pt>
                <c:pt idx="3">
                  <c:v>25</c:v>
                </c:pt>
                <c:pt idx="4">
                  <c:v>53</c:v>
                </c:pt>
              </c:numCache>
            </c:numRef>
          </c:val>
          <c:extLst>
            <c:ext xmlns:c16="http://schemas.microsoft.com/office/drawing/2014/chart" uri="{C3380CC4-5D6E-409C-BE32-E72D297353CC}">
              <c16:uniqueId val="{00000000-D625-4F0E-9B49-5CCA480BB272}"/>
            </c:ext>
          </c:extLst>
        </c:ser>
        <c:dLbls>
          <c:showLegendKey val="0"/>
          <c:showVal val="1"/>
          <c:showCatName val="0"/>
          <c:showSerName val="0"/>
          <c:showPercent val="0"/>
          <c:showBubbleSize val="0"/>
        </c:dLbls>
        <c:gapWidth val="150"/>
        <c:shape val="box"/>
        <c:axId val="86512047"/>
        <c:axId val="86512527"/>
        <c:axId val="0"/>
      </c:bar3DChart>
      <c:catAx>
        <c:axId val="86512047"/>
        <c:scaling>
          <c:orientation val="minMax"/>
        </c:scaling>
        <c:delete val="0"/>
        <c:axPos val="b"/>
        <c:numFmt formatCode="General" sourceLinked="1"/>
        <c:majorTickMark val="out"/>
        <c:minorTickMark val="none"/>
        <c:tickLblPos val="nextTo"/>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6512527"/>
        <c:crosses val="autoZero"/>
        <c:auto val="1"/>
        <c:lblAlgn val="ctr"/>
        <c:lblOffset val="100"/>
        <c:tickLblSkip val="1"/>
        <c:noMultiLvlLbl val="0"/>
      </c:catAx>
      <c:valAx>
        <c:axId val="86512527"/>
        <c:scaling>
          <c:orientation val="minMax"/>
        </c:scaling>
        <c:delete val="1"/>
        <c:axPos val="l"/>
        <c:numFmt formatCode="General" sourceLinked="1"/>
        <c:majorTickMark val="out"/>
        <c:minorTickMark val="none"/>
        <c:tickLblPos val="nextTo"/>
        <c:crossAx val="8651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Charts!demo1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'Pivot_Tables &amp; Charts'!$I$42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9EC-4777-8233-AD17860F83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9EC-4777-8233-AD17860F8359}"/>
              </c:ext>
            </c:extLst>
          </c:dPt>
          <c:dLbls>
            <c:dLbl>
              <c:idx val="0"/>
              <c:layout>
                <c:manualLayout>
                  <c:x val="-0.13872758092738408"/>
                  <c:y val="3.162656751239428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9EC-4777-8233-AD17860F8359}"/>
                </c:ext>
              </c:extLst>
            </c:dLbl>
            <c:dLbl>
              <c:idx val="1"/>
              <c:layout>
                <c:manualLayout>
                  <c:x val="0.1303924978127734"/>
                  <c:y val="-6.880176436278798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9EC-4777-8233-AD17860F83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Charts'!$H$43:$H$44</c:f>
              <c:strCache>
                <c:ptCount val="2"/>
                <c:pt idx="0">
                  <c:v>Female</c:v>
                </c:pt>
                <c:pt idx="1">
                  <c:v>Male</c:v>
                </c:pt>
              </c:strCache>
            </c:strRef>
          </c:cat>
          <c:val>
            <c:numRef>
              <c:f>'Pivot_Tables &amp; Charts'!$I$43:$I$44</c:f>
              <c:numCache>
                <c:formatCode>0.00%</c:formatCode>
                <c:ptCount val="2"/>
                <c:pt idx="0">
                  <c:v>0.3993243243243243</c:v>
                </c:pt>
                <c:pt idx="1">
                  <c:v>0.6006756756756757</c:v>
                </c:pt>
              </c:numCache>
            </c:numRef>
          </c:val>
          <c:extLst>
            <c:ext xmlns:c16="http://schemas.microsoft.com/office/drawing/2014/chart" uri="{C3380CC4-5D6E-409C-BE32-E72D297353CC}">
              <c16:uniqueId val="{00000000-39EC-4777-8233-AD17860F835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Charts!demo2</c:name>
    <c:fmtId val="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Charts'!$L$42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Charts'!$K$43:$K$47</c:f>
              <c:strCache>
                <c:ptCount val="5"/>
                <c:pt idx="0">
                  <c:v>18-25 Years</c:v>
                </c:pt>
                <c:pt idx="1">
                  <c:v>26-30 Years</c:v>
                </c:pt>
                <c:pt idx="2">
                  <c:v>31-35 Years</c:v>
                </c:pt>
                <c:pt idx="3">
                  <c:v>36-40 Years</c:v>
                </c:pt>
                <c:pt idx="4">
                  <c:v>Above 40 Years</c:v>
                </c:pt>
              </c:strCache>
            </c:strRef>
          </c:cat>
          <c:val>
            <c:numRef>
              <c:f>'Pivot_Tables &amp; Charts'!$L$43:$L$47</c:f>
              <c:numCache>
                <c:formatCode>General</c:formatCode>
                <c:ptCount val="5"/>
                <c:pt idx="0">
                  <c:v>123</c:v>
                </c:pt>
                <c:pt idx="1">
                  <c:v>266</c:v>
                </c:pt>
                <c:pt idx="2">
                  <c:v>345</c:v>
                </c:pt>
                <c:pt idx="3">
                  <c:v>279</c:v>
                </c:pt>
                <c:pt idx="4">
                  <c:v>467</c:v>
                </c:pt>
              </c:numCache>
            </c:numRef>
          </c:val>
          <c:extLst>
            <c:ext xmlns:c16="http://schemas.microsoft.com/office/drawing/2014/chart" uri="{C3380CC4-5D6E-409C-BE32-E72D297353CC}">
              <c16:uniqueId val="{00000000-A5C1-4D6B-9BB2-EEF5D1144CD3}"/>
            </c:ext>
          </c:extLst>
        </c:ser>
        <c:dLbls>
          <c:showLegendKey val="0"/>
          <c:showVal val="1"/>
          <c:showCatName val="0"/>
          <c:showSerName val="0"/>
          <c:showPercent val="0"/>
          <c:showBubbleSize val="0"/>
        </c:dLbls>
        <c:gapWidth val="150"/>
        <c:shape val="box"/>
        <c:axId val="2030240352"/>
        <c:axId val="2030241312"/>
        <c:axId val="0"/>
      </c:bar3DChart>
      <c:catAx>
        <c:axId val="203024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41312"/>
        <c:crosses val="autoZero"/>
        <c:auto val="1"/>
        <c:lblAlgn val="ctr"/>
        <c:lblOffset val="100"/>
        <c:noMultiLvlLbl val="0"/>
      </c:catAx>
      <c:valAx>
        <c:axId val="2030241312"/>
        <c:scaling>
          <c:orientation val="minMax"/>
        </c:scaling>
        <c:delete val="1"/>
        <c:axPos val="l"/>
        <c:numFmt formatCode="General" sourceLinked="1"/>
        <c:majorTickMark val="out"/>
        <c:minorTickMark val="none"/>
        <c:tickLblPos val="nextTo"/>
        <c:crossAx val="20302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Charts!PivotTable16</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 &amp; Charts'!$Q$42:$Q$43</c:f>
              <c:strCache>
                <c:ptCount val="1"/>
                <c:pt idx="0">
                  <c:v>Doctorate</c:v>
                </c:pt>
              </c:strCache>
            </c:strRef>
          </c:tx>
          <c:spPr>
            <a:solidFill>
              <a:schemeClr val="accent1"/>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Charts'!$Q$44:$Q$49</c:f>
              <c:numCache>
                <c:formatCode>General</c:formatCode>
                <c:ptCount val="6"/>
                <c:pt idx="0">
                  <c:v>2</c:v>
                </c:pt>
                <c:pt idx="1">
                  <c:v>17</c:v>
                </c:pt>
                <c:pt idx="2">
                  <c:v>10</c:v>
                </c:pt>
                <c:pt idx="3">
                  <c:v>15</c:v>
                </c:pt>
                <c:pt idx="4">
                  <c:v>3</c:v>
                </c:pt>
                <c:pt idx="5">
                  <c:v>1</c:v>
                </c:pt>
              </c:numCache>
            </c:numRef>
          </c:val>
          <c:extLst>
            <c:ext xmlns:c16="http://schemas.microsoft.com/office/drawing/2014/chart" uri="{C3380CC4-5D6E-409C-BE32-E72D297353CC}">
              <c16:uniqueId val="{00000000-ABE2-407E-8CBD-E2C19AD720C1}"/>
            </c:ext>
          </c:extLst>
        </c:ser>
        <c:ser>
          <c:idx val="1"/>
          <c:order val="1"/>
          <c:tx>
            <c:strRef>
              <c:f>'Pivot_Tables &amp; Charts'!$R$42:$R$43</c:f>
              <c:strCache>
                <c:ptCount val="1"/>
                <c:pt idx="0">
                  <c:v>Graduate</c:v>
                </c:pt>
              </c:strCache>
            </c:strRef>
          </c:tx>
          <c:spPr>
            <a:solidFill>
              <a:schemeClr val="accent2"/>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Charts'!$R$44:$R$49</c:f>
              <c:numCache>
                <c:formatCode>General</c:formatCode>
                <c:ptCount val="6"/>
                <c:pt idx="0">
                  <c:v>16</c:v>
                </c:pt>
                <c:pt idx="1">
                  <c:v>234</c:v>
                </c:pt>
                <c:pt idx="2">
                  <c:v>60</c:v>
                </c:pt>
                <c:pt idx="3">
                  <c:v>186</c:v>
                </c:pt>
                <c:pt idx="4">
                  <c:v>57</c:v>
                </c:pt>
                <c:pt idx="5">
                  <c:v>25</c:v>
                </c:pt>
              </c:numCache>
            </c:numRef>
          </c:val>
          <c:extLst>
            <c:ext xmlns:c16="http://schemas.microsoft.com/office/drawing/2014/chart" uri="{C3380CC4-5D6E-409C-BE32-E72D297353CC}">
              <c16:uniqueId val="{00000001-ABE2-407E-8CBD-E2C19AD720C1}"/>
            </c:ext>
          </c:extLst>
        </c:ser>
        <c:ser>
          <c:idx val="2"/>
          <c:order val="2"/>
          <c:tx>
            <c:strRef>
              <c:f>'Pivot_Tables &amp; Charts'!$S$42:$S$43</c:f>
              <c:strCache>
                <c:ptCount val="1"/>
                <c:pt idx="0">
                  <c:v>Higher Secondary</c:v>
                </c:pt>
              </c:strCache>
            </c:strRef>
          </c:tx>
          <c:spPr>
            <a:solidFill>
              <a:schemeClr val="accent3"/>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Charts'!$S$44:$S$49</c:f>
              <c:numCache>
                <c:formatCode>General</c:formatCode>
                <c:ptCount val="6"/>
                <c:pt idx="0">
                  <c:v>2</c:v>
                </c:pt>
                <c:pt idx="1">
                  <c:v>67</c:v>
                </c:pt>
                <c:pt idx="2">
                  <c:v>15</c:v>
                </c:pt>
                <c:pt idx="3">
                  <c:v>64</c:v>
                </c:pt>
                <c:pt idx="4">
                  <c:v>19</c:v>
                </c:pt>
                <c:pt idx="5">
                  <c:v>5</c:v>
                </c:pt>
              </c:numCache>
            </c:numRef>
          </c:val>
          <c:extLst>
            <c:ext xmlns:c16="http://schemas.microsoft.com/office/drawing/2014/chart" uri="{C3380CC4-5D6E-409C-BE32-E72D297353CC}">
              <c16:uniqueId val="{00000002-ABE2-407E-8CBD-E2C19AD720C1}"/>
            </c:ext>
          </c:extLst>
        </c:ser>
        <c:ser>
          <c:idx val="3"/>
          <c:order val="3"/>
          <c:tx>
            <c:strRef>
              <c:f>'Pivot_Tables &amp; Charts'!$T$42:$T$43</c:f>
              <c:strCache>
                <c:ptCount val="1"/>
                <c:pt idx="0">
                  <c:v>Post Graduate</c:v>
                </c:pt>
              </c:strCache>
            </c:strRef>
          </c:tx>
          <c:spPr>
            <a:solidFill>
              <a:schemeClr val="accent4"/>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Charts'!$T$44:$T$49</c:f>
              <c:numCache>
                <c:formatCode>General</c:formatCode>
                <c:ptCount val="6"/>
                <c:pt idx="0">
                  <c:v>5</c:v>
                </c:pt>
                <c:pt idx="1">
                  <c:v>173</c:v>
                </c:pt>
                <c:pt idx="2">
                  <c:v>52</c:v>
                </c:pt>
                <c:pt idx="3">
                  <c:v>105</c:v>
                </c:pt>
                <c:pt idx="4">
                  <c:v>31</c:v>
                </c:pt>
                <c:pt idx="5">
                  <c:v>33</c:v>
                </c:pt>
              </c:numCache>
            </c:numRef>
          </c:val>
          <c:extLst>
            <c:ext xmlns:c16="http://schemas.microsoft.com/office/drawing/2014/chart" uri="{C3380CC4-5D6E-409C-BE32-E72D297353CC}">
              <c16:uniqueId val="{00000003-ABE2-407E-8CBD-E2C19AD720C1}"/>
            </c:ext>
          </c:extLst>
        </c:ser>
        <c:ser>
          <c:idx val="4"/>
          <c:order val="4"/>
          <c:tx>
            <c:strRef>
              <c:f>'Pivot_Tables &amp; Charts'!$U$42:$U$43</c:f>
              <c:strCache>
                <c:ptCount val="1"/>
                <c:pt idx="0">
                  <c:v>Undergraduate</c:v>
                </c:pt>
              </c:strCache>
            </c:strRef>
          </c:tx>
          <c:spPr>
            <a:solidFill>
              <a:schemeClr val="accent5"/>
            </a:solidFill>
            <a:ln>
              <a:noFill/>
            </a:ln>
            <a:effectLst/>
            <a:sp3d/>
          </c:spPr>
          <c:invertIfNegative val="0"/>
          <c:cat>
            <c:strRef>
              <c:f>'Pivot_Tables &amp; Charts'!$P$44:$P$49</c:f>
              <c:strCache>
                <c:ptCount val="6"/>
                <c:pt idx="0">
                  <c:v>Human Resources</c:v>
                </c:pt>
                <c:pt idx="1">
                  <c:v>Life Sciences</c:v>
                </c:pt>
                <c:pt idx="2">
                  <c:v>Marketing</c:v>
                </c:pt>
                <c:pt idx="3">
                  <c:v>Medical</c:v>
                </c:pt>
                <c:pt idx="4">
                  <c:v>Technical Degree</c:v>
                </c:pt>
                <c:pt idx="5">
                  <c:v>Other</c:v>
                </c:pt>
              </c:strCache>
            </c:strRef>
          </c:cat>
          <c:val>
            <c:numRef>
              <c:f>'Pivot_Tables &amp; Charts'!$U$44:$U$49</c:f>
              <c:numCache>
                <c:formatCode>General</c:formatCode>
                <c:ptCount val="6"/>
                <c:pt idx="0">
                  <c:v>2</c:v>
                </c:pt>
                <c:pt idx="1">
                  <c:v>116</c:v>
                </c:pt>
                <c:pt idx="2">
                  <c:v>24</c:v>
                </c:pt>
                <c:pt idx="3">
                  <c:v>100</c:v>
                </c:pt>
                <c:pt idx="4">
                  <c:v>22</c:v>
                </c:pt>
                <c:pt idx="5">
                  <c:v>19</c:v>
                </c:pt>
              </c:numCache>
            </c:numRef>
          </c:val>
          <c:extLst>
            <c:ext xmlns:c16="http://schemas.microsoft.com/office/drawing/2014/chart" uri="{C3380CC4-5D6E-409C-BE32-E72D297353CC}">
              <c16:uniqueId val="{00000004-ABE2-407E-8CBD-E2C19AD720C1}"/>
            </c:ext>
          </c:extLst>
        </c:ser>
        <c:dLbls>
          <c:showLegendKey val="0"/>
          <c:showVal val="0"/>
          <c:showCatName val="0"/>
          <c:showSerName val="0"/>
          <c:showPercent val="0"/>
          <c:showBubbleSize val="0"/>
        </c:dLbls>
        <c:gapWidth val="150"/>
        <c:shape val="box"/>
        <c:axId val="903826768"/>
        <c:axId val="903830128"/>
        <c:axId val="0"/>
      </c:bar3DChart>
      <c:catAx>
        <c:axId val="903826768"/>
        <c:scaling>
          <c:orientation val="minMax"/>
        </c:scaling>
        <c:delete val="1"/>
        <c:axPos val="b"/>
        <c:numFmt formatCode="General" sourceLinked="1"/>
        <c:majorTickMark val="none"/>
        <c:minorTickMark val="none"/>
        <c:tickLblPos val="nextTo"/>
        <c:crossAx val="903830128"/>
        <c:crosses val="autoZero"/>
        <c:auto val="1"/>
        <c:lblAlgn val="ctr"/>
        <c:lblOffset val="100"/>
        <c:noMultiLvlLbl val="0"/>
      </c:catAx>
      <c:valAx>
        <c:axId val="903830128"/>
        <c:scaling>
          <c:orientation val="minMax"/>
        </c:scaling>
        <c:delete val="1"/>
        <c:axPos val="l"/>
        <c:numFmt formatCode="General" sourceLinked="1"/>
        <c:majorTickMark val="none"/>
        <c:minorTickMark val="none"/>
        <c:tickLblPos val="nextTo"/>
        <c:crossAx val="90382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Charts!demo5</c:name>
    <c:fmtId val="0"/>
  </c:pivotSource>
  <c:chart>
    <c:autoTitleDeleted val="1"/>
    <c:pivotFmts>
      <c:pivotFmt>
        <c:idx val="0"/>
        <c:spPr>
          <a:solidFill>
            <a:schemeClr val="accent1"/>
          </a:solidFill>
          <a:ln w="38100" cap="rnd">
            <a:solidFill>
              <a:srgbClr val="961EA6"/>
            </a:solidFill>
            <a:round/>
          </a:ln>
          <a:effectLst/>
        </c:spPr>
        <c:marker>
          <c:symbol val="circle"/>
          <c:size val="7"/>
          <c:spPr>
            <a:solidFill>
              <a:srgbClr val="BE185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1993569131832796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5209003215434085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1018518518518517"/>
          <c:w val="0.93888888888888888"/>
          <c:h val="0.58241542723826201"/>
        </c:manualLayout>
      </c:layout>
      <c:lineChart>
        <c:grouping val="standard"/>
        <c:varyColors val="0"/>
        <c:ser>
          <c:idx val="0"/>
          <c:order val="0"/>
          <c:tx>
            <c:strRef>
              <c:f>'Pivot_Tables &amp; Charts'!$Y$67:$Y$68</c:f>
              <c:strCache>
                <c:ptCount val="1"/>
                <c:pt idx="0">
                  <c:v>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Charts'!$Y$69:$Y$73</c:f>
              <c:numCache>
                <c:formatCode>General</c:formatCode>
                <c:ptCount val="5"/>
                <c:pt idx="0">
                  <c:v>378</c:v>
                </c:pt>
                <c:pt idx="1">
                  <c:v>250</c:v>
                </c:pt>
                <c:pt idx="2">
                  <c:v>61</c:v>
                </c:pt>
                <c:pt idx="3">
                  <c:v>80</c:v>
                </c:pt>
                <c:pt idx="4">
                  <c:v>120</c:v>
                </c:pt>
              </c:numCache>
            </c:numRef>
          </c:val>
          <c:smooth val="0"/>
          <c:extLst>
            <c:ext xmlns:c16="http://schemas.microsoft.com/office/drawing/2014/chart" uri="{C3380CC4-5D6E-409C-BE32-E72D297353CC}">
              <c16:uniqueId val="{00000000-CE66-400A-9DA5-2EA453D378ED}"/>
            </c:ext>
          </c:extLst>
        </c:ser>
        <c:ser>
          <c:idx val="1"/>
          <c:order val="1"/>
          <c:tx>
            <c:strRef>
              <c:f>'Pivot_Tables &amp; Charts'!$Z$67:$Z$68</c:f>
              <c:strCache>
                <c:ptCount val="1"/>
                <c:pt idx="0">
                  <c:v>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CE66-400A-9DA5-2EA453D378ED}"/>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CE66-400A-9DA5-2EA453D378ED}"/>
              </c:ext>
            </c:extLst>
          </c:dPt>
          <c:dLbls>
            <c:dLbl>
              <c:idx val="2"/>
              <c:layout>
                <c:manualLayout>
                  <c:x val="-4.1993569131832796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66-400A-9DA5-2EA453D378ED}"/>
                </c:ext>
              </c:extLst>
            </c:dLbl>
            <c:dLbl>
              <c:idx val="3"/>
              <c:layout>
                <c:manualLayout>
                  <c:x val="-4.5209003215434085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66-400A-9DA5-2EA453D378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Charts'!$Z$69:$Z$73</c:f>
              <c:numCache>
                <c:formatCode>General</c:formatCode>
                <c:ptCount val="5"/>
                <c:pt idx="0">
                  <c:v>258</c:v>
                </c:pt>
                <c:pt idx="1">
                  <c:v>146</c:v>
                </c:pt>
                <c:pt idx="2">
                  <c:v>54</c:v>
                </c:pt>
                <c:pt idx="3">
                  <c:v>45</c:v>
                </c:pt>
                <c:pt idx="4">
                  <c:v>88</c:v>
                </c:pt>
              </c:numCache>
            </c:numRef>
          </c:val>
          <c:smooth val="0"/>
          <c:extLst>
            <c:ext xmlns:c16="http://schemas.microsoft.com/office/drawing/2014/chart" uri="{C3380CC4-5D6E-409C-BE32-E72D297353CC}">
              <c16:uniqueId val="{00000002-CE66-400A-9DA5-2EA453D378ED}"/>
            </c:ext>
          </c:extLst>
        </c:ser>
        <c:dLbls>
          <c:dLblPos val="t"/>
          <c:showLegendKey val="0"/>
          <c:showVal val="1"/>
          <c:showCatName val="0"/>
          <c:showSerName val="0"/>
          <c:showPercent val="0"/>
          <c:showBubbleSize val="0"/>
        </c:dLbls>
        <c:marker val="1"/>
        <c:smooth val="0"/>
        <c:axId val="1029717312"/>
        <c:axId val="1029718272"/>
      </c:lineChart>
      <c:catAx>
        <c:axId val="10297173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718272"/>
        <c:crosses val="autoZero"/>
        <c:auto val="1"/>
        <c:lblAlgn val="ctr"/>
        <c:lblOffset val="100"/>
        <c:tickMarkSkip val="1"/>
        <c:noMultiLvlLbl val="0"/>
      </c:catAx>
      <c:valAx>
        <c:axId val="1029718272"/>
        <c:scaling>
          <c:orientation val="minMax"/>
        </c:scaling>
        <c:delete val="1"/>
        <c:axPos val="l"/>
        <c:numFmt formatCode="General" sourceLinked="1"/>
        <c:majorTickMark val="none"/>
        <c:minorTickMark val="none"/>
        <c:tickLblPos val="nextTo"/>
        <c:crossAx val="1029717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dLbl>
          <c:idx val="0"/>
          <c:layout>
            <c:manualLayout>
              <c:x val="4.8379293662312532E-3"/>
              <c:y val="-9.2592592592593437E-3"/>
            </c:manualLayout>
          </c:layout>
          <c:spPr>
            <a:noFill/>
            <a:ln>
              <a:noFill/>
            </a:ln>
            <a:effectLst/>
          </c:spPr>
          <c:txPr>
            <a:bodyPr rot="0" spcFirstLastPara="1" vertOverflow="ellipsis"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Charts'!$B$64:$B$65</c:f>
              <c:strCache>
                <c:ptCount val="1"/>
                <c:pt idx="0">
                  <c:v>Very Dissatisfied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Charts'!$B$66:$B$69</c:f>
              <c:numCache>
                <c:formatCode>General</c:formatCode>
                <c:ptCount val="4"/>
                <c:pt idx="0">
                  <c:v>147</c:v>
                </c:pt>
                <c:pt idx="1">
                  <c:v>90</c:v>
                </c:pt>
                <c:pt idx="2">
                  <c:v>29</c:v>
                </c:pt>
                <c:pt idx="3">
                  <c:v>27</c:v>
                </c:pt>
              </c:numCache>
            </c:numRef>
          </c:val>
          <c:extLst>
            <c:ext xmlns:c16="http://schemas.microsoft.com/office/drawing/2014/chart" uri="{C3380CC4-5D6E-409C-BE32-E72D297353CC}">
              <c16:uniqueId val="{00000000-457F-4AD9-8080-2F9C58FEB25C}"/>
            </c:ext>
          </c:extLst>
        </c:ser>
        <c:ser>
          <c:idx val="1"/>
          <c:order val="1"/>
          <c:tx>
            <c:strRef>
              <c:f>'Pivot_Tables &amp; Charts'!$C$64:$C$65</c:f>
              <c:strCache>
                <c:ptCount val="1"/>
                <c:pt idx="0">
                  <c:v>Satisfied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Charts'!$C$66:$C$69</c:f>
              <c:numCache>
                <c:formatCode>General</c:formatCode>
                <c:ptCount val="4"/>
                <c:pt idx="0">
                  <c:v>236</c:v>
                </c:pt>
                <c:pt idx="1">
                  <c:v>123</c:v>
                </c:pt>
                <c:pt idx="2">
                  <c:v>46</c:v>
                </c:pt>
                <c:pt idx="3">
                  <c:v>39</c:v>
                </c:pt>
              </c:numCache>
            </c:numRef>
          </c:val>
          <c:extLst>
            <c:ext xmlns:c16="http://schemas.microsoft.com/office/drawing/2014/chart" uri="{C3380CC4-5D6E-409C-BE32-E72D297353CC}">
              <c16:uniqueId val="{00000001-457F-4AD9-8080-2F9C58FEB25C}"/>
            </c:ext>
          </c:extLst>
        </c:ser>
        <c:ser>
          <c:idx val="2"/>
          <c:order val="2"/>
          <c:tx>
            <c:strRef>
              <c:f>'Pivot_Tables &amp; Charts'!$D$64:$D$65</c:f>
              <c:strCache>
                <c:ptCount val="1"/>
                <c:pt idx="0">
                  <c:v>Dissatisfied</c:v>
                </c:pt>
              </c:strCache>
            </c:strRef>
          </c:tx>
          <c:spPr>
            <a:solidFill>
              <a:schemeClr val="accent3"/>
            </a:solidFill>
            <a:ln>
              <a:noFill/>
            </a:ln>
            <a:effectLst/>
            <a:sp3d/>
          </c:spPr>
          <c:invertIfNegative val="0"/>
          <c:dLbls>
            <c:spPr>
              <a:noFill/>
              <a:ln>
                <a:noFill/>
              </a:ln>
              <a:effectLst/>
            </c:spPr>
            <c:txPr>
              <a:bodyPr rot="0" spcFirstLastPara="1" vertOverflow="ellipsis"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Charts'!$D$66:$D$69</c:f>
              <c:numCache>
                <c:formatCode>General</c:formatCode>
                <c:ptCount val="4"/>
                <c:pt idx="0">
                  <c:v>146</c:v>
                </c:pt>
                <c:pt idx="1">
                  <c:v>80</c:v>
                </c:pt>
                <c:pt idx="2">
                  <c:v>29</c:v>
                </c:pt>
                <c:pt idx="3">
                  <c:v>27</c:v>
                </c:pt>
              </c:numCache>
            </c:numRef>
          </c:val>
          <c:extLst>
            <c:ext xmlns:c16="http://schemas.microsoft.com/office/drawing/2014/chart" uri="{C3380CC4-5D6E-409C-BE32-E72D297353CC}">
              <c16:uniqueId val="{00000006-457F-4AD9-8080-2F9C58FEB25C}"/>
            </c:ext>
          </c:extLst>
        </c:ser>
        <c:ser>
          <c:idx val="3"/>
          <c:order val="3"/>
          <c:tx>
            <c:strRef>
              <c:f>'Pivot_Tables &amp; Charts'!$E$64:$E$65</c:f>
              <c:strCache>
                <c:ptCount val="1"/>
                <c:pt idx="0">
                  <c:v>Highly Satisfied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Charts'!$E$66:$E$69</c:f>
              <c:numCache>
                <c:formatCode>General</c:formatCode>
                <c:ptCount val="4"/>
                <c:pt idx="0">
                  <c:v>224</c:v>
                </c:pt>
                <c:pt idx="1">
                  <c:v>151</c:v>
                </c:pt>
                <c:pt idx="2">
                  <c:v>46</c:v>
                </c:pt>
                <c:pt idx="3">
                  <c:v>40</c:v>
                </c:pt>
              </c:numCache>
            </c:numRef>
          </c:val>
          <c:extLst>
            <c:ext xmlns:c16="http://schemas.microsoft.com/office/drawing/2014/chart" uri="{C3380CC4-5D6E-409C-BE32-E72D297353CC}">
              <c16:uniqueId val="{00000007-457F-4AD9-8080-2F9C58FEB25C}"/>
            </c:ext>
          </c:extLst>
        </c:ser>
        <c:dLbls>
          <c:showLegendKey val="0"/>
          <c:showVal val="1"/>
          <c:showCatName val="0"/>
          <c:showSerName val="0"/>
          <c:showPercent val="0"/>
          <c:showBubbleSize val="0"/>
        </c:dLbls>
        <c:gapWidth val="150"/>
        <c:shape val="box"/>
        <c:axId val="100375712"/>
        <c:axId val="100383392"/>
        <c:axId val="0"/>
      </c:bar3DChart>
      <c:catAx>
        <c:axId val="1003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83392"/>
        <c:crosses val="autoZero"/>
        <c:auto val="1"/>
        <c:lblAlgn val="ctr"/>
        <c:lblOffset val="100"/>
        <c:noMultiLvlLbl val="0"/>
      </c:catAx>
      <c:valAx>
        <c:axId val="100383392"/>
        <c:scaling>
          <c:orientation val="minMax"/>
        </c:scaling>
        <c:delete val="1"/>
        <c:axPos val="l"/>
        <c:numFmt formatCode="General" sourceLinked="1"/>
        <c:majorTickMark val="none"/>
        <c:minorTickMark val="none"/>
        <c:tickLblPos val="nextTo"/>
        <c:crossAx val="10037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solidFill>
          <a:ln>
            <a:noFill/>
          </a:ln>
          <a:effectLst/>
          <a:sp3d/>
        </c:spPr>
        <c:dLbl>
          <c:idx val="0"/>
          <c:layout>
            <c:manualLayout>
              <c:x val="0"/>
              <c:y val="0"/>
            </c:manualLayout>
          </c:layout>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 &amp; Charts'!$H$64</c:f>
              <c:strCache>
                <c:ptCount val="1"/>
                <c:pt idx="0">
                  <c:v>Total</c:v>
                </c:pt>
              </c:strCache>
            </c:strRef>
          </c:tx>
          <c:spPr>
            <a:solidFill>
              <a:schemeClr val="accent1"/>
            </a:solidFill>
            <a:ln>
              <a:noFill/>
            </a:ln>
            <a:effectLst/>
            <a:sp3d/>
          </c:spPr>
          <c:invertIfNegative val="0"/>
          <c:dPt>
            <c:idx val="3"/>
            <c:invertIfNegative val="0"/>
            <c:bubble3D val="0"/>
            <c:extLst>
              <c:ext xmlns:c16="http://schemas.microsoft.com/office/drawing/2014/chart" uri="{C3380CC4-5D6E-409C-BE32-E72D297353CC}">
                <c16:uniqueId val="{00000002-0AC1-41CD-9ED9-C5C3FA14816B}"/>
              </c:ext>
            </c:extLst>
          </c:dPt>
          <c:dLbls>
            <c:dLbl>
              <c:idx val="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C1-41CD-9ED9-C5C3FA14816B}"/>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Charts'!$G$65:$G$73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Charts'!$H$65:$H$73</c:f>
              <c:numCache>
                <c:formatCode>"₹"\ #,##0;#,##0\ \-"₹";"₹"\ #,##0</c:formatCode>
                <c:ptCount val="9"/>
                <c:pt idx="0">
                  <c:v>7547.416666666667</c:v>
                </c:pt>
                <c:pt idx="1">
                  <c:v>4235.75</c:v>
                </c:pt>
                <c:pt idx="2">
                  <c:v>3239.0881226053639</c:v>
                </c:pt>
                <c:pt idx="3">
                  <c:v>17181.676470588234</c:v>
                </c:pt>
                <c:pt idx="4">
                  <c:v>7305.2585034013609</c:v>
                </c:pt>
                <c:pt idx="5">
                  <c:v>16033.55</c:v>
                </c:pt>
                <c:pt idx="6">
                  <c:v>3241.8327645051195</c:v>
                </c:pt>
                <c:pt idx="7">
                  <c:v>6947.0820668693013</c:v>
                </c:pt>
                <c:pt idx="8">
                  <c:v>2630.0476190476193</c:v>
                </c:pt>
              </c:numCache>
            </c:numRef>
          </c:val>
          <c:extLst>
            <c:ext xmlns:c16="http://schemas.microsoft.com/office/drawing/2014/chart" uri="{C3380CC4-5D6E-409C-BE32-E72D297353CC}">
              <c16:uniqueId val="{00000000-0AC1-41CD-9ED9-C5C3FA14816B}"/>
            </c:ext>
          </c:extLst>
        </c:ser>
        <c:dLbls>
          <c:showLegendKey val="0"/>
          <c:showVal val="1"/>
          <c:showCatName val="0"/>
          <c:showSerName val="0"/>
          <c:showPercent val="0"/>
          <c:showBubbleSize val="0"/>
        </c:dLbls>
        <c:gapWidth val="150"/>
        <c:shape val="box"/>
        <c:axId val="1500174976"/>
        <c:axId val="1500175936"/>
        <c:axId val="0"/>
      </c:bar3DChart>
      <c:catAx>
        <c:axId val="150017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175936"/>
        <c:crosses val="autoZero"/>
        <c:auto val="1"/>
        <c:lblAlgn val="ctr"/>
        <c:lblOffset val="100"/>
        <c:noMultiLvlLbl val="0"/>
      </c:catAx>
      <c:valAx>
        <c:axId val="1500175936"/>
        <c:scaling>
          <c:orientation val="minMax"/>
        </c:scaling>
        <c:delete val="1"/>
        <c:axPos val="b"/>
        <c:numFmt formatCode="&quot;₹&quot;\ #,##0;#,##0\ \-&quot;₹&quot;;&quot;₹&quot;\ #,##0" sourceLinked="1"/>
        <c:majorTickMark val="none"/>
        <c:minorTickMark val="none"/>
        <c:tickLblPos val="nextTo"/>
        <c:crossAx val="150017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'Pivot_Tables &amp; Charts'!$L$66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3C-47C4-97C5-925C435CF1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3C-47C4-97C5-925C435CF1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Charts'!$K$67:$K$68</c:f>
              <c:strCache>
                <c:ptCount val="2"/>
                <c:pt idx="0">
                  <c:v>Excellent</c:v>
                </c:pt>
                <c:pt idx="1">
                  <c:v>Good</c:v>
                </c:pt>
              </c:strCache>
            </c:strRef>
          </c:cat>
          <c:val>
            <c:numRef>
              <c:f>'Pivot_Tables &amp; Charts'!$L$67:$L$68</c:f>
              <c:numCache>
                <c:formatCode>0%;\-0%;0%</c:formatCode>
                <c:ptCount val="2"/>
                <c:pt idx="0">
                  <c:v>0.21841409691629965</c:v>
                </c:pt>
                <c:pt idx="1">
                  <c:v>0.1400877893056667</c:v>
                </c:pt>
              </c:numCache>
            </c:numRef>
          </c:val>
          <c:extLst>
            <c:ext xmlns:c16="http://schemas.microsoft.com/office/drawing/2014/chart" uri="{C3380CC4-5D6E-409C-BE32-E72D297353CC}">
              <c16:uniqueId val="{00000000-EF96-4C8D-9C84-4ADBE8D440B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'Pivot_Tables &amp; Charts'!$Y$104</c:f>
              <c:strCache>
                <c:ptCount val="1"/>
                <c:pt idx="0">
                  <c:v>Average of MonthlyIncome</c:v>
                </c:pt>
              </c:strCache>
            </c:strRef>
          </c:tx>
          <c:spPr>
            <a:solidFill>
              <a:schemeClr val="accent1"/>
            </a:solidFill>
            <a:ln w="22225">
              <a:solidFill>
                <a:srgbClr val="7030A0"/>
              </a:solidFill>
            </a:ln>
            <a:effectLst/>
          </c:spPr>
          <c:dLbls>
            <c:delete val="1"/>
          </c:dLbls>
          <c:cat>
            <c:numRef>
              <c:f>'Pivot_Tables &amp; Charts'!$X$105:$X$141</c:f>
              <c:numCache>
                <c:formatCode>General</c:formatCod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numCache>
            </c:numRef>
          </c:cat>
          <c:val>
            <c:numRef>
              <c:f>'Pivot_Tables &amp; Charts'!$Y$105:$Y$141</c:f>
              <c:numCache>
                <c:formatCode>General</c:formatCode>
                <c:ptCount val="37"/>
                <c:pt idx="0">
                  <c:v>4113.5</c:v>
                </c:pt>
                <c:pt idx="1">
                  <c:v>4681.3040935672516</c:v>
                </c:pt>
                <c:pt idx="2">
                  <c:v>4953.5118110236217</c:v>
                </c:pt>
                <c:pt idx="3">
                  <c:v>5123.7674418604647</c:v>
                </c:pt>
                <c:pt idx="4">
                  <c:v>5084.4285714285716</c:v>
                </c:pt>
                <c:pt idx="5">
                  <c:v>5669.2979797979797</c:v>
                </c:pt>
                <c:pt idx="6">
                  <c:v>5532.0779220779223</c:v>
                </c:pt>
                <c:pt idx="7">
                  <c:v>6780.9890109890111</c:v>
                </c:pt>
                <c:pt idx="8">
                  <c:v>6415.125</c:v>
                </c:pt>
                <c:pt idx="9">
                  <c:v>7213.5595238095239</c:v>
                </c:pt>
                <c:pt idx="10">
                  <c:v>6762.1</c:v>
                </c:pt>
                <c:pt idx="11">
                  <c:v>6435.71875</c:v>
                </c:pt>
                <c:pt idx="12">
                  <c:v>8675.1428571428569</c:v>
                </c:pt>
                <c:pt idx="13">
                  <c:v>8016.666666666667</c:v>
                </c:pt>
                <c:pt idx="14">
                  <c:v>9781.8333333333339</c:v>
                </c:pt>
                <c:pt idx="15">
                  <c:v>6942.2</c:v>
                </c:pt>
                <c:pt idx="16">
                  <c:v>9622.6666666666661</c:v>
                </c:pt>
                <c:pt idx="17">
                  <c:v>8242.4444444444453</c:v>
                </c:pt>
                <c:pt idx="18">
                  <c:v>10460</c:v>
                </c:pt>
                <c:pt idx="19">
                  <c:v>12118.09090909091</c:v>
                </c:pt>
                <c:pt idx="20">
                  <c:v>12143.964285714286</c:v>
                </c:pt>
                <c:pt idx="21">
                  <c:v>15879.214285714286</c:v>
                </c:pt>
                <c:pt idx="22">
                  <c:v>16195.2</c:v>
                </c:pt>
                <c:pt idx="23">
                  <c:v>11842</c:v>
                </c:pt>
                <c:pt idx="24">
                  <c:v>15140.166666666666</c:v>
                </c:pt>
                <c:pt idx="25">
                  <c:v>16478</c:v>
                </c:pt>
                <c:pt idx="26">
                  <c:v>14692.5</c:v>
                </c:pt>
                <c:pt idx="27">
                  <c:v>17893</c:v>
                </c:pt>
                <c:pt idx="28">
                  <c:v>19706.5</c:v>
                </c:pt>
                <c:pt idx="29">
                  <c:v>11245</c:v>
                </c:pt>
                <c:pt idx="30">
                  <c:v>18890.666666666668</c:v>
                </c:pt>
                <c:pt idx="31">
                  <c:v>17485.333333333332</c:v>
                </c:pt>
                <c:pt idx="32">
                  <c:v>15367.8</c:v>
                </c:pt>
                <c:pt idx="33">
                  <c:v>16856</c:v>
                </c:pt>
                <c:pt idx="34">
                  <c:v>19315.5</c:v>
                </c:pt>
                <c:pt idx="35">
                  <c:v>13872</c:v>
                </c:pt>
                <c:pt idx="36">
                  <c:v>10312</c:v>
                </c:pt>
              </c:numCache>
            </c:numRef>
          </c:val>
          <c:extLst>
            <c:ext xmlns:c16="http://schemas.microsoft.com/office/drawing/2014/chart" uri="{C3380CC4-5D6E-409C-BE32-E72D297353CC}">
              <c16:uniqueId val="{00000000-4ECF-4B2C-9E29-275BE1B94C19}"/>
            </c:ext>
          </c:extLst>
        </c:ser>
        <c:dLbls>
          <c:showLegendKey val="0"/>
          <c:showVal val="1"/>
          <c:showCatName val="0"/>
          <c:showSerName val="0"/>
          <c:showPercent val="0"/>
          <c:showBubbleSize val="0"/>
        </c:dLbls>
        <c:axId val="910845360"/>
        <c:axId val="910855440"/>
      </c:areaChart>
      <c:catAx>
        <c:axId val="9108453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55440"/>
        <c:crosses val="autoZero"/>
        <c:auto val="1"/>
        <c:lblAlgn val="ctr"/>
        <c:lblOffset val="100"/>
        <c:noMultiLvlLbl val="0"/>
      </c:catAx>
      <c:valAx>
        <c:axId val="91085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45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Charts!retention4neww</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 &amp; Charts'!$H$134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Charts'!$G$135:$G$138</c:f>
              <c:strCache>
                <c:ptCount val="4"/>
                <c:pt idx="0">
                  <c:v>Poor</c:v>
                </c:pt>
                <c:pt idx="1">
                  <c:v>Good</c:v>
                </c:pt>
                <c:pt idx="2">
                  <c:v>Fair</c:v>
                </c:pt>
                <c:pt idx="3">
                  <c:v>Excellent</c:v>
                </c:pt>
              </c:strCache>
            </c:strRef>
          </c:cat>
          <c:val>
            <c:numRef>
              <c:f>'Pivot_Tables &amp; Charts'!$H$135:$H$138</c:f>
              <c:numCache>
                <c:formatCode>0.00%</c:formatCode>
                <c:ptCount val="4"/>
                <c:pt idx="0">
                  <c:v>0.30864197530864196</c:v>
                </c:pt>
                <c:pt idx="1">
                  <c:v>0.14238042269187987</c:v>
                </c:pt>
                <c:pt idx="2">
                  <c:v>0.16763005780346821</c:v>
                </c:pt>
                <c:pt idx="3">
                  <c:v>0.17532467532467533</c:v>
                </c:pt>
              </c:numCache>
            </c:numRef>
          </c:val>
          <c:extLst>
            <c:ext xmlns:c16="http://schemas.microsoft.com/office/drawing/2014/chart" uri="{C3380CC4-5D6E-409C-BE32-E72D297353CC}">
              <c16:uniqueId val="{00000000-80B2-4E67-9210-6E3E74D99317}"/>
            </c:ext>
          </c:extLst>
        </c:ser>
        <c:dLbls>
          <c:showLegendKey val="0"/>
          <c:showVal val="1"/>
          <c:showCatName val="0"/>
          <c:showSerName val="0"/>
          <c:showPercent val="0"/>
          <c:showBubbleSize val="0"/>
        </c:dLbls>
        <c:gapWidth val="150"/>
        <c:shape val="box"/>
        <c:axId val="450609584"/>
        <c:axId val="450611024"/>
        <c:axId val="0"/>
      </c:bar3DChart>
      <c:catAx>
        <c:axId val="45060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0611024"/>
        <c:crosses val="autoZero"/>
        <c:auto val="1"/>
        <c:lblAlgn val="ctr"/>
        <c:lblOffset val="5"/>
        <c:tickLblSkip val="1"/>
        <c:noMultiLvlLbl val="0"/>
      </c:catAx>
      <c:valAx>
        <c:axId val="450611024"/>
        <c:scaling>
          <c:orientation val="minMax"/>
        </c:scaling>
        <c:delete val="1"/>
        <c:axPos val="l"/>
        <c:numFmt formatCode="0.00%" sourceLinked="1"/>
        <c:majorTickMark val="none"/>
        <c:minorTickMark val="none"/>
        <c:tickLblPos val="nextTo"/>
        <c:crossAx val="4506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Charts!jobrole_attrition</c:name>
    <c:fmtId val="5"/>
  </c:pivotSource>
  <c:chart>
    <c:autoTitleDeleted val="0"/>
    <c:pivotFmts>
      <c:pivotFmt>
        <c:idx val="0"/>
        <c:spPr>
          <a:solidFill>
            <a:srgbClr val="E127B0"/>
          </a:solidFill>
          <a:ln>
            <a:noFill/>
          </a:ln>
          <a:effectLst/>
          <a:sp3d/>
        </c:spPr>
        <c:marker>
          <c:symbol val="none"/>
        </c:marker>
        <c:dLbl>
          <c:idx val="0"/>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7030A0"/>
          </a:solidFill>
          <a:ln>
            <a:noFill/>
          </a:ln>
          <a:effectLst/>
          <a:sp3d/>
        </c:spPr>
        <c:dLbl>
          <c:idx val="0"/>
          <c:layout>
            <c:manualLayout>
              <c:x val="-5.5137207661800873E-17"/>
              <c:y val="-1.3888888888888888E-2"/>
            </c:manualLayout>
          </c:layout>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E127B0"/>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E127B0"/>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E127B0"/>
          </a:solidFill>
          <a:ln>
            <a:noFill/>
          </a:ln>
          <a:effectLst/>
          <a:sp3d/>
        </c:spPr>
        <c:marker>
          <c:symbol val="none"/>
        </c:marker>
        <c:dLbl>
          <c:idx val="0"/>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E127B0"/>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E127B0"/>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08000" tIns="19050" rIns="108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7030A0"/>
          </a:solidFill>
          <a:ln>
            <a:noFill/>
          </a:ln>
          <a:effectLst/>
          <a:sp3d/>
        </c:spPr>
        <c:marker>
          <c:symbol val="none"/>
        </c:marker>
        <c:dLbl>
          <c:idx val="0"/>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7030A0"/>
          </a:solidFill>
          <a:ln>
            <a:noFill/>
          </a:ln>
          <a:effectLst/>
          <a:sp3d/>
        </c:spPr>
        <c:dLbl>
          <c:idx val="0"/>
          <c:layout>
            <c:manualLayout>
              <c:x val="-5.5137207661800873E-17"/>
              <c:y val="-1.3888888888888888E-2"/>
            </c:manualLayout>
          </c:layout>
          <c:spPr>
            <a:noFill/>
            <a:ln>
              <a:noFill/>
            </a:ln>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6D28D9"/>
          </a:solidFill>
          <a:ln>
            <a:noFill/>
          </a:ln>
          <a:effectLst/>
          <a:sp3d/>
        </c:spPr>
        <c:marker>
          <c:symbol val="none"/>
        </c:marker>
        <c:dLbl>
          <c:idx val="0"/>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6D28D9"/>
          </a:solidFill>
          <a:ln>
            <a:noFill/>
          </a:ln>
          <a:effectLst/>
          <a:sp3d/>
        </c:spPr>
        <c:dLbl>
          <c:idx val="0"/>
          <c:layout>
            <c:manualLayout>
              <c:x val="0"/>
              <c:y val="9.2592592592590887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6D28D9"/>
          </a:solidFill>
          <a:ln>
            <a:noFill/>
          </a:ln>
          <a:effectLst/>
          <a:sp3d/>
        </c:spPr>
        <c:dLbl>
          <c:idx val="0"/>
          <c:layout>
            <c:manualLayout>
              <c:x val="-6.0150375939850174E-3"/>
              <c:y val="4.6296296296296294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BE185D"/>
          </a:solidFill>
          <a:ln w="9525">
            <a:noFill/>
          </a:ln>
          <a:effectLst/>
          <a:sp3d/>
        </c:spPr>
        <c:marker>
          <c:symbol val="none"/>
        </c:marker>
        <c:dLbl>
          <c:idx val="0"/>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BE185D"/>
          </a:solidFill>
          <a:ln w="9525">
            <a:noFill/>
          </a:ln>
          <a:effectLst/>
          <a:sp3d/>
        </c:spPr>
        <c:dLbl>
          <c:idx val="0"/>
          <c:layout>
            <c:manualLayout>
              <c:x val="-5.5137207661800873E-17"/>
              <c:y val="-1.3888888888888888E-2"/>
            </c:manualLayout>
          </c:layout>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6D28D9"/>
          </a:solidFill>
          <a:ln>
            <a:noFill/>
          </a:ln>
          <a:effectLst/>
          <a:sp3d/>
        </c:spPr>
        <c:dLbl>
          <c:idx val="0"/>
          <c:layout>
            <c:manualLayout>
              <c:x val="-6.9686411149825784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6D28D9"/>
          </a:solidFill>
          <a:ln>
            <a:noFill/>
          </a:ln>
          <a:effectLst/>
          <a:sp3d/>
        </c:spPr>
        <c:dLbl>
          <c:idx val="0"/>
          <c:layout>
            <c:manualLayout>
              <c:x val="-9.2915214866435229E-3"/>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6D28D9"/>
          </a:solidFill>
          <a:ln>
            <a:noFill/>
          </a:ln>
          <a:effectLst/>
          <a:sp3d/>
        </c:spPr>
        <c:dLbl>
          <c:idx val="0"/>
          <c:layout>
            <c:manualLayout>
              <c:x val="-1.3937282229965157E-2"/>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6D28D9"/>
          </a:solidFill>
          <a:ln>
            <a:noFill/>
          </a:ln>
          <a:effectLst/>
          <a:sp3d/>
        </c:spPr>
        <c:dLbl>
          <c:idx val="0"/>
          <c:layout>
            <c:manualLayout>
              <c:x val="-2.3228803716608595E-3"/>
              <c:y val="5.3050397877984082E-3"/>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6D28D9"/>
          </a:solidFill>
          <a:ln>
            <a:noFill/>
          </a:ln>
          <a:effectLst/>
          <a:sp3d/>
        </c:spPr>
        <c:dLbl>
          <c:idx val="0"/>
          <c:layout>
            <c:manualLayout>
              <c:x val="0"/>
              <c:y val="1.0610079575596816E-2"/>
            </c:manualLayout>
          </c:layout>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365733289795301"/>
          <c:y val="8.759842519685039E-4"/>
          <c:w val="0.67634266710204705"/>
          <c:h val="0.91388243857821894"/>
        </c:manualLayout>
      </c:layout>
      <c:bar3DChart>
        <c:barDir val="bar"/>
        <c:grouping val="clustered"/>
        <c:varyColors val="0"/>
        <c:ser>
          <c:idx val="0"/>
          <c:order val="0"/>
          <c:tx>
            <c:strRef>
              <c:f>'Pivot_Tables &amp; Charts'!$I$2:$I$3</c:f>
              <c:strCache>
                <c:ptCount val="1"/>
                <c:pt idx="0">
                  <c:v>Yes</c:v>
                </c:pt>
              </c:strCache>
            </c:strRef>
          </c:tx>
          <c:spPr>
            <a:solidFill>
              <a:srgbClr val="6D28D9"/>
            </a:solidFill>
            <a:ln>
              <a:noFill/>
            </a:ln>
            <a:effectLst/>
            <a:sp3d/>
          </c:spPr>
          <c:invertIfNegative val="0"/>
          <c:dPt>
            <c:idx val="0"/>
            <c:invertIfNegative val="0"/>
            <c:bubble3D val="0"/>
            <c:extLst>
              <c:ext xmlns:c16="http://schemas.microsoft.com/office/drawing/2014/chart" uri="{C3380CC4-5D6E-409C-BE32-E72D297353CC}">
                <c16:uniqueId val="{00000000-796D-4624-B5B7-C6BE676121AC}"/>
              </c:ext>
            </c:extLst>
          </c:dPt>
          <c:dPt>
            <c:idx val="1"/>
            <c:invertIfNegative val="0"/>
            <c:bubble3D val="0"/>
            <c:extLst>
              <c:ext xmlns:c16="http://schemas.microsoft.com/office/drawing/2014/chart" uri="{C3380CC4-5D6E-409C-BE32-E72D297353CC}">
                <c16:uniqueId val="{00000001-796D-4624-B5B7-C6BE676121AC}"/>
              </c:ext>
            </c:extLst>
          </c:dPt>
          <c:dPt>
            <c:idx val="3"/>
            <c:invertIfNegative val="0"/>
            <c:bubble3D val="0"/>
            <c:extLst>
              <c:ext xmlns:c16="http://schemas.microsoft.com/office/drawing/2014/chart" uri="{C3380CC4-5D6E-409C-BE32-E72D297353CC}">
                <c16:uniqueId val="{00000009-796D-4624-B5B7-C6BE676121AC}"/>
              </c:ext>
            </c:extLst>
          </c:dPt>
          <c:dPt>
            <c:idx val="5"/>
            <c:invertIfNegative val="0"/>
            <c:bubble3D val="0"/>
            <c:extLst>
              <c:ext xmlns:c16="http://schemas.microsoft.com/office/drawing/2014/chart" uri="{C3380CC4-5D6E-409C-BE32-E72D297353CC}">
                <c16:uniqueId val="{00000008-796D-4624-B5B7-C6BE676121AC}"/>
              </c:ext>
            </c:extLst>
          </c:dPt>
          <c:dPt>
            <c:idx val="6"/>
            <c:invertIfNegative val="0"/>
            <c:bubble3D val="0"/>
            <c:extLst>
              <c:ext xmlns:c16="http://schemas.microsoft.com/office/drawing/2014/chart" uri="{C3380CC4-5D6E-409C-BE32-E72D297353CC}">
                <c16:uniqueId val="{00000006-796D-4624-B5B7-C6BE676121AC}"/>
              </c:ext>
            </c:extLst>
          </c:dPt>
          <c:dPt>
            <c:idx val="7"/>
            <c:invertIfNegative val="0"/>
            <c:bubble3D val="0"/>
            <c:extLst>
              <c:ext xmlns:c16="http://schemas.microsoft.com/office/drawing/2014/chart" uri="{C3380CC4-5D6E-409C-BE32-E72D297353CC}">
                <c16:uniqueId val="{00000005-796D-4624-B5B7-C6BE676121AC}"/>
              </c:ext>
            </c:extLst>
          </c:dPt>
          <c:dPt>
            <c:idx val="8"/>
            <c:invertIfNegative val="0"/>
            <c:bubble3D val="0"/>
            <c:extLst>
              <c:ext xmlns:c16="http://schemas.microsoft.com/office/drawing/2014/chart" uri="{C3380CC4-5D6E-409C-BE32-E72D297353CC}">
                <c16:uniqueId val="{00000007-796D-4624-B5B7-C6BE676121AC}"/>
              </c:ext>
            </c:extLst>
          </c:dPt>
          <c:dLbls>
            <c:dLbl>
              <c:idx val="0"/>
              <c:layout>
                <c:manualLayout>
                  <c:x val="0"/>
                  <c:y val="9.25925925925908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6D-4624-B5B7-C6BE676121AC}"/>
                </c:ext>
              </c:extLst>
            </c:dLbl>
            <c:dLbl>
              <c:idx val="1"/>
              <c:layout>
                <c:manualLayout>
                  <c:x val="-6.0150375939850174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6D-4624-B5B7-C6BE676121AC}"/>
                </c:ext>
              </c:extLst>
            </c:dLbl>
            <c:dLbl>
              <c:idx val="3"/>
              <c:layout>
                <c:manualLayout>
                  <c:x val="0"/>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6D-4624-B5B7-C6BE676121AC}"/>
                </c:ext>
              </c:extLst>
            </c:dLbl>
            <c:dLbl>
              <c:idx val="5"/>
              <c:layout>
                <c:manualLayout>
                  <c:x val="-2.3228803716608595E-3"/>
                  <c:y val="5.30503978779840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6D-4624-B5B7-C6BE676121AC}"/>
                </c:ext>
              </c:extLst>
            </c:dLbl>
            <c:dLbl>
              <c:idx val="6"/>
              <c:layout>
                <c:manualLayout>
                  <c:x val="-9.2915214866435229E-3"/>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6D-4624-B5B7-C6BE676121AC}"/>
                </c:ext>
              </c:extLst>
            </c:dLbl>
            <c:dLbl>
              <c:idx val="7"/>
              <c:layout>
                <c:manualLayout>
                  <c:x val="-6.9686411149825784E-3"/>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6D-4624-B5B7-C6BE676121AC}"/>
                </c:ext>
              </c:extLst>
            </c:dLbl>
            <c:dLbl>
              <c:idx val="8"/>
              <c:layout>
                <c:manualLayout>
                  <c:x val="-1.3937282229965157E-2"/>
                  <c:y val="1.0610079575596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6D-4624-B5B7-C6BE676121AC}"/>
                </c:ext>
              </c:extLst>
            </c:dLbl>
            <c:spPr>
              <a:noFill/>
              <a:ln>
                <a:noFill/>
              </a:ln>
              <a:effectLst/>
            </c:spPr>
            <c:txPr>
              <a:bodyPr rot="0" spcFirstLastPara="1" vertOverflow="ellipsis" horzOverflow="clip" vert="horz" wrap="none" lIns="144000" tIns="19050" rIns="108000" bIns="720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Charts'!$H$4:$H$12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Charts'!$I$4:$I$12</c:f>
              <c:numCache>
                <c:formatCode>General</c:formatCode>
                <c:ptCount val="9"/>
                <c:pt idx="0">
                  <c:v>9</c:v>
                </c:pt>
                <c:pt idx="1">
                  <c:v>12</c:v>
                </c:pt>
                <c:pt idx="2">
                  <c:v>62</c:v>
                </c:pt>
                <c:pt idx="3">
                  <c:v>5</c:v>
                </c:pt>
                <c:pt idx="4">
                  <c:v>10</c:v>
                </c:pt>
                <c:pt idx="5">
                  <c:v>2</c:v>
                </c:pt>
                <c:pt idx="6">
                  <c:v>47</c:v>
                </c:pt>
                <c:pt idx="7">
                  <c:v>58</c:v>
                </c:pt>
                <c:pt idx="8">
                  <c:v>33</c:v>
                </c:pt>
              </c:numCache>
            </c:numRef>
          </c:val>
          <c:extLst>
            <c:ext xmlns:c16="http://schemas.microsoft.com/office/drawing/2014/chart" uri="{C3380CC4-5D6E-409C-BE32-E72D297353CC}">
              <c16:uniqueId val="{00000002-796D-4624-B5B7-C6BE676121AC}"/>
            </c:ext>
          </c:extLst>
        </c:ser>
        <c:ser>
          <c:idx val="1"/>
          <c:order val="1"/>
          <c:tx>
            <c:strRef>
              <c:f>'Pivot_Tables &amp; Charts'!$J$2:$J$3</c:f>
              <c:strCache>
                <c:ptCount val="1"/>
                <c:pt idx="0">
                  <c:v>No</c:v>
                </c:pt>
              </c:strCache>
            </c:strRef>
          </c:tx>
          <c:spPr>
            <a:solidFill>
              <a:srgbClr val="BE185D"/>
            </a:solidFill>
            <a:ln w="9525">
              <a:noFill/>
            </a:ln>
            <a:effectLst/>
            <a:sp3d/>
          </c:spPr>
          <c:invertIfNegative val="0"/>
          <c:dPt>
            <c:idx val="8"/>
            <c:invertIfNegative val="0"/>
            <c:bubble3D val="0"/>
            <c:extLst>
              <c:ext xmlns:c16="http://schemas.microsoft.com/office/drawing/2014/chart" uri="{C3380CC4-5D6E-409C-BE32-E72D297353CC}">
                <c16:uniqueId val="{00000003-796D-4624-B5B7-C6BE676121AC}"/>
              </c:ext>
            </c:extLst>
          </c:dPt>
          <c:dLbls>
            <c:dLbl>
              <c:idx val="8"/>
              <c:layout>
                <c:manualLayout>
                  <c:x val="-5.5137207661800873E-17"/>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6D-4624-B5B7-C6BE676121AC}"/>
                </c:ext>
              </c:extLst>
            </c:dLbl>
            <c:spPr>
              <a:noFill/>
              <a:ln w="12700" cap="flat" cmpd="sng" algn="ctr">
                <a:noFill/>
                <a:prstDash val="solid"/>
                <a:miter lim="800000"/>
              </a:ln>
              <a:effectLst>
                <a:glow rad="63500">
                  <a:schemeClr val="accent2">
                    <a:satMod val="175000"/>
                    <a:alpha val="40000"/>
                  </a:schemeClr>
                </a:glow>
              </a:effectLst>
            </c:spPr>
            <c:txPr>
              <a:bodyPr rot="0" spcFirstLastPara="1" vertOverflow="ellipsis" horzOverflow="clip" vert="horz" wrap="none" lIns="72000" tIns="0" rIns="38100" bIns="7200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Charts'!$H$4:$H$12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Charts'!$J$4:$J$12</c:f>
              <c:numCache>
                <c:formatCode>General</c:formatCode>
                <c:ptCount val="9"/>
                <c:pt idx="0">
                  <c:v>123</c:v>
                </c:pt>
                <c:pt idx="1">
                  <c:v>40</c:v>
                </c:pt>
                <c:pt idx="2">
                  <c:v>199</c:v>
                </c:pt>
                <c:pt idx="3">
                  <c:v>97</c:v>
                </c:pt>
                <c:pt idx="4">
                  <c:v>137</c:v>
                </c:pt>
                <c:pt idx="5">
                  <c:v>78</c:v>
                </c:pt>
                <c:pt idx="6">
                  <c:v>246</c:v>
                </c:pt>
                <c:pt idx="7">
                  <c:v>271</c:v>
                </c:pt>
                <c:pt idx="8">
                  <c:v>51</c:v>
                </c:pt>
              </c:numCache>
            </c:numRef>
          </c:val>
          <c:extLst>
            <c:ext xmlns:c16="http://schemas.microsoft.com/office/drawing/2014/chart" uri="{C3380CC4-5D6E-409C-BE32-E72D297353CC}">
              <c16:uniqueId val="{00000004-796D-4624-B5B7-C6BE676121AC}"/>
            </c:ext>
          </c:extLst>
        </c:ser>
        <c:dLbls>
          <c:showLegendKey val="0"/>
          <c:showVal val="1"/>
          <c:showCatName val="0"/>
          <c:showSerName val="0"/>
          <c:showPercent val="0"/>
          <c:showBubbleSize val="0"/>
        </c:dLbls>
        <c:gapWidth val="42"/>
        <c:shape val="box"/>
        <c:axId val="128412639"/>
        <c:axId val="128413119"/>
        <c:axId val="0"/>
      </c:bar3DChart>
      <c:catAx>
        <c:axId val="128412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28413119"/>
        <c:crosses val="autoZero"/>
        <c:auto val="1"/>
        <c:lblAlgn val="ctr"/>
        <c:lblOffset val="100"/>
        <c:noMultiLvlLbl val="0"/>
      </c:catAx>
      <c:valAx>
        <c:axId val="128413119"/>
        <c:scaling>
          <c:orientation val="minMax"/>
        </c:scaling>
        <c:delete val="1"/>
        <c:axPos val="b"/>
        <c:numFmt formatCode="General" sourceLinked="1"/>
        <c:majorTickMark val="out"/>
        <c:minorTickMark val="none"/>
        <c:tickLblPos val="nextTo"/>
        <c:crossAx val="128412639"/>
        <c:crosses val="autoZero"/>
        <c:crossBetween val="between"/>
      </c:valAx>
      <c:spPr>
        <a:noFill/>
        <a:ln>
          <a:noFill/>
        </a:ln>
        <a:effectLst/>
      </c:spPr>
    </c:plotArea>
    <c:legend>
      <c:legendPos val="b"/>
      <c:layout>
        <c:manualLayout>
          <c:xMode val="edge"/>
          <c:yMode val="edge"/>
          <c:x val="0.43504603128774882"/>
          <c:y val="0.90729235098659022"/>
          <c:w val="0.13123842350659606"/>
          <c:h val="9.164934337784776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Charts!travel_pie</c:name>
    <c:fmtId val="1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1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499999999999999"/>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3"/>
        <c:spPr>
          <a:solidFill>
            <a:schemeClr val="accent3"/>
          </a:solidFill>
          <a:ln w="19050">
            <a:solidFill>
              <a:schemeClr val="lt1"/>
            </a:solidFill>
          </a:ln>
          <a:effectLst/>
        </c:spPr>
        <c:dLbl>
          <c:idx val="0"/>
          <c:layout>
            <c:manualLayout>
              <c:x val="-0.15833333333333335"/>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166666666666666"/>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499999999999999"/>
              <c:y val="1.8518518518518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7"/>
        <c:spPr>
          <a:solidFill>
            <a:schemeClr val="accent1"/>
          </a:solidFill>
          <a:ln w="19050">
            <a:solidFill>
              <a:schemeClr val="lt1"/>
            </a:solidFill>
          </a:ln>
          <a:effectLst/>
        </c:spPr>
        <c:dLbl>
          <c:idx val="0"/>
          <c:layout>
            <c:manualLayout>
              <c:x val="-0.15833333333333335"/>
              <c:y val="-1.85185185185186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a:glow rad="50800">
              <a:schemeClr val="bg1"/>
            </a:glow>
          </a:effectLst>
        </c:spPr>
        <c:marker>
          <c:symbol val="none"/>
        </c:marke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4338CA"/>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60493184115895"/>
                  <c:h val="0.11420382831193278"/>
                </c:manualLayout>
              </c15:layout>
            </c:ext>
          </c:extLst>
        </c:dLbl>
      </c:pivotFmt>
      <c:pivotFmt>
        <c:idx val="10"/>
        <c:spPr>
          <a:solidFill>
            <a:srgbClr val="BE185D"/>
          </a:solidFill>
          <a:ln w="19050">
            <a:noFill/>
          </a:ln>
          <a:effectLst>
            <a:glow rad="50800">
              <a:schemeClr val="bg1"/>
            </a:glow>
          </a:effectLst>
        </c:spPr>
        <c:dLbl>
          <c:idx val="0"/>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93963254593176"/>
                  <c:h val="0.16808398950131237"/>
                </c:manualLayout>
              </c15:layout>
            </c:ext>
          </c:extLst>
        </c:dLbl>
      </c:pivotFmt>
      <c:pivotFmt>
        <c:idx val="11"/>
        <c:spPr>
          <a:solidFill>
            <a:srgbClr val="6D28D9"/>
          </a:solidFill>
          <a:ln w="19050">
            <a:noFill/>
          </a:ln>
          <a:effectLst>
            <a:glow rad="50800">
              <a:schemeClr val="bg1"/>
            </a:glow>
          </a:effectLst>
        </c:spPr>
      </c:pivotFmt>
    </c:pivotFmts>
    <c:plotArea>
      <c:layout>
        <c:manualLayout>
          <c:layoutTarget val="inner"/>
          <c:xMode val="edge"/>
          <c:yMode val="edge"/>
          <c:x val="0.16656925600941078"/>
          <c:y val="3.511506372054643E-2"/>
          <c:w val="0.52906006877467993"/>
          <c:h val="0.92262885332591971"/>
        </c:manualLayout>
      </c:layout>
      <c:doughnutChart>
        <c:varyColors val="1"/>
        <c:ser>
          <c:idx val="0"/>
          <c:order val="0"/>
          <c:tx>
            <c:strRef>
              <c:f>'Pivot_Tables &amp; Charts'!$I$15</c:f>
              <c:strCache>
                <c:ptCount val="1"/>
                <c:pt idx="0">
                  <c:v>Total</c:v>
                </c:pt>
              </c:strCache>
            </c:strRef>
          </c:tx>
          <c:spPr>
            <a:effectLst>
              <a:glow rad="50800">
                <a:schemeClr val="bg1"/>
              </a:glow>
            </a:effectLst>
          </c:spPr>
          <c:dPt>
            <c:idx val="0"/>
            <c:bubble3D val="0"/>
            <c:spPr>
              <a:solidFill>
                <a:srgbClr val="4338CA"/>
              </a:solidFill>
              <a:ln w="19050">
                <a:noFill/>
              </a:ln>
              <a:effectLst>
                <a:glow rad="50800">
                  <a:schemeClr val="bg1"/>
                </a:glow>
              </a:effectLst>
            </c:spPr>
            <c:extLst>
              <c:ext xmlns:c16="http://schemas.microsoft.com/office/drawing/2014/chart" uri="{C3380CC4-5D6E-409C-BE32-E72D297353CC}">
                <c16:uniqueId val="{00000001-5890-4EAA-9CC5-09169D30408A}"/>
              </c:ext>
            </c:extLst>
          </c:dPt>
          <c:dPt>
            <c:idx val="1"/>
            <c:bubble3D val="0"/>
            <c:spPr>
              <a:solidFill>
                <a:srgbClr val="BE185D"/>
              </a:solidFill>
              <a:ln w="19050">
                <a:noFill/>
              </a:ln>
              <a:effectLst>
                <a:glow rad="50800">
                  <a:schemeClr val="bg1"/>
                </a:glow>
              </a:effectLst>
            </c:spPr>
            <c:extLst>
              <c:ext xmlns:c16="http://schemas.microsoft.com/office/drawing/2014/chart" uri="{C3380CC4-5D6E-409C-BE32-E72D297353CC}">
                <c16:uniqueId val="{00000003-5890-4EAA-9CC5-09169D30408A}"/>
              </c:ext>
            </c:extLst>
          </c:dPt>
          <c:dPt>
            <c:idx val="2"/>
            <c:bubble3D val="0"/>
            <c:spPr>
              <a:solidFill>
                <a:srgbClr val="6D28D9"/>
              </a:solidFill>
              <a:ln w="19050">
                <a:noFill/>
              </a:ln>
              <a:effectLst>
                <a:glow rad="50800">
                  <a:schemeClr val="bg1"/>
                </a:glow>
              </a:effectLst>
            </c:spPr>
            <c:extLst>
              <c:ext xmlns:c16="http://schemas.microsoft.com/office/drawing/2014/chart" uri="{C3380CC4-5D6E-409C-BE32-E72D297353CC}">
                <c16:uniqueId val="{00000005-5890-4EAA-9CC5-09169D30408A}"/>
              </c:ext>
            </c:extLst>
          </c:dPt>
          <c:dLbls>
            <c:dLbl>
              <c:idx val="0"/>
              <c:showLegendKey val="0"/>
              <c:showVal val="0"/>
              <c:showCatName val="0"/>
              <c:showSerName val="0"/>
              <c:showPercent val="1"/>
              <c:showBubbleSize val="0"/>
              <c:extLst>
                <c:ext xmlns:c15="http://schemas.microsoft.com/office/drawing/2012/chart" uri="{CE6537A1-D6FC-4f65-9D91-7224C49458BB}">
                  <c15:layout>
                    <c:manualLayout>
                      <c:w val="0.15060493184115895"/>
                      <c:h val="0.11420382831193278"/>
                    </c:manualLayout>
                  </c15:layout>
                </c:ext>
                <c:ext xmlns:c16="http://schemas.microsoft.com/office/drawing/2014/chart" uri="{C3380CC4-5D6E-409C-BE32-E72D297353CC}">
                  <c16:uniqueId val="{00000001-5890-4EAA-9CC5-09169D30408A}"/>
                </c:ext>
              </c:extLst>
            </c:dLbl>
            <c:dLbl>
              <c:idx val="1"/>
              <c:showLegendKey val="0"/>
              <c:showVal val="0"/>
              <c:showCatName val="0"/>
              <c:showSerName val="0"/>
              <c:showPercent val="1"/>
              <c:showBubbleSize val="0"/>
              <c:extLst>
                <c:ext xmlns:c15="http://schemas.microsoft.com/office/drawing/2012/chart" uri="{CE6537A1-D6FC-4f65-9D91-7224C49458BB}">
                  <c15:layout>
                    <c:manualLayout>
                      <c:w val="0.24193963254593176"/>
                      <c:h val="0.16808398950131237"/>
                    </c:manualLayout>
                  </c15:layout>
                </c:ext>
                <c:ext xmlns:c16="http://schemas.microsoft.com/office/drawing/2014/chart" uri="{C3380CC4-5D6E-409C-BE32-E72D297353CC}">
                  <c16:uniqueId val="{00000003-5890-4EAA-9CC5-09169D30408A}"/>
                </c:ext>
              </c:extLst>
            </c:dLbl>
            <c:spPr>
              <a:noFill/>
              <a:ln w="1587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Charts'!$H$16:$H$18</c:f>
              <c:strCache>
                <c:ptCount val="3"/>
                <c:pt idx="0">
                  <c:v>Non-Travel</c:v>
                </c:pt>
                <c:pt idx="1">
                  <c:v>Travel_Frequently</c:v>
                </c:pt>
                <c:pt idx="2">
                  <c:v>Travel_Rarely</c:v>
                </c:pt>
              </c:strCache>
            </c:strRef>
          </c:cat>
          <c:val>
            <c:numRef>
              <c:f>'Pivot_Tables &amp; Charts'!$I$16:$I$18</c:f>
              <c:numCache>
                <c:formatCode>General</c:formatCode>
                <c:ptCount val="3"/>
                <c:pt idx="0">
                  <c:v>151</c:v>
                </c:pt>
                <c:pt idx="1">
                  <c:v>279</c:v>
                </c:pt>
                <c:pt idx="2">
                  <c:v>1050</c:v>
                </c:pt>
              </c:numCache>
            </c:numRef>
          </c:val>
          <c:extLst>
            <c:ext xmlns:c16="http://schemas.microsoft.com/office/drawing/2014/chart" uri="{C3380CC4-5D6E-409C-BE32-E72D297353CC}">
              <c16:uniqueId val="{00000006-5890-4EAA-9CC5-09169D30408A}"/>
            </c:ext>
          </c:extLst>
        </c:ser>
        <c:dLbls>
          <c:showLegendKey val="0"/>
          <c:showVal val="0"/>
          <c:showCatName val="0"/>
          <c:showSerName val="0"/>
          <c:showPercent val="0"/>
          <c:showBubbleSize val="0"/>
          <c:showLeaderLines val="0"/>
        </c:dLbls>
        <c:firstSliceAng val="0"/>
        <c:holeSize val="64"/>
      </c:doughnutChart>
      <c:spPr>
        <a:noFill/>
        <a:ln>
          <a:noFill/>
        </a:ln>
        <a:effectLst/>
      </c:spPr>
    </c:plotArea>
    <c:legend>
      <c:legendPos val="r"/>
      <c:layout>
        <c:manualLayout>
          <c:xMode val="edge"/>
          <c:yMode val="edge"/>
          <c:x val="0.72432974790037108"/>
          <c:y val="0.39209930591811215"/>
          <c:w val="0.25508979860053127"/>
          <c:h val="0.264227428900230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Charts!gender_attrition</c:name>
    <c:fmtId val="1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BE185D"/>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48384772693264"/>
                  <c:h val="0.1383113572122022"/>
                </c:manualLayout>
              </c15:layout>
            </c:ext>
          </c:extLst>
        </c:dLbl>
      </c:pivotFmt>
      <c:pivotFmt>
        <c:idx val="6"/>
        <c:spPr>
          <a:solidFill>
            <a:srgbClr val="680D81"/>
          </a:solidFill>
          <a:ln w="19050">
            <a:solidFill>
              <a:schemeClr val="lt1"/>
            </a:solidFill>
          </a:ln>
          <a:effectLst/>
        </c:spPr>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576360986261279E-2"/>
                  <c:h val="0.1383113572122022"/>
                </c:manualLayout>
              </c15:layout>
            </c:ext>
          </c:extLst>
        </c:dLbl>
      </c:pivotFmt>
    </c:pivotFmts>
    <c:plotArea>
      <c:layout>
        <c:manualLayout>
          <c:layoutTarget val="inner"/>
          <c:xMode val="edge"/>
          <c:yMode val="edge"/>
          <c:x val="0.18659338282968305"/>
          <c:y val="4.7497484615913925E-3"/>
          <c:w val="0.58627951592006522"/>
          <c:h val="0.93365024596045532"/>
        </c:manualLayout>
      </c:layout>
      <c:pieChart>
        <c:varyColors val="1"/>
        <c:ser>
          <c:idx val="0"/>
          <c:order val="0"/>
          <c:tx>
            <c:strRef>
              <c:f>'Pivot_Tables &amp; Charts'!$O$5</c:f>
              <c:strCache>
                <c:ptCount val="1"/>
                <c:pt idx="0">
                  <c:v>Total</c:v>
                </c:pt>
              </c:strCache>
            </c:strRef>
          </c:tx>
          <c:dPt>
            <c:idx val="0"/>
            <c:bubble3D val="0"/>
            <c:spPr>
              <a:solidFill>
                <a:srgbClr val="BE185D"/>
              </a:solidFill>
              <a:ln w="19050">
                <a:solidFill>
                  <a:schemeClr val="lt1"/>
                </a:solidFill>
              </a:ln>
              <a:effectLst/>
            </c:spPr>
            <c:extLst>
              <c:ext xmlns:c16="http://schemas.microsoft.com/office/drawing/2014/chart" uri="{C3380CC4-5D6E-409C-BE32-E72D297353CC}">
                <c16:uniqueId val="{00000001-DC8C-48D4-91D9-AC9BEFB355D1}"/>
              </c:ext>
            </c:extLst>
          </c:dPt>
          <c:dPt>
            <c:idx val="1"/>
            <c:bubble3D val="0"/>
            <c:spPr>
              <a:solidFill>
                <a:srgbClr val="680D81"/>
              </a:solidFill>
              <a:ln w="19050">
                <a:solidFill>
                  <a:schemeClr val="lt1"/>
                </a:solidFill>
              </a:ln>
              <a:effectLst/>
            </c:spPr>
            <c:extLst>
              <c:ext xmlns:c16="http://schemas.microsoft.com/office/drawing/2014/chart" uri="{C3380CC4-5D6E-409C-BE32-E72D297353CC}">
                <c16:uniqueId val="{00000003-DC8C-48D4-91D9-AC9BEFB355D1}"/>
              </c:ext>
            </c:extLst>
          </c:dPt>
          <c:dLbls>
            <c:dLbl>
              <c:idx val="0"/>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548384772693264"/>
                      <c:h val="0.1383113572122022"/>
                    </c:manualLayout>
                  </c15:layout>
                </c:ext>
                <c:ext xmlns:c16="http://schemas.microsoft.com/office/drawing/2014/chart" uri="{C3380CC4-5D6E-409C-BE32-E72D297353CC}">
                  <c16:uniqueId val="{00000001-DC8C-48D4-91D9-AC9BEFB355D1}"/>
                </c:ext>
              </c:extLst>
            </c:dLbl>
            <c:dLbl>
              <c:idx val="1"/>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576360986261279E-2"/>
                      <c:h val="0.1383113572122022"/>
                    </c:manualLayout>
                  </c15:layout>
                </c:ext>
                <c:ext xmlns:c16="http://schemas.microsoft.com/office/drawing/2014/chart" uri="{C3380CC4-5D6E-409C-BE32-E72D297353CC}">
                  <c16:uniqueId val="{00000003-DC8C-48D4-91D9-AC9BEFB355D1}"/>
                </c:ext>
              </c:extLst>
            </c:dLbl>
            <c:spPr>
              <a:noFill/>
              <a:ln>
                <a:noFill/>
              </a:ln>
              <a:effectLst/>
            </c:spPr>
            <c:txPr>
              <a:bodyPr rot="0" spcFirstLastPara="1" vertOverflow="clip" horzOverflow="clip" vert="horz" wrap="none" lIns="0" tIns="19050" rIns="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 &amp; Charts'!$N$6:$N$7</c:f>
              <c:strCache>
                <c:ptCount val="2"/>
                <c:pt idx="0">
                  <c:v>Female</c:v>
                </c:pt>
                <c:pt idx="1">
                  <c:v>Male</c:v>
                </c:pt>
              </c:strCache>
            </c:strRef>
          </c:cat>
          <c:val>
            <c:numRef>
              <c:f>'Pivot_Tables &amp; Charts'!$O$6:$O$7</c:f>
              <c:numCache>
                <c:formatCode>0.00%</c:formatCode>
                <c:ptCount val="2"/>
                <c:pt idx="0">
                  <c:v>0.3993243243243243</c:v>
                </c:pt>
                <c:pt idx="1">
                  <c:v>0.6006756756756757</c:v>
                </c:pt>
              </c:numCache>
            </c:numRef>
          </c:val>
          <c:extLst>
            <c:ext xmlns:c16="http://schemas.microsoft.com/office/drawing/2014/chart" uri="{C3380CC4-5D6E-409C-BE32-E72D297353CC}">
              <c16:uniqueId val="{00000004-DC8C-48D4-91D9-AC9BEFB355D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Charts!agegroup_attrition</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a:sp3d/>
        </c:spPr>
        <c:dLbl>
          <c:idx val="0"/>
          <c:layout>
            <c:manualLayout>
              <c:x val="8.152173913043478E-3"/>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a:sp3d/>
        </c:spPr>
        <c:dLbl>
          <c:idx val="0"/>
          <c:layout>
            <c:manualLayout>
              <c:x val="8.152173913043478E-3"/>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6D28D9"/>
          </a:solidFill>
          <a:ln>
            <a:noFill/>
          </a:ln>
          <a:effectLst/>
          <a:sp3d/>
        </c:spPr>
        <c:marker>
          <c:symbol val="none"/>
        </c:marker>
        <c:dLbl>
          <c:idx val="0"/>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2563EB"/>
          </a:solidFill>
          <a:ln>
            <a:noFill/>
          </a:ln>
          <a:effectLst/>
          <a:sp3d/>
        </c:spPr>
        <c:dLbl>
          <c:idx val="0"/>
          <c:layout>
            <c:manualLayout>
              <c:x val="1.086956521739128E-2"/>
              <c:y val="-4.509582863585139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BE185D"/>
          </a:solidFill>
          <a:ln>
            <a:noFill/>
          </a:ln>
          <a:effectLst/>
          <a:sp3d/>
        </c:spPr>
        <c:dLbl>
          <c:idx val="0"/>
          <c:layout>
            <c:manualLayout>
              <c:x val="1.358695652173913E-2"/>
              <c:y val="-9.0191657271702363E-3"/>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C026D3"/>
          </a:solidFill>
          <a:ln>
            <a:noFill/>
          </a:ln>
          <a:effectLst/>
          <a:sp3d/>
        </c:spPr>
        <c:dLbl>
          <c:idx val="0"/>
          <c:layout>
            <c:manualLayout>
              <c:x val="1.080738773481811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7C3AED"/>
          </a:solidFill>
          <a:ln>
            <a:noFill/>
          </a:ln>
          <a:effectLst/>
          <a:sp3d/>
        </c:spPr>
        <c:dLbl>
          <c:idx val="0"/>
          <c:layout>
            <c:manualLayout>
              <c:x val="8.152173913043478E-3"/>
              <c:y val="-8.2674730766849104E-17"/>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7030A0"/>
          </a:solidFill>
          <a:ln>
            <a:noFill/>
          </a:ln>
          <a:effectLst/>
          <a:sp3d/>
        </c:spPr>
        <c:dLbl>
          <c:idx val="0"/>
          <c:layout>
            <c:manualLayout>
              <c:x val="1.3586956521739231E-2"/>
              <c:y val="0"/>
            </c:manualLayout>
          </c:layout>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4.6296296296296294E-2"/>
          <c:w val="0.93888888888888888"/>
          <c:h val="0.81859580052493441"/>
        </c:manualLayout>
      </c:layout>
      <c:bar3DChart>
        <c:barDir val="col"/>
        <c:grouping val="clustered"/>
        <c:varyColors val="0"/>
        <c:ser>
          <c:idx val="0"/>
          <c:order val="0"/>
          <c:tx>
            <c:strRef>
              <c:f>'Pivot_Tables &amp; Charts'!$Q$19</c:f>
              <c:strCache>
                <c:ptCount val="1"/>
                <c:pt idx="0">
                  <c:v>Total</c:v>
                </c:pt>
              </c:strCache>
            </c:strRef>
          </c:tx>
          <c:spPr>
            <a:solidFill>
              <a:srgbClr val="6D28D9"/>
            </a:solidFill>
            <a:ln>
              <a:noFill/>
            </a:ln>
            <a:effectLst/>
            <a:sp3d/>
          </c:spPr>
          <c:invertIfNegative val="0"/>
          <c:dPt>
            <c:idx val="0"/>
            <c:invertIfNegative val="0"/>
            <c:bubble3D val="0"/>
            <c:spPr>
              <a:solidFill>
                <a:srgbClr val="2563EB"/>
              </a:solidFill>
              <a:ln>
                <a:noFill/>
              </a:ln>
              <a:effectLst/>
              <a:sp3d/>
            </c:spPr>
            <c:extLst>
              <c:ext xmlns:c16="http://schemas.microsoft.com/office/drawing/2014/chart" uri="{C3380CC4-5D6E-409C-BE32-E72D297353CC}">
                <c16:uniqueId val="{00000000-3D3C-43A9-82C7-09F376F91164}"/>
              </c:ext>
            </c:extLst>
          </c:dPt>
          <c:dPt>
            <c:idx val="1"/>
            <c:invertIfNegative val="0"/>
            <c:bubble3D val="0"/>
            <c:spPr>
              <a:solidFill>
                <a:srgbClr val="BE185D"/>
              </a:solidFill>
              <a:ln>
                <a:noFill/>
              </a:ln>
              <a:effectLst/>
              <a:sp3d/>
            </c:spPr>
            <c:extLst>
              <c:ext xmlns:c16="http://schemas.microsoft.com/office/drawing/2014/chart" uri="{C3380CC4-5D6E-409C-BE32-E72D297353CC}">
                <c16:uniqueId val="{00000001-3D3C-43A9-82C7-09F376F91164}"/>
              </c:ext>
            </c:extLst>
          </c:dPt>
          <c:dPt>
            <c:idx val="2"/>
            <c:invertIfNegative val="0"/>
            <c:bubble3D val="0"/>
            <c:spPr>
              <a:solidFill>
                <a:srgbClr val="C026D3"/>
              </a:solidFill>
              <a:ln>
                <a:noFill/>
              </a:ln>
              <a:effectLst/>
              <a:sp3d/>
            </c:spPr>
            <c:extLst>
              <c:ext xmlns:c16="http://schemas.microsoft.com/office/drawing/2014/chart" uri="{C3380CC4-5D6E-409C-BE32-E72D297353CC}">
                <c16:uniqueId val="{00000002-3D3C-43A9-82C7-09F376F91164}"/>
              </c:ext>
            </c:extLst>
          </c:dPt>
          <c:dPt>
            <c:idx val="3"/>
            <c:invertIfNegative val="0"/>
            <c:bubble3D val="0"/>
            <c:spPr>
              <a:solidFill>
                <a:srgbClr val="7C3AED"/>
              </a:solidFill>
              <a:ln>
                <a:noFill/>
              </a:ln>
              <a:effectLst/>
              <a:sp3d/>
            </c:spPr>
            <c:extLst>
              <c:ext xmlns:c16="http://schemas.microsoft.com/office/drawing/2014/chart" uri="{C3380CC4-5D6E-409C-BE32-E72D297353CC}">
                <c16:uniqueId val="{00000003-3D3C-43A9-82C7-09F376F91164}"/>
              </c:ext>
            </c:extLst>
          </c:dPt>
          <c:dPt>
            <c:idx val="4"/>
            <c:invertIfNegative val="0"/>
            <c:bubble3D val="0"/>
            <c:spPr>
              <a:solidFill>
                <a:srgbClr val="7030A0"/>
              </a:solidFill>
              <a:ln>
                <a:noFill/>
              </a:ln>
              <a:effectLst/>
              <a:sp3d/>
            </c:spPr>
            <c:extLst>
              <c:ext xmlns:c16="http://schemas.microsoft.com/office/drawing/2014/chart" uri="{C3380CC4-5D6E-409C-BE32-E72D297353CC}">
                <c16:uniqueId val="{00000004-3D3C-43A9-82C7-09F376F91164}"/>
              </c:ext>
            </c:extLst>
          </c:dPt>
          <c:dLbls>
            <c:dLbl>
              <c:idx val="0"/>
              <c:layout>
                <c:manualLayout>
                  <c:x val="1.086956521739128E-2"/>
                  <c:y val="-4.5095828635851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3C-43A9-82C7-09F376F91164}"/>
                </c:ext>
              </c:extLst>
            </c:dLbl>
            <c:dLbl>
              <c:idx val="1"/>
              <c:layout>
                <c:manualLayout>
                  <c:x val="1.358695652173913E-2"/>
                  <c:y val="-9.019165727170236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3C-43A9-82C7-09F376F91164}"/>
                </c:ext>
              </c:extLst>
            </c:dLbl>
            <c:dLbl>
              <c:idx val="2"/>
              <c:layout>
                <c:manualLayout>
                  <c:x val="1.080738773481811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3C-43A9-82C7-09F376F91164}"/>
                </c:ext>
              </c:extLst>
            </c:dLbl>
            <c:dLbl>
              <c:idx val="3"/>
              <c:layout>
                <c:manualLayout>
                  <c:x val="8.152173913043478E-3"/>
                  <c:y val="-8.26747307668491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3C-43A9-82C7-09F376F91164}"/>
                </c:ext>
              </c:extLst>
            </c:dLbl>
            <c:dLbl>
              <c:idx val="4"/>
              <c:layout>
                <c:manualLayout>
                  <c:x val="1.35869565217392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3C-43A9-82C7-09F376F91164}"/>
                </c:ext>
              </c:extLst>
            </c:dLbl>
            <c:spPr>
              <a:noFill/>
              <a:ln>
                <a:noFill/>
              </a:ln>
              <a:effectLst/>
            </c:spPr>
            <c:txPr>
              <a:bodyPr rot="0" spcFirstLastPara="1" vertOverflow="ellipsis" horzOverflow="clip" vert="horz" wrap="square" lIns="0" tIns="72000" rIns="38100" bIns="7200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'Pivot_Tables &amp; Charts'!$P$20:$P$24</c:f>
              <c:strCache>
                <c:ptCount val="5"/>
                <c:pt idx="0">
                  <c:v>18-25 Years</c:v>
                </c:pt>
                <c:pt idx="1">
                  <c:v>26-30 Years</c:v>
                </c:pt>
                <c:pt idx="2">
                  <c:v>31-35 Years</c:v>
                </c:pt>
                <c:pt idx="3">
                  <c:v>36-40 Years</c:v>
                </c:pt>
                <c:pt idx="4">
                  <c:v>Above 40 Years</c:v>
                </c:pt>
              </c:strCache>
            </c:strRef>
          </c:cat>
          <c:val>
            <c:numRef>
              <c:f>'Pivot_Tables &amp; Charts'!$Q$20:$Q$24</c:f>
              <c:numCache>
                <c:formatCode>General</c:formatCode>
                <c:ptCount val="5"/>
                <c:pt idx="0">
                  <c:v>44</c:v>
                </c:pt>
                <c:pt idx="1">
                  <c:v>56</c:v>
                </c:pt>
                <c:pt idx="2">
                  <c:v>60</c:v>
                </c:pt>
                <c:pt idx="3">
                  <c:v>25</c:v>
                </c:pt>
                <c:pt idx="4">
                  <c:v>53</c:v>
                </c:pt>
              </c:numCache>
            </c:numRef>
          </c:val>
          <c:extLst>
            <c:ext xmlns:c16="http://schemas.microsoft.com/office/drawing/2014/chart" uri="{C3380CC4-5D6E-409C-BE32-E72D297353CC}">
              <c16:uniqueId val="{00000005-3D3C-43A9-82C7-09F376F91164}"/>
            </c:ext>
          </c:extLst>
        </c:ser>
        <c:dLbls>
          <c:showLegendKey val="0"/>
          <c:showVal val="1"/>
          <c:showCatName val="0"/>
          <c:showSerName val="0"/>
          <c:showPercent val="0"/>
          <c:showBubbleSize val="0"/>
        </c:dLbls>
        <c:gapWidth val="150"/>
        <c:shape val="box"/>
        <c:axId val="86512047"/>
        <c:axId val="86512527"/>
        <c:axId val="0"/>
      </c:bar3DChart>
      <c:catAx>
        <c:axId val="86512047"/>
        <c:scaling>
          <c:orientation val="minMax"/>
        </c:scaling>
        <c:delete val="0"/>
        <c:axPos val="b"/>
        <c:majorGridlines>
          <c:spPr>
            <a:ln w="0" cap="flat" cmpd="sng" algn="ctr">
              <a:noFill/>
              <a:round/>
            </a:ln>
            <a:effectLst/>
          </c:spPr>
        </c:majorGridlines>
        <c:numFmt formatCode="General" sourceLinked="1"/>
        <c:majorTickMark val="out"/>
        <c:minorTickMark val="none"/>
        <c:tickLblPos val="nextTo"/>
        <c:spPr>
          <a:noFill/>
          <a:ln>
            <a:noFill/>
          </a:ln>
          <a:effectLst/>
        </c:spPr>
        <c:txPr>
          <a:bodyPr rot="0" spcFirstLastPara="1" vertOverflow="ellipsis" wrap="square" anchor="ctr" anchorCtr="1"/>
          <a:lstStyle/>
          <a:p>
            <a:pPr>
              <a:defRPr sz="1050" b="0" i="0" u="none" strike="noStrike" kern="1200" baseline="0">
                <a:solidFill>
                  <a:schemeClr val="bg1"/>
                </a:solidFill>
                <a:latin typeface="+mn-lt"/>
                <a:ea typeface="+mn-ea"/>
                <a:cs typeface="+mn-cs"/>
              </a:defRPr>
            </a:pPr>
            <a:endParaRPr lang="en-US"/>
          </a:p>
        </c:txPr>
        <c:crossAx val="86512527"/>
        <c:crosses val="autoZero"/>
        <c:auto val="1"/>
        <c:lblAlgn val="ctr"/>
        <c:lblOffset val="100"/>
        <c:tickLblSkip val="1"/>
        <c:noMultiLvlLbl val="0"/>
      </c:catAx>
      <c:valAx>
        <c:axId val="86512527"/>
        <c:scaling>
          <c:orientation val="minMax"/>
        </c:scaling>
        <c:delete val="1"/>
        <c:axPos val="l"/>
        <c:numFmt formatCode="General" sourceLinked="1"/>
        <c:majorTickMark val="out"/>
        <c:minorTickMark val="none"/>
        <c:tickLblPos val="nextTo"/>
        <c:crossAx val="8651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Charts!demo1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BE185D"/>
          </a:solidFill>
          <a:ln w="19050">
            <a:solidFill>
              <a:schemeClr val="lt1"/>
            </a:solidFill>
          </a:ln>
          <a:effectLst/>
        </c:spPr>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961EA6"/>
          </a:solidFill>
          <a:ln w="19050">
            <a:solidFill>
              <a:schemeClr val="lt1"/>
            </a:solidFill>
          </a:ln>
          <a:effectLst/>
        </c:spPr>
        <c:dLbl>
          <c:idx val="0"/>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'Pivot_Tables &amp; Charts'!$I$42</c:f>
              <c:strCache>
                <c:ptCount val="1"/>
                <c:pt idx="0">
                  <c:v>Total</c:v>
                </c:pt>
              </c:strCache>
            </c:strRef>
          </c:tx>
          <c:dPt>
            <c:idx val="0"/>
            <c:bubble3D val="0"/>
            <c:spPr>
              <a:solidFill>
                <a:srgbClr val="BE185D"/>
              </a:solidFill>
              <a:ln w="19050">
                <a:solidFill>
                  <a:schemeClr val="lt1"/>
                </a:solidFill>
              </a:ln>
              <a:effectLst/>
            </c:spPr>
            <c:extLst>
              <c:ext xmlns:c16="http://schemas.microsoft.com/office/drawing/2014/chart" uri="{C3380CC4-5D6E-409C-BE32-E72D297353CC}">
                <c16:uniqueId val="{00000001-F706-4D5B-A9B1-778D4222416A}"/>
              </c:ext>
            </c:extLst>
          </c:dPt>
          <c:dPt>
            <c:idx val="1"/>
            <c:bubble3D val="0"/>
            <c:spPr>
              <a:solidFill>
                <a:srgbClr val="961EA6"/>
              </a:solidFill>
              <a:ln w="19050">
                <a:solidFill>
                  <a:schemeClr val="lt1"/>
                </a:solidFill>
              </a:ln>
              <a:effectLst/>
            </c:spPr>
            <c:extLst>
              <c:ext xmlns:c16="http://schemas.microsoft.com/office/drawing/2014/chart" uri="{C3380CC4-5D6E-409C-BE32-E72D297353CC}">
                <c16:uniqueId val="{00000003-F706-4D5B-A9B1-778D4222416A}"/>
              </c:ext>
            </c:extLst>
          </c:dPt>
          <c:dLbls>
            <c:dLbl>
              <c:idx val="0"/>
              <c:layout>
                <c:manualLayout>
                  <c:x val="-0.13872758092738408"/>
                  <c:y val="3.16265675123942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706-4D5B-A9B1-778D4222416A}"/>
                </c:ext>
              </c:extLst>
            </c:dLbl>
            <c:dLbl>
              <c:idx val="1"/>
              <c:layout>
                <c:manualLayout>
                  <c:x val="0.1303924978127734"/>
                  <c:y val="-6.880176436278798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706-4D5B-A9B1-778D4222416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Charts'!$H$43:$H$44</c:f>
              <c:strCache>
                <c:ptCount val="2"/>
                <c:pt idx="0">
                  <c:v>Female</c:v>
                </c:pt>
                <c:pt idx="1">
                  <c:v>Male</c:v>
                </c:pt>
              </c:strCache>
            </c:strRef>
          </c:cat>
          <c:val>
            <c:numRef>
              <c:f>'Pivot_Tables &amp; Charts'!$I$43:$I$44</c:f>
              <c:numCache>
                <c:formatCode>0.00%</c:formatCode>
                <c:ptCount val="2"/>
                <c:pt idx="0">
                  <c:v>0.3993243243243243</c:v>
                </c:pt>
                <c:pt idx="1">
                  <c:v>0.6006756756756757</c:v>
                </c:pt>
              </c:numCache>
            </c:numRef>
          </c:val>
          <c:extLst>
            <c:ext xmlns:c16="http://schemas.microsoft.com/office/drawing/2014/chart" uri="{C3380CC4-5D6E-409C-BE32-E72D297353CC}">
              <c16:uniqueId val="{00000004-F706-4D5B-A9B1-778D4222416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Charts!demo2</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72000" tIns="108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0070C0"/>
          </a:solidFill>
          <a:ln>
            <a:noFill/>
          </a:ln>
          <a:effectLst/>
          <a:sp3d/>
        </c:spPr>
      </c:pivotFmt>
      <c:pivotFmt>
        <c:idx val="6"/>
        <c:spPr>
          <a:solidFill>
            <a:srgbClr val="BE185D"/>
          </a:solidFill>
          <a:ln>
            <a:noFill/>
          </a:ln>
          <a:effectLst/>
          <a:sp3d/>
        </c:spPr>
      </c:pivotFmt>
      <c:pivotFmt>
        <c:idx val="7"/>
        <c:spPr>
          <a:solidFill>
            <a:srgbClr val="C026D3"/>
          </a:solidFill>
          <a:ln>
            <a:noFill/>
          </a:ln>
          <a:effectLst/>
          <a:sp3d/>
        </c:spPr>
      </c:pivotFmt>
      <c:pivotFmt>
        <c:idx val="8"/>
        <c:spPr>
          <a:solidFill>
            <a:srgbClr val="6D0CC6"/>
          </a:solidFill>
          <a:ln>
            <a:noFill/>
          </a:ln>
          <a:effectLst/>
          <a:sp3d/>
        </c:spPr>
      </c:pivotFmt>
      <c:pivotFmt>
        <c:idx val="9"/>
        <c:spPr>
          <a:solidFill>
            <a:srgbClr val="7030A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Charts'!$L$42</c:f>
              <c:strCache>
                <c:ptCount val="1"/>
                <c:pt idx="0">
                  <c:v>Total</c:v>
                </c:pt>
              </c:strCache>
            </c:strRef>
          </c:tx>
          <c:spPr>
            <a:solidFill>
              <a:schemeClr val="accent1"/>
            </a:solidFill>
            <a:ln>
              <a:noFill/>
            </a:ln>
            <a:effectLst/>
            <a:sp3d/>
          </c:spPr>
          <c:invertIfNegative val="0"/>
          <c:dPt>
            <c:idx val="0"/>
            <c:invertIfNegative val="0"/>
            <c:bubble3D val="0"/>
            <c:spPr>
              <a:solidFill>
                <a:srgbClr val="0070C0"/>
              </a:solidFill>
              <a:ln>
                <a:noFill/>
              </a:ln>
              <a:effectLst/>
              <a:sp3d/>
            </c:spPr>
            <c:extLst>
              <c:ext xmlns:c16="http://schemas.microsoft.com/office/drawing/2014/chart" uri="{C3380CC4-5D6E-409C-BE32-E72D297353CC}">
                <c16:uniqueId val="{00000001-66B5-4EA6-B8E8-B2A4D430E084}"/>
              </c:ext>
            </c:extLst>
          </c:dPt>
          <c:dPt>
            <c:idx val="1"/>
            <c:invertIfNegative val="0"/>
            <c:bubble3D val="0"/>
            <c:spPr>
              <a:solidFill>
                <a:srgbClr val="BE185D"/>
              </a:solidFill>
              <a:ln>
                <a:noFill/>
              </a:ln>
              <a:effectLst/>
              <a:sp3d/>
            </c:spPr>
            <c:extLst>
              <c:ext xmlns:c16="http://schemas.microsoft.com/office/drawing/2014/chart" uri="{C3380CC4-5D6E-409C-BE32-E72D297353CC}">
                <c16:uniqueId val="{00000002-66B5-4EA6-B8E8-B2A4D430E084}"/>
              </c:ext>
            </c:extLst>
          </c:dPt>
          <c:dPt>
            <c:idx val="2"/>
            <c:invertIfNegative val="0"/>
            <c:bubble3D val="0"/>
            <c:spPr>
              <a:solidFill>
                <a:srgbClr val="C026D3"/>
              </a:solidFill>
              <a:ln>
                <a:noFill/>
              </a:ln>
              <a:effectLst/>
              <a:sp3d/>
            </c:spPr>
            <c:extLst>
              <c:ext xmlns:c16="http://schemas.microsoft.com/office/drawing/2014/chart" uri="{C3380CC4-5D6E-409C-BE32-E72D297353CC}">
                <c16:uniqueId val="{00000003-66B5-4EA6-B8E8-B2A4D430E084}"/>
              </c:ext>
            </c:extLst>
          </c:dPt>
          <c:dPt>
            <c:idx val="3"/>
            <c:invertIfNegative val="0"/>
            <c:bubble3D val="0"/>
            <c:spPr>
              <a:solidFill>
                <a:srgbClr val="6D0CC6"/>
              </a:solidFill>
              <a:ln>
                <a:noFill/>
              </a:ln>
              <a:effectLst/>
              <a:sp3d/>
            </c:spPr>
            <c:extLst>
              <c:ext xmlns:c16="http://schemas.microsoft.com/office/drawing/2014/chart" uri="{C3380CC4-5D6E-409C-BE32-E72D297353CC}">
                <c16:uniqueId val="{00000004-66B5-4EA6-B8E8-B2A4D430E084}"/>
              </c:ext>
            </c:extLst>
          </c:dPt>
          <c:dPt>
            <c:idx val="4"/>
            <c:invertIfNegative val="0"/>
            <c:bubble3D val="0"/>
            <c:spPr>
              <a:solidFill>
                <a:srgbClr val="7030A0"/>
              </a:solidFill>
              <a:ln>
                <a:noFill/>
              </a:ln>
              <a:effectLst/>
              <a:sp3d/>
            </c:spPr>
            <c:extLst>
              <c:ext xmlns:c16="http://schemas.microsoft.com/office/drawing/2014/chart" uri="{C3380CC4-5D6E-409C-BE32-E72D297353CC}">
                <c16:uniqueId val="{00000005-66B5-4EA6-B8E8-B2A4D430E084}"/>
              </c:ext>
            </c:extLst>
          </c:dPt>
          <c:dLbls>
            <c:spPr>
              <a:noFill/>
              <a:ln>
                <a:noFill/>
              </a:ln>
              <a:effectLst/>
            </c:spPr>
            <c:txPr>
              <a:bodyPr rot="0" spcFirstLastPara="1" vertOverflow="ellipsis" vert="horz" wrap="square" lIns="72000" tIns="108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'Pivot_Tables &amp; Charts'!$K$43:$K$47</c:f>
              <c:strCache>
                <c:ptCount val="5"/>
                <c:pt idx="0">
                  <c:v>18-25 Years</c:v>
                </c:pt>
                <c:pt idx="1">
                  <c:v>26-30 Years</c:v>
                </c:pt>
                <c:pt idx="2">
                  <c:v>31-35 Years</c:v>
                </c:pt>
                <c:pt idx="3">
                  <c:v>36-40 Years</c:v>
                </c:pt>
                <c:pt idx="4">
                  <c:v>Above 40 Years</c:v>
                </c:pt>
              </c:strCache>
            </c:strRef>
          </c:cat>
          <c:val>
            <c:numRef>
              <c:f>'Pivot_Tables &amp; Charts'!$L$43:$L$47</c:f>
              <c:numCache>
                <c:formatCode>General</c:formatCode>
                <c:ptCount val="5"/>
                <c:pt idx="0">
                  <c:v>123</c:v>
                </c:pt>
                <c:pt idx="1">
                  <c:v>266</c:v>
                </c:pt>
                <c:pt idx="2">
                  <c:v>345</c:v>
                </c:pt>
                <c:pt idx="3">
                  <c:v>279</c:v>
                </c:pt>
                <c:pt idx="4">
                  <c:v>467</c:v>
                </c:pt>
              </c:numCache>
            </c:numRef>
          </c:val>
          <c:extLst>
            <c:ext xmlns:c16="http://schemas.microsoft.com/office/drawing/2014/chart" uri="{C3380CC4-5D6E-409C-BE32-E72D297353CC}">
              <c16:uniqueId val="{00000000-66B5-4EA6-B8E8-B2A4D430E084}"/>
            </c:ext>
          </c:extLst>
        </c:ser>
        <c:dLbls>
          <c:showLegendKey val="0"/>
          <c:showVal val="1"/>
          <c:showCatName val="0"/>
          <c:showSerName val="0"/>
          <c:showPercent val="0"/>
          <c:showBubbleSize val="0"/>
        </c:dLbls>
        <c:gapWidth val="101"/>
        <c:gapDepth val="77"/>
        <c:shape val="box"/>
        <c:axId val="2030240352"/>
        <c:axId val="2030241312"/>
        <c:axId val="0"/>
      </c:bar3DChart>
      <c:catAx>
        <c:axId val="203024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030241312"/>
        <c:crosses val="autoZero"/>
        <c:auto val="1"/>
        <c:lblAlgn val="ctr"/>
        <c:lblOffset val="100"/>
        <c:noMultiLvlLbl val="0"/>
      </c:catAx>
      <c:valAx>
        <c:axId val="2030241312"/>
        <c:scaling>
          <c:orientation val="minMax"/>
        </c:scaling>
        <c:delete val="1"/>
        <c:axPos val="l"/>
        <c:numFmt formatCode="General" sourceLinked="1"/>
        <c:majorTickMark val="out"/>
        <c:minorTickMark val="none"/>
        <c:tickLblPos val="nextTo"/>
        <c:crossAx val="203024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Charts!demo5</c:name>
    <c:fmtId val="2"/>
  </c:pivotSource>
  <c:chart>
    <c:autoTitleDeleted val="1"/>
    <c:pivotFmts>
      <c:pivotFmt>
        <c:idx val="0"/>
        <c:spPr>
          <a:solidFill>
            <a:schemeClr val="accent1"/>
          </a:solidFill>
          <a:ln w="38100" cap="rnd">
            <a:solidFill>
              <a:srgbClr val="961EA6"/>
            </a:solidFill>
            <a:round/>
          </a:ln>
          <a:effectLst/>
        </c:spPr>
        <c:marker>
          <c:symbol val="circle"/>
          <c:size val="7"/>
          <c:spPr>
            <a:solidFill>
              <a:srgbClr val="BE185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961EA6"/>
            </a:solidFill>
            <a:round/>
          </a:ln>
          <a:effectLst/>
        </c:spPr>
        <c:marker>
          <c:symbol val="circle"/>
          <c:size val="7"/>
          <c:spPr>
            <a:solidFill>
              <a:srgbClr val="BE185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BE185D"/>
            </a:solidFill>
            <a:round/>
          </a:ln>
          <a:effectLst/>
        </c:spPr>
        <c:marker>
          <c:symbol val="circle"/>
          <c:size val="7"/>
          <c:spPr>
            <a:solidFill>
              <a:schemeClr val="tx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3125741173017178E-2"/>
              <c:y val="-6.31505900215634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3366702968495794E-2"/>
              <c:y val="-7.15734689483162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D0CC6"/>
            </a:solidFill>
            <a:round/>
          </a:ln>
          <a:effectLst/>
        </c:spPr>
        <c:marker>
          <c:symbol val="circle"/>
          <c:size val="6"/>
          <c:spPr>
            <a:solidFill>
              <a:schemeClr val="tx1"/>
            </a:solidFill>
            <a:ln w="9525">
              <a:no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2422132011626871E-2"/>
              <c:y val="-4.646588205645608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3164986926104836E-2"/>
              <c:y val="4.92832733916688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2060"/>
            </a:solidFill>
            <a:round/>
          </a:ln>
          <a:effectLst/>
        </c:spPr>
        <c:marker>
          <c:symbol val="circle"/>
          <c:size val="8"/>
          <c:spPr>
            <a:solidFill>
              <a:srgbClr val="7C3AED"/>
            </a:solidFill>
            <a:ln w="9525">
              <a:noFill/>
            </a:ln>
            <a:effectLst/>
          </c:spPr>
        </c:marker>
        <c:dLbl>
          <c:idx val="0"/>
          <c:spPr>
            <a:noFill/>
            <a:ln>
              <a:noFill/>
            </a:ln>
            <a:effectLst/>
          </c:spPr>
          <c:txPr>
            <a:bodyPr rot="0" spcFirstLastPara="1" vertOverflow="ellipsis" horzOverflow="clip" vert="horz" wrap="square" lIns="38100" tIns="72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28575" cap="rnd">
            <a:solidFill>
              <a:srgbClr val="002060"/>
            </a:solidFill>
            <a:round/>
          </a:ln>
          <a:effectLst/>
        </c:spPr>
        <c:marker>
          <c:symbol val="circle"/>
          <c:size val="7"/>
          <c:spPr>
            <a:solidFill>
              <a:srgbClr val="FF339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2060"/>
            </a:solidFill>
            <a:round/>
          </a:ln>
          <a:effectLst/>
        </c:spPr>
        <c:marker>
          <c:symbol val="circle"/>
          <c:size val="7"/>
          <c:spPr>
            <a:solidFill>
              <a:srgbClr val="FF339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002060"/>
            </a:solidFill>
            <a:round/>
          </a:ln>
          <a:effectLst/>
        </c:spPr>
        <c:marker>
          <c:symbol val="circle"/>
          <c:size val="7"/>
          <c:spPr>
            <a:solidFill>
              <a:srgbClr val="00B0F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002060"/>
            </a:solidFill>
            <a:round/>
          </a:ln>
          <a:effectLst/>
        </c:spPr>
        <c:marker>
          <c:symbol val="circle"/>
          <c:size val="7"/>
          <c:spPr>
            <a:solidFill>
              <a:srgbClr val="00B0F0"/>
            </a:solidFill>
            <a:ln w="9525">
              <a:noFill/>
            </a:ln>
            <a:effectLst/>
          </c:spPr>
        </c:marker>
        <c:dLbl>
          <c:idx val="0"/>
          <c:layout>
            <c:manualLayout>
              <c:x val="-2.567523574140803E-2"/>
              <c:y val="-3.496252307530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0499419218069639"/>
          <c:w val="0.92669002816481483"/>
          <c:h val="0.80445218820351605"/>
        </c:manualLayout>
      </c:layout>
      <c:lineChart>
        <c:grouping val="standard"/>
        <c:varyColors val="0"/>
        <c:ser>
          <c:idx val="0"/>
          <c:order val="0"/>
          <c:tx>
            <c:strRef>
              <c:f>'Pivot_Tables &amp; Charts'!$Y$67:$Y$68</c:f>
              <c:strCache>
                <c:ptCount val="1"/>
                <c:pt idx="0">
                  <c:v>Male</c:v>
                </c:pt>
              </c:strCache>
            </c:strRef>
          </c:tx>
          <c:spPr>
            <a:ln w="28575" cap="rnd">
              <a:solidFill>
                <a:srgbClr val="002060"/>
              </a:solidFill>
              <a:round/>
            </a:ln>
            <a:effectLst/>
          </c:spPr>
          <c:marker>
            <c:symbol val="circle"/>
            <c:size val="7"/>
            <c:spPr>
              <a:solidFill>
                <a:srgbClr val="00B0F0"/>
              </a:solidFill>
              <a:ln w="9525">
                <a:noFill/>
              </a:ln>
              <a:effectLst/>
            </c:spPr>
          </c:marker>
          <c:dPt>
            <c:idx val="2"/>
            <c:marker>
              <c:symbol val="circle"/>
              <c:size val="7"/>
              <c:spPr>
                <a:solidFill>
                  <a:srgbClr val="00B0F0"/>
                </a:solidFill>
                <a:ln w="9525">
                  <a:noFill/>
                </a:ln>
                <a:effectLst/>
              </c:spPr>
            </c:marker>
            <c:bubble3D val="0"/>
            <c:extLst>
              <c:ext xmlns:c16="http://schemas.microsoft.com/office/drawing/2014/chart" uri="{C3380CC4-5D6E-409C-BE32-E72D297353CC}">
                <c16:uniqueId val="{00000000-5579-44A8-8C0A-5935825B7DFA}"/>
              </c:ext>
            </c:extLst>
          </c:dPt>
          <c:dLbls>
            <c:dLbl>
              <c:idx val="2"/>
              <c:layout>
                <c:manualLayout>
                  <c:x val="-2.567523574140803E-2"/>
                  <c:y val="-3.4962523075309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79-44A8-8C0A-5935825B7D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Charts'!$Y$69:$Y$73</c:f>
              <c:numCache>
                <c:formatCode>General</c:formatCode>
                <c:ptCount val="5"/>
                <c:pt idx="0">
                  <c:v>378</c:v>
                </c:pt>
                <c:pt idx="1">
                  <c:v>250</c:v>
                </c:pt>
                <c:pt idx="2">
                  <c:v>61</c:v>
                </c:pt>
                <c:pt idx="3">
                  <c:v>80</c:v>
                </c:pt>
                <c:pt idx="4">
                  <c:v>120</c:v>
                </c:pt>
              </c:numCache>
            </c:numRef>
          </c:val>
          <c:smooth val="0"/>
          <c:extLst>
            <c:ext xmlns:c16="http://schemas.microsoft.com/office/drawing/2014/chart" uri="{C3380CC4-5D6E-409C-BE32-E72D297353CC}">
              <c16:uniqueId val="{00000000-518E-42EE-98F6-915264555E1E}"/>
            </c:ext>
          </c:extLst>
        </c:ser>
        <c:ser>
          <c:idx val="1"/>
          <c:order val="1"/>
          <c:tx>
            <c:strRef>
              <c:f>'Pivot_Tables &amp; Charts'!$Z$67:$Z$68</c:f>
              <c:strCache>
                <c:ptCount val="1"/>
                <c:pt idx="0">
                  <c:v>Female</c:v>
                </c:pt>
              </c:strCache>
            </c:strRef>
          </c:tx>
          <c:spPr>
            <a:ln w="28575" cap="rnd">
              <a:solidFill>
                <a:srgbClr val="002060"/>
              </a:solidFill>
              <a:round/>
            </a:ln>
            <a:effectLst/>
          </c:spPr>
          <c:marker>
            <c:symbol val="circle"/>
            <c:size val="7"/>
            <c:spPr>
              <a:solidFill>
                <a:srgbClr val="FF339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Charts'!$X$69:$X$73</c:f>
              <c:strCache>
                <c:ptCount val="5"/>
                <c:pt idx="0">
                  <c:v>1-5 km</c:v>
                </c:pt>
                <c:pt idx="1">
                  <c:v>6-10 km</c:v>
                </c:pt>
                <c:pt idx="2">
                  <c:v>11-15 km</c:v>
                </c:pt>
                <c:pt idx="3">
                  <c:v>16-20 km</c:v>
                </c:pt>
                <c:pt idx="4">
                  <c:v>21-29 km</c:v>
                </c:pt>
              </c:strCache>
            </c:strRef>
          </c:cat>
          <c:val>
            <c:numRef>
              <c:f>'Pivot_Tables &amp; Charts'!$Z$69:$Z$73</c:f>
              <c:numCache>
                <c:formatCode>General</c:formatCode>
                <c:ptCount val="5"/>
                <c:pt idx="0">
                  <c:v>258</c:v>
                </c:pt>
                <c:pt idx="1">
                  <c:v>146</c:v>
                </c:pt>
                <c:pt idx="2">
                  <c:v>54</c:v>
                </c:pt>
                <c:pt idx="3">
                  <c:v>45</c:v>
                </c:pt>
                <c:pt idx="4">
                  <c:v>88</c:v>
                </c:pt>
              </c:numCache>
            </c:numRef>
          </c:val>
          <c:smooth val="0"/>
          <c:extLst>
            <c:ext xmlns:c16="http://schemas.microsoft.com/office/drawing/2014/chart" uri="{C3380CC4-5D6E-409C-BE32-E72D297353CC}">
              <c16:uniqueId val="{00000004-518E-42EE-98F6-915264555E1E}"/>
            </c:ext>
          </c:extLst>
        </c:ser>
        <c:dLbls>
          <c:dLblPos val="t"/>
          <c:showLegendKey val="0"/>
          <c:showVal val="1"/>
          <c:showCatName val="0"/>
          <c:showSerName val="0"/>
          <c:showPercent val="0"/>
          <c:showBubbleSize val="0"/>
        </c:dLbls>
        <c:marker val="1"/>
        <c:smooth val="0"/>
        <c:axId val="1029717312"/>
        <c:axId val="1029718272"/>
      </c:lineChart>
      <c:catAx>
        <c:axId val="10297173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29718272"/>
        <c:crosses val="autoZero"/>
        <c:auto val="1"/>
        <c:lblAlgn val="ctr"/>
        <c:lblOffset val="100"/>
        <c:tickMarkSkip val="1"/>
        <c:noMultiLvlLbl val="0"/>
      </c:catAx>
      <c:valAx>
        <c:axId val="1029718272"/>
        <c:scaling>
          <c:orientation val="minMax"/>
        </c:scaling>
        <c:delete val="1"/>
        <c:axPos val="l"/>
        <c:numFmt formatCode="General" sourceLinked="1"/>
        <c:majorTickMark val="none"/>
        <c:minorTickMark val="none"/>
        <c:tickLblPos val="nextTo"/>
        <c:crossAx val="1029717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2"/>
          </a:solidFill>
          <a:ln>
            <a:noFill/>
          </a:ln>
          <a:effectLst/>
          <a:sp3d/>
        </c:spPr>
        <c:dLbl>
          <c:idx val="0"/>
          <c:layout>
            <c:manualLayout>
              <c:x val="4.8379293662312532E-3"/>
              <c:y val="-9.2592592592593437E-3"/>
            </c:manualLayout>
          </c:layout>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2"/>
          </a:solidFill>
          <a:ln>
            <a:noFill/>
          </a:ln>
          <a:effectLst/>
          <a:sp3d/>
        </c:spPr>
        <c:dLbl>
          <c:idx val="0"/>
          <c:layout>
            <c:manualLayout>
              <c:x val="4.8379293662312532E-3"/>
              <c:y val="-9.2592592592593437E-3"/>
            </c:manualLayout>
          </c:layout>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7209B7"/>
          </a:solidFill>
          <a:ln>
            <a:noFill/>
          </a:ln>
          <a:effectLst/>
          <a:sp3d/>
        </c:spPr>
        <c:marker>
          <c:symbol val="none"/>
        </c:marker>
        <c:dLbl>
          <c:idx val="0"/>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0070C0"/>
          </a:solidFill>
          <a:ln>
            <a:noFill/>
          </a:ln>
          <a:effectLst/>
          <a:sp3d/>
        </c:spPr>
        <c:marker>
          <c:symbol val="none"/>
        </c:marker>
        <c:dLbl>
          <c:idx val="0"/>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dLbl>
          <c:idx val="0"/>
          <c:layout>
            <c:manualLayout>
              <c:x val="4.8379293662312532E-3"/>
              <c:y val="-9.2592592592593437E-3"/>
            </c:manualLayout>
          </c:layout>
          <c:spPr>
            <a:noFill/>
            <a:ln>
              <a:noFill/>
            </a:ln>
            <a:effectLst/>
          </c:spPr>
          <c:txPr>
            <a:bodyPr rot="0" spcFirstLastPara="1" vertOverflow="ellipsis" horzOverflow="clip" vert="horz" wrap="square" lIns="360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B5179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72585"/>
          </a:solidFill>
          <a:ln>
            <a:noFill/>
          </a:ln>
          <a:effectLst/>
          <a:sp3d/>
        </c:spPr>
        <c:marker>
          <c:symbol val="none"/>
        </c:marker>
        <c:dLbl>
          <c:idx val="0"/>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 &amp; Charts'!$B$64:$B$65</c:f>
              <c:strCache>
                <c:ptCount val="1"/>
                <c:pt idx="0">
                  <c:v>Very Dissatisfied</c:v>
                </c:pt>
              </c:strCache>
            </c:strRef>
          </c:tx>
          <c:spPr>
            <a:solidFill>
              <a:srgbClr val="7209B7"/>
            </a:solidFill>
            <a:ln>
              <a:noFill/>
            </a:ln>
            <a:effectLst/>
            <a:sp3d/>
          </c:spPr>
          <c:invertIfNegative val="0"/>
          <c:dLbls>
            <c:spPr>
              <a:noFill/>
              <a:ln>
                <a:noFill/>
              </a:ln>
              <a:effectLst/>
            </c:spPr>
            <c:txPr>
              <a:bodyPr rot="0" spcFirstLastPara="1" vertOverflow="ellipsis" horzOverflow="clip" vert="horz" wrap="square" lIns="38100" tIns="3600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Charts'!$B$66:$B$69</c:f>
              <c:numCache>
                <c:formatCode>General</c:formatCode>
                <c:ptCount val="4"/>
                <c:pt idx="0">
                  <c:v>147</c:v>
                </c:pt>
                <c:pt idx="1">
                  <c:v>90</c:v>
                </c:pt>
                <c:pt idx="2">
                  <c:v>29</c:v>
                </c:pt>
                <c:pt idx="3">
                  <c:v>27</c:v>
                </c:pt>
              </c:numCache>
            </c:numRef>
          </c:val>
          <c:extLst>
            <c:ext xmlns:c16="http://schemas.microsoft.com/office/drawing/2014/chart" uri="{C3380CC4-5D6E-409C-BE32-E72D297353CC}">
              <c16:uniqueId val="{00000000-E28F-45F8-A30B-53DEE4E59408}"/>
            </c:ext>
          </c:extLst>
        </c:ser>
        <c:ser>
          <c:idx val="1"/>
          <c:order val="1"/>
          <c:tx>
            <c:strRef>
              <c:f>'Pivot_Tables &amp; Charts'!$C$64:$C$65</c:f>
              <c:strCache>
                <c:ptCount val="1"/>
                <c:pt idx="0">
                  <c:v>Satisfied</c:v>
                </c:pt>
              </c:strCache>
            </c:strRef>
          </c:tx>
          <c:spPr>
            <a:solidFill>
              <a:srgbClr val="B5179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Charts'!$C$66:$C$69</c:f>
              <c:numCache>
                <c:formatCode>General</c:formatCode>
                <c:ptCount val="4"/>
                <c:pt idx="0">
                  <c:v>236</c:v>
                </c:pt>
                <c:pt idx="1">
                  <c:v>123</c:v>
                </c:pt>
                <c:pt idx="2">
                  <c:v>46</c:v>
                </c:pt>
                <c:pt idx="3">
                  <c:v>39</c:v>
                </c:pt>
              </c:numCache>
            </c:numRef>
          </c:val>
          <c:extLst>
            <c:ext xmlns:c16="http://schemas.microsoft.com/office/drawing/2014/chart" uri="{C3380CC4-5D6E-409C-BE32-E72D297353CC}">
              <c16:uniqueId val="{00000002-E28F-45F8-A30B-53DEE4E59408}"/>
            </c:ext>
          </c:extLst>
        </c:ser>
        <c:ser>
          <c:idx val="2"/>
          <c:order val="2"/>
          <c:tx>
            <c:strRef>
              <c:f>'Pivot_Tables &amp; Charts'!$D$64:$D$65</c:f>
              <c:strCache>
                <c:ptCount val="1"/>
                <c:pt idx="0">
                  <c:v>Dissatisfied</c:v>
                </c:pt>
              </c:strCache>
            </c:strRef>
          </c:tx>
          <c:spPr>
            <a:solidFill>
              <a:srgbClr val="F72585"/>
            </a:solidFill>
            <a:ln>
              <a:noFill/>
            </a:ln>
            <a:effectLst/>
            <a:sp3d/>
          </c:spPr>
          <c:invertIfNegative val="0"/>
          <c:dLbls>
            <c:spPr>
              <a:noFill/>
              <a:ln>
                <a:noFill/>
              </a:ln>
              <a:effectLst/>
            </c:spPr>
            <c:txPr>
              <a:bodyPr rot="0" spcFirstLastPara="1" vertOverflow="ellipsis" horzOverflow="clip" vert="horz" wrap="square" lIns="180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Charts'!$D$66:$D$69</c:f>
              <c:numCache>
                <c:formatCode>General</c:formatCode>
                <c:ptCount val="4"/>
                <c:pt idx="0">
                  <c:v>146</c:v>
                </c:pt>
                <c:pt idx="1">
                  <c:v>80</c:v>
                </c:pt>
                <c:pt idx="2">
                  <c:v>29</c:v>
                </c:pt>
                <c:pt idx="3">
                  <c:v>27</c:v>
                </c:pt>
              </c:numCache>
            </c:numRef>
          </c:val>
          <c:extLst>
            <c:ext xmlns:c16="http://schemas.microsoft.com/office/drawing/2014/chart" uri="{C3380CC4-5D6E-409C-BE32-E72D297353CC}">
              <c16:uniqueId val="{00000006-E28F-45F8-A30B-53DEE4E59408}"/>
            </c:ext>
          </c:extLst>
        </c:ser>
        <c:ser>
          <c:idx val="3"/>
          <c:order val="3"/>
          <c:tx>
            <c:strRef>
              <c:f>'Pivot_Tables &amp; Charts'!$E$64:$E$65</c:f>
              <c:strCache>
                <c:ptCount val="1"/>
                <c:pt idx="0">
                  <c:v>Highly Satisfied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Charts'!$A$66:$A$69</c:f>
              <c:strCache>
                <c:ptCount val="4"/>
                <c:pt idx="0">
                  <c:v>Upto 5k</c:v>
                </c:pt>
                <c:pt idx="1">
                  <c:v>5k-10k</c:v>
                </c:pt>
                <c:pt idx="2">
                  <c:v>10k-15k</c:v>
                </c:pt>
                <c:pt idx="3">
                  <c:v>15k+</c:v>
                </c:pt>
              </c:strCache>
            </c:strRef>
          </c:cat>
          <c:val>
            <c:numRef>
              <c:f>'Pivot_Tables &amp; Charts'!$E$66:$E$69</c:f>
              <c:numCache>
                <c:formatCode>General</c:formatCode>
                <c:ptCount val="4"/>
                <c:pt idx="0">
                  <c:v>224</c:v>
                </c:pt>
                <c:pt idx="1">
                  <c:v>151</c:v>
                </c:pt>
                <c:pt idx="2">
                  <c:v>46</c:v>
                </c:pt>
                <c:pt idx="3">
                  <c:v>40</c:v>
                </c:pt>
              </c:numCache>
            </c:numRef>
          </c:val>
          <c:extLst>
            <c:ext xmlns:c16="http://schemas.microsoft.com/office/drawing/2014/chart" uri="{C3380CC4-5D6E-409C-BE32-E72D297353CC}">
              <c16:uniqueId val="{00000007-E28F-45F8-A30B-53DEE4E59408}"/>
            </c:ext>
          </c:extLst>
        </c:ser>
        <c:dLbls>
          <c:showLegendKey val="0"/>
          <c:showVal val="1"/>
          <c:showCatName val="0"/>
          <c:showSerName val="0"/>
          <c:showPercent val="0"/>
          <c:showBubbleSize val="0"/>
        </c:dLbls>
        <c:gapWidth val="150"/>
        <c:shape val="box"/>
        <c:axId val="100375712"/>
        <c:axId val="100383392"/>
        <c:axId val="0"/>
      </c:bar3DChart>
      <c:catAx>
        <c:axId val="1003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00383392"/>
        <c:crosses val="autoZero"/>
        <c:auto val="1"/>
        <c:lblAlgn val="ctr"/>
        <c:lblOffset val="100"/>
        <c:noMultiLvlLbl val="0"/>
      </c:catAx>
      <c:valAx>
        <c:axId val="100383392"/>
        <c:scaling>
          <c:orientation val="minMax"/>
        </c:scaling>
        <c:delete val="1"/>
        <c:axPos val="l"/>
        <c:numFmt formatCode="General" sourceLinked="1"/>
        <c:majorTickMark val="none"/>
        <c:minorTickMark val="none"/>
        <c:tickLblPos val="nextTo"/>
        <c:crossAx val="100375712"/>
        <c:crosses val="autoZero"/>
        <c:crossBetween val="between"/>
      </c:valAx>
      <c:spPr>
        <a:noFill/>
        <a:ln>
          <a:noFill/>
        </a:ln>
        <a:effectLst/>
      </c:spPr>
    </c:plotArea>
    <c:legend>
      <c:legendPos val="t"/>
      <c:layout>
        <c:manualLayout>
          <c:xMode val="edge"/>
          <c:yMode val="edge"/>
          <c:x val="0.16518753148144105"/>
          <c:y val="3.4659822034094893E-2"/>
          <c:w val="0.66504071584668589"/>
          <c:h val="7.311107381313988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a:sp3d/>
        </c:spPr>
        <c:dLbl>
          <c:idx val="0"/>
          <c:layout>
            <c:manualLayout>
              <c:x val="0"/>
              <c:y val="0"/>
            </c:manualLayout>
          </c:layout>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a:sp3d/>
        </c:spPr>
        <c:dLbl>
          <c:idx val="0"/>
          <c:layout>
            <c:manualLayout>
              <c:x val="0"/>
              <c:y val="0"/>
            </c:manualLayout>
          </c:layout>
          <c:spPr>
            <a:noFill/>
            <a:ln>
              <a:noFill/>
            </a:ln>
            <a:effectLst/>
          </c:spPr>
          <c:txPr>
            <a:bodyPr rot="0" spcFirstLastPara="1" vertOverflow="ellipsis" horzOverflow="clip"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69213E"/>
          </a:solidFill>
          <a:ln>
            <a:noFill/>
          </a:ln>
          <a:effectLst/>
          <a:sp3d/>
        </c:spPr>
        <c:dLbl>
          <c:idx val="0"/>
          <c:layout>
            <c:manualLayout>
              <c:x val="0"/>
              <c:y val="0"/>
            </c:manualLayout>
          </c:layout>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61A8"/>
          </a:solidFill>
          <a:ln>
            <a:noFill/>
          </a:ln>
          <a:effectLst/>
          <a:sp3d/>
        </c:spPr>
      </c:pivotFmt>
      <c:pivotFmt>
        <c:idx val="7"/>
        <c:spPr>
          <a:solidFill>
            <a:srgbClr val="00B0F0"/>
          </a:solidFill>
          <a:ln>
            <a:noFill/>
          </a:ln>
          <a:effectLst/>
          <a:sp3d/>
        </c:spPr>
      </c:pivotFmt>
      <c:pivotFmt>
        <c:idx val="8"/>
        <c:spPr>
          <a:solidFill>
            <a:srgbClr val="7030A0"/>
          </a:solidFill>
          <a:ln>
            <a:noFill/>
          </a:ln>
          <a:effectLst/>
          <a:sp3d/>
        </c:spPr>
      </c:pivotFmt>
      <c:pivotFmt>
        <c:idx val="9"/>
        <c:spPr>
          <a:solidFill>
            <a:srgbClr val="F72585"/>
          </a:solidFill>
          <a:ln>
            <a:noFill/>
          </a:ln>
          <a:effectLst/>
          <a:sp3d/>
        </c:spPr>
      </c:pivotFmt>
      <c:pivotFmt>
        <c:idx val="10"/>
        <c:spPr>
          <a:solidFill>
            <a:srgbClr val="D61491"/>
          </a:solidFill>
          <a:ln>
            <a:noFill/>
          </a:ln>
          <a:effectLst/>
          <a:sp3d/>
        </c:spPr>
      </c:pivotFmt>
      <c:pivotFmt>
        <c:idx val="11"/>
        <c:spPr>
          <a:solidFill>
            <a:srgbClr val="0070C0"/>
          </a:solidFill>
          <a:ln>
            <a:noFill/>
          </a:ln>
          <a:effectLst/>
          <a:sp3d/>
        </c:spPr>
      </c:pivotFmt>
      <c:pivotFmt>
        <c:idx val="12"/>
        <c:spPr>
          <a:solidFill>
            <a:srgbClr val="B5179E"/>
          </a:solidFill>
          <a:ln>
            <a:noFill/>
          </a:ln>
          <a:effectLst/>
          <a:sp3d/>
        </c:spPr>
      </c:pivotFmt>
      <c:pivotFmt>
        <c:idx val="13"/>
        <c:spPr>
          <a:solidFill>
            <a:srgbClr val="6A245E"/>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36458366827679"/>
          <c:y val="5.1039702860514119E-3"/>
          <c:w val="0.6963541633172321"/>
          <c:h val="0.99234404457092285"/>
        </c:manualLayout>
      </c:layout>
      <c:bar3DChart>
        <c:barDir val="bar"/>
        <c:grouping val="clustered"/>
        <c:varyColors val="0"/>
        <c:ser>
          <c:idx val="0"/>
          <c:order val="0"/>
          <c:tx>
            <c:strRef>
              <c:f>'Pivot_Tables &amp; Charts'!$H$64</c:f>
              <c:strCache>
                <c:ptCount val="1"/>
                <c:pt idx="0">
                  <c:v>Total</c:v>
                </c:pt>
              </c:strCache>
            </c:strRef>
          </c:tx>
          <c:spPr>
            <a:solidFill>
              <a:schemeClr val="accent1"/>
            </a:solidFill>
            <a:ln>
              <a:noFill/>
            </a:ln>
            <a:effectLst/>
            <a:sp3d/>
          </c:spPr>
          <c:invertIfNegative val="0"/>
          <c:dPt>
            <c:idx val="0"/>
            <c:invertIfNegative val="0"/>
            <c:bubble3D val="0"/>
            <c:spPr>
              <a:solidFill>
                <a:srgbClr val="6A245E"/>
              </a:solidFill>
              <a:ln>
                <a:noFill/>
              </a:ln>
              <a:effectLst/>
              <a:sp3d/>
            </c:spPr>
            <c:extLst>
              <c:ext xmlns:c16="http://schemas.microsoft.com/office/drawing/2014/chart" uri="{C3380CC4-5D6E-409C-BE32-E72D297353CC}">
                <c16:uniqueId val="{0000000F-79EB-400D-90BA-2D3DD2CEE09A}"/>
              </c:ext>
            </c:extLst>
          </c:dPt>
          <c:dPt>
            <c:idx val="1"/>
            <c:invertIfNegative val="0"/>
            <c:bubble3D val="0"/>
            <c:spPr>
              <a:solidFill>
                <a:srgbClr val="B5179E"/>
              </a:solidFill>
              <a:ln>
                <a:noFill/>
              </a:ln>
              <a:effectLst/>
              <a:sp3d/>
            </c:spPr>
            <c:extLst>
              <c:ext xmlns:c16="http://schemas.microsoft.com/office/drawing/2014/chart" uri="{C3380CC4-5D6E-409C-BE32-E72D297353CC}">
                <c16:uniqueId val="{0000000E-79EB-400D-90BA-2D3DD2CEE09A}"/>
              </c:ext>
            </c:extLst>
          </c:dPt>
          <c:dPt>
            <c:idx val="2"/>
            <c:invertIfNegative val="0"/>
            <c:bubble3D val="0"/>
            <c:spPr>
              <a:solidFill>
                <a:srgbClr val="0070C0"/>
              </a:solidFill>
              <a:ln>
                <a:noFill/>
              </a:ln>
              <a:effectLst/>
              <a:sp3d/>
            </c:spPr>
            <c:extLst>
              <c:ext xmlns:c16="http://schemas.microsoft.com/office/drawing/2014/chart" uri="{C3380CC4-5D6E-409C-BE32-E72D297353CC}">
                <c16:uniqueId val="{00000007-A108-4444-A37F-90BC69D2D6CC}"/>
              </c:ext>
            </c:extLst>
          </c:dPt>
          <c:dPt>
            <c:idx val="3"/>
            <c:invertIfNegative val="0"/>
            <c:bubble3D val="0"/>
            <c:spPr>
              <a:solidFill>
                <a:srgbClr val="69213E"/>
              </a:solidFill>
              <a:ln>
                <a:noFill/>
              </a:ln>
              <a:effectLst/>
              <a:sp3d/>
            </c:spPr>
            <c:extLst>
              <c:ext xmlns:c16="http://schemas.microsoft.com/office/drawing/2014/chart" uri="{C3380CC4-5D6E-409C-BE32-E72D297353CC}">
                <c16:uniqueId val="{00000000-A108-4444-A37F-90BC69D2D6CC}"/>
              </c:ext>
            </c:extLst>
          </c:dPt>
          <c:dPt>
            <c:idx val="4"/>
            <c:invertIfNegative val="0"/>
            <c:bubble3D val="0"/>
            <c:spPr>
              <a:solidFill>
                <a:srgbClr val="D61491"/>
              </a:solidFill>
              <a:ln>
                <a:noFill/>
              </a:ln>
              <a:effectLst/>
              <a:sp3d/>
            </c:spPr>
            <c:extLst>
              <c:ext xmlns:c16="http://schemas.microsoft.com/office/drawing/2014/chart" uri="{C3380CC4-5D6E-409C-BE32-E72D297353CC}">
                <c16:uniqueId val="{00000006-A108-4444-A37F-90BC69D2D6CC}"/>
              </c:ext>
            </c:extLst>
          </c:dPt>
          <c:dPt>
            <c:idx val="5"/>
            <c:invertIfNegative val="0"/>
            <c:bubble3D val="0"/>
            <c:spPr>
              <a:solidFill>
                <a:srgbClr val="F72585"/>
              </a:solidFill>
              <a:ln>
                <a:noFill/>
              </a:ln>
              <a:effectLst/>
              <a:sp3d/>
            </c:spPr>
            <c:extLst>
              <c:ext xmlns:c16="http://schemas.microsoft.com/office/drawing/2014/chart" uri="{C3380CC4-5D6E-409C-BE32-E72D297353CC}">
                <c16:uniqueId val="{00000005-A108-4444-A37F-90BC69D2D6CC}"/>
              </c:ext>
            </c:extLst>
          </c:dPt>
          <c:dPt>
            <c:idx val="6"/>
            <c:invertIfNegative val="0"/>
            <c:bubble3D val="0"/>
            <c:spPr>
              <a:solidFill>
                <a:srgbClr val="7030A0"/>
              </a:solidFill>
              <a:ln>
                <a:noFill/>
              </a:ln>
              <a:effectLst/>
              <a:sp3d/>
            </c:spPr>
            <c:extLst>
              <c:ext xmlns:c16="http://schemas.microsoft.com/office/drawing/2014/chart" uri="{C3380CC4-5D6E-409C-BE32-E72D297353CC}">
                <c16:uniqueId val="{00000004-A108-4444-A37F-90BC69D2D6CC}"/>
              </c:ext>
            </c:extLst>
          </c:dPt>
          <c:dPt>
            <c:idx val="7"/>
            <c:invertIfNegative val="0"/>
            <c:bubble3D val="0"/>
            <c:spPr>
              <a:solidFill>
                <a:srgbClr val="00B0F0"/>
              </a:solidFill>
              <a:ln>
                <a:noFill/>
              </a:ln>
              <a:effectLst/>
              <a:sp3d/>
            </c:spPr>
            <c:extLst>
              <c:ext xmlns:c16="http://schemas.microsoft.com/office/drawing/2014/chart" uri="{C3380CC4-5D6E-409C-BE32-E72D297353CC}">
                <c16:uniqueId val="{00000003-A108-4444-A37F-90BC69D2D6CC}"/>
              </c:ext>
            </c:extLst>
          </c:dPt>
          <c:dPt>
            <c:idx val="8"/>
            <c:invertIfNegative val="0"/>
            <c:bubble3D val="0"/>
            <c:spPr>
              <a:solidFill>
                <a:srgbClr val="FF61A8"/>
              </a:solidFill>
              <a:ln>
                <a:noFill/>
              </a:ln>
              <a:effectLst/>
              <a:sp3d/>
            </c:spPr>
            <c:extLst>
              <c:ext xmlns:c16="http://schemas.microsoft.com/office/drawing/2014/chart" uri="{C3380CC4-5D6E-409C-BE32-E72D297353CC}">
                <c16:uniqueId val="{00000002-A108-4444-A37F-90BC69D2D6CC}"/>
              </c:ext>
            </c:extLst>
          </c:dPt>
          <c:dLbls>
            <c:dLbl>
              <c:idx val="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08-4444-A37F-90BC69D2D6CC}"/>
                </c:ext>
              </c:extLst>
            </c:dLbl>
            <c:spPr>
              <a:noFill/>
              <a:ln>
                <a:noFill/>
              </a:ln>
              <a:effectLst/>
            </c:spPr>
            <c:txPr>
              <a:bodyPr rot="0" spcFirstLastPara="1" vertOverflow="ellipsis" horzOverflow="clip" vert="horz" wrap="none" lIns="1080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 &amp; Charts'!$G$65:$G$73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&amp; Charts'!$H$65:$H$73</c:f>
              <c:numCache>
                <c:formatCode>"₹"\ #,##0;#,##0\ \-"₹";"₹"\ #,##0</c:formatCode>
                <c:ptCount val="9"/>
                <c:pt idx="0">
                  <c:v>7547.416666666667</c:v>
                </c:pt>
                <c:pt idx="1">
                  <c:v>4235.75</c:v>
                </c:pt>
                <c:pt idx="2">
                  <c:v>3239.0881226053639</c:v>
                </c:pt>
                <c:pt idx="3">
                  <c:v>17181.676470588234</c:v>
                </c:pt>
                <c:pt idx="4">
                  <c:v>7305.2585034013609</c:v>
                </c:pt>
                <c:pt idx="5">
                  <c:v>16033.55</c:v>
                </c:pt>
                <c:pt idx="6">
                  <c:v>3241.8327645051195</c:v>
                </c:pt>
                <c:pt idx="7">
                  <c:v>6947.0820668693013</c:v>
                </c:pt>
                <c:pt idx="8">
                  <c:v>2630.0476190476193</c:v>
                </c:pt>
              </c:numCache>
            </c:numRef>
          </c:val>
          <c:extLst>
            <c:ext xmlns:c16="http://schemas.microsoft.com/office/drawing/2014/chart" uri="{C3380CC4-5D6E-409C-BE32-E72D297353CC}">
              <c16:uniqueId val="{00000001-A108-4444-A37F-90BC69D2D6CC}"/>
            </c:ext>
          </c:extLst>
        </c:ser>
        <c:dLbls>
          <c:showLegendKey val="0"/>
          <c:showVal val="1"/>
          <c:showCatName val="0"/>
          <c:showSerName val="0"/>
          <c:showPercent val="0"/>
          <c:showBubbleSize val="0"/>
        </c:dLbls>
        <c:gapWidth val="150"/>
        <c:shape val="box"/>
        <c:axId val="1500174976"/>
        <c:axId val="1500175936"/>
        <c:axId val="0"/>
      </c:bar3DChart>
      <c:catAx>
        <c:axId val="150017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00175936"/>
        <c:crosses val="autoZero"/>
        <c:auto val="1"/>
        <c:lblAlgn val="ctr"/>
        <c:lblOffset val="100"/>
        <c:noMultiLvlLbl val="0"/>
      </c:catAx>
      <c:valAx>
        <c:axId val="1500175936"/>
        <c:scaling>
          <c:orientation val="minMax"/>
        </c:scaling>
        <c:delete val="1"/>
        <c:axPos val="b"/>
        <c:numFmt formatCode="&quot;₹&quot;\ #,##0;#,##0\ \-&quot;₹&quot;;&quot;₹&quot;\ #,##0" sourceLinked="1"/>
        <c:majorTickMark val="none"/>
        <c:minorTickMark val="none"/>
        <c:tickLblPos val="nextTo"/>
        <c:crossAx val="150017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72585"/>
          </a:solidFill>
          <a:ln w="19050">
            <a:solidFill>
              <a:schemeClr val="lt1"/>
            </a:solidFill>
          </a:ln>
          <a:effectLst/>
        </c:spPr>
      </c:pivotFmt>
      <c:pivotFmt>
        <c:idx val="6"/>
        <c:spPr>
          <a:solidFill>
            <a:srgbClr val="7209B7"/>
          </a:solidFill>
          <a:ln w="19050">
            <a:solidFill>
              <a:schemeClr val="lt1"/>
            </a:solidFill>
          </a:ln>
          <a:effectLst/>
        </c:spPr>
      </c:pivotFmt>
    </c:pivotFmts>
    <c:plotArea>
      <c:layout>
        <c:manualLayout>
          <c:layoutTarget val="inner"/>
          <c:xMode val="edge"/>
          <c:yMode val="edge"/>
          <c:x val="0.28474826312618456"/>
          <c:y val="0.23328962010331167"/>
          <c:w val="0.47380038816854736"/>
          <c:h val="0.67578928582018538"/>
        </c:manualLayout>
      </c:layout>
      <c:doughnutChart>
        <c:varyColors val="1"/>
        <c:ser>
          <c:idx val="0"/>
          <c:order val="0"/>
          <c:tx>
            <c:strRef>
              <c:f>'Pivot_Tables &amp; Charts'!$L$66</c:f>
              <c:strCache>
                <c:ptCount val="1"/>
                <c:pt idx="0">
                  <c:v>Total</c:v>
                </c:pt>
              </c:strCache>
            </c:strRef>
          </c:tx>
          <c:dPt>
            <c:idx val="0"/>
            <c:bubble3D val="0"/>
            <c:spPr>
              <a:solidFill>
                <a:srgbClr val="F72585"/>
              </a:solidFill>
              <a:ln w="19050">
                <a:solidFill>
                  <a:schemeClr val="lt1"/>
                </a:solidFill>
              </a:ln>
              <a:effectLst/>
            </c:spPr>
            <c:extLst>
              <c:ext xmlns:c16="http://schemas.microsoft.com/office/drawing/2014/chart" uri="{C3380CC4-5D6E-409C-BE32-E72D297353CC}">
                <c16:uniqueId val="{00000001-3669-4DDE-A273-EB6A15D75EEC}"/>
              </c:ext>
            </c:extLst>
          </c:dPt>
          <c:dPt>
            <c:idx val="1"/>
            <c:bubble3D val="0"/>
            <c:spPr>
              <a:solidFill>
                <a:srgbClr val="7209B7"/>
              </a:solidFill>
              <a:ln w="19050">
                <a:solidFill>
                  <a:schemeClr val="lt1"/>
                </a:solidFill>
              </a:ln>
              <a:effectLst/>
            </c:spPr>
            <c:extLst>
              <c:ext xmlns:c16="http://schemas.microsoft.com/office/drawing/2014/chart" uri="{C3380CC4-5D6E-409C-BE32-E72D297353CC}">
                <c16:uniqueId val="{00000003-3669-4DDE-A273-EB6A15D75EE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 &amp; Charts'!$K$67:$K$68</c:f>
              <c:strCache>
                <c:ptCount val="2"/>
                <c:pt idx="0">
                  <c:v>Excellent</c:v>
                </c:pt>
                <c:pt idx="1">
                  <c:v>Good</c:v>
                </c:pt>
              </c:strCache>
            </c:strRef>
          </c:cat>
          <c:val>
            <c:numRef>
              <c:f>'Pivot_Tables &amp; Charts'!$L$67:$L$68</c:f>
              <c:numCache>
                <c:formatCode>0%;\-0%;0%</c:formatCode>
                <c:ptCount val="2"/>
                <c:pt idx="0">
                  <c:v>0.21841409691629965</c:v>
                </c:pt>
                <c:pt idx="1">
                  <c:v>0.1400877893056667</c:v>
                </c:pt>
              </c:numCache>
            </c:numRef>
          </c:val>
          <c:extLst>
            <c:ext xmlns:c16="http://schemas.microsoft.com/office/drawing/2014/chart" uri="{C3380CC4-5D6E-409C-BE32-E72D297353CC}">
              <c16:uniqueId val="{00000004-3669-4DDE-A273-EB6A15D75EEC}"/>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layout>
        <c:manualLayout>
          <c:xMode val="edge"/>
          <c:yMode val="edge"/>
          <c:x val="0.3659445643851435"/>
          <c:y val="0.1527631927143622"/>
          <c:w val="0.30796306436631565"/>
          <c:h val="6.6404853511259604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Dashboard.xlsx]Pivot_Tables &amp; Charts!retention4neww</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60BAD"/>
          </a:solidFill>
          <a:ln>
            <a:noFill/>
          </a:ln>
          <a:effectLst/>
          <a:sp3d/>
        </c:spPr>
      </c:pivotFmt>
      <c:pivotFmt>
        <c:idx val="4"/>
        <c:spPr>
          <a:solidFill>
            <a:srgbClr val="D61491"/>
          </a:solidFill>
          <a:ln>
            <a:noFill/>
          </a:ln>
          <a:effectLst/>
          <a:sp3d/>
        </c:spPr>
      </c:pivotFmt>
      <c:pivotFmt>
        <c:idx val="5"/>
        <c:spPr>
          <a:solidFill>
            <a:srgbClr val="7030A0"/>
          </a:solidFill>
          <a:ln>
            <a:noFill/>
          </a:ln>
          <a:effectLst/>
          <a:sp3d/>
        </c:spPr>
      </c:pivotFmt>
      <c:pivotFmt>
        <c:idx val="6"/>
        <c:spPr>
          <a:solidFill>
            <a:srgbClr val="F72585"/>
          </a:solidFill>
          <a:ln>
            <a:noFill/>
          </a:ln>
          <a:effectLst/>
          <a:sp3d/>
        </c:spPr>
      </c:pivotFmt>
      <c:pivotFmt>
        <c:idx val="7"/>
        <c:spPr>
          <a:solidFill>
            <a:srgbClr val="F7258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 &amp; Charts'!$H$134</c:f>
              <c:strCache>
                <c:ptCount val="1"/>
                <c:pt idx="0">
                  <c:v>Total</c:v>
                </c:pt>
              </c:strCache>
            </c:strRef>
          </c:tx>
          <c:spPr>
            <a:solidFill>
              <a:schemeClr val="accent1"/>
            </a:solidFill>
            <a:ln>
              <a:noFill/>
            </a:ln>
            <a:effectLst/>
            <a:sp3d/>
          </c:spPr>
          <c:invertIfNegative val="0"/>
          <c:dPt>
            <c:idx val="0"/>
            <c:invertIfNegative val="0"/>
            <c:bubble3D val="0"/>
            <c:spPr>
              <a:solidFill>
                <a:srgbClr val="560BAD"/>
              </a:solidFill>
              <a:ln>
                <a:noFill/>
              </a:ln>
              <a:effectLst/>
              <a:sp3d/>
            </c:spPr>
            <c:extLst>
              <c:ext xmlns:c16="http://schemas.microsoft.com/office/drawing/2014/chart" uri="{C3380CC4-5D6E-409C-BE32-E72D297353CC}">
                <c16:uniqueId val="{00000001-0D47-468F-BFB2-D0268B64DE01}"/>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2-0D47-468F-BFB2-D0268B64DE01}"/>
              </c:ext>
            </c:extLst>
          </c:dPt>
          <c:dPt>
            <c:idx val="2"/>
            <c:invertIfNegative val="0"/>
            <c:bubble3D val="0"/>
            <c:spPr>
              <a:solidFill>
                <a:srgbClr val="F72585"/>
              </a:solidFill>
              <a:ln>
                <a:noFill/>
              </a:ln>
              <a:effectLst/>
              <a:sp3d/>
            </c:spPr>
            <c:extLst>
              <c:ext xmlns:c16="http://schemas.microsoft.com/office/drawing/2014/chart" uri="{C3380CC4-5D6E-409C-BE32-E72D297353CC}">
                <c16:uniqueId val="{00000004-994A-461F-8365-80E4B8292B94}"/>
              </c:ext>
            </c:extLst>
          </c:dPt>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&amp; Charts'!$G$135:$G$138</c:f>
              <c:strCache>
                <c:ptCount val="4"/>
                <c:pt idx="0">
                  <c:v>Poor</c:v>
                </c:pt>
                <c:pt idx="1">
                  <c:v>Good</c:v>
                </c:pt>
                <c:pt idx="2">
                  <c:v>Fair</c:v>
                </c:pt>
                <c:pt idx="3">
                  <c:v>Excellent</c:v>
                </c:pt>
              </c:strCache>
            </c:strRef>
          </c:cat>
          <c:val>
            <c:numRef>
              <c:f>'Pivot_Tables &amp; Charts'!$H$135:$H$138</c:f>
              <c:numCache>
                <c:formatCode>0.00%</c:formatCode>
                <c:ptCount val="4"/>
                <c:pt idx="0">
                  <c:v>0.30864197530864196</c:v>
                </c:pt>
                <c:pt idx="1">
                  <c:v>0.14238042269187987</c:v>
                </c:pt>
                <c:pt idx="2">
                  <c:v>0.16763005780346821</c:v>
                </c:pt>
                <c:pt idx="3">
                  <c:v>0.17532467532467533</c:v>
                </c:pt>
              </c:numCache>
            </c:numRef>
          </c:val>
          <c:extLst>
            <c:ext xmlns:c16="http://schemas.microsoft.com/office/drawing/2014/chart" uri="{C3380CC4-5D6E-409C-BE32-E72D297353CC}">
              <c16:uniqueId val="{00000000-0D47-468F-BFB2-D0268B64DE01}"/>
            </c:ext>
          </c:extLst>
        </c:ser>
        <c:dLbls>
          <c:showLegendKey val="0"/>
          <c:showVal val="1"/>
          <c:showCatName val="0"/>
          <c:showSerName val="0"/>
          <c:showPercent val="0"/>
          <c:showBubbleSize val="0"/>
        </c:dLbls>
        <c:gapWidth val="105"/>
        <c:shape val="box"/>
        <c:axId val="450609584"/>
        <c:axId val="450611024"/>
        <c:axId val="0"/>
      </c:bar3DChart>
      <c:catAx>
        <c:axId val="45060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50611024"/>
        <c:crosses val="autoZero"/>
        <c:auto val="1"/>
        <c:lblAlgn val="ctr"/>
        <c:lblOffset val="5"/>
        <c:tickLblSkip val="1"/>
        <c:noMultiLvlLbl val="0"/>
      </c:catAx>
      <c:valAx>
        <c:axId val="450611024"/>
        <c:scaling>
          <c:orientation val="minMax"/>
        </c:scaling>
        <c:delete val="1"/>
        <c:axPos val="l"/>
        <c:numFmt formatCode="0.00%" sourceLinked="1"/>
        <c:majorTickMark val="none"/>
        <c:minorTickMark val="none"/>
        <c:tickLblPos val="nextTo"/>
        <c:crossAx val="4506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4C9F-4862-A912-8887C0910066}">
          <cx:tx>
            <cx:txData>
              <cx:f>_xlchart.v1.1</cx:f>
              <cx:v>Count of EmpID</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4C9F-4862-A912-8887C0910066}">
          <cx:tx>
            <cx:txData>
              <cx:f>_xlchart.v1.4</cx:f>
              <cx:v>Count of EmpID</cx:v>
            </cx:txData>
          </cx:tx>
          <cx:spPr>
            <a:ln>
              <a:noFill/>
            </a:ln>
            <a:effectLst>
              <a:glow>
                <a:schemeClr val="accent1">
                  <a:alpha val="40000"/>
                </a:schemeClr>
              </a:glow>
            </a:effectLst>
          </cx:spPr>
          <cx:dataPt idx="0">
            <cx:spPr>
              <a:solidFill>
                <a:srgbClr val="FF61A8"/>
              </a:solidFill>
            </cx:spPr>
          </cx:dataPt>
          <cx:dataPt idx="1">
            <cx:spPr>
              <a:solidFill>
                <a:srgbClr val="560BAD"/>
              </a:solidFill>
            </cx:spPr>
          </cx:dataPt>
          <cx:dataPt idx="2">
            <cx:spPr>
              <a:solidFill>
                <a:srgbClr val="B5179E"/>
              </a:solidFill>
            </cx:spPr>
          </cx:dataPt>
          <cx:dataPt idx="3">
            <cx:spPr>
              <a:solidFill>
                <a:srgbClr val="7209B7"/>
              </a:solidFill>
            </cx:spPr>
          </cx:dataPt>
          <cx:dataPt idx="4">
            <cx:spPr>
              <a:solidFill>
                <a:srgbClr val="FF4FA3"/>
              </a:solidFill>
            </cx:spPr>
          </cx:dataPt>
          <cx:dataPt idx="5">
            <cx:spPr>
              <a:solidFill>
                <a:srgbClr val="F72585"/>
              </a:solidFill>
            </cx:spPr>
          </cx:dataPt>
          <cx:dataLabels pos="inEnd">
            <cx:txPr>
              <a:bodyPr spcFirstLastPara="1" vertOverflow="ellipsis" horzOverflow="overflow" wrap="square" lIns="0" tIns="0" rIns="0" bIns="0" anchor="ctr" anchorCtr="1"/>
              <a:lstStyle/>
              <a:p>
                <a:pPr algn="ctr" rtl="0">
                  <a:defRPr sz="900"/>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none"/>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image" Target="../media/image2.png"/><Relationship Id="rId16"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mployee retention'!A1"/><Relationship Id="rId5" Type="http://schemas.openxmlformats.org/officeDocument/2006/relationships/image" Target="../media/image5.png"/><Relationship Id="rId15" Type="http://schemas.openxmlformats.org/officeDocument/2006/relationships/image" Target="../media/image12.svg"/><Relationship Id="rId10" Type="http://schemas.openxmlformats.org/officeDocument/2006/relationships/hyperlink" Target="#'Employee demographics'!A1"/><Relationship Id="rId4" Type="http://schemas.openxmlformats.org/officeDocument/2006/relationships/image" Target="../media/image4.svg"/><Relationship Id="rId9" Type="http://schemas.openxmlformats.org/officeDocument/2006/relationships/hyperlink" Target="#Attrition_Overview!A1"/><Relationship Id="rId1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microsoft.com/office/2007/relationships/hdphoto" Target="../media/hdphoto2.wdp"/><Relationship Id="rId18" Type="http://schemas.openxmlformats.org/officeDocument/2006/relationships/hyperlink" Target="#Home_Dashboard!A1"/><Relationship Id="rId3" Type="http://schemas.openxmlformats.org/officeDocument/2006/relationships/image" Target="../media/image16.png"/><Relationship Id="rId21" Type="http://schemas.openxmlformats.org/officeDocument/2006/relationships/image" Target="../media/image25.png"/><Relationship Id="rId7" Type="http://schemas.openxmlformats.org/officeDocument/2006/relationships/chart" Target="../charts/chart15.xml"/><Relationship Id="rId12" Type="http://schemas.openxmlformats.org/officeDocument/2006/relationships/image" Target="../media/image21.png"/><Relationship Id="rId17" Type="http://schemas.microsoft.com/office/2007/relationships/hdphoto" Target="../media/hdphoto3.wdp"/><Relationship Id="rId2" Type="http://schemas.microsoft.com/office/2007/relationships/hdphoto" Target="../media/hdphoto1.wdp"/><Relationship Id="rId16" Type="http://schemas.openxmlformats.org/officeDocument/2006/relationships/image" Target="../media/image24.png"/><Relationship Id="rId20" Type="http://schemas.openxmlformats.org/officeDocument/2006/relationships/hyperlink" Target="#'Employee retention'!A1"/><Relationship Id="rId1" Type="http://schemas.openxmlformats.org/officeDocument/2006/relationships/image" Target="../media/image15.png"/><Relationship Id="rId6" Type="http://schemas.openxmlformats.org/officeDocument/2006/relationships/chart" Target="../charts/chart14.xml"/><Relationship Id="rId11" Type="http://schemas.openxmlformats.org/officeDocument/2006/relationships/image" Target="../media/image20.svg"/><Relationship Id="rId5" Type="http://schemas.openxmlformats.org/officeDocument/2006/relationships/chart" Target="../charts/chart13.xml"/><Relationship Id="rId15" Type="http://schemas.openxmlformats.org/officeDocument/2006/relationships/image" Target="../media/image23.svg"/><Relationship Id="rId23" Type="http://schemas.microsoft.com/office/2007/relationships/hdphoto" Target="../media/hdphoto4.wdp"/><Relationship Id="rId10" Type="http://schemas.openxmlformats.org/officeDocument/2006/relationships/image" Target="../media/image19.png"/><Relationship Id="rId19" Type="http://schemas.openxmlformats.org/officeDocument/2006/relationships/hyperlink" Target="#'Employee demographics'!A1"/><Relationship Id="rId4" Type="http://schemas.openxmlformats.org/officeDocument/2006/relationships/image" Target="../media/image17.svg"/><Relationship Id="rId9" Type="http://schemas.openxmlformats.org/officeDocument/2006/relationships/image" Target="../media/image18.emf"/><Relationship Id="rId14" Type="http://schemas.openxmlformats.org/officeDocument/2006/relationships/image" Target="../media/image22.png"/><Relationship Id="rId22" Type="http://schemas.openxmlformats.org/officeDocument/2006/relationships/image" Target="../media/image26.png"/></Relationships>
</file>

<file path=xl/drawings/_rels/drawing4.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image" Target="../media/image30.png"/><Relationship Id="rId18" Type="http://schemas.openxmlformats.org/officeDocument/2006/relationships/chart" Target="../charts/chart18.xml"/><Relationship Id="rId3" Type="http://schemas.openxmlformats.org/officeDocument/2006/relationships/image" Target="../media/image16.png"/><Relationship Id="rId7" Type="http://schemas.openxmlformats.org/officeDocument/2006/relationships/image" Target="../media/image25.png"/><Relationship Id="rId12" Type="http://schemas.openxmlformats.org/officeDocument/2006/relationships/image" Target="../media/image20.svg"/><Relationship Id="rId17" Type="http://schemas.openxmlformats.org/officeDocument/2006/relationships/chart" Target="../charts/chart17.xml"/><Relationship Id="rId2" Type="http://schemas.microsoft.com/office/2007/relationships/hdphoto" Target="../media/hdphoto1.wdp"/><Relationship Id="rId16" Type="http://schemas.openxmlformats.org/officeDocument/2006/relationships/image" Target="../media/image33.svg"/><Relationship Id="rId20" Type="http://schemas.openxmlformats.org/officeDocument/2006/relationships/chart" Target="../charts/chart19.xml"/><Relationship Id="rId1" Type="http://schemas.openxmlformats.org/officeDocument/2006/relationships/image" Target="../media/image28.png"/><Relationship Id="rId6" Type="http://schemas.openxmlformats.org/officeDocument/2006/relationships/hyperlink" Target="#'Employee retention'!A1"/><Relationship Id="rId11" Type="http://schemas.openxmlformats.org/officeDocument/2006/relationships/image" Target="../media/image19.png"/><Relationship Id="rId5" Type="http://schemas.openxmlformats.org/officeDocument/2006/relationships/hyperlink" Target="#Home_Dashboard!A1"/><Relationship Id="rId15" Type="http://schemas.openxmlformats.org/officeDocument/2006/relationships/image" Target="../media/image32.png"/><Relationship Id="rId10" Type="http://schemas.openxmlformats.org/officeDocument/2006/relationships/hyperlink" Target="#Attrition_Overview!A1"/><Relationship Id="rId19" Type="http://schemas.microsoft.com/office/2014/relationships/chartEx" Target="../charts/chartEx2.xml"/><Relationship Id="rId4" Type="http://schemas.openxmlformats.org/officeDocument/2006/relationships/image" Target="../media/image17.svg"/><Relationship Id="rId9" Type="http://schemas.microsoft.com/office/2007/relationships/hdphoto" Target="../media/hdphoto5.wdp"/><Relationship Id="rId14" Type="http://schemas.openxmlformats.org/officeDocument/2006/relationships/image" Target="../media/image31.svg"/></Relationships>
</file>

<file path=xl/drawings/_rels/drawing5.xml.rels><?xml version="1.0" encoding="UTF-8" standalone="yes"?>
<Relationships xmlns="http://schemas.openxmlformats.org/package/2006/relationships"><Relationship Id="rId8" Type="http://schemas.openxmlformats.org/officeDocument/2006/relationships/image" Target="../media/image29.png"/><Relationship Id="rId13" Type="http://schemas.openxmlformats.org/officeDocument/2006/relationships/chart" Target="../charts/chart22.xml"/><Relationship Id="rId18" Type="http://schemas.openxmlformats.org/officeDocument/2006/relationships/image" Target="../media/image37.svg"/><Relationship Id="rId3" Type="http://schemas.openxmlformats.org/officeDocument/2006/relationships/image" Target="../media/image16.png"/><Relationship Id="rId21" Type="http://schemas.openxmlformats.org/officeDocument/2006/relationships/image" Target="../media/image40.png"/><Relationship Id="rId7" Type="http://schemas.openxmlformats.org/officeDocument/2006/relationships/image" Target="../media/image25.png"/><Relationship Id="rId12" Type="http://schemas.openxmlformats.org/officeDocument/2006/relationships/chart" Target="../charts/chart21.xml"/><Relationship Id="rId17" Type="http://schemas.openxmlformats.org/officeDocument/2006/relationships/image" Target="../media/image36.png"/><Relationship Id="rId2" Type="http://schemas.microsoft.com/office/2007/relationships/hdphoto" Target="../media/hdphoto1.wdp"/><Relationship Id="rId16" Type="http://schemas.openxmlformats.org/officeDocument/2006/relationships/image" Target="../media/image35.svg"/><Relationship Id="rId20" Type="http://schemas.openxmlformats.org/officeDocument/2006/relationships/image" Target="../media/image39.svg"/><Relationship Id="rId1" Type="http://schemas.openxmlformats.org/officeDocument/2006/relationships/image" Target="../media/image28.png"/><Relationship Id="rId6" Type="http://schemas.openxmlformats.org/officeDocument/2006/relationships/hyperlink" Target="#'Employee demographics'!A1"/><Relationship Id="rId11" Type="http://schemas.openxmlformats.org/officeDocument/2006/relationships/chart" Target="../charts/chart20.xml"/><Relationship Id="rId5" Type="http://schemas.openxmlformats.org/officeDocument/2006/relationships/hyperlink" Target="#Home_Dashboard!A1"/><Relationship Id="rId15" Type="http://schemas.openxmlformats.org/officeDocument/2006/relationships/image" Target="../media/image34.png"/><Relationship Id="rId10" Type="http://schemas.openxmlformats.org/officeDocument/2006/relationships/hyperlink" Target="#Attrition_Overview!A1"/><Relationship Id="rId19" Type="http://schemas.openxmlformats.org/officeDocument/2006/relationships/image" Target="../media/image38.png"/><Relationship Id="rId4" Type="http://schemas.openxmlformats.org/officeDocument/2006/relationships/image" Target="../media/image17.svg"/><Relationship Id="rId9" Type="http://schemas.microsoft.com/office/2007/relationships/hdphoto" Target="../media/hdphoto5.wdp"/><Relationship Id="rId14" Type="http://schemas.openxmlformats.org/officeDocument/2006/relationships/chart" Target="../charts/chart23.xml"/><Relationship Id="rId22" Type="http://schemas.openxmlformats.org/officeDocument/2006/relationships/image" Target="../media/image4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7</xdr:col>
      <xdr:colOff>434974</xdr:colOff>
      <xdr:row>19</xdr:row>
      <xdr:rowOff>82550</xdr:rowOff>
    </xdr:from>
    <xdr:to>
      <xdr:col>13</xdr:col>
      <xdr:colOff>666749</xdr:colOff>
      <xdr:row>34</xdr:row>
      <xdr:rowOff>63500</xdr:rowOff>
    </xdr:to>
    <xdr:graphicFrame macro="">
      <xdr:nvGraphicFramePr>
        <xdr:cNvPr id="6" name="Chart 5">
          <a:extLst>
            <a:ext uri="{FF2B5EF4-FFF2-40B4-BE49-F238E27FC236}">
              <a16:creationId xmlns:a16="http://schemas.microsoft.com/office/drawing/2014/main" id="{C0CF1C4E-842A-9D69-5DC2-D211AB4CE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323850</xdr:colOff>
      <xdr:row>2</xdr:row>
      <xdr:rowOff>155575</xdr:rowOff>
    </xdr:from>
    <xdr:to>
      <xdr:col>23</xdr:col>
      <xdr:colOff>19050</xdr:colOff>
      <xdr:row>15</xdr:row>
      <xdr:rowOff>92075</xdr:rowOff>
    </xdr:to>
    <xdr:graphicFrame macro="">
      <xdr:nvGraphicFramePr>
        <xdr:cNvPr id="8" name="Chart 7">
          <a:extLst>
            <a:ext uri="{FF2B5EF4-FFF2-40B4-BE49-F238E27FC236}">
              <a16:creationId xmlns:a16="http://schemas.microsoft.com/office/drawing/2014/main" id="{318B83DE-6EBC-E1D8-6404-C897E3D31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844550</xdr:colOff>
      <xdr:row>22</xdr:row>
      <xdr:rowOff>114300</xdr:rowOff>
    </xdr:from>
    <xdr:to>
      <xdr:col>23</xdr:col>
      <xdr:colOff>514350</xdr:colOff>
      <xdr:row>37</xdr:row>
      <xdr:rowOff>168275</xdr:rowOff>
    </xdr:to>
    <xdr:graphicFrame macro="">
      <xdr:nvGraphicFramePr>
        <xdr:cNvPr id="9" name="Chart 8">
          <a:extLst>
            <a:ext uri="{FF2B5EF4-FFF2-40B4-BE49-F238E27FC236}">
              <a16:creationId xmlns:a16="http://schemas.microsoft.com/office/drawing/2014/main" id="{2BDB598A-378E-84C5-855C-6A0658CB8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82550</xdr:colOff>
      <xdr:row>44</xdr:row>
      <xdr:rowOff>95250</xdr:rowOff>
    </xdr:from>
    <xdr:to>
      <xdr:col>9</xdr:col>
      <xdr:colOff>660400</xdr:colOff>
      <xdr:row>56</xdr:row>
      <xdr:rowOff>0</xdr:rowOff>
    </xdr:to>
    <xdr:graphicFrame macro="">
      <xdr:nvGraphicFramePr>
        <xdr:cNvPr id="2" name="Chart 1">
          <a:extLst>
            <a:ext uri="{FF2B5EF4-FFF2-40B4-BE49-F238E27FC236}">
              <a16:creationId xmlns:a16="http://schemas.microsoft.com/office/drawing/2014/main" id="{6E6FE216-1440-6D7B-4F4C-C40622642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844550</xdr:colOff>
      <xdr:row>47</xdr:row>
      <xdr:rowOff>152400</xdr:rowOff>
    </xdr:from>
    <xdr:to>
      <xdr:col>14</xdr:col>
      <xdr:colOff>450850</xdr:colOff>
      <xdr:row>59</xdr:row>
      <xdr:rowOff>133350</xdr:rowOff>
    </xdr:to>
    <xdr:graphicFrame macro="">
      <xdr:nvGraphicFramePr>
        <xdr:cNvPr id="3" name="Chart 2">
          <a:extLst>
            <a:ext uri="{FF2B5EF4-FFF2-40B4-BE49-F238E27FC236}">
              <a16:creationId xmlns:a16="http://schemas.microsoft.com/office/drawing/2014/main" id="{623FD645-4874-B320-F3A6-A100D3DF6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647700</xdr:colOff>
      <xdr:row>49</xdr:row>
      <xdr:rowOff>177800</xdr:rowOff>
    </xdr:from>
    <xdr:to>
      <xdr:col>20</xdr:col>
      <xdr:colOff>444500</xdr:colOff>
      <xdr:row>64</xdr:row>
      <xdr:rowOff>158750</xdr:rowOff>
    </xdr:to>
    <xdr:graphicFrame macro="">
      <xdr:nvGraphicFramePr>
        <xdr:cNvPr id="7" name="Chart 6">
          <a:extLst>
            <a:ext uri="{FF2B5EF4-FFF2-40B4-BE49-F238E27FC236}">
              <a16:creationId xmlns:a16="http://schemas.microsoft.com/office/drawing/2014/main" id="{BF252792-D077-4725-6ADB-E2DA0C3C1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352424</xdr:colOff>
      <xdr:row>49</xdr:row>
      <xdr:rowOff>76200</xdr:rowOff>
    </xdr:from>
    <xdr:to>
      <xdr:col>28</xdr:col>
      <xdr:colOff>260349</xdr:colOff>
      <xdr:row>64</xdr:row>
      <xdr:rowOff>57150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0EC872FE-C734-4249-1939-011220B324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045284" y="9441180"/>
              <a:ext cx="4845685" cy="2724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463550</xdr:colOff>
      <xdr:row>72</xdr:row>
      <xdr:rowOff>165100</xdr:rowOff>
    </xdr:from>
    <xdr:to>
      <xdr:col>27</xdr:col>
      <xdr:colOff>520700</xdr:colOff>
      <xdr:row>87</xdr:row>
      <xdr:rowOff>146050</xdr:rowOff>
    </xdr:to>
    <xdr:graphicFrame macro="">
      <xdr:nvGraphicFramePr>
        <xdr:cNvPr id="11" name="Chart 10">
          <a:extLst>
            <a:ext uri="{FF2B5EF4-FFF2-40B4-BE49-F238E27FC236}">
              <a16:creationId xmlns:a16="http://schemas.microsoft.com/office/drawing/2014/main" id="{57CD8478-51E8-E79F-C6A9-71BCD8CAF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69</xdr:row>
      <xdr:rowOff>156210</xdr:rowOff>
    </xdr:from>
    <xdr:to>
      <xdr:col>6</xdr:col>
      <xdr:colOff>236220</xdr:colOff>
      <xdr:row>84</xdr:row>
      <xdr:rowOff>156210</xdr:rowOff>
    </xdr:to>
    <xdr:graphicFrame macro="">
      <xdr:nvGraphicFramePr>
        <xdr:cNvPr id="4" name="Chart 3">
          <a:extLst>
            <a:ext uri="{FF2B5EF4-FFF2-40B4-BE49-F238E27FC236}">
              <a16:creationId xmlns:a16="http://schemas.microsoft.com/office/drawing/2014/main" id="{28284F58-9DE6-050E-D9AD-871FB068A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784860</xdr:colOff>
      <xdr:row>72</xdr:row>
      <xdr:rowOff>64770</xdr:rowOff>
    </xdr:from>
    <xdr:to>
      <xdr:col>9</xdr:col>
      <xdr:colOff>1638300</xdr:colOff>
      <xdr:row>87</xdr:row>
      <xdr:rowOff>64770</xdr:rowOff>
    </xdr:to>
    <xdr:graphicFrame macro="">
      <xdr:nvGraphicFramePr>
        <xdr:cNvPr id="5" name="Chart 4">
          <a:extLst>
            <a:ext uri="{FF2B5EF4-FFF2-40B4-BE49-F238E27FC236}">
              <a16:creationId xmlns:a16="http://schemas.microsoft.com/office/drawing/2014/main" id="{0BCE96FF-3D82-D261-831D-31A4157B1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342900</xdr:colOff>
      <xdr:row>70</xdr:row>
      <xdr:rowOff>57150</xdr:rowOff>
    </xdr:from>
    <xdr:to>
      <xdr:col>16</xdr:col>
      <xdr:colOff>373380</xdr:colOff>
      <xdr:row>86</xdr:row>
      <xdr:rowOff>38100</xdr:rowOff>
    </xdr:to>
    <xdr:graphicFrame macro="">
      <xdr:nvGraphicFramePr>
        <xdr:cNvPr id="12" name="Chart 11">
          <a:extLst>
            <a:ext uri="{FF2B5EF4-FFF2-40B4-BE49-F238E27FC236}">
              <a16:creationId xmlns:a16="http://schemas.microsoft.com/office/drawing/2014/main" id="{6144FCC4-6051-BCFE-B862-6078DF79B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1699260</xdr:colOff>
      <xdr:row>138</xdr:row>
      <xdr:rowOff>148590</xdr:rowOff>
    </xdr:from>
    <xdr:to>
      <xdr:col>26</xdr:col>
      <xdr:colOff>556260</xdr:colOff>
      <xdr:row>153</xdr:row>
      <xdr:rowOff>148590</xdr:rowOff>
    </xdr:to>
    <xdr:graphicFrame macro="">
      <xdr:nvGraphicFramePr>
        <xdr:cNvPr id="14" name="Chart 13">
          <a:extLst>
            <a:ext uri="{FF2B5EF4-FFF2-40B4-BE49-F238E27FC236}">
              <a16:creationId xmlns:a16="http://schemas.microsoft.com/office/drawing/2014/main" id="{9D1AF601-38BE-9C91-D598-38236B25C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194310</xdr:colOff>
      <xdr:row>127</xdr:row>
      <xdr:rowOff>72390</xdr:rowOff>
    </xdr:from>
    <xdr:to>
      <xdr:col>11</xdr:col>
      <xdr:colOff>621030</xdr:colOff>
      <xdr:row>142</xdr:row>
      <xdr:rowOff>72390</xdr:rowOff>
    </xdr:to>
    <xdr:graphicFrame macro="">
      <xdr:nvGraphicFramePr>
        <xdr:cNvPr id="21" name="Chart 20">
          <a:extLst>
            <a:ext uri="{FF2B5EF4-FFF2-40B4-BE49-F238E27FC236}">
              <a16:creationId xmlns:a16="http://schemas.microsoft.com/office/drawing/2014/main" id="{B6DB1563-7F5C-CC51-9E11-C1F97BDB7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64</xdr:row>
      <xdr:rowOff>0</xdr:rowOff>
    </xdr:to>
    <xdr:grpSp>
      <xdr:nvGrpSpPr>
        <xdr:cNvPr id="13" name="Group 12">
          <a:extLst>
            <a:ext uri="{FF2B5EF4-FFF2-40B4-BE49-F238E27FC236}">
              <a16:creationId xmlns:a16="http://schemas.microsoft.com/office/drawing/2014/main" id="{DE41DEEE-67A0-57F3-6A17-DCB521D6F429}"/>
            </a:ext>
          </a:extLst>
        </xdr:cNvPr>
        <xdr:cNvGrpSpPr/>
      </xdr:nvGrpSpPr>
      <xdr:grpSpPr>
        <a:xfrm>
          <a:off x="0" y="0"/>
          <a:ext cx="12680830" cy="12076981"/>
          <a:chOff x="0" y="0"/>
          <a:chExt cx="12680830" cy="12076981"/>
        </a:xfrm>
      </xdr:grpSpPr>
      <xdr:sp macro="" textlink="">
        <xdr:nvSpPr>
          <xdr:cNvPr id="3" name="Rectangle 2">
            <a:extLst>
              <a:ext uri="{FF2B5EF4-FFF2-40B4-BE49-F238E27FC236}">
                <a16:creationId xmlns:a16="http://schemas.microsoft.com/office/drawing/2014/main" id="{578A029F-D4A7-4DB0-80A3-4DC9AA4DEA77}"/>
              </a:ext>
            </a:extLst>
          </xdr:cNvPr>
          <xdr:cNvSpPr>
            <a:spLocks noChangeAspect="1"/>
          </xdr:cNvSpPr>
        </xdr:nvSpPr>
        <xdr:spPr>
          <a:xfrm>
            <a:off x="0" y="0"/>
            <a:ext cx="12680830" cy="12076981"/>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501EC72F-2894-7317-4B99-768AE644EE8F}"/>
              </a:ext>
            </a:extLst>
          </xdr:cNvPr>
          <xdr:cNvSpPr/>
        </xdr:nvSpPr>
        <xdr:spPr>
          <a:xfrm>
            <a:off x="1979712" y="44673"/>
            <a:ext cx="8216608" cy="937629"/>
          </a:xfrm>
          <a:prstGeom prst="rect">
            <a:avLst/>
          </a:prstGeom>
          <a:noFill/>
        </xdr:spPr>
        <xdr:txBody>
          <a:bodyPr wrap="none" lIns="91440" tIns="45720" rIns="91440" bIns="45720">
            <a:spAutoFit/>
          </a:bodyPr>
          <a:lstStyle/>
          <a:p>
            <a:pPr algn="ctr"/>
            <a:r>
              <a:rPr lang="en-US" sz="5400" b="1" cap="none" spc="0">
                <a:ln w="9525">
                  <a:solidFill>
                    <a:srgbClr val="FF3399"/>
                  </a:solidFill>
                  <a:prstDash val="solid"/>
                </a:ln>
                <a:solidFill>
                  <a:schemeClr val="bg1"/>
                </a:solidFill>
                <a:effectLst>
                  <a:glow rad="63500">
                    <a:srgbClr val="BE185D">
                      <a:alpha val="40000"/>
                    </a:srgbClr>
                  </a:glow>
                  <a:outerShdw blurRad="12700" dist="38100" dir="2700000" algn="tl" rotWithShape="0">
                    <a:schemeClr val="bg1">
                      <a:lumMod val="50000"/>
                    </a:schemeClr>
                  </a:outerShdw>
                </a:effectLst>
              </a:rPr>
              <a:t>HR ANALYTICS DASHBOARD</a:t>
            </a:r>
          </a:p>
        </xdr:txBody>
      </xdr:sp>
      <xdr:grpSp>
        <xdr:nvGrpSpPr>
          <xdr:cNvPr id="10" name="Group 9">
            <a:extLst>
              <a:ext uri="{FF2B5EF4-FFF2-40B4-BE49-F238E27FC236}">
                <a16:creationId xmlns:a16="http://schemas.microsoft.com/office/drawing/2014/main" id="{C7A958B2-C64A-98D9-2D12-4E1F5BC7E2BA}"/>
              </a:ext>
            </a:extLst>
          </xdr:cNvPr>
          <xdr:cNvGrpSpPr/>
        </xdr:nvGrpSpPr>
        <xdr:grpSpPr>
          <a:xfrm>
            <a:off x="9716462" y="1970989"/>
            <a:ext cx="2964368" cy="8542473"/>
            <a:chOff x="9815061" y="164631"/>
            <a:chExt cx="3038529" cy="8256021"/>
          </a:xfrm>
        </xdr:grpSpPr>
        <xdr:pic>
          <xdr:nvPicPr>
            <xdr:cNvPr id="7" name="Picture 6">
              <a:extLst>
                <a:ext uri="{FF2B5EF4-FFF2-40B4-BE49-F238E27FC236}">
                  <a16:creationId xmlns:a16="http://schemas.microsoft.com/office/drawing/2014/main" id="{7415E9B4-C226-F03F-5DD0-39E02B4C599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8450" r="64956" b="23404"/>
            <a:stretch>
              <a:fillRect/>
            </a:stretch>
          </xdr:blipFill>
          <xdr:spPr bwMode="auto">
            <a:xfrm>
              <a:off x="9815061" y="164631"/>
              <a:ext cx="2908457" cy="256933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E15BC206-88D5-4027-A5BB-BD3440DF38C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018" t="18730" r="34018" b="23404"/>
            <a:stretch>
              <a:fillRect/>
            </a:stretch>
          </xdr:blipFill>
          <xdr:spPr bwMode="auto">
            <a:xfrm>
              <a:off x="9979202" y="2987853"/>
              <a:ext cx="2673766" cy="25704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782E4899-8B37-4FD9-9BD7-69EDC4FB769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5542" t="18730" b="23404"/>
            <a:stretch>
              <a:fillRect/>
            </a:stretch>
          </xdr:blipFill>
          <xdr:spPr bwMode="auto">
            <a:xfrm>
              <a:off x="9969893" y="5850252"/>
              <a:ext cx="2883697" cy="2570400"/>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 name="TextBox 10">
            <a:extLst>
              <a:ext uri="{FF2B5EF4-FFF2-40B4-BE49-F238E27FC236}">
                <a16:creationId xmlns:a16="http://schemas.microsoft.com/office/drawing/2014/main" id="{1FA86788-BDF1-172A-EF5E-51933828F4CF}"/>
              </a:ext>
            </a:extLst>
          </xdr:cNvPr>
          <xdr:cNvSpPr txBox="1"/>
        </xdr:nvSpPr>
        <xdr:spPr>
          <a:xfrm>
            <a:off x="3473924" y="958043"/>
            <a:ext cx="5826824" cy="304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1" u="sng">
                <a:solidFill>
                  <a:schemeClr val="bg1"/>
                </a:solidFill>
              </a:rPr>
              <a:t>Enterprise Workforce Insights and Talent Management System</a:t>
            </a:r>
          </a:p>
        </xdr:txBody>
      </xdr:sp>
      <xdr:sp macro="" textlink="">
        <xdr:nvSpPr>
          <xdr:cNvPr id="12" name="Rectangle 11">
            <a:extLst>
              <a:ext uri="{FF2B5EF4-FFF2-40B4-BE49-F238E27FC236}">
                <a16:creationId xmlns:a16="http://schemas.microsoft.com/office/drawing/2014/main" id="{3419CBEE-9127-78FD-DFB1-6C97860460DE}"/>
              </a:ext>
            </a:extLst>
          </xdr:cNvPr>
          <xdr:cNvSpPr/>
        </xdr:nvSpPr>
        <xdr:spPr>
          <a:xfrm>
            <a:off x="11606404" y="5626744"/>
            <a:ext cx="391976" cy="13200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3" name="Picture 22">
            <a:extLst>
              <a:ext uri="{FF2B5EF4-FFF2-40B4-BE49-F238E27FC236}">
                <a16:creationId xmlns:a16="http://schemas.microsoft.com/office/drawing/2014/main" id="{A0718E39-EC82-353A-BB38-D31CE293FD3B}"/>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8854" r="65531" b="23841"/>
          <a:stretch>
            <a:fillRect/>
          </a:stretch>
        </xdr:blipFill>
        <xdr:spPr bwMode="auto">
          <a:xfrm>
            <a:off x="9700783" y="1978809"/>
            <a:ext cx="2866164" cy="265755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 name="Picture 23">
            <a:extLst>
              <a:ext uri="{FF2B5EF4-FFF2-40B4-BE49-F238E27FC236}">
                <a16:creationId xmlns:a16="http://schemas.microsoft.com/office/drawing/2014/main" id="{7EF6D01C-0C31-4E57-9B07-9E8F551AB31C}"/>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5848" t="19597" r="2614" b="24050"/>
          <a:stretch>
            <a:fillRect/>
          </a:stretch>
        </xdr:blipFill>
        <xdr:spPr bwMode="auto">
          <a:xfrm>
            <a:off x="9904605" y="7877432"/>
            <a:ext cx="2664544" cy="265755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4">
            <a:extLst>
              <a:ext uri="{FF2B5EF4-FFF2-40B4-BE49-F238E27FC236}">
                <a16:creationId xmlns:a16="http://schemas.microsoft.com/office/drawing/2014/main" id="{D8DC1B55-CF42-48CB-AE9B-D0354E657F0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4434" t="20274" r="34662" b="23905"/>
          <a:stretch>
            <a:fillRect/>
          </a:stretch>
        </xdr:blipFill>
        <xdr:spPr bwMode="auto">
          <a:xfrm>
            <a:off x="9920285" y="4948413"/>
            <a:ext cx="2635577" cy="2662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5B09526C-6EC8-FFC9-5CE4-1E585CDBFC18}"/>
              </a:ext>
            </a:extLst>
          </xdr:cNvPr>
          <xdr:cNvSpPr/>
        </xdr:nvSpPr>
        <xdr:spPr>
          <a:xfrm>
            <a:off x="164624" y="1526604"/>
            <a:ext cx="9457556" cy="763301"/>
          </a:xfrm>
          <a:prstGeom prst="roundRect">
            <a:avLst/>
          </a:prstGeom>
          <a:solidFill>
            <a:schemeClr val="lt1"/>
          </a:solidFill>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EE98F073-6542-F66D-71DF-41206C520A54}"/>
              </a:ext>
            </a:extLst>
          </xdr:cNvPr>
          <xdr:cNvSpPr/>
        </xdr:nvSpPr>
        <xdr:spPr>
          <a:xfrm>
            <a:off x="635215" y="2435990"/>
            <a:ext cx="2375997" cy="2636033"/>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AAC95489-1426-7318-4D8E-DAD24A52AE67}"/>
              </a:ext>
            </a:extLst>
          </xdr:cNvPr>
          <xdr:cNvSpPr/>
        </xdr:nvSpPr>
        <xdr:spPr>
          <a:xfrm>
            <a:off x="3623102" y="2421353"/>
            <a:ext cx="2375999" cy="2642830"/>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5B51E141-9082-F861-C13F-E49870422CA0}"/>
              </a:ext>
            </a:extLst>
          </xdr:cNvPr>
          <xdr:cNvSpPr/>
        </xdr:nvSpPr>
        <xdr:spPr>
          <a:xfrm>
            <a:off x="6618623" y="2413513"/>
            <a:ext cx="2368365" cy="2642830"/>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4DF43EEF-85A3-8383-376A-1CA233E86445}"/>
              </a:ext>
            </a:extLst>
          </xdr:cNvPr>
          <xdr:cNvSpPr/>
        </xdr:nvSpPr>
        <xdr:spPr>
          <a:xfrm>
            <a:off x="172461" y="5237239"/>
            <a:ext cx="9457556" cy="3270222"/>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42" name="Group 41">
            <a:extLst>
              <a:ext uri="{FF2B5EF4-FFF2-40B4-BE49-F238E27FC236}">
                <a16:creationId xmlns:a16="http://schemas.microsoft.com/office/drawing/2014/main" id="{AF79DCEB-1E09-2DB8-DC39-72E43D44F06F}"/>
              </a:ext>
            </a:extLst>
          </xdr:cNvPr>
          <xdr:cNvGrpSpPr/>
        </xdr:nvGrpSpPr>
        <xdr:grpSpPr>
          <a:xfrm>
            <a:off x="439012" y="8712172"/>
            <a:ext cx="9183157" cy="3209260"/>
            <a:chOff x="439012" y="6869505"/>
            <a:chExt cx="9297643" cy="3102318"/>
          </a:xfrm>
        </xdr:grpSpPr>
        <xdr:grpSp>
          <xdr:nvGrpSpPr>
            <xdr:cNvPr id="39" name="Group 38">
              <a:extLst>
                <a:ext uri="{FF2B5EF4-FFF2-40B4-BE49-F238E27FC236}">
                  <a16:creationId xmlns:a16="http://schemas.microsoft.com/office/drawing/2014/main" id="{CEE951DC-345F-D82E-93D1-14459C2849CA}"/>
                </a:ext>
              </a:extLst>
            </xdr:cNvPr>
            <xdr:cNvGrpSpPr/>
          </xdr:nvGrpSpPr>
          <xdr:grpSpPr>
            <a:xfrm>
              <a:off x="3762958" y="6869505"/>
              <a:ext cx="2634073" cy="3094479"/>
              <a:chOff x="3762958" y="6869505"/>
              <a:chExt cx="2634073" cy="3094479"/>
            </a:xfrm>
          </xdr:grpSpPr>
          <xdr:sp macro="" textlink="">
            <xdr:nvSpPr>
              <xdr:cNvPr id="15" name="Rectangle: Rounded Corners 14">
                <a:extLst>
                  <a:ext uri="{FF2B5EF4-FFF2-40B4-BE49-F238E27FC236}">
                    <a16:creationId xmlns:a16="http://schemas.microsoft.com/office/drawing/2014/main" id="{DEA1F3FF-B84B-263D-C229-E67A4E6D0F9C}"/>
                  </a:ext>
                </a:extLst>
              </xdr:cNvPr>
              <xdr:cNvSpPr/>
            </xdr:nvSpPr>
            <xdr:spPr>
              <a:xfrm>
                <a:off x="3762958" y="7306420"/>
                <a:ext cx="2634073" cy="2657564"/>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0" name="Oval 29">
                <a:extLst>
                  <a:ext uri="{FF2B5EF4-FFF2-40B4-BE49-F238E27FC236}">
                    <a16:creationId xmlns:a16="http://schemas.microsoft.com/office/drawing/2014/main" id="{BA9B5A4E-861F-ABBD-3AC9-9C86FA5CAF1F}"/>
                  </a:ext>
                </a:extLst>
              </xdr:cNvPr>
              <xdr:cNvSpPr/>
            </xdr:nvSpPr>
            <xdr:spPr>
              <a:xfrm>
                <a:off x="4656667" y="6898766"/>
                <a:ext cx="776111" cy="744753"/>
              </a:xfrm>
              <a:prstGeom prst="ellipse">
                <a:avLst/>
              </a:prstGeom>
              <a:solidFill>
                <a:schemeClr val="bg1"/>
              </a:solidFill>
              <a:ln w="28575">
                <a:solidFill>
                  <a:srgbClr val="961EA6"/>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Graphic 21" descr="Group brainstorm with solid fill">
                <a:extLst>
                  <a:ext uri="{FF2B5EF4-FFF2-40B4-BE49-F238E27FC236}">
                    <a16:creationId xmlns:a16="http://schemas.microsoft.com/office/drawing/2014/main" id="{811BC501-1397-F540-5328-2AE9B06C56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690124" y="6869505"/>
                <a:ext cx="687777" cy="687777"/>
              </a:xfrm>
              <a:prstGeom prst="rect">
                <a:avLst/>
              </a:prstGeom>
            </xdr:spPr>
          </xdr:pic>
        </xdr:grpSp>
        <xdr:grpSp>
          <xdr:nvGrpSpPr>
            <xdr:cNvPr id="38" name="Group 37">
              <a:extLst>
                <a:ext uri="{FF2B5EF4-FFF2-40B4-BE49-F238E27FC236}">
                  <a16:creationId xmlns:a16="http://schemas.microsoft.com/office/drawing/2014/main" id="{107091F8-4227-6034-2F83-639D78BA1061}"/>
                </a:ext>
              </a:extLst>
            </xdr:cNvPr>
            <xdr:cNvGrpSpPr/>
          </xdr:nvGrpSpPr>
          <xdr:grpSpPr>
            <a:xfrm>
              <a:off x="439012" y="6880106"/>
              <a:ext cx="2634073" cy="3076039"/>
              <a:chOff x="439012" y="6880106"/>
              <a:chExt cx="2634073" cy="3076039"/>
            </a:xfrm>
          </xdr:grpSpPr>
          <xdr:sp macro="" textlink="">
            <xdr:nvSpPr>
              <xdr:cNvPr id="14" name="Rectangle: Rounded Corners 13">
                <a:extLst>
                  <a:ext uri="{FF2B5EF4-FFF2-40B4-BE49-F238E27FC236}">
                    <a16:creationId xmlns:a16="http://schemas.microsoft.com/office/drawing/2014/main" id="{9F2F3183-F921-57CF-6955-84E99F395E62}"/>
                  </a:ext>
                </a:extLst>
              </xdr:cNvPr>
              <xdr:cNvSpPr/>
            </xdr:nvSpPr>
            <xdr:spPr>
              <a:xfrm>
                <a:off x="439012" y="7298581"/>
                <a:ext cx="2634073" cy="2657564"/>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2" name="Oval 31">
                <a:extLst>
                  <a:ext uri="{FF2B5EF4-FFF2-40B4-BE49-F238E27FC236}">
                    <a16:creationId xmlns:a16="http://schemas.microsoft.com/office/drawing/2014/main" id="{B81281D5-0502-47FB-B5C3-333335FE4D45}"/>
                  </a:ext>
                </a:extLst>
              </xdr:cNvPr>
              <xdr:cNvSpPr/>
            </xdr:nvSpPr>
            <xdr:spPr>
              <a:xfrm>
                <a:off x="1314055" y="6880106"/>
                <a:ext cx="776111" cy="744753"/>
              </a:xfrm>
              <a:prstGeom prst="ellipse">
                <a:avLst/>
              </a:prstGeom>
              <a:solidFill>
                <a:schemeClr val="bg1"/>
              </a:solidFill>
              <a:ln w="28575">
                <a:solidFill>
                  <a:srgbClr val="961EA6"/>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5" name="Graphic 34" descr="Document with solid fill">
                <a:extLst>
                  <a:ext uri="{FF2B5EF4-FFF2-40B4-BE49-F238E27FC236}">
                    <a16:creationId xmlns:a16="http://schemas.microsoft.com/office/drawing/2014/main" id="{10E4F51B-4746-3FBC-FDEA-95B2C8259FD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42471" y="6992848"/>
                <a:ext cx="504000" cy="504000"/>
              </a:xfrm>
              <a:prstGeom prst="rect">
                <a:avLst/>
              </a:prstGeom>
            </xdr:spPr>
          </xdr:pic>
        </xdr:grpSp>
        <xdr:grpSp>
          <xdr:nvGrpSpPr>
            <xdr:cNvPr id="41" name="Group 40">
              <a:extLst>
                <a:ext uri="{FF2B5EF4-FFF2-40B4-BE49-F238E27FC236}">
                  <a16:creationId xmlns:a16="http://schemas.microsoft.com/office/drawing/2014/main" id="{07D5C234-B280-126F-EDE4-06F929AF305F}"/>
                </a:ext>
              </a:extLst>
            </xdr:cNvPr>
            <xdr:cNvGrpSpPr/>
          </xdr:nvGrpSpPr>
          <xdr:grpSpPr>
            <a:xfrm>
              <a:off x="7102582" y="6906604"/>
              <a:ext cx="2634073" cy="3065219"/>
              <a:chOff x="7102582" y="6906604"/>
              <a:chExt cx="2634073" cy="3065219"/>
            </a:xfrm>
          </xdr:grpSpPr>
          <xdr:sp macro="" textlink="">
            <xdr:nvSpPr>
              <xdr:cNvPr id="16" name="Rectangle: Rounded Corners 15">
                <a:extLst>
                  <a:ext uri="{FF2B5EF4-FFF2-40B4-BE49-F238E27FC236}">
                    <a16:creationId xmlns:a16="http://schemas.microsoft.com/office/drawing/2014/main" id="{9D1031B9-3A96-59CC-3052-E40BF6BAF7F3}"/>
                  </a:ext>
                </a:extLst>
              </xdr:cNvPr>
              <xdr:cNvSpPr/>
            </xdr:nvSpPr>
            <xdr:spPr>
              <a:xfrm>
                <a:off x="7102582" y="7314259"/>
                <a:ext cx="2634073" cy="2657564"/>
              </a:xfrm>
              <a:prstGeom prst="roundRect">
                <a:avLst/>
              </a:prstGeom>
              <a:ln w="57150">
                <a:solidFill>
                  <a:srgbClr val="961EA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1" name="Oval 30">
                <a:extLst>
                  <a:ext uri="{FF2B5EF4-FFF2-40B4-BE49-F238E27FC236}">
                    <a16:creationId xmlns:a16="http://schemas.microsoft.com/office/drawing/2014/main" id="{5D00480D-D941-4AC8-AE14-AEC7895A5418}"/>
                  </a:ext>
                </a:extLst>
              </xdr:cNvPr>
              <xdr:cNvSpPr/>
            </xdr:nvSpPr>
            <xdr:spPr>
              <a:xfrm>
                <a:off x="8090370" y="6906604"/>
                <a:ext cx="776111" cy="744753"/>
              </a:xfrm>
              <a:prstGeom prst="ellipse">
                <a:avLst/>
              </a:prstGeom>
              <a:solidFill>
                <a:schemeClr val="bg1"/>
              </a:solidFill>
              <a:ln w="28575">
                <a:solidFill>
                  <a:srgbClr val="961EA6"/>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7" name="Graphic 36" descr="Handshake with solid fill">
                <a:extLst>
                  <a:ext uri="{FF2B5EF4-FFF2-40B4-BE49-F238E27FC236}">
                    <a16:creationId xmlns:a16="http://schemas.microsoft.com/office/drawing/2014/main" id="{6F421C30-C67B-B588-2108-05F90E586E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37405" y="6977160"/>
                <a:ext cx="684000" cy="684000"/>
              </a:xfrm>
              <a:prstGeom prst="rect">
                <a:avLst/>
              </a:prstGeom>
            </xdr:spPr>
          </xdr:pic>
        </xdr:grpSp>
      </xdr:grpSp>
      <xdr:sp macro="" textlink="">
        <xdr:nvSpPr>
          <xdr:cNvPr id="44" name="TextBox 43">
            <a:extLst>
              <a:ext uri="{FF2B5EF4-FFF2-40B4-BE49-F238E27FC236}">
                <a16:creationId xmlns:a16="http://schemas.microsoft.com/office/drawing/2014/main" id="{4C87301B-F2DA-52D7-C699-A6E7EEEB828E}"/>
              </a:ext>
            </a:extLst>
          </xdr:cNvPr>
          <xdr:cNvSpPr txBox="1"/>
        </xdr:nvSpPr>
        <xdr:spPr>
          <a:xfrm>
            <a:off x="305741" y="1713509"/>
            <a:ext cx="2752702" cy="381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PROJECT OBJECTIVE :</a:t>
            </a:r>
          </a:p>
        </xdr:txBody>
      </xdr:sp>
      <xdr:sp macro="" textlink="">
        <xdr:nvSpPr>
          <xdr:cNvPr id="45" name="TextBox 44">
            <a:extLst>
              <a:ext uri="{FF2B5EF4-FFF2-40B4-BE49-F238E27FC236}">
                <a16:creationId xmlns:a16="http://schemas.microsoft.com/office/drawing/2014/main" id="{8CBA4C23-B438-005B-3D71-717255EE684D}"/>
              </a:ext>
            </a:extLst>
          </xdr:cNvPr>
          <xdr:cNvSpPr txBox="1"/>
        </xdr:nvSpPr>
        <xdr:spPr>
          <a:xfrm>
            <a:off x="1089902" y="2561218"/>
            <a:ext cx="1631237" cy="380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DATASET USED:</a:t>
            </a:r>
          </a:p>
        </xdr:txBody>
      </xdr:sp>
      <xdr:sp macro="" textlink="">
        <xdr:nvSpPr>
          <xdr:cNvPr id="46" name="TextBox 45">
            <a:extLst>
              <a:ext uri="{FF2B5EF4-FFF2-40B4-BE49-F238E27FC236}">
                <a16:creationId xmlns:a16="http://schemas.microsoft.com/office/drawing/2014/main" id="{3DA429C6-519E-A1C7-C7F0-75A92EC14EE0}"/>
              </a:ext>
            </a:extLst>
          </xdr:cNvPr>
          <xdr:cNvSpPr txBox="1"/>
        </xdr:nvSpPr>
        <xdr:spPr>
          <a:xfrm>
            <a:off x="3725018" y="2561218"/>
            <a:ext cx="2376199" cy="37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DASHBOARD</a:t>
            </a:r>
            <a:r>
              <a:rPr lang="en-IN" sz="1600" b="1" baseline="0">
                <a:solidFill>
                  <a:srgbClr val="6D0CC6"/>
                </a:solidFill>
              </a:rPr>
              <a:t> </a:t>
            </a:r>
            <a:r>
              <a:rPr lang="en-IN" sz="1600" b="1">
                <a:solidFill>
                  <a:srgbClr val="6D0CC6"/>
                </a:solidFill>
              </a:rPr>
              <a:t>FEATURES:</a:t>
            </a:r>
          </a:p>
        </xdr:txBody>
      </xdr:sp>
      <xdr:sp macro="" textlink="">
        <xdr:nvSpPr>
          <xdr:cNvPr id="47" name="TextBox 46">
            <a:extLst>
              <a:ext uri="{FF2B5EF4-FFF2-40B4-BE49-F238E27FC236}">
                <a16:creationId xmlns:a16="http://schemas.microsoft.com/office/drawing/2014/main" id="{8015B257-3061-A2D0-8FDB-DAFE23B7450E}"/>
              </a:ext>
            </a:extLst>
          </xdr:cNvPr>
          <xdr:cNvSpPr txBox="1"/>
        </xdr:nvSpPr>
        <xdr:spPr>
          <a:xfrm>
            <a:off x="7089193" y="2561218"/>
            <a:ext cx="1631237" cy="380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TOOLS USED:</a:t>
            </a:r>
          </a:p>
        </xdr:txBody>
      </xdr:sp>
      <xdr:sp macro="" textlink="">
        <xdr:nvSpPr>
          <xdr:cNvPr id="50" name="TextBox 49">
            <a:extLst>
              <a:ext uri="{FF2B5EF4-FFF2-40B4-BE49-F238E27FC236}">
                <a16:creationId xmlns:a16="http://schemas.microsoft.com/office/drawing/2014/main" id="{E78FD5DB-2CC8-43AA-ABD1-D3A2694E7A23}"/>
              </a:ext>
            </a:extLst>
          </xdr:cNvPr>
          <xdr:cNvSpPr txBox="1"/>
        </xdr:nvSpPr>
        <xdr:spPr>
          <a:xfrm>
            <a:off x="658578" y="5330070"/>
            <a:ext cx="4013197" cy="373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D0CC6"/>
                </a:solidFill>
              </a:rPr>
              <a:t>KEY INSIGHTS</a:t>
            </a:r>
            <a:r>
              <a:rPr lang="en-IN" sz="1600" b="1" baseline="0">
                <a:solidFill>
                  <a:srgbClr val="6D0CC6"/>
                </a:solidFill>
              </a:rPr>
              <a:t> </a:t>
            </a:r>
            <a:endParaRPr lang="en-IN" sz="1600" b="1">
              <a:solidFill>
                <a:srgbClr val="6D0CC6"/>
              </a:solidFill>
            </a:endParaRPr>
          </a:p>
        </xdr:txBody>
      </xdr:sp>
      <xdr:sp macro="" textlink="">
        <xdr:nvSpPr>
          <xdr:cNvPr id="51" name="TextBox 50">
            <a:extLst>
              <a:ext uri="{FF2B5EF4-FFF2-40B4-BE49-F238E27FC236}">
                <a16:creationId xmlns:a16="http://schemas.microsoft.com/office/drawing/2014/main" id="{9DDD3D36-6F9C-44E2-960C-F41982E95352}"/>
              </a:ext>
            </a:extLst>
          </xdr:cNvPr>
          <xdr:cNvSpPr txBox="1"/>
        </xdr:nvSpPr>
        <xdr:spPr>
          <a:xfrm>
            <a:off x="925269" y="9525144"/>
            <a:ext cx="1631237" cy="381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D0CC6"/>
                </a:solidFill>
              </a:rPr>
              <a:t>OVERVIEW</a:t>
            </a:r>
          </a:p>
        </xdr:txBody>
      </xdr:sp>
      <xdr:sp macro="" textlink="">
        <xdr:nvSpPr>
          <xdr:cNvPr id="52" name="TextBox 51">
            <a:extLst>
              <a:ext uri="{FF2B5EF4-FFF2-40B4-BE49-F238E27FC236}">
                <a16:creationId xmlns:a16="http://schemas.microsoft.com/office/drawing/2014/main" id="{48C4AF16-32C6-4A09-A51A-92768B1D9827}"/>
              </a:ext>
            </a:extLst>
          </xdr:cNvPr>
          <xdr:cNvSpPr txBox="1"/>
        </xdr:nvSpPr>
        <xdr:spPr>
          <a:xfrm>
            <a:off x="3866119" y="9509465"/>
            <a:ext cx="2258606" cy="6448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D0CC6"/>
                </a:solidFill>
              </a:rPr>
              <a:t>EMPLOYEE DEMOGRAPHICS</a:t>
            </a:r>
          </a:p>
        </xdr:txBody>
      </xdr:sp>
      <xdr:sp macro="" textlink="">
        <xdr:nvSpPr>
          <xdr:cNvPr id="53" name="TextBox 52">
            <a:extLst>
              <a:ext uri="{FF2B5EF4-FFF2-40B4-BE49-F238E27FC236}">
                <a16:creationId xmlns:a16="http://schemas.microsoft.com/office/drawing/2014/main" id="{DFA80485-CAE9-4615-BB86-B6C9E2A9C169}"/>
              </a:ext>
            </a:extLst>
          </xdr:cNvPr>
          <xdr:cNvSpPr txBox="1"/>
        </xdr:nvSpPr>
        <xdr:spPr>
          <a:xfrm>
            <a:off x="7520571" y="9540823"/>
            <a:ext cx="1631238" cy="7298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6D0CC6"/>
                </a:solidFill>
              </a:rPr>
              <a:t>EMPLOYEE RETENTION</a:t>
            </a:r>
          </a:p>
        </xdr:txBody>
      </xdr:sp>
      <xdr:sp macro="" textlink="">
        <xdr:nvSpPr>
          <xdr:cNvPr id="54" name="TextBox 53">
            <a:extLst>
              <a:ext uri="{FF2B5EF4-FFF2-40B4-BE49-F238E27FC236}">
                <a16:creationId xmlns:a16="http://schemas.microsoft.com/office/drawing/2014/main" id="{07EF71D3-62A5-8A71-35F0-731A320A4EF2}"/>
              </a:ext>
            </a:extLst>
          </xdr:cNvPr>
          <xdr:cNvSpPr txBox="1"/>
        </xdr:nvSpPr>
        <xdr:spPr>
          <a:xfrm>
            <a:off x="791998" y="9881146"/>
            <a:ext cx="1897781" cy="1410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i="0">
                <a:solidFill>
                  <a:srgbClr val="BE185D"/>
                </a:solidFill>
                <a:effectLst/>
                <a:latin typeface="Segoe UI Semibold" panose="020B0702040204020203" pitchFamily="34" charset="0"/>
                <a:ea typeface="+mn-ea"/>
                <a:cs typeface="Segoe UI Semibold" panose="020B0702040204020203" pitchFamily="34" charset="0"/>
              </a:rPr>
              <a:t>Tracks active headcount, total exit counts</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a:t>
            </a:r>
            <a:r>
              <a:rPr lang="en-IN" sz="1000" b="0" i="0">
                <a:solidFill>
                  <a:srgbClr val="BE185D"/>
                </a:solidFill>
                <a:effectLst/>
                <a:latin typeface="Segoe UI Semibold" panose="020B0702040204020203" pitchFamily="34" charset="0"/>
                <a:ea typeface="+mn-ea"/>
                <a:cs typeface="Segoe UI Semibold" panose="020B0702040204020203" pitchFamily="34" charset="0"/>
              </a:rPr>
              <a:t>and high-risk attrition trends across job roles,department,job</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level, business travel frequency, gender</a:t>
            </a:r>
            <a:r>
              <a:rPr lang="en-IN" sz="1000" b="0" i="0">
                <a:solidFill>
                  <a:srgbClr val="BE185D"/>
                </a:solidFill>
                <a:effectLst/>
                <a:latin typeface="Segoe UI Semibold" panose="020B0702040204020203" pitchFamily="34" charset="0"/>
                <a:ea typeface="+mn-ea"/>
                <a:cs typeface="Segoe UI Semibold" panose="020B0702040204020203" pitchFamily="34" charset="0"/>
              </a:rPr>
              <a:t> and age</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using various slicers.</a:t>
            </a:r>
            <a:endParaRPr lang="en-IN" sz="1000">
              <a:solidFill>
                <a:srgbClr val="BE185D"/>
              </a:solidFill>
              <a:latin typeface="Segoe UI Semibold" panose="020B0702040204020203" pitchFamily="34" charset="0"/>
              <a:cs typeface="Segoe UI Semibold" panose="020B0702040204020203" pitchFamily="34" charset="0"/>
            </a:endParaRPr>
          </a:p>
        </xdr:txBody>
      </xdr:sp>
      <xdr:sp macro="" textlink="">
        <xdr:nvSpPr>
          <xdr:cNvPr id="55" name="TextBox 54">
            <a:extLst>
              <a:ext uri="{FF2B5EF4-FFF2-40B4-BE49-F238E27FC236}">
                <a16:creationId xmlns:a16="http://schemas.microsoft.com/office/drawing/2014/main" id="{8595B65D-103F-4718-8913-0A8E9ABC7CF4}"/>
              </a:ext>
            </a:extLst>
          </xdr:cNvPr>
          <xdr:cNvSpPr txBox="1"/>
        </xdr:nvSpPr>
        <xdr:spPr>
          <a:xfrm>
            <a:off x="4085624" y="10068057"/>
            <a:ext cx="1897783" cy="1207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0" i="0">
                <a:solidFill>
                  <a:srgbClr val="BE185D"/>
                </a:solidFill>
                <a:effectLst/>
                <a:latin typeface="Segoe UI Semibold" panose="020B0702040204020203" pitchFamily="34" charset="0"/>
                <a:ea typeface="+mn-ea"/>
                <a:cs typeface="Segoe UI Semibold" panose="020B0702040204020203" pitchFamily="34" charset="0"/>
              </a:rPr>
              <a:t>Analyzes workforce composition, highlighting age distributions, gender ratios,academic backgrounds</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and commute distance using various slicers.</a:t>
            </a:r>
            <a:endParaRPr lang="en-IN" sz="1000">
              <a:solidFill>
                <a:srgbClr val="BE185D"/>
              </a:solidFill>
              <a:latin typeface="Segoe UI Semibold" panose="020B0702040204020203" pitchFamily="34" charset="0"/>
              <a:cs typeface="Segoe UI Semibold" panose="020B0702040204020203" pitchFamily="34" charset="0"/>
            </a:endParaRPr>
          </a:p>
        </xdr:txBody>
      </xdr:sp>
      <xdr:sp macro="" textlink="">
        <xdr:nvSpPr>
          <xdr:cNvPr id="56" name="TextBox 55">
            <a:extLst>
              <a:ext uri="{FF2B5EF4-FFF2-40B4-BE49-F238E27FC236}">
                <a16:creationId xmlns:a16="http://schemas.microsoft.com/office/drawing/2014/main" id="{2CCEB851-0FC0-4B20-8EF9-F632831FC422}"/>
              </a:ext>
            </a:extLst>
          </xdr:cNvPr>
          <xdr:cNvSpPr txBox="1"/>
        </xdr:nvSpPr>
        <xdr:spPr>
          <a:xfrm>
            <a:off x="7410817" y="10156419"/>
            <a:ext cx="2046734" cy="971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00" b="0" i="0">
                <a:solidFill>
                  <a:srgbClr val="BE185D"/>
                </a:solidFill>
                <a:effectLst/>
                <a:latin typeface="Segoe UI Semibold" panose="020B0702040204020203" pitchFamily="34" charset="0"/>
                <a:ea typeface="+mn-ea"/>
                <a:cs typeface="Segoe UI Semibold" panose="020B0702040204020203" pitchFamily="34" charset="0"/>
              </a:rPr>
              <a:t>Evaluates compensation structures, annual appraisal hike percentages, job</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satisfaction and</a:t>
            </a:r>
            <a:r>
              <a:rPr lang="en-IN" sz="1000" b="0" i="0">
                <a:solidFill>
                  <a:srgbClr val="BE185D"/>
                </a:solidFill>
                <a:effectLst/>
                <a:latin typeface="Segoe UI Semibold" panose="020B0702040204020203" pitchFamily="34" charset="0"/>
                <a:ea typeface="+mn-ea"/>
                <a:cs typeface="Segoe UI Semibold" panose="020B0702040204020203" pitchFamily="34" charset="0"/>
              </a:rPr>
              <a:t> employee work-life balance scores</a:t>
            </a:r>
            <a:r>
              <a:rPr lang="en-IN" sz="1000" b="0" i="0" baseline="0">
                <a:solidFill>
                  <a:srgbClr val="BE185D"/>
                </a:solidFill>
                <a:effectLst/>
                <a:latin typeface="Segoe UI Semibold" panose="020B0702040204020203" pitchFamily="34" charset="0"/>
                <a:ea typeface="+mn-ea"/>
                <a:cs typeface="Segoe UI Semibold" panose="020B0702040204020203" pitchFamily="34" charset="0"/>
              </a:rPr>
              <a:t> using various slicers.</a:t>
            </a:r>
            <a:endParaRPr lang="en-IN" sz="1000">
              <a:solidFill>
                <a:srgbClr val="BE185D"/>
              </a:solidFill>
              <a:latin typeface="Segoe UI Semibold" panose="020B0702040204020203" pitchFamily="34" charset="0"/>
              <a:cs typeface="Segoe UI Semibold" panose="020B0702040204020203" pitchFamily="34" charset="0"/>
            </a:endParaRPr>
          </a:p>
        </xdr:txBody>
      </xdr:sp>
      <xdr:sp macro="" textlink="">
        <xdr:nvSpPr>
          <xdr:cNvPr id="57" name="Rectangle: Rounded Corners 56">
            <a:hlinkClick xmlns:r="http://schemas.openxmlformats.org/officeDocument/2006/relationships" r:id="rId9"/>
            <a:extLst>
              <a:ext uri="{FF2B5EF4-FFF2-40B4-BE49-F238E27FC236}">
                <a16:creationId xmlns:a16="http://schemas.microsoft.com/office/drawing/2014/main" id="{958F75DC-2875-0AF9-2306-62102CC52331}"/>
              </a:ext>
            </a:extLst>
          </xdr:cNvPr>
          <xdr:cNvSpPr/>
        </xdr:nvSpPr>
        <xdr:spPr>
          <a:xfrm>
            <a:off x="1129096" y="11360719"/>
            <a:ext cx="1105784" cy="389492"/>
          </a:xfrm>
          <a:prstGeom prst="roundRect">
            <a:avLst>
              <a:gd name="adj" fmla="val 43750"/>
            </a:avLst>
          </a:prstGeom>
          <a:solidFill>
            <a:srgbClr val="961EA6"/>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bg1"/>
                </a:solidFill>
              </a:rPr>
              <a:t>CLICK HERE</a:t>
            </a:r>
          </a:p>
        </xdr:txBody>
      </xdr:sp>
      <xdr:sp macro="" textlink="">
        <xdr:nvSpPr>
          <xdr:cNvPr id="58" name="Rectangle: Rounded Corners 57">
            <a:hlinkClick xmlns:r="http://schemas.openxmlformats.org/officeDocument/2006/relationships" r:id="rId10"/>
            <a:extLst>
              <a:ext uri="{FF2B5EF4-FFF2-40B4-BE49-F238E27FC236}">
                <a16:creationId xmlns:a16="http://schemas.microsoft.com/office/drawing/2014/main" id="{14D9E735-77ED-4C21-A58C-DE32AF71BF04}"/>
              </a:ext>
            </a:extLst>
          </xdr:cNvPr>
          <xdr:cNvSpPr/>
        </xdr:nvSpPr>
        <xdr:spPr>
          <a:xfrm>
            <a:off x="4446450" y="11362847"/>
            <a:ext cx="1105785" cy="389492"/>
          </a:xfrm>
          <a:prstGeom prst="roundRect">
            <a:avLst>
              <a:gd name="adj" fmla="val 43750"/>
            </a:avLst>
          </a:prstGeom>
          <a:solidFill>
            <a:srgbClr val="961EA6"/>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bg1"/>
                </a:solidFill>
              </a:rPr>
              <a:t>CLICK HERE</a:t>
            </a:r>
          </a:p>
        </xdr:txBody>
      </xdr:sp>
      <xdr:sp macro="" textlink="">
        <xdr:nvSpPr>
          <xdr:cNvPr id="59" name="Rectangle: Rounded Corners 58">
            <a:hlinkClick xmlns:r="http://schemas.openxmlformats.org/officeDocument/2006/relationships" r:id="rId11"/>
            <a:extLst>
              <a:ext uri="{FF2B5EF4-FFF2-40B4-BE49-F238E27FC236}">
                <a16:creationId xmlns:a16="http://schemas.microsoft.com/office/drawing/2014/main" id="{F7671E73-114B-4A83-940B-118D2ECA93FC}"/>
              </a:ext>
            </a:extLst>
          </xdr:cNvPr>
          <xdr:cNvSpPr/>
        </xdr:nvSpPr>
        <xdr:spPr>
          <a:xfrm>
            <a:off x="7857878" y="11362848"/>
            <a:ext cx="1113416" cy="389492"/>
          </a:xfrm>
          <a:prstGeom prst="roundRect">
            <a:avLst>
              <a:gd name="adj" fmla="val 43750"/>
            </a:avLst>
          </a:prstGeom>
          <a:solidFill>
            <a:srgbClr val="961EA6"/>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bg1"/>
                </a:solidFill>
              </a:rPr>
              <a:t>CLICK HERE</a:t>
            </a:r>
          </a:p>
        </xdr:txBody>
      </xdr:sp>
      <xdr:sp macro="" textlink="">
        <xdr:nvSpPr>
          <xdr:cNvPr id="62" name="TextBox 61">
            <a:extLst>
              <a:ext uri="{FF2B5EF4-FFF2-40B4-BE49-F238E27FC236}">
                <a16:creationId xmlns:a16="http://schemas.microsoft.com/office/drawing/2014/main" id="{3176C9A9-0C02-4236-BE61-B61E719296C1}"/>
              </a:ext>
            </a:extLst>
          </xdr:cNvPr>
          <xdr:cNvSpPr txBox="1"/>
        </xdr:nvSpPr>
        <xdr:spPr>
          <a:xfrm>
            <a:off x="2266232" y="1597162"/>
            <a:ext cx="7308911" cy="684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a:solidFill>
                  <a:srgbClr val="BE185D"/>
                </a:solidFill>
                <a:effectLst/>
                <a:latin typeface="Segoe UI Semibold" panose="020B0702040204020203" pitchFamily="34" charset="0"/>
                <a:ea typeface="+mn-ea"/>
                <a:cs typeface="Segoe UI Semibold" panose="020B0702040204020203" pitchFamily="34" charset="0"/>
              </a:rPr>
              <a:t>The primary objective of this project is to build a dynamic, interactive HR dashboard that monitors organizational headcount, maps workforce demographics</a:t>
            </a:r>
            <a:r>
              <a:rPr lang="en-IN" sz="1050" b="1" i="0" baseline="0">
                <a:solidFill>
                  <a:srgbClr val="BE185D"/>
                </a:solidFill>
                <a:effectLst/>
                <a:latin typeface="Segoe UI Semibold" panose="020B0702040204020203" pitchFamily="34" charset="0"/>
                <a:ea typeface="+mn-ea"/>
                <a:cs typeface="Segoe UI Semibold" panose="020B0702040204020203" pitchFamily="34" charset="0"/>
              </a:rPr>
              <a:t> </a:t>
            </a:r>
            <a:r>
              <a:rPr lang="en-IN" sz="1050" b="1" i="0">
                <a:solidFill>
                  <a:srgbClr val="BE185D"/>
                </a:solidFill>
                <a:effectLst/>
                <a:latin typeface="Segoe UI Semibold" panose="020B0702040204020203" pitchFamily="34" charset="0"/>
                <a:ea typeface="+mn-ea"/>
                <a:cs typeface="Segoe UI Semibold" panose="020B0702040204020203" pitchFamily="34" charset="0"/>
              </a:rPr>
              <a:t>and analyzes key operational and financial variables to pinpoint critical attrition trends and optimize talent retention strategies.</a:t>
            </a:r>
            <a:endParaRPr lang="en-IN" sz="1050" b="1">
              <a:solidFill>
                <a:srgbClr val="BE185D"/>
              </a:solidFill>
              <a:latin typeface="Segoe UI Semibold" panose="020B0702040204020203" pitchFamily="34" charset="0"/>
              <a:cs typeface="Segoe UI Semibold" panose="020B0702040204020203" pitchFamily="34" charset="0"/>
            </a:endParaRPr>
          </a:p>
        </xdr:txBody>
      </xdr:sp>
      <xdr:sp macro="" textlink="">
        <xdr:nvSpPr>
          <xdr:cNvPr id="63" name="TextBox 62">
            <a:extLst>
              <a:ext uri="{FF2B5EF4-FFF2-40B4-BE49-F238E27FC236}">
                <a16:creationId xmlns:a16="http://schemas.microsoft.com/office/drawing/2014/main" id="{65BC0692-ABB2-415F-8D23-1D846A8212E2}"/>
              </a:ext>
            </a:extLst>
          </xdr:cNvPr>
          <xdr:cNvSpPr txBox="1"/>
        </xdr:nvSpPr>
        <xdr:spPr>
          <a:xfrm>
            <a:off x="6822657" y="2957249"/>
            <a:ext cx="2093761" cy="1920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BE185D"/>
                </a:solidFill>
                <a:latin typeface="Segoe UI Semibold" panose="020B0702040204020203" pitchFamily="34" charset="0"/>
                <a:cs typeface="Segoe UI Semibold" panose="020B0702040204020203" pitchFamily="34" charset="0"/>
              </a:rPr>
              <a:t>● Microsoft</a:t>
            </a:r>
            <a:r>
              <a:rPr lang="en-IN" sz="1400" baseline="0">
                <a:solidFill>
                  <a:srgbClr val="BE185D"/>
                </a:solidFill>
                <a:latin typeface="Segoe UI Semibold" panose="020B0702040204020203" pitchFamily="34" charset="0"/>
                <a:cs typeface="Segoe UI Semibold" panose="020B0702040204020203" pitchFamily="34" charset="0"/>
              </a:rPr>
              <a:t> Excel</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Power Query</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Power Pivot</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DAX </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Pivot Tables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Pivot Charts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endParaRPr lang="en-IN" sz="1000">
              <a:solidFill>
                <a:srgbClr val="BE185D"/>
              </a:solidFill>
              <a:latin typeface="Segoe UI Semibold" panose="020B0702040204020203" pitchFamily="34" charset="0"/>
              <a:cs typeface="Segoe UI Semibold" panose="020B0702040204020203" pitchFamily="34" charset="0"/>
            </a:endParaRPr>
          </a:p>
        </xdr:txBody>
      </xdr:sp>
      <xdr:sp macro="" textlink="">
        <xdr:nvSpPr>
          <xdr:cNvPr id="64" name="TextBox 63">
            <a:extLst>
              <a:ext uri="{FF2B5EF4-FFF2-40B4-BE49-F238E27FC236}">
                <a16:creationId xmlns:a16="http://schemas.microsoft.com/office/drawing/2014/main" id="{3DEFD209-F7D3-4C18-952A-0D9A3B97ACD4}"/>
              </a:ext>
            </a:extLst>
          </xdr:cNvPr>
          <xdr:cNvSpPr txBox="1"/>
        </xdr:nvSpPr>
        <xdr:spPr>
          <a:xfrm>
            <a:off x="3740647" y="2949410"/>
            <a:ext cx="2250553" cy="2433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BE185D"/>
                </a:solidFill>
                <a:latin typeface="Segoe UI Semibold" panose="020B0702040204020203" pitchFamily="34" charset="0"/>
                <a:cs typeface="Segoe UI Semibold" panose="020B0702040204020203" pitchFamily="34" charset="0"/>
              </a:rPr>
              <a:t>● Interactive charts</a:t>
            </a:r>
            <a:endParaRPr lang="en-IN" sz="1400" baseline="0">
              <a:solidFill>
                <a:srgbClr val="BE185D"/>
              </a:solidFill>
              <a:latin typeface="Segoe UI Semibold" panose="020B0702040204020203" pitchFamily="34" charset="0"/>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Dynamic KPI cards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Dynamic Tables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Slicers</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Cross-sheet Navigation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Clean layout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endParaRPr>
          </a:p>
          <a:p>
            <a:endParaRPr lang="en-IN" sz="1050">
              <a:solidFill>
                <a:srgbClr val="BE185D"/>
              </a:solidFill>
              <a:latin typeface="Segoe UI Semibold" panose="020B0702040204020203" pitchFamily="34" charset="0"/>
              <a:cs typeface="Segoe UI Semibold" panose="020B0702040204020203" pitchFamily="34" charset="0"/>
            </a:endParaRPr>
          </a:p>
        </xdr:txBody>
      </xdr:sp>
      <xdr:sp macro="" textlink="">
        <xdr:nvSpPr>
          <xdr:cNvPr id="66" name="TextBox 65">
            <a:extLst>
              <a:ext uri="{FF2B5EF4-FFF2-40B4-BE49-F238E27FC236}">
                <a16:creationId xmlns:a16="http://schemas.microsoft.com/office/drawing/2014/main" id="{BD83211C-D9E5-4068-8A8A-AC0333F2FA4B}"/>
              </a:ext>
            </a:extLst>
          </xdr:cNvPr>
          <xdr:cNvSpPr txBox="1"/>
        </xdr:nvSpPr>
        <xdr:spPr>
          <a:xfrm>
            <a:off x="760647" y="2965089"/>
            <a:ext cx="2078082" cy="1507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Name: HR_Analytics</a:t>
            </a:r>
          </a:p>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Source: Kaggle</a:t>
            </a:r>
          </a:p>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Columns: 38</a:t>
            </a:r>
          </a:p>
          <a:p>
            <a:r>
              <a:rPr kumimoji="0" lang="en-IN" sz="1400" b="0" i="0" u="none" strike="noStrike" kern="0" cap="none" spc="0" normalizeH="0" baseline="0" noProof="0">
                <a:ln>
                  <a:noFill/>
                </a:ln>
                <a:solidFill>
                  <a:srgbClr val="BE185D"/>
                </a:solidFill>
                <a:effectLst/>
                <a:uLnTx/>
                <a:uFillTx/>
                <a:latin typeface="Segoe UI Semibold" panose="020B0702040204020203" pitchFamily="34" charset="0"/>
                <a:ea typeface="+mn-ea"/>
                <a:cs typeface="Segoe UI Semibold" panose="020B0702040204020203" pitchFamily="34" charset="0"/>
              </a:rPr>
              <a:t>● </a:t>
            </a:r>
            <a:r>
              <a:rPr lang="en-IN" sz="1400" b="0" i="0">
                <a:solidFill>
                  <a:srgbClr val="BE185D"/>
                </a:solidFill>
                <a:effectLst/>
                <a:latin typeface="Segoe UI Semibold" panose="020B0702040204020203" pitchFamily="34" charset="0"/>
                <a:ea typeface="+mn-ea"/>
                <a:cs typeface="Segoe UI Semibold" panose="020B0702040204020203" pitchFamily="34" charset="0"/>
              </a:rPr>
              <a:t>Rows: 1480</a:t>
            </a:r>
            <a:endParaRPr lang="en-IN" sz="1400">
              <a:solidFill>
                <a:srgbClr val="BE185D"/>
              </a:solidFill>
              <a:latin typeface="Segoe UI Semibold" panose="020B0702040204020203" pitchFamily="34" charset="0"/>
              <a:cs typeface="Segoe UI Semibold" panose="020B0702040204020203" pitchFamily="34" charset="0"/>
            </a:endParaRPr>
          </a:p>
        </xdr:txBody>
      </xdr:sp>
      <xdr:pic>
        <xdr:nvPicPr>
          <xdr:cNvPr id="69" name="Graphic 68" descr="Open hand with plant with solid fill">
            <a:extLst>
              <a:ext uri="{FF2B5EF4-FFF2-40B4-BE49-F238E27FC236}">
                <a16:creationId xmlns:a16="http://schemas.microsoft.com/office/drawing/2014/main" id="{472E948F-EE95-76C6-5824-D5C287A525D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37718" y="10738526"/>
            <a:ext cx="899135" cy="947385"/>
          </a:xfrm>
          <a:prstGeom prst="rect">
            <a:avLst/>
          </a:prstGeom>
        </xdr:spPr>
      </xdr:pic>
      <xdr:pic>
        <xdr:nvPicPr>
          <xdr:cNvPr id="71" name="Graphic 70" descr="Children with solid fill">
            <a:extLst>
              <a:ext uri="{FF2B5EF4-FFF2-40B4-BE49-F238E27FC236}">
                <a16:creationId xmlns:a16="http://schemas.microsoft.com/office/drawing/2014/main" id="{584A7936-3F82-F25C-AE81-0084E42AC2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367386" y="0"/>
            <a:ext cx="1050701" cy="1091319"/>
          </a:xfrm>
          <a:prstGeom prst="rect">
            <a:avLst/>
          </a:prstGeom>
        </xdr:spPr>
      </xdr:pic>
      <xdr:pic>
        <xdr:nvPicPr>
          <xdr:cNvPr id="73" name="Graphic 72" descr="Bar graph with upward trend with solid fill">
            <a:extLst>
              <a:ext uri="{FF2B5EF4-FFF2-40B4-BE49-F238E27FC236}">
                <a16:creationId xmlns:a16="http://schemas.microsoft.com/office/drawing/2014/main" id="{E73DFDAC-2C4F-7544-C8E8-F2848452F0D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92944" y="172469"/>
            <a:ext cx="697923" cy="731944"/>
          </a:xfrm>
          <a:prstGeom prst="rect">
            <a:avLst/>
          </a:prstGeom>
        </xdr:spPr>
      </xdr:pic>
      <xdr:sp macro="" textlink="">
        <xdr:nvSpPr>
          <xdr:cNvPr id="2" name="TextBox 1">
            <a:extLst>
              <a:ext uri="{FF2B5EF4-FFF2-40B4-BE49-F238E27FC236}">
                <a16:creationId xmlns:a16="http://schemas.microsoft.com/office/drawing/2014/main" id="{629E4041-543A-79D9-8D88-BD68505B25B3}"/>
              </a:ext>
            </a:extLst>
          </xdr:cNvPr>
          <xdr:cNvSpPr txBox="1"/>
        </xdr:nvSpPr>
        <xdr:spPr>
          <a:xfrm>
            <a:off x="656750" y="5645414"/>
            <a:ext cx="4603533" cy="289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rgbClr val="D61491"/>
                </a:solidFill>
                <a:effectLst/>
                <a:latin typeface="+mn-lt"/>
                <a:ea typeface="+mn-ea"/>
                <a:cs typeface="+mn-cs"/>
              </a:rPr>
              <a:t>1.</a:t>
            </a:r>
            <a:r>
              <a:rPr lang="en-IN" sz="1050" b="0" baseline="0">
                <a:solidFill>
                  <a:schemeClr val="dk1"/>
                </a:solidFill>
                <a:effectLst/>
                <a:latin typeface="+mn-lt"/>
                <a:ea typeface="+mn-ea"/>
                <a:cs typeface="+mn-cs"/>
              </a:rPr>
              <a:t> </a:t>
            </a:r>
            <a:r>
              <a:rPr lang="en-IN" sz="1050" b="0">
                <a:solidFill>
                  <a:srgbClr val="D61491"/>
                </a:solidFill>
              </a:rPr>
              <a:t>Entry-level roles face the highest retention risks, led by the Sales department at a critical </a:t>
            </a:r>
            <a:r>
              <a:rPr lang="en-IN" sz="1050" b="0" u="sng">
                <a:solidFill>
                  <a:srgbClr val="D61491"/>
                </a:solidFill>
              </a:rPr>
              <a:t>41.56% turnover rate</a:t>
            </a:r>
            <a:r>
              <a:rPr lang="en-IN" sz="1050" b="0">
                <a:solidFill>
                  <a:srgbClr val="D61491"/>
                </a:solidFill>
              </a:rPr>
              <a:t>, followed closely by Entry-level Human Resources and R&amp;D cohorts.  </a:t>
            </a:r>
          </a:p>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rgbClr val="D61491"/>
                </a:solidFill>
                <a:effectLst/>
                <a:latin typeface="+mn-lt"/>
                <a:ea typeface="+mn-ea"/>
                <a:cs typeface="+mn-cs"/>
              </a:rPr>
              <a:t>2.</a:t>
            </a:r>
            <a:r>
              <a:rPr lang="en-IN" sz="1050" b="0" baseline="0">
                <a:solidFill>
                  <a:schemeClr val="dk1"/>
                </a:solidFill>
                <a:effectLst/>
                <a:latin typeface="+mn-lt"/>
                <a:ea typeface="+mn-ea"/>
                <a:cs typeface="+mn-cs"/>
              </a:rPr>
              <a:t> </a:t>
            </a:r>
            <a:r>
              <a:rPr lang="en-IN" sz="1050" b="0">
                <a:solidFill>
                  <a:srgbClr val="D61491"/>
                </a:solidFill>
              </a:rPr>
              <a:t>Business travel acts as a major friction point and 71% of employees who left the organization fall under </a:t>
            </a:r>
            <a:r>
              <a:rPr lang="en-IN" sz="1050" b="0" u="sng">
                <a:solidFill>
                  <a:srgbClr val="D61491"/>
                </a:solidFill>
              </a:rPr>
              <a:t>"Travel-rarely"</a:t>
            </a:r>
            <a:r>
              <a:rPr lang="en-IN" sz="1050" b="0" baseline="0">
                <a:solidFill>
                  <a:srgbClr val="D61491"/>
                </a:solidFill>
              </a:rPr>
              <a:t> group.</a:t>
            </a:r>
          </a:p>
          <a:p>
            <a:r>
              <a:rPr lang="en-IN" sz="1100" b="0">
                <a:solidFill>
                  <a:srgbClr val="D61491"/>
                </a:solidFill>
                <a:effectLst/>
                <a:latin typeface="+mn-lt"/>
                <a:ea typeface="+mn-ea"/>
                <a:cs typeface="+mn-cs"/>
              </a:rPr>
              <a:t>3. </a:t>
            </a:r>
            <a:r>
              <a:rPr lang="en-IN" sz="1050" b="0" u="sng">
                <a:solidFill>
                  <a:srgbClr val="D61491"/>
                </a:solidFill>
              </a:rPr>
              <a:t>Male employees</a:t>
            </a:r>
            <a:r>
              <a:rPr lang="en-IN" sz="1050" b="0">
                <a:solidFill>
                  <a:srgbClr val="D61491"/>
                </a:solidFill>
              </a:rPr>
              <a:t> </a:t>
            </a:r>
            <a:r>
              <a:rPr lang="en-IN" sz="1050" b="0" baseline="0">
                <a:solidFill>
                  <a:srgbClr val="D61491"/>
                </a:solidFill>
              </a:rPr>
              <a:t> </a:t>
            </a:r>
            <a:r>
              <a:rPr lang="en-IN" sz="1050" b="0">
                <a:solidFill>
                  <a:srgbClr val="D61491"/>
                </a:solidFill>
              </a:rPr>
              <a:t>account for a higher share of attrition </a:t>
            </a:r>
            <a:r>
              <a:rPr lang="en-IN" sz="1050" b="0" u="sng">
                <a:solidFill>
                  <a:srgbClr val="D61491"/>
                </a:solidFill>
              </a:rPr>
              <a:t>(60%)</a:t>
            </a:r>
            <a:r>
              <a:rPr lang="en-IN" sz="1050" b="0">
                <a:solidFill>
                  <a:srgbClr val="D61491"/>
                </a:solidFill>
              </a:rPr>
              <a:t> compared to female employees.</a:t>
            </a:r>
          </a:p>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rgbClr val="D61491"/>
                </a:solidFill>
                <a:effectLst/>
                <a:latin typeface="+mn-lt"/>
                <a:ea typeface="+mn-ea"/>
                <a:cs typeface="+mn-cs"/>
              </a:rPr>
              <a:t>4.</a:t>
            </a:r>
            <a:r>
              <a:rPr lang="en-IN" sz="1050" b="0" baseline="0">
                <a:solidFill>
                  <a:srgbClr val="D61491"/>
                </a:solidFill>
                <a:effectLst/>
                <a:latin typeface="+mn-lt"/>
                <a:ea typeface="+mn-ea"/>
                <a:cs typeface="+mn-cs"/>
              </a:rPr>
              <a:t> </a:t>
            </a:r>
            <a:r>
              <a:rPr lang="en-IN" sz="1050" b="0">
                <a:solidFill>
                  <a:srgbClr val="D61491"/>
                </a:solidFill>
              </a:rPr>
              <a:t>Employees aged </a:t>
            </a:r>
            <a:r>
              <a:rPr lang="en-IN" sz="1050" b="0" u="sng">
                <a:solidFill>
                  <a:srgbClr val="D61491"/>
                </a:solidFill>
              </a:rPr>
              <a:t>26–35 and above 40 years</a:t>
            </a:r>
            <a:r>
              <a:rPr lang="en-IN" sz="1050" b="0">
                <a:solidFill>
                  <a:srgbClr val="D61491"/>
                </a:solidFill>
              </a:rPr>
              <a:t> account for the highest attrition rate as</a:t>
            </a:r>
            <a:r>
              <a:rPr lang="en-IN" sz="1050" b="0" baseline="0">
                <a:solidFill>
                  <a:srgbClr val="D61491"/>
                </a:solidFill>
              </a:rPr>
              <a:t> c</a:t>
            </a:r>
            <a:r>
              <a:rPr lang="en-IN" sz="1050" b="0">
                <a:solidFill>
                  <a:srgbClr val="D61491"/>
                </a:solidFill>
              </a:rPr>
              <a:t>ompared to other age groups. </a:t>
            </a:r>
          </a:p>
          <a:p>
            <a:pPr marL="0" marR="0" lvl="0" indent="0" defTabSz="914400" eaLnBrk="1" fontAlgn="auto" latinLnBrk="0" hangingPunct="1">
              <a:lnSpc>
                <a:spcPct val="100000"/>
              </a:lnSpc>
              <a:spcBef>
                <a:spcPts val="0"/>
              </a:spcBef>
              <a:spcAft>
                <a:spcPts val="0"/>
              </a:spcAft>
              <a:buClrTx/>
              <a:buSzTx/>
              <a:buFontTx/>
              <a:buNone/>
              <a:tabLst/>
              <a:defRPr/>
            </a:pPr>
            <a:r>
              <a:rPr lang="en-IN" sz="1050" b="0">
                <a:solidFill>
                  <a:srgbClr val="D61491"/>
                </a:solidFill>
              </a:rPr>
              <a:t>5. </a:t>
            </a:r>
            <a:r>
              <a:rPr lang="en-IN" sz="1050" b="0" u="sng">
                <a:solidFill>
                  <a:srgbClr val="D61491"/>
                </a:solidFill>
              </a:rPr>
              <a:t>Male employees</a:t>
            </a:r>
            <a:r>
              <a:rPr lang="en-IN" sz="1050" b="0">
                <a:solidFill>
                  <a:srgbClr val="D61491"/>
                </a:solidFill>
              </a:rPr>
              <a:t> constitute the majority of the workforce, accounting for </a:t>
            </a:r>
            <a:r>
              <a:rPr lang="en-IN" sz="1050" b="0" u="sng">
                <a:solidFill>
                  <a:srgbClr val="D61491"/>
                </a:solidFill>
              </a:rPr>
              <a:t>60.07%</a:t>
            </a:r>
            <a:r>
              <a:rPr lang="en-IN" sz="1050" b="0">
                <a:solidFill>
                  <a:srgbClr val="D61491"/>
                </a:solidFill>
              </a:rPr>
              <a:t> of total employees.</a:t>
            </a:r>
          </a:p>
          <a:p>
            <a:pPr marL="0" marR="0" lvl="0" indent="0" defTabSz="914400" eaLnBrk="1" fontAlgn="auto" latinLnBrk="0" hangingPunct="1">
              <a:lnSpc>
                <a:spcPct val="100000"/>
              </a:lnSpc>
              <a:spcBef>
                <a:spcPts val="0"/>
              </a:spcBef>
              <a:spcAft>
                <a:spcPts val="0"/>
              </a:spcAft>
              <a:buClrTx/>
              <a:buSzTx/>
              <a:buFontTx/>
              <a:buNone/>
              <a:tabLst/>
              <a:defRPr/>
            </a:pPr>
            <a:r>
              <a:rPr lang="en-IN" sz="1050" b="0">
                <a:solidFill>
                  <a:srgbClr val="D61491"/>
                </a:solidFill>
              </a:rPr>
              <a:t>6. The workforce is predominantly concentrated in the </a:t>
            </a:r>
            <a:r>
              <a:rPr lang="en-IN" sz="1050" b="0" u="sng">
                <a:solidFill>
                  <a:srgbClr val="D61491"/>
                </a:solidFill>
              </a:rPr>
              <a:t>31–35 years age group</a:t>
            </a:r>
            <a:r>
              <a:rPr lang="en-IN" sz="1050" b="0">
                <a:solidFill>
                  <a:srgbClr val="D61491"/>
                </a:solidFill>
              </a:rPr>
              <a:t> (345 employees) and the </a:t>
            </a:r>
            <a:r>
              <a:rPr lang="en-IN" sz="1050" b="0" u="sng">
                <a:solidFill>
                  <a:srgbClr val="D61491"/>
                </a:solidFill>
              </a:rPr>
              <a:t>above 40 years age group</a:t>
            </a:r>
            <a:r>
              <a:rPr lang="en-IN" sz="1050" b="0">
                <a:solidFill>
                  <a:srgbClr val="D61491"/>
                </a:solidFill>
              </a:rPr>
              <a:t> (467 employees).</a:t>
            </a:r>
          </a:p>
          <a:p>
            <a:pPr marL="0" marR="0" lvl="0" indent="0" defTabSz="914400" eaLnBrk="1" fontAlgn="auto" latinLnBrk="0" hangingPunct="1">
              <a:lnSpc>
                <a:spcPct val="100000"/>
              </a:lnSpc>
              <a:spcBef>
                <a:spcPts val="0"/>
              </a:spcBef>
              <a:spcAft>
                <a:spcPts val="0"/>
              </a:spcAft>
              <a:buClrTx/>
              <a:buSzTx/>
              <a:buFontTx/>
              <a:buNone/>
              <a:tabLst/>
              <a:defRPr/>
            </a:pPr>
            <a:r>
              <a:rPr lang="en-IN" sz="1050" b="0">
                <a:solidFill>
                  <a:srgbClr val="D61491"/>
                </a:solidFill>
              </a:rPr>
              <a:t>7. Employees with educational backgrounds in </a:t>
            </a:r>
            <a:r>
              <a:rPr lang="en-IN" sz="1050" b="0" u="sng">
                <a:solidFill>
                  <a:srgbClr val="D61491"/>
                </a:solidFill>
              </a:rPr>
              <a:t>Life Sciences and Medical fields</a:t>
            </a:r>
            <a:r>
              <a:rPr lang="en-IN" sz="1050" b="0">
                <a:solidFill>
                  <a:srgbClr val="D61491"/>
                </a:solidFill>
              </a:rPr>
              <a:t> represent the largest proportion of the workforce compared to other education fields.</a:t>
            </a:r>
          </a:p>
          <a:p>
            <a:endParaRPr lang="en-IN" sz="1050" b="0">
              <a:solidFill>
                <a:srgbClr val="BE185D"/>
              </a:solidFill>
              <a:latin typeface="Segoe UI Semibold" panose="020B0702040204020203" pitchFamily="34" charset="0"/>
              <a:cs typeface="Segoe UI Semibold" panose="020B0702040204020203" pitchFamily="34" charset="0"/>
            </a:endParaRPr>
          </a:p>
        </xdr:txBody>
      </xdr:sp>
      <xdr:sp macro="" textlink="">
        <xdr:nvSpPr>
          <xdr:cNvPr id="6" name="TextBox 5">
            <a:extLst>
              <a:ext uri="{FF2B5EF4-FFF2-40B4-BE49-F238E27FC236}">
                <a16:creationId xmlns:a16="http://schemas.microsoft.com/office/drawing/2014/main" id="{33E9570B-D4EC-5154-7A40-4C52F11EB1AC}"/>
              </a:ext>
            </a:extLst>
          </xdr:cNvPr>
          <xdr:cNvSpPr txBox="1"/>
        </xdr:nvSpPr>
        <xdr:spPr>
          <a:xfrm>
            <a:off x="5218973" y="5664679"/>
            <a:ext cx="4242623" cy="289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IN" sz="1100" b="0" i="0">
                <a:solidFill>
                  <a:srgbClr val="D61491"/>
                </a:solidFill>
                <a:effectLst/>
                <a:latin typeface="+mn-lt"/>
                <a:ea typeface="+mn-ea"/>
                <a:cs typeface="+mn-cs"/>
              </a:rPr>
              <a:t>8.</a:t>
            </a:r>
            <a:r>
              <a:rPr lang="en-IN" sz="1100" b="0" i="0" baseline="0">
                <a:solidFill>
                  <a:srgbClr val="D61491"/>
                </a:solidFill>
                <a:effectLst/>
                <a:latin typeface="+mn-lt"/>
                <a:ea typeface="+mn-ea"/>
                <a:cs typeface="+mn-cs"/>
              </a:rPr>
              <a:t> </a:t>
            </a:r>
            <a:r>
              <a:rPr lang="en-IN" sz="1100" b="0">
                <a:solidFill>
                  <a:srgbClr val="D61491"/>
                </a:solidFill>
                <a:effectLst/>
                <a:latin typeface="+mn-lt"/>
                <a:ea typeface="+mn-ea"/>
                <a:cs typeface="+mn-cs"/>
              </a:rPr>
              <a:t>Most employees, irrespective of gender, reside within a </a:t>
            </a:r>
            <a:r>
              <a:rPr lang="en-IN" sz="1100" b="0" u="sng">
                <a:solidFill>
                  <a:srgbClr val="D61491"/>
                </a:solidFill>
                <a:effectLst/>
                <a:latin typeface="+mn-lt"/>
                <a:ea typeface="+mn-ea"/>
                <a:cs typeface="+mn-cs"/>
              </a:rPr>
              <a:t>1–10 km commuting distance</a:t>
            </a:r>
            <a:r>
              <a:rPr lang="en-IN" sz="1100" b="0">
                <a:solidFill>
                  <a:srgbClr val="D61491"/>
                </a:solidFill>
                <a:effectLst/>
                <a:latin typeface="+mn-lt"/>
                <a:ea typeface="+mn-ea"/>
                <a:cs typeface="+mn-cs"/>
              </a:rPr>
              <a:t>, with significantly fewer employees commuting </a:t>
            </a:r>
            <a:r>
              <a:rPr lang="en-IN" sz="1100" b="0" u="sng">
                <a:solidFill>
                  <a:srgbClr val="D61491"/>
                </a:solidFill>
                <a:effectLst/>
                <a:latin typeface="+mn-lt"/>
                <a:ea typeface="+mn-ea"/>
                <a:cs typeface="+mn-cs"/>
              </a:rPr>
              <a:t>11–15 km and above 15km</a:t>
            </a:r>
            <a:r>
              <a:rPr lang="en-IN" sz="1100" b="0">
                <a:solidFill>
                  <a:srgbClr val="D61491"/>
                </a:solidFill>
                <a:effectLst/>
                <a:latin typeface="+mn-lt"/>
                <a:ea typeface="+mn-ea"/>
                <a:cs typeface="+mn-cs"/>
              </a:rPr>
              <a:t>.</a:t>
            </a:r>
            <a:endParaRPr lang="en-IN" sz="1050">
              <a:solidFill>
                <a:srgbClr val="D61491"/>
              </a:solidFill>
              <a:effectLst/>
            </a:endParaRPr>
          </a:p>
          <a:p>
            <a:r>
              <a:rPr lang="en-IN" sz="1100" b="0" i="0" baseline="0">
                <a:solidFill>
                  <a:srgbClr val="D61491"/>
                </a:solidFill>
                <a:effectLst/>
                <a:latin typeface="+mn-lt"/>
                <a:ea typeface="+mn-ea"/>
                <a:cs typeface="+mn-cs"/>
              </a:rPr>
              <a:t>9. Employees earning </a:t>
            </a:r>
            <a:r>
              <a:rPr lang="en-IN" sz="1100" b="0" i="0" u="sng" baseline="0">
                <a:solidFill>
                  <a:srgbClr val="D61491"/>
                </a:solidFill>
                <a:effectLst/>
                <a:latin typeface="+mn-lt"/>
                <a:ea typeface="+mn-ea"/>
                <a:cs typeface="+mn-cs"/>
              </a:rPr>
              <a:t>up to ₹5K </a:t>
            </a:r>
            <a:r>
              <a:rPr lang="en-IN" sz="1100" b="0" i="0" baseline="0">
                <a:solidFill>
                  <a:srgbClr val="D61491"/>
                </a:solidFill>
                <a:effectLst/>
                <a:latin typeface="+mn-lt"/>
                <a:ea typeface="+mn-ea"/>
                <a:cs typeface="+mn-cs"/>
              </a:rPr>
              <a:t>report </a:t>
            </a:r>
            <a:r>
              <a:rPr lang="en-IN" sz="1100" b="0" i="0" u="sng" baseline="0">
                <a:solidFill>
                  <a:srgbClr val="D61491"/>
                </a:solidFill>
                <a:effectLst/>
                <a:latin typeface="+mn-lt"/>
                <a:ea typeface="+mn-ea"/>
                <a:cs typeface="+mn-cs"/>
              </a:rPr>
              <a:t>higher levels of job satisfaction</a:t>
            </a:r>
            <a:r>
              <a:rPr lang="en-IN" sz="1100" b="0" i="0" baseline="0">
                <a:solidFill>
                  <a:srgbClr val="D61491"/>
                </a:solidFill>
                <a:effectLst/>
                <a:latin typeface="+mn-lt"/>
                <a:ea typeface="+mn-ea"/>
                <a:cs typeface="+mn-cs"/>
              </a:rPr>
              <a:t>, whereas those in the </a:t>
            </a:r>
            <a:r>
              <a:rPr lang="en-IN" sz="1100" b="0" i="0" u="sng" baseline="0">
                <a:solidFill>
                  <a:srgbClr val="D61491"/>
                </a:solidFill>
                <a:effectLst/>
                <a:latin typeface="+mn-lt"/>
                <a:ea typeface="+mn-ea"/>
                <a:cs typeface="+mn-cs"/>
              </a:rPr>
              <a:t>₹10K–₹15K and ₹15K+ income brackets</a:t>
            </a:r>
            <a:r>
              <a:rPr lang="en-IN" sz="1100" b="0" i="0" baseline="0">
                <a:solidFill>
                  <a:srgbClr val="D61491"/>
                </a:solidFill>
                <a:effectLst/>
                <a:latin typeface="+mn-lt"/>
                <a:ea typeface="+mn-ea"/>
                <a:cs typeface="+mn-cs"/>
              </a:rPr>
              <a:t> exhibit comparatively </a:t>
            </a:r>
            <a:r>
              <a:rPr lang="en-IN" sz="1100" b="0" i="0" u="sng" baseline="0">
                <a:solidFill>
                  <a:srgbClr val="D61491"/>
                </a:solidFill>
                <a:effectLst/>
                <a:latin typeface="+mn-lt"/>
                <a:ea typeface="+mn-ea"/>
                <a:cs typeface="+mn-cs"/>
              </a:rPr>
              <a:t>lower satisfaction levels</a:t>
            </a:r>
            <a:r>
              <a:rPr lang="en-IN" sz="1100" b="0" i="0" baseline="0">
                <a:solidFill>
                  <a:srgbClr val="D61491"/>
                </a:solidFill>
                <a:effectLst/>
                <a:latin typeface="+mn-lt"/>
                <a:ea typeface="+mn-ea"/>
                <a:cs typeface="+mn-cs"/>
              </a:rPr>
              <a:t>.</a:t>
            </a:r>
            <a:endParaRPr lang="en-IN" sz="1050">
              <a:solidFill>
                <a:srgbClr val="D61491"/>
              </a:solidFill>
              <a:effectLst/>
            </a:endParaRPr>
          </a:p>
          <a:p>
            <a:r>
              <a:rPr lang="en-IN" sz="1100" b="0" i="0" baseline="0">
                <a:solidFill>
                  <a:srgbClr val="D61491"/>
                </a:solidFill>
                <a:effectLst/>
                <a:latin typeface="+mn-lt"/>
                <a:ea typeface="+mn-ea"/>
                <a:cs typeface="+mn-cs"/>
              </a:rPr>
              <a:t>10. Employees who received performace rating of </a:t>
            </a:r>
            <a:r>
              <a:rPr lang="en-IN" sz="1100" b="0" i="0" u="sng" baseline="0">
                <a:solidFill>
                  <a:srgbClr val="D61491"/>
                </a:solidFill>
                <a:effectLst/>
                <a:latin typeface="+mn-lt"/>
                <a:ea typeface="+mn-ea"/>
                <a:cs typeface="+mn-cs"/>
              </a:rPr>
              <a:t>"Excellent"</a:t>
            </a:r>
            <a:r>
              <a:rPr lang="en-IN" sz="1100" b="0" i="0" baseline="0">
                <a:solidFill>
                  <a:srgbClr val="D61491"/>
                </a:solidFill>
                <a:effectLst/>
                <a:latin typeface="+mn-lt"/>
                <a:ea typeface="+mn-ea"/>
                <a:cs typeface="+mn-cs"/>
              </a:rPr>
              <a:t> received </a:t>
            </a:r>
            <a:r>
              <a:rPr lang="en-IN" sz="1100" b="0" i="0" u="sng" baseline="0">
                <a:solidFill>
                  <a:srgbClr val="D61491"/>
                </a:solidFill>
                <a:effectLst/>
                <a:latin typeface="+mn-lt"/>
                <a:ea typeface="+mn-ea"/>
                <a:cs typeface="+mn-cs"/>
              </a:rPr>
              <a:t>higher salary hike%</a:t>
            </a:r>
            <a:r>
              <a:rPr lang="en-IN" sz="1100" b="0" i="0" baseline="0">
                <a:solidFill>
                  <a:srgbClr val="D61491"/>
                </a:solidFill>
                <a:effectLst/>
                <a:latin typeface="+mn-lt"/>
                <a:ea typeface="+mn-ea"/>
                <a:cs typeface="+mn-cs"/>
              </a:rPr>
              <a:t> (22%).</a:t>
            </a:r>
            <a:endParaRPr lang="en-IN" sz="1050">
              <a:solidFill>
                <a:srgbClr val="D61491"/>
              </a:solidFill>
              <a:effectLst/>
            </a:endParaRPr>
          </a:p>
          <a:p>
            <a:r>
              <a:rPr lang="en-IN" sz="1100" b="0" i="0" baseline="0">
                <a:solidFill>
                  <a:srgbClr val="D61491"/>
                </a:solidFill>
                <a:effectLst/>
                <a:latin typeface="+mn-lt"/>
                <a:ea typeface="+mn-ea"/>
                <a:cs typeface="+mn-cs"/>
              </a:rPr>
              <a:t>11. The </a:t>
            </a:r>
            <a:r>
              <a:rPr lang="en-IN" sz="1100" b="0" i="0" u="sng" baseline="0">
                <a:solidFill>
                  <a:srgbClr val="D61491"/>
                </a:solidFill>
                <a:effectLst/>
                <a:latin typeface="+mn-lt"/>
                <a:ea typeface="+mn-ea"/>
                <a:cs typeface="+mn-cs"/>
              </a:rPr>
              <a:t>Manager role </a:t>
            </a:r>
            <a:r>
              <a:rPr lang="en-IN" sz="1100" b="0" i="0" baseline="0">
                <a:solidFill>
                  <a:srgbClr val="D61491"/>
                </a:solidFill>
                <a:effectLst/>
                <a:latin typeface="+mn-lt"/>
                <a:ea typeface="+mn-ea"/>
                <a:cs typeface="+mn-cs"/>
              </a:rPr>
              <a:t>receives the highest average monthly income (₹17,182), followed by the Research Director role (₹16,034).</a:t>
            </a:r>
            <a:endParaRPr lang="en-IN" sz="1050">
              <a:solidFill>
                <a:srgbClr val="D61491"/>
              </a:solidFill>
              <a:effectLst/>
            </a:endParaRPr>
          </a:p>
          <a:p>
            <a:r>
              <a:rPr lang="en-IN" sz="1100" b="0" i="0" baseline="0">
                <a:solidFill>
                  <a:srgbClr val="D61491"/>
                </a:solidFill>
                <a:effectLst/>
                <a:latin typeface="+mn-lt"/>
                <a:ea typeface="+mn-ea"/>
                <a:cs typeface="+mn-cs"/>
              </a:rPr>
              <a:t>12. Among employees who work overtime, </a:t>
            </a:r>
            <a:r>
              <a:rPr lang="en-IN" sz="1100" b="0" i="0" u="sng" baseline="0">
                <a:solidFill>
                  <a:srgbClr val="D61491"/>
                </a:solidFill>
                <a:effectLst/>
                <a:latin typeface="+mn-lt"/>
                <a:ea typeface="+mn-ea"/>
                <a:cs typeface="+mn-cs"/>
              </a:rPr>
              <a:t>30.86%</a:t>
            </a:r>
            <a:r>
              <a:rPr lang="en-IN" sz="1100" b="0" i="0" baseline="0">
                <a:solidFill>
                  <a:srgbClr val="D61491"/>
                </a:solidFill>
                <a:effectLst/>
                <a:latin typeface="+mn-lt"/>
                <a:ea typeface="+mn-ea"/>
                <a:cs typeface="+mn-cs"/>
              </a:rPr>
              <a:t> have rated their work-life balance as </a:t>
            </a:r>
            <a:r>
              <a:rPr lang="en-IN" sz="1100" b="0" i="0" u="sng" baseline="0">
                <a:solidFill>
                  <a:srgbClr val="D61491"/>
                </a:solidFill>
                <a:effectLst/>
                <a:latin typeface="+mn-lt"/>
                <a:ea typeface="+mn-ea"/>
                <a:cs typeface="+mn-cs"/>
              </a:rPr>
              <a:t>Poor</a:t>
            </a:r>
            <a:r>
              <a:rPr lang="en-IN" sz="1100" b="0" i="0" baseline="0">
                <a:solidFill>
                  <a:srgbClr val="D61491"/>
                </a:solidFill>
                <a:effectLst/>
                <a:latin typeface="+mn-lt"/>
                <a:ea typeface="+mn-ea"/>
                <a:cs typeface="+mn-cs"/>
              </a:rPr>
              <a:t>, indicating a potential relationship between overtime and reduced work-life balance satisfaction.</a:t>
            </a:r>
            <a:endParaRPr lang="en-IN" sz="1050">
              <a:solidFill>
                <a:srgbClr val="D61491"/>
              </a:solidFill>
              <a:effectLst/>
            </a:endParaRPr>
          </a:p>
          <a:p>
            <a:endParaRPr lang="en-IN" sz="1050" b="0">
              <a:solidFill>
                <a:srgbClr val="BE185D"/>
              </a:solidFill>
              <a:latin typeface="Segoe UI Semibold" panose="020B0702040204020203" pitchFamily="34" charset="0"/>
              <a:cs typeface="Segoe UI Semibold" panose="020B070204020402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12699</xdr:rowOff>
    </xdr:from>
    <xdr:to>
      <xdr:col>21</xdr:col>
      <xdr:colOff>0</xdr:colOff>
      <xdr:row>64</xdr:row>
      <xdr:rowOff>0</xdr:rowOff>
    </xdr:to>
    <xdr:grpSp>
      <xdr:nvGrpSpPr>
        <xdr:cNvPr id="8" name="Group 7">
          <a:extLst>
            <a:ext uri="{FF2B5EF4-FFF2-40B4-BE49-F238E27FC236}">
              <a16:creationId xmlns:a16="http://schemas.microsoft.com/office/drawing/2014/main" id="{D1832AA1-BABF-0A66-3027-D4A4B2BFA5BA}"/>
            </a:ext>
          </a:extLst>
        </xdr:cNvPr>
        <xdr:cNvGrpSpPr/>
      </xdr:nvGrpSpPr>
      <xdr:grpSpPr>
        <a:xfrm>
          <a:off x="0" y="12699"/>
          <a:ext cx="12801600" cy="11625119"/>
          <a:chOff x="0" y="12699"/>
          <a:chExt cx="12890592" cy="11685473"/>
        </a:xfrm>
      </xdr:grpSpPr>
      <xdr:sp macro="" textlink="">
        <xdr:nvSpPr>
          <xdr:cNvPr id="23" name="Rectangle: Rounded Corners 22">
            <a:extLst>
              <a:ext uri="{FF2B5EF4-FFF2-40B4-BE49-F238E27FC236}">
                <a16:creationId xmlns:a16="http://schemas.microsoft.com/office/drawing/2014/main" id="{7F43803F-2190-E7B0-6EC9-148466DC937F}"/>
              </a:ext>
            </a:extLst>
          </xdr:cNvPr>
          <xdr:cNvSpPr/>
        </xdr:nvSpPr>
        <xdr:spPr>
          <a:xfrm>
            <a:off x="6770746" y="642526"/>
            <a:ext cx="4621171" cy="2729246"/>
          </a:xfrm>
          <a:prstGeom prst="roundRect">
            <a:avLst>
              <a:gd name="adj" fmla="val 47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1">
            <a:extLst>
              <a:ext uri="{FF2B5EF4-FFF2-40B4-BE49-F238E27FC236}">
                <a16:creationId xmlns:a16="http://schemas.microsoft.com/office/drawing/2014/main" id="{E4DD2203-1B33-4385-86F4-4B5DF9369A35}"/>
              </a:ext>
            </a:extLst>
          </xdr:cNvPr>
          <xdr:cNvSpPr/>
        </xdr:nvSpPr>
        <xdr:spPr>
          <a:xfrm>
            <a:off x="12700" y="12699"/>
            <a:ext cx="12861398" cy="11685473"/>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C349A759-B592-245F-312B-BF143597EBAC}"/>
              </a:ext>
            </a:extLst>
          </xdr:cNvPr>
          <xdr:cNvSpPr/>
        </xdr:nvSpPr>
        <xdr:spPr>
          <a:xfrm rot="16200000">
            <a:off x="-4650748" y="5166769"/>
            <a:ext cx="11185160" cy="1877644"/>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6FF144CC-55BA-D733-B43A-8406CE53EDA3}"/>
              </a:ext>
            </a:extLst>
          </xdr:cNvPr>
          <xdr:cNvSpPr/>
        </xdr:nvSpPr>
        <xdr:spPr>
          <a:xfrm>
            <a:off x="25400" y="19050"/>
            <a:ext cx="12823551" cy="506667"/>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a:extLst>
              <a:ext uri="{FF2B5EF4-FFF2-40B4-BE49-F238E27FC236}">
                <a16:creationId xmlns:a16="http://schemas.microsoft.com/office/drawing/2014/main" id="{E7ED6D7A-4B51-F770-54FE-3D7C8C458EDB}"/>
              </a:ext>
            </a:extLst>
          </xdr:cNvPr>
          <xdr:cNvPicPr>
            <a:picLocks/>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brightnessContrast bright="40000"/>
                    </a14:imgEffect>
                  </a14:imgLayer>
                </a14:imgProps>
              </a:ext>
            </a:extLst>
          </a:blip>
          <a:stretch>
            <a:fillRect/>
          </a:stretch>
        </xdr:blipFill>
        <xdr:spPr>
          <a:xfrm>
            <a:off x="289043" y="418345"/>
            <a:ext cx="1437379" cy="1328135"/>
          </a:xfrm>
          <a:prstGeom prst="rect">
            <a:avLst/>
          </a:prstGeom>
        </xdr:spPr>
      </xdr:pic>
      <xdr:grpSp>
        <xdr:nvGrpSpPr>
          <xdr:cNvPr id="11" name="Group 10">
            <a:extLst>
              <a:ext uri="{FF2B5EF4-FFF2-40B4-BE49-F238E27FC236}">
                <a16:creationId xmlns:a16="http://schemas.microsoft.com/office/drawing/2014/main" id="{9E98C4BE-EA77-40E7-3EE8-CC3120A686F5}"/>
              </a:ext>
            </a:extLst>
          </xdr:cNvPr>
          <xdr:cNvGrpSpPr/>
        </xdr:nvGrpSpPr>
        <xdr:grpSpPr>
          <a:xfrm>
            <a:off x="4769" y="100110"/>
            <a:ext cx="3955299" cy="322802"/>
            <a:chOff x="3771900" y="107950"/>
            <a:chExt cx="3943350" cy="330200"/>
          </a:xfrm>
        </xdr:grpSpPr>
        <xdr:sp macro="" textlink="">
          <xdr:nvSpPr>
            <xdr:cNvPr id="5" name="TextBox 4">
              <a:extLst>
                <a:ext uri="{FF2B5EF4-FFF2-40B4-BE49-F238E27FC236}">
                  <a16:creationId xmlns:a16="http://schemas.microsoft.com/office/drawing/2014/main" id="{7BD8DEE3-4E48-04CD-5479-45EDF3841626}"/>
                </a:ext>
              </a:extLst>
            </xdr:cNvPr>
            <xdr:cNvSpPr txBox="1"/>
          </xdr:nvSpPr>
          <xdr:spPr>
            <a:xfrm>
              <a:off x="3771900" y="107950"/>
              <a:ext cx="3943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HR ANALYTICS DASHBOARD</a:t>
              </a:r>
            </a:p>
          </xdr:txBody>
        </xdr:sp>
        <xdr:pic>
          <xdr:nvPicPr>
            <xdr:cNvPr id="10" name="Graphic 9" descr="Building with solid fill">
              <a:extLst>
                <a:ext uri="{FF2B5EF4-FFF2-40B4-BE49-F238E27FC236}">
                  <a16:creationId xmlns:a16="http://schemas.microsoft.com/office/drawing/2014/main" id="{BACA8ABA-9EA9-E050-8F8B-1C174C44B71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35400" y="139700"/>
              <a:ext cx="285750" cy="285750"/>
            </a:xfrm>
            <a:prstGeom prst="rect">
              <a:avLst/>
            </a:prstGeom>
          </xdr:spPr>
        </xdr:pic>
      </xdr:grpSp>
      <xdr:sp macro="" textlink="">
        <xdr:nvSpPr>
          <xdr:cNvPr id="36" name="Rectangle: Rounded Corners 35">
            <a:extLst>
              <a:ext uri="{FF2B5EF4-FFF2-40B4-BE49-F238E27FC236}">
                <a16:creationId xmlns:a16="http://schemas.microsoft.com/office/drawing/2014/main" id="{C8118C3C-99A2-300E-770C-A63285817804}"/>
              </a:ext>
            </a:extLst>
          </xdr:cNvPr>
          <xdr:cNvSpPr/>
        </xdr:nvSpPr>
        <xdr:spPr>
          <a:xfrm>
            <a:off x="2205550" y="2786294"/>
            <a:ext cx="4445306" cy="2898987"/>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6" name="Rectangle: Rounded Corners 25">
            <a:extLst>
              <a:ext uri="{FF2B5EF4-FFF2-40B4-BE49-F238E27FC236}">
                <a16:creationId xmlns:a16="http://schemas.microsoft.com/office/drawing/2014/main" id="{3F000573-B5DB-6EAD-7756-3BA6E90DA8B9}"/>
              </a:ext>
            </a:extLst>
          </xdr:cNvPr>
          <xdr:cNvSpPr/>
        </xdr:nvSpPr>
        <xdr:spPr>
          <a:xfrm>
            <a:off x="6907727" y="2769802"/>
            <a:ext cx="5668269" cy="2898987"/>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20" name="Chart 19">
            <a:extLst>
              <a:ext uri="{FF2B5EF4-FFF2-40B4-BE49-F238E27FC236}">
                <a16:creationId xmlns:a16="http://schemas.microsoft.com/office/drawing/2014/main" id="{1CEFC132-9A07-4B4F-B7D1-F958586E5722}"/>
              </a:ext>
            </a:extLst>
          </xdr:cNvPr>
          <xdr:cNvGraphicFramePr>
            <a:graphicFrameLocks/>
          </xdr:cNvGraphicFramePr>
        </xdr:nvGraphicFramePr>
        <xdr:xfrm>
          <a:off x="7031428" y="3161777"/>
          <a:ext cx="5511168" cy="250577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1" name="TextBox 20">
            <a:extLst>
              <a:ext uri="{FF2B5EF4-FFF2-40B4-BE49-F238E27FC236}">
                <a16:creationId xmlns:a16="http://schemas.microsoft.com/office/drawing/2014/main" id="{2C5CAE57-B48A-16AD-20E3-A8454E86263C}"/>
              </a:ext>
            </a:extLst>
          </xdr:cNvPr>
          <xdr:cNvSpPr txBox="1"/>
        </xdr:nvSpPr>
        <xdr:spPr>
          <a:xfrm>
            <a:off x="7721990" y="2361844"/>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 Attrition by Job Role</a:t>
            </a:r>
          </a:p>
        </xdr:txBody>
      </xdr:sp>
      <xdr:sp macro="" textlink="">
        <xdr:nvSpPr>
          <xdr:cNvPr id="40" name="TextBox 39">
            <a:extLst>
              <a:ext uri="{FF2B5EF4-FFF2-40B4-BE49-F238E27FC236}">
                <a16:creationId xmlns:a16="http://schemas.microsoft.com/office/drawing/2014/main" id="{84DE4FB7-22B4-32C2-B8DA-9B2E0D8C27AD}"/>
              </a:ext>
            </a:extLst>
          </xdr:cNvPr>
          <xdr:cNvSpPr txBox="1"/>
        </xdr:nvSpPr>
        <xdr:spPr>
          <a:xfrm>
            <a:off x="2582740" y="2361845"/>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 Attrition by Business</a:t>
            </a:r>
            <a:r>
              <a:rPr lang="en-US" sz="1400" b="1" baseline="0">
                <a:solidFill>
                  <a:schemeClr val="bg1"/>
                </a:solidFill>
                <a:latin typeface="+mn-lt"/>
              </a:rPr>
              <a:t> Travel Frequency</a:t>
            </a:r>
            <a:endParaRPr lang="en-US" sz="1400" b="1">
              <a:solidFill>
                <a:schemeClr val="bg1"/>
              </a:solidFill>
              <a:latin typeface="+mn-lt"/>
            </a:endParaRPr>
          </a:p>
        </xdr:txBody>
      </xdr:sp>
      <xdr:sp macro="" textlink="">
        <xdr:nvSpPr>
          <xdr:cNvPr id="19" name="TextBox 18">
            <a:extLst>
              <a:ext uri="{FF2B5EF4-FFF2-40B4-BE49-F238E27FC236}">
                <a16:creationId xmlns:a16="http://schemas.microsoft.com/office/drawing/2014/main" id="{D3789653-7227-E0B1-DA13-1A231057E01E}"/>
              </a:ext>
            </a:extLst>
          </xdr:cNvPr>
          <xdr:cNvSpPr txBox="1"/>
        </xdr:nvSpPr>
        <xdr:spPr>
          <a:xfrm>
            <a:off x="5879054" y="5939217"/>
            <a:ext cx="3745090" cy="287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rPr>
              <a:t> Attrition Rate by Department and Job Level</a:t>
            </a:r>
          </a:p>
        </xdr:txBody>
      </xdr:sp>
      <xdr:graphicFrame macro="">
        <xdr:nvGraphicFramePr>
          <xdr:cNvPr id="39" name="Chart 38">
            <a:extLst>
              <a:ext uri="{FF2B5EF4-FFF2-40B4-BE49-F238E27FC236}">
                <a16:creationId xmlns:a16="http://schemas.microsoft.com/office/drawing/2014/main" id="{6E98CF78-34EA-4307-A0E6-2F1DB150912F}"/>
              </a:ext>
            </a:extLst>
          </xdr:cNvPr>
          <xdr:cNvGraphicFramePr>
            <a:graphicFrameLocks/>
          </xdr:cNvGraphicFramePr>
        </xdr:nvGraphicFramePr>
        <xdr:xfrm>
          <a:off x="1808484" y="2761545"/>
          <a:ext cx="4908347" cy="298970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2" name="Rectangle: Rounded Corners 51">
            <a:extLst>
              <a:ext uri="{FF2B5EF4-FFF2-40B4-BE49-F238E27FC236}">
                <a16:creationId xmlns:a16="http://schemas.microsoft.com/office/drawing/2014/main" id="{57214831-3D7F-95FB-731F-12AA810995DE}"/>
              </a:ext>
            </a:extLst>
          </xdr:cNvPr>
          <xdr:cNvSpPr/>
        </xdr:nvSpPr>
        <xdr:spPr>
          <a:xfrm>
            <a:off x="2147822" y="795472"/>
            <a:ext cx="2413287" cy="1229159"/>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9190D7F5-BF17-5E3F-9614-2E0B6D8D05AE}"/>
              </a:ext>
            </a:extLst>
          </xdr:cNvPr>
          <xdr:cNvSpPr/>
        </xdr:nvSpPr>
        <xdr:spPr>
          <a:xfrm>
            <a:off x="4849398" y="795472"/>
            <a:ext cx="2413287" cy="1229159"/>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4" name="Rectangle: Rounded Corners 53">
            <a:extLst>
              <a:ext uri="{FF2B5EF4-FFF2-40B4-BE49-F238E27FC236}">
                <a16:creationId xmlns:a16="http://schemas.microsoft.com/office/drawing/2014/main" id="{C3C47E67-57A4-EFCC-A6F3-4DF5EA0F762C}"/>
              </a:ext>
            </a:extLst>
          </xdr:cNvPr>
          <xdr:cNvSpPr/>
        </xdr:nvSpPr>
        <xdr:spPr>
          <a:xfrm>
            <a:off x="7552196" y="795472"/>
            <a:ext cx="2413287" cy="1229159"/>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5" name="Rectangle: Rounded Corners 54">
            <a:extLst>
              <a:ext uri="{FF2B5EF4-FFF2-40B4-BE49-F238E27FC236}">
                <a16:creationId xmlns:a16="http://schemas.microsoft.com/office/drawing/2014/main" id="{6499FFDC-EBE3-75FA-961E-81EAE4CB0943}"/>
              </a:ext>
            </a:extLst>
          </xdr:cNvPr>
          <xdr:cNvSpPr/>
        </xdr:nvSpPr>
        <xdr:spPr>
          <a:xfrm>
            <a:off x="10253772" y="795472"/>
            <a:ext cx="2413287" cy="1229159"/>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8" name="Rectangle: Rounded Corners 57">
            <a:extLst>
              <a:ext uri="{FF2B5EF4-FFF2-40B4-BE49-F238E27FC236}">
                <a16:creationId xmlns:a16="http://schemas.microsoft.com/office/drawing/2014/main" id="{65E24316-B3C6-000E-04AC-A81BAE37B241}"/>
              </a:ext>
            </a:extLst>
          </xdr:cNvPr>
          <xdr:cNvSpPr/>
        </xdr:nvSpPr>
        <xdr:spPr>
          <a:xfrm>
            <a:off x="2197302" y="8488886"/>
            <a:ext cx="4445306" cy="2964147"/>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57" name="Chart 56">
            <a:extLst>
              <a:ext uri="{FF2B5EF4-FFF2-40B4-BE49-F238E27FC236}">
                <a16:creationId xmlns:a16="http://schemas.microsoft.com/office/drawing/2014/main" id="{C1C1D1AF-43C7-4A73-8B5C-4A676FD1BD7C}"/>
              </a:ext>
            </a:extLst>
          </xdr:cNvPr>
          <xdr:cNvGraphicFramePr>
            <a:graphicFrameLocks/>
          </xdr:cNvGraphicFramePr>
        </xdr:nvGraphicFramePr>
        <xdr:xfrm>
          <a:off x="2230290" y="8726074"/>
          <a:ext cx="4520749" cy="268569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5" name="Rectangle: Rounded Corners 64">
            <a:extLst>
              <a:ext uri="{FF2B5EF4-FFF2-40B4-BE49-F238E27FC236}">
                <a16:creationId xmlns:a16="http://schemas.microsoft.com/office/drawing/2014/main" id="{AE6E1F0A-E390-6CBA-A56D-36DD33DB3395}"/>
              </a:ext>
            </a:extLst>
          </xdr:cNvPr>
          <xdr:cNvSpPr/>
        </xdr:nvSpPr>
        <xdr:spPr>
          <a:xfrm>
            <a:off x="6907736" y="8472413"/>
            <a:ext cx="5692998" cy="2980629"/>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9" name="TextBox 58">
            <a:extLst>
              <a:ext uri="{FF2B5EF4-FFF2-40B4-BE49-F238E27FC236}">
                <a16:creationId xmlns:a16="http://schemas.microsoft.com/office/drawing/2014/main" id="{9FB3DB97-FD6F-CA33-DC5B-DE02C1EB54B1}"/>
              </a:ext>
            </a:extLst>
          </xdr:cNvPr>
          <xdr:cNvSpPr txBox="1"/>
        </xdr:nvSpPr>
        <xdr:spPr>
          <a:xfrm>
            <a:off x="3276440" y="8111167"/>
            <a:ext cx="3745090" cy="287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rPr>
              <a:t> Attrition Rate by Gender</a:t>
            </a:r>
          </a:p>
        </xdr:txBody>
      </xdr:sp>
      <xdr:sp macro="" textlink="">
        <xdr:nvSpPr>
          <xdr:cNvPr id="66" name="TextBox 65">
            <a:extLst>
              <a:ext uri="{FF2B5EF4-FFF2-40B4-BE49-F238E27FC236}">
                <a16:creationId xmlns:a16="http://schemas.microsoft.com/office/drawing/2014/main" id="{25C846A8-17B2-ECAB-1F98-0CFDBCAB835B}"/>
              </a:ext>
            </a:extLst>
          </xdr:cNvPr>
          <xdr:cNvSpPr txBox="1"/>
        </xdr:nvSpPr>
        <xdr:spPr>
          <a:xfrm>
            <a:off x="8349721" y="8053439"/>
            <a:ext cx="3745090"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rPr>
              <a:t> Attrition Count by Age</a:t>
            </a:r>
            <a:r>
              <a:rPr lang="en-US" sz="1400" b="1" baseline="0">
                <a:solidFill>
                  <a:schemeClr val="bg1"/>
                </a:solidFill>
                <a:latin typeface="+mn-lt"/>
              </a:rPr>
              <a:t> group</a:t>
            </a:r>
            <a:endParaRPr lang="en-US" sz="1400" b="1">
              <a:solidFill>
                <a:schemeClr val="bg1"/>
              </a:solidFill>
              <a:latin typeface="+mn-lt"/>
            </a:endParaRPr>
          </a:p>
        </xdr:txBody>
      </xdr:sp>
      <xdr:sp macro="" textlink="">
        <xdr:nvSpPr>
          <xdr:cNvPr id="67" name="TextBox 66">
            <a:extLst>
              <a:ext uri="{FF2B5EF4-FFF2-40B4-BE49-F238E27FC236}">
                <a16:creationId xmlns:a16="http://schemas.microsoft.com/office/drawing/2014/main" id="{F5E52F6E-E569-C748-7D93-AFBBB95E7357}"/>
              </a:ext>
            </a:extLst>
          </xdr:cNvPr>
          <xdr:cNvSpPr txBox="1"/>
        </xdr:nvSpPr>
        <xdr:spPr>
          <a:xfrm>
            <a:off x="1971258" y="955113"/>
            <a:ext cx="2737943" cy="27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Total Head Count</a:t>
            </a:r>
          </a:p>
        </xdr:txBody>
      </xdr:sp>
      <xdr:sp macro="" textlink="">
        <xdr:nvSpPr>
          <xdr:cNvPr id="68" name="TextBox 67">
            <a:extLst>
              <a:ext uri="{FF2B5EF4-FFF2-40B4-BE49-F238E27FC236}">
                <a16:creationId xmlns:a16="http://schemas.microsoft.com/office/drawing/2014/main" id="{59642C35-D59D-2DA7-38C9-E69490E2B205}"/>
              </a:ext>
            </a:extLst>
          </xdr:cNvPr>
          <xdr:cNvSpPr txBox="1"/>
        </xdr:nvSpPr>
        <xdr:spPr>
          <a:xfrm>
            <a:off x="4648092" y="952363"/>
            <a:ext cx="2739165" cy="27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Total Exits</a:t>
            </a:r>
          </a:p>
        </xdr:txBody>
      </xdr:sp>
      <xdr:sp macro="" textlink="">
        <xdr:nvSpPr>
          <xdr:cNvPr id="69" name="TextBox 68">
            <a:extLst>
              <a:ext uri="{FF2B5EF4-FFF2-40B4-BE49-F238E27FC236}">
                <a16:creationId xmlns:a16="http://schemas.microsoft.com/office/drawing/2014/main" id="{E1949CC1-FC19-884E-0091-543DFBE09E5F}"/>
              </a:ext>
            </a:extLst>
          </xdr:cNvPr>
          <xdr:cNvSpPr txBox="1"/>
        </xdr:nvSpPr>
        <xdr:spPr>
          <a:xfrm>
            <a:off x="7425112" y="957863"/>
            <a:ext cx="2737943" cy="27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Attrition</a:t>
            </a:r>
            <a:r>
              <a:rPr lang="en-US" sz="1800" b="1" baseline="0">
                <a:solidFill>
                  <a:schemeClr val="bg1"/>
                </a:solidFill>
                <a:latin typeface="+mn-lt"/>
              </a:rPr>
              <a:t> Rate</a:t>
            </a:r>
            <a:endParaRPr lang="en-US" sz="1800" b="1">
              <a:solidFill>
                <a:schemeClr val="bg1"/>
              </a:solidFill>
              <a:latin typeface="+mn-lt"/>
            </a:endParaRPr>
          </a:p>
        </xdr:txBody>
      </xdr:sp>
      <xdr:sp macro="" textlink="">
        <xdr:nvSpPr>
          <xdr:cNvPr id="70" name="TextBox 69">
            <a:extLst>
              <a:ext uri="{FF2B5EF4-FFF2-40B4-BE49-F238E27FC236}">
                <a16:creationId xmlns:a16="http://schemas.microsoft.com/office/drawing/2014/main" id="{46C8DF98-65BA-9758-EC0E-77436203C878}"/>
              </a:ext>
            </a:extLst>
          </xdr:cNvPr>
          <xdr:cNvSpPr txBox="1"/>
        </xdr:nvSpPr>
        <xdr:spPr>
          <a:xfrm>
            <a:off x="10151428" y="960612"/>
            <a:ext cx="2739164" cy="27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800" b="1">
                <a:solidFill>
                  <a:schemeClr val="bg1"/>
                </a:solidFill>
                <a:latin typeface="+mn-lt"/>
              </a:rPr>
              <a:t> Overtime Attrition</a:t>
            </a:r>
          </a:p>
        </xdr:txBody>
      </xdr:sp>
      <xdr:graphicFrame macro="">
        <xdr:nvGraphicFramePr>
          <xdr:cNvPr id="61" name="Chart 60">
            <a:extLst>
              <a:ext uri="{FF2B5EF4-FFF2-40B4-BE49-F238E27FC236}">
                <a16:creationId xmlns:a16="http://schemas.microsoft.com/office/drawing/2014/main" id="{A3625755-F279-4236-B428-104704410970}"/>
              </a:ext>
            </a:extLst>
          </xdr:cNvPr>
          <xdr:cNvGraphicFramePr>
            <a:graphicFrameLocks/>
          </xdr:cNvGraphicFramePr>
        </xdr:nvGraphicFramePr>
        <xdr:xfrm>
          <a:off x="7113895" y="8538342"/>
          <a:ext cx="5462098" cy="2987768"/>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pic>
            <xdr:nvPicPr>
              <xdr:cNvPr id="79" name="Picture 78">
                <a:extLst>
                  <a:ext uri="{FF2B5EF4-FFF2-40B4-BE49-F238E27FC236}">
                    <a16:creationId xmlns:a16="http://schemas.microsoft.com/office/drawing/2014/main" id="{35A5F7C7-4168-3B9A-5F9E-3F7C21C22696}"/>
                  </a:ext>
                </a:extLst>
              </xdr:cNvPr>
              <xdr:cNvPicPr>
                <a:picLocks noChangeAspect="1" noChangeArrowheads="1"/>
                <a:extLst>
                  <a:ext uri="{84589F7E-364E-4C9E-8A38-B11213B215E9}">
                    <a14:cameraTool cellRange="'Pivot_Tables &amp; Charts'!$A$11:$F$14" spid="_x0000_s6216"/>
                  </a:ext>
                </a:extLst>
              </xdr:cNvPicPr>
            </xdr:nvPicPr>
            <xdr:blipFill>
              <a:blip xmlns:r="http://schemas.openxmlformats.org/officeDocument/2006/relationships" r:embed="rId9"/>
              <a:srcRect/>
              <a:stretch>
                <a:fillRect/>
              </a:stretch>
            </xdr:blipFill>
            <xdr:spPr bwMode="auto">
              <a:xfrm>
                <a:off x="2451158" y="6333409"/>
                <a:ext cx="10040694" cy="1499076"/>
              </a:xfrm>
              <a:prstGeom prst="rect">
                <a:avLst/>
              </a:prstGeom>
              <a:noFill/>
              <a:ln w="19050">
                <a:solidFill>
                  <a:schemeClr val="bg1"/>
                </a:solidFill>
              </a:ln>
              <a:effectLst/>
              <a:extLst>
                <a:ext uri="{909E8E84-426E-40DD-AFC4-6F175D3DCCD1}">
                  <a14:hiddenFill>
                    <a:solidFill>
                      <a:srgbClr val="FFFFFF"/>
                    </a:solidFill>
                  </a14:hiddenFill>
                </a:ext>
              </a:extLst>
            </xdr:spPr>
          </xdr:pic>
        </mc:Choice>
        <mc:Fallback xmlns=""/>
      </mc:AlternateContent>
      <xdr:grpSp>
        <xdr:nvGrpSpPr>
          <xdr:cNvPr id="92" name="Group 91">
            <a:extLst>
              <a:ext uri="{FF2B5EF4-FFF2-40B4-BE49-F238E27FC236}">
                <a16:creationId xmlns:a16="http://schemas.microsoft.com/office/drawing/2014/main" id="{622D9F87-35D6-DB64-7F46-8944B93E1F73}"/>
              </a:ext>
            </a:extLst>
          </xdr:cNvPr>
          <xdr:cNvGrpSpPr/>
        </xdr:nvGrpSpPr>
        <xdr:grpSpPr>
          <a:xfrm>
            <a:off x="2487163" y="1205554"/>
            <a:ext cx="2015877" cy="655259"/>
            <a:chOff x="2292597" y="1212273"/>
            <a:chExt cx="2012212" cy="659740"/>
          </a:xfrm>
        </xdr:grpSpPr>
        <xdr:sp macro="" textlink="'Pivot_Tables &amp; Charts'!A20">
          <xdr:nvSpPr>
            <xdr:cNvPr id="71" name="TextBox 70">
              <a:extLst>
                <a:ext uri="{FF2B5EF4-FFF2-40B4-BE49-F238E27FC236}">
                  <a16:creationId xmlns:a16="http://schemas.microsoft.com/office/drawing/2014/main" id="{6352B58C-ED88-CE80-37DD-38BAB63DB6BC}"/>
                </a:ext>
              </a:extLst>
            </xdr:cNvPr>
            <xdr:cNvSpPr txBox="1"/>
          </xdr:nvSpPr>
          <xdr:spPr>
            <a:xfrm>
              <a:off x="2944095" y="1253507"/>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B61CBC-B0AA-4254-ACD9-DDD7F293C8D5}" type="TxLink">
                <a:rPr lang="en-US" sz="2800" b="0" i="0" u="none" strike="noStrike">
                  <a:solidFill>
                    <a:schemeClr val="bg1"/>
                  </a:solidFill>
                  <a:latin typeface="Calibri"/>
                  <a:ea typeface="Calibri"/>
                  <a:cs typeface="Calibri"/>
                </a:rPr>
                <a:pPr/>
                <a:t>1480</a:t>
              </a:fld>
              <a:endParaRPr lang="en-IN" sz="2800">
                <a:solidFill>
                  <a:schemeClr val="bg1"/>
                </a:solidFill>
              </a:endParaRPr>
            </a:p>
          </xdr:txBody>
        </xdr:sp>
        <xdr:pic>
          <xdr:nvPicPr>
            <xdr:cNvPr id="87" name="Graphic 86" descr="Users with solid fill">
              <a:extLst>
                <a:ext uri="{FF2B5EF4-FFF2-40B4-BE49-F238E27FC236}">
                  <a16:creationId xmlns:a16="http://schemas.microsoft.com/office/drawing/2014/main" id="{374DA8CA-0AEB-D1E3-7D3D-6D8D451D163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92597" y="1212273"/>
              <a:ext cx="659740" cy="659740"/>
            </a:xfrm>
            <a:prstGeom prst="rect">
              <a:avLst/>
            </a:prstGeom>
          </xdr:spPr>
        </xdr:pic>
      </xdr:grpSp>
      <xdr:grpSp>
        <xdr:nvGrpSpPr>
          <xdr:cNvPr id="93" name="Group 92">
            <a:extLst>
              <a:ext uri="{FF2B5EF4-FFF2-40B4-BE49-F238E27FC236}">
                <a16:creationId xmlns:a16="http://schemas.microsoft.com/office/drawing/2014/main" id="{F5BAF289-A205-BDB0-526F-868ED13D0796}"/>
              </a:ext>
            </a:extLst>
          </xdr:cNvPr>
          <xdr:cNvGrpSpPr/>
        </xdr:nvGrpSpPr>
        <xdr:grpSpPr>
          <a:xfrm>
            <a:off x="5345434" y="1224635"/>
            <a:ext cx="1892167" cy="508179"/>
            <a:chOff x="5310917" y="1261754"/>
            <a:chExt cx="1888502" cy="511539"/>
          </a:xfrm>
        </xdr:grpSpPr>
        <xdr:sp macro="" textlink="'Pivot_Tables &amp; Charts'!E20">
          <xdr:nvSpPr>
            <xdr:cNvPr id="73" name="TextBox 72">
              <a:extLst>
                <a:ext uri="{FF2B5EF4-FFF2-40B4-BE49-F238E27FC236}">
                  <a16:creationId xmlns:a16="http://schemas.microsoft.com/office/drawing/2014/main" id="{97C7A3E6-6988-8DCA-5390-A4FB7FEA22BC}"/>
                </a:ext>
              </a:extLst>
            </xdr:cNvPr>
            <xdr:cNvSpPr txBox="1"/>
          </xdr:nvSpPr>
          <xdr:spPr>
            <a:xfrm>
              <a:off x="5838705" y="1261754"/>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C1EB7B-F9C2-4AB8-91EB-EA7572105637}" type="TxLink">
                <a:rPr lang="en-US" sz="2800" b="0" i="0" u="none" strike="noStrike">
                  <a:solidFill>
                    <a:schemeClr val="bg1"/>
                  </a:solidFill>
                  <a:latin typeface="Calibri"/>
                  <a:ea typeface="Calibri"/>
                  <a:cs typeface="Calibri"/>
                </a:rPr>
                <a:pPr marL="0" indent="0"/>
                <a:t>238</a:t>
              </a:fld>
              <a:endParaRPr lang="en-IN" sz="2800" b="0" i="0" u="none" strike="noStrike">
                <a:solidFill>
                  <a:schemeClr val="bg1"/>
                </a:solidFill>
                <a:latin typeface="Calibri"/>
                <a:ea typeface="Calibri"/>
                <a:cs typeface="Calibri"/>
              </a:endParaRPr>
            </a:p>
          </xdr:txBody>
        </xdr:sp>
        <xdr:pic>
          <xdr:nvPicPr>
            <xdr:cNvPr id="88" name="Picture 87">
              <a:extLst>
                <a:ext uri="{FF2B5EF4-FFF2-40B4-BE49-F238E27FC236}">
                  <a16:creationId xmlns:a16="http://schemas.microsoft.com/office/drawing/2014/main" id="{34D630E5-9BA6-AFDD-338C-0DC1C5CDE8C8}"/>
                </a:ext>
              </a:extLst>
            </xdr:cNvPr>
            <xdr:cNvPicPr>
              <a:picLocks noChangeAspect="1" noChangeArrowheads="1"/>
            </xdr:cNvPicPr>
          </xdr:nvPicPr>
          <xdr:blipFill>
            <a:blip xmlns:r="http://schemas.openxmlformats.org/officeDocument/2006/relationships" r:embed="rId12" cstate="print">
              <a:duotone>
                <a:prstClr val="black"/>
                <a:schemeClr val="bg1">
                  <a:tint val="45000"/>
                  <a:satMod val="400000"/>
                </a:schemeClr>
              </a:duotone>
              <a:extLst>
                <a:ext uri="{BEBA8EAE-BF5A-486C-A8C5-ECC9F3942E4B}">
                  <a14:imgProps xmlns:a14="http://schemas.microsoft.com/office/drawing/2010/main">
                    <a14:imgLayer r:embed="rId13">
                      <a14:imgEffect>
                        <a14:brightnessContrast bright="20000" contrast="40000"/>
                      </a14:imgEffect>
                    </a14:imgLayer>
                  </a14:imgProps>
                </a:ext>
                <a:ext uri="{28A0092B-C50C-407E-A947-70E740481C1C}">
                  <a14:useLocalDpi xmlns:a14="http://schemas.microsoft.com/office/drawing/2010/main" val="0"/>
                </a:ext>
              </a:extLst>
            </a:blip>
            <a:srcRect/>
            <a:stretch>
              <a:fillRect/>
            </a:stretch>
          </xdr:blipFill>
          <xdr:spPr bwMode="auto">
            <a:xfrm>
              <a:off x="5310917" y="1335977"/>
              <a:ext cx="461814" cy="437316"/>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94" name="Group 93">
            <a:extLst>
              <a:ext uri="{FF2B5EF4-FFF2-40B4-BE49-F238E27FC236}">
                <a16:creationId xmlns:a16="http://schemas.microsoft.com/office/drawing/2014/main" id="{A93A6FDE-189F-CB78-5F8F-6556CDF367F7}"/>
              </a:ext>
            </a:extLst>
          </xdr:cNvPr>
          <xdr:cNvGrpSpPr/>
        </xdr:nvGrpSpPr>
        <xdr:grpSpPr>
          <a:xfrm>
            <a:off x="7873821" y="1219217"/>
            <a:ext cx="1909888" cy="532678"/>
            <a:chOff x="7809678" y="1245259"/>
            <a:chExt cx="1905001" cy="536038"/>
          </a:xfrm>
        </xdr:grpSpPr>
        <xdr:sp macro="" textlink="'Pivot_Tables &amp; Charts'!C20">
          <xdr:nvSpPr>
            <xdr:cNvPr id="74" name="TextBox 73">
              <a:extLst>
                <a:ext uri="{FF2B5EF4-FFF2-40B4-BE49-F238E27FC236}">
                  <a16:creationId xmlns:a16="http://schemas.microsoft.com/office/drawing/2014/main" id="{65DBE08D-9374-122B-1613-00009D14AE72}"/>
                </a:ext>
              </a:extLst>
            </xdr:cNvPr>
            <xdr:cNvSpPr txBox="1"/>
          </xdr:nvSpPr>
          <xdr:spPr>
            <a:xfrm>
              <a:off x="8353965" y="1245259"/>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CB59EC-2A40-4184-BAB5-5F2BEC02729B}" type="TxLink">
                <a:rPr lang="en-US" sz="2800" b="0" i="0" u="none" strike="noStrike">
                  <a:solidFill>
                    <a:schemeClr val="bg1"/>
                  </a:solidFill>
                  <a:latin typeface="Calibri"/>
                  <a:ea typeface="Calibri"/>
                  <a:cs typeface="Calibri"/>
                </a:rPr>
                <a:pPr marL="0" indent="0"/>
                <a:t>16.08%</a:t>
              </a:fld>
              <a:endParaRPr lang="en-IN" sz="2800" b="0" i="0" u="none" strike="noStrike">
                <a:solidFill>
                  <a:schemeClr val="bg1"/>
                </a:solidFill>
                <a:latin typeface="Calibri"/>
                <a:ea typeface="Calibri"/>
                <a:cs typeface="Calibri"/>
              </a:endParaRPr>
            </a:p>
          </xdr:txBody>
        </xdr:sp>
        <xdr:pic>
          <xdr:nvPicPr>
            <xdr:cNvPr id="90" name="Graphic 89" descr="Bar graph with downward trend with solid fill">
              <a:extLst>
                <a:ext uri="{FF2B5EF4-FFF2-40B4-BE49-F238E27FC236}">
                  <a16:creationId xmlns:a16="http://schemas.microsoft.com/office/drawing/2014/main" id="{244BC3F9-F61A-03E3-0F5F-95345EB99AB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809678" y="1294743"/>
              <a:ext cx="486554" cy="486554"/>
            </a:xfrm>
            <a:prstGeom prst="rect">
              <a:avLst/>
            </a:prstGeom>
          </xdr:spPr>
        </xdr:pic>
      </xdr:grpSp>
      <xdr:grpSp>
        <xdr:nvGrpSpPr>
          <xdr:cNvPr id="95" name="Group 94">
            <a:extLst>
              <a:ext uri="{FF2B5EF4-FFF2-40B4-BE49-F238E27FC236}">
                <a16:creationId xmlns:a16="http://schemas.microsoft.com/office/drawing/2014/main" id="{426011E4-754A-AF15-C8C0-BD75E8F70CAE}"/>
              </a:ext>
            </a:extLst>
          </xdr:cNvPr>
          <xdr:cNvGrpSpPr/>
        </xdr:nvGrpSpPr>
        <xdr:grpSpPr>
          <a:xfrm>
            <a:off x="10626098" y="1238485"/>
            <a:ext cx="1883925" cy="507991"/>
            <a:chOff x="10349680" y="1245258"/>
            <a:chExt cx="1880259" cy="511298"/>
          </a:xfrm>
        </xdr:grpSpPr>
        <xdr:sp macro="" textlink="'Pivot_Tables &amp; Charts'!D20">
          <xdr:nvSpPr>
            <xdr:cNvPr id="75" name="TextBox 74">
              <a:extLst>
                <a:ext uri="{FF2B5EF4-FFF2-40B4-BE49-F238E27FC236}">
                  <a16:creationId xmlns:a16="http://schemas.microsoft.com/office/drawing/2014/main" id="{88FC3CB4-52EF-4E58-29D3-8CF398E99812}"/>
                </a:ext>
              </a:extLst>
            </xdr:cNvPr>
            <xdr:cNvSpPr txBox="1"/>
          </xdr:nvSpPr>
          <xdr:spPr>
            <a:xfrm>
              <a:off x="10869225" y="1245258"/>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3D4760-C996-43ED-95C3-5C9037DA6A18}" type="TxLink">
                <a:rPr lang="en-US" sz="2800" b="0" i="0" u="none" strike="noStrike">
                  <a:solidFill>
                    <a:schemeClr val="bg1"/>
                  </a:solidFill>
                  <a:latin typeface="Calibri"/>
                  <a:ea typeface="Calibri"/>
                  <a:cs typeface="Calibri"/>
                </a:rPr>
                <a:pPr marL="0" indent="0"/>
                <a:t>30.62%</a:t>
              </a:fld>
              <a:endParaRPr lang="en-IN" sz="2800" b="0" i="0" u="none" strike="noStrike">
                <a:solidFill>
                  <a:schemeClr val="bg1"/>
                </a:solidFill>
                <a:latin typeface="Calibri"/>
                <a:ea typeface="Calibri"/>
                <a:cs typeface="Calibri"/>
              </a:endParaRPr>
            </a:p>
          </xdr:txBody>
        </xdr:sp>
        <xdr:pic>
          <xdr:nvPicPr>
            <xdr:cNvPr id="91" name="Picture 90">
              <a:extLst>
                <a:ext uri="{FF2B5EF4-FFF2-40B4-BE49-F238E27FC236}">
                  <a16:creationId xmlns:a16="http://schemas.microsoft.com/office/drawing/2014/main" id="{7D0F29DD-82DF-9EEF-B76C-4DAC486E1D78}"/>
                </a:ext>
              </a:extLst>
            </xdr:cNvPr>
            <xdr:cNvPicPr>
              <a:picLocks noChangeAspect="1" noChangeArrowheads="1"/>
            </xdr:cNvPicPr>
          </xdr:nvPicPr>
          <xdr:blipFill>
            <a:blip xmlns:r="http://schemas.openxmlformats.org/officeDocument/2006/relationships" r:embed="rId16" cstate="print">
              <a:duotone>
                <a:schemeClr val="bg2">
                  <a:shade val="45000"/>
                  <a:satMod val="135000"/>
                </a:schemeClr>
                <a:prstClr val="white"/>
              </a:duotone>
              <a:extLst>
                <a:ext uri="{BEBA8EAE-BF5A-486C-A8C5-ECC9F3942E4B}">
                  <a14:imgProps xmlns:a14="http://schemas.microsoft.com/office/drawing/2010/main">
                    <a14:imgLayer r:embed="rId17">
                      <a14:imgEffect>
                        <a14:brightnessContrast bright="40000" contrast="20000"/>
                      </a14:imgEffect>
                    </a14:imgLayer>
                  </a14:imgProps>
                </a:ext>
                <a:ext uri="{28A0092B-C50C-407E-A947-70E740481C1C}">
                  <a14:useLocalDpi xmlns:a14="http://schemas.microsoft.com/office/drawing/2010/main" val="0"/>
                </a:ext>
              </a:extLst>
            </a:blip>
            <a:srcRect/>
            <a:stretch>
              <a:fillRect/>
            </a:stretch>
          </xdr:blipFill>
          <xdr:spPr bwMode="auto">
            <a:xfrm>
              <a:off x="10349680" y="1260682"/>
              <a:ext cx="478499" cy="471046"/>
            </a:xfrm>
            <a:prstGeom prst="rect">
              <a:avLst/>
            </a:prstGeom>
            <a:noFill/>
            <a:extLst>
              <a:ext uri="{909E8E84-426E-40DD-AFC4-6F175D3DCCD1}">
                <a14:hiddenFill xmlns:a14="http://schemas.microsoft.com/office/drawing/2010/main">
                  <a:solidFill>
                    <a:srgbClr val="FFFFFF"/>
                  </a:solidFill>
                </a14:hiddenFill>
              </a:ext>
            </a:extLst>
          </xdr:spPr>
        </xdr:pic>
      </xdr:grpSp>
      <mc:AlternateContent xmlns:mc="http://schemas.openxmlformats.org/markup-compatibility/2006" xmlns:a14="http://schemas.microsoft.com/office/drawing/2010/main">
        <mc:Choice Requires="a14">
          <xdr:graphicFrame macro="">
            <xdr:nvGraphicFramePr>
              <xdr:cNvPr id="103" name="MaritalStatus">
                <a:extLst>
                  <a:ext uri="{FF2B5EF4-FFF2-40B4-BE49-F238E27FC236}">
                    <a16:creationId xmlns:a16="http://schemas.microsoft.com/office/drawing/2014/main" id="{15C53C9D-7C64-47E5-ABBF-C368BDE7C41B}"/>
                  </a:ext>
                </a:extLst>
              </xdr:cNvPr>
              <xdr:cNvGraphicFramePr/>
            </xdr:nvGraphicFramePr>
            <xdr:xfrm>
              <a:off x="41234" y="8358026"/>
              <a:ext cx="1859184" cy="1225915"/>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40949" y="8314923"/>
                <a:ext cx="1846349" cy="1219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4" name="Tenure Group">
                <a:extLst>
                  <a:ext uri="{FF2B5EF4-FFF2-40B4-BE49-F238E27FC236}">
                    <a16:creationId xmlns:a16="http://schemas.microsoft.com/office/drawing/2014/main" id="{DFAA3BD8-F113-4CF3-80B3-1015C5C9A0C0}"/>
                  </a:ext>
                </a:extLst>
              </xdr:cNvPr>
              <xdr:cNvGraphicFramePr/>
            </xdr:nvGraphicFramePr>
            <xdr:xfrm>
              <a:off x="24740" y="6677518"/>
              <a:ext cx="1875678" cy="149195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24569" y="6643095"/>
                <a:ext cx="1862729" cy="1484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05" name="TextBox 104">
            <a:hlinkClick xmlns:r="http://schemas.openxmlformats.org/officeDocument/2006/relationships" r:id="rId18"/>
            <a:extLst>
              <a:ext uri="{FF2B5EF4-FFF2-40B4-BE49-F238E27FC236}">
                <a16:creationId xmlns:a16="http://schemas.microsoft.com/office/drawing/2014/main" id="{A67C34E7-B499-7E6A-4BCA-B965FFAFA6E0}"/>
              </a:ext>
            </a:extLst>
          </xdr:cNvPr>
          <xdr:cNvSpPr txBox="1"/>
        </xdr:nvSpPr>
        <xdr:spPr>
          <a:xfrm>
            <a:off x="2033" y="1853498"/>
            <a:ext cx="1925159" cy="429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HOME</a:t>
            </a:r>
          </a:p>
        </xdr:txBody>
      </xdr:sp>
      <xdr:sp macro="" textlink="">
        <xdr:nvSpPr>
          <xdr:cNvPr id="107" name="TextBox 106">
            <a:hlinkClick xmlns:r="http://schemas.openxmlformats.org/officeDocument/2006/relationships" r:id="rId19"/>
            <a:extLst>
              <a:ext uri="{FF2B5EF4-FFF2-40B4-BE49-F238E27FC236}">
                <a16:creationId xmlns:a16="http://schemas.microsoft.com/office/drawing/2014/main" id="{BA037AED-0425-ECC7-C728-CDD91AB6CC0B}"/>
              </a:ext>
            </a:extLst>
          </xdr:cNvPr>
          <xdr:cNvSpPr txBox="1"/>
        </xdr:nvSpPr>
        <xdr:spPr>
          <a:xfrm>
            <a:off x="41233" y="3154350"/>
            <a:ext cx="1925159" cy="427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DEMOGRAPHICS</a:t>
            </a:r>
          </a:p>
        </xdr:txBody>
      </xdr:sp>
      <xdr:sp macro="" textlink="">
        <xdr:nvSpPr>
          <xdr:cNvPr id="108" name="TextBox 107">
            <a:hlinkClick xmlns:r="http://schemas.openxmlformats.org/officeDocument/2006/relationships" r:id="rId20"/>
            <a:extLst>
              <a:ext uri="{FF2B5EF4-FFF2-40B4-BE49-F238E27FC236}">
                <a16:creationId xmlns:a16="http://schemas.microsoft.com/office/drawing/2014/main" id="{3A441A7C-8C67-9497-AC82-33564F3218A2}"/>
              </a:ext>
            </a:extLst>
          </xdr:cNvPr>
          <xdr:cNvSpPr txBox="1"/>
        </xdr:nvSpPr>
        <xdr:spPr>
          <a:xfrm>
            <a:off x="41233" y="3782023"/>
            <a:ext cx="1925159" cy="429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RETENTION</a:t>
            </a:r>
          </a:p>
        </xdr:txBody>
      </xdr:sp>
      <mc:AlternateContent xmlns:mc="http://schemas.openxmlformats.org/markup-compatibility/2006" xmlns:a14="http://schemas.microsoft.com/office/drawing/2010/main">
        <mc:Choice Requires="a14">
          <xdr:graphicFrame macro="">
            <xdr:nvGraphicFramePr>
              <xdr:cNvPr id="110" name="Performance Level">
                <a:extLst>
                  <a:ext uri="{FF2B5EF4-FFF2-40B4-BE49-F238E27FC236}">
                    <a16:creationId xmlns:a16="http://schemas.microsoft.com/office/drawing/2014/main" id="{74CABAD9-1F6F-4220-B1B4-36AE4CFCAB49}"/>
                  </a:ext>
                </a:extLst>
              </xdr:cNvPr>
              <xdr:cNvGraphicFramePr/>
            </xdr:nvGraphicFramePr>
            <xdr:xfrm>
              <a:off x="41232" y="5504961"/>
              <a:ext cx="1850938" cy="975755"/>
            </xdr:xfrm>
            <a:graphic>
              <a:graphicData uri="http://schemas.microsoft.com/office/drawing/2010/slicer">
                <sle:slicer xmlns:sle="http://schemas.microsoft.com/office/drawing/2010/slicer" name="Performance Level"/>
              </a:graphicData>
            </a:graphic>
          </xdr:graphicFrame>
        </mc:Choice>
        <mc:Fallback xmlns="">
          <xdr:sp macro="" textlink="">
            <xdr:nvSpPr>
              <xdr:cNvPr id="0" name=""/>
              <xdr:cNvSpPr>
                <a:spLocks noTextEdit="1"/>
              </xdr:cNvSpPr>
            </xdr:nvSpPr>
            <xdr:spPr>
              <a:xfrm>
                <a:off x="40947" y="5476594"/>
                <a:ext cx="1838160" cy="97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1" name="OverTime">
                <a:extLst>
                  <a:ext uri="{FF2B5EF4-FFF2-40B4-BE49-F238E27FC236}">
                    <a16:creationId xmlns:a16="http://schemas.microsoft.com/office/drawing/2014/main" id="{81D0B937-31B4-4C7F-A83D-30998237E7CC}"/>
                  </a:ext>
                </a:extLst>
              </xdr:cNvPr>
              <xdr:cNvGraphicFramePr/>
            </xdr:nvGraphicFramePr>
            <xdr:xfrm>
              <a:off x="24740" y="4382986"/>
              <a:ext cx="1883925" cy="901544"/>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4569" y="4360414"/>
                <a:ext cx="1870919" cy="896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18" name="Picture 117">
            <a:extLst>
              <a:ext uri="{FF2B5EF4-FFF2-40B4-BE49-F238E27FC236}">
                <a16:creationId xmlns:a16="http://schemas.microsoft.com/office/drawing/2014/main" id="{F91F5C20-15A3-EBE3-83C8-20D248C90C0D}"/>
              </a:ext>
            </a:extLst>
          </xdr:cNvPr>
          <xdr:cNvPicPr>
            <a:picLocks noChangeAspect="1"/>
          </xdr:cNvPicPr>
        </xdr:nvPicPr>
        <xdr:blipFill>
          <a:blip xmlns:r="http://schemas.openxmlformats.org/officeDocument/2006/relationships" r:embed="rId21" cstate="print">
            <a:alphaModFix amt="50000"/>
            <a:extLst>
              <a:ext uri="{28A0092B-C50C-407E-A947-70E740481C1C}">
                <a14:useLocalDpi xmlns:a14="http://schemas.microsoft.com/office/drawing/2010/main" val="0"/>
              </a:ext>
            </a:extLst>
          </a:blip>
          <a:stretch>
            <a:fillRect/>
          </a:stretch>
        </xdr:blipFill>
        <xdr:spPr>
          <a:xfrm>
            <a:off x="1" y="9764258"/>
            <a:ext cx="1867431" cy="1711182"/>
          </a:xfrm>
          <a:prstGeom prst="rect">
            <a:avLst/>
          </a:prstGeom>
        </xdr:spPr>
      </xdr:pic>
      <xdr:sp macro="" textlink="">
        <xdr:nvSpPr>
          <xdr:cNvPr id="9" name="TextBox 8">
            <a:extLst>
              <a:ext uri="{FF2B5EF4-FFF2-40B4-BE49-F238E27FC236}">
                <a16:creationId xmlns:a16="http://schemas.microsoft.com/office/drawing/2014/main" id="{F3E98E78-261F-4BEC-F193-F09FE7F9B67F}"/>
              </a:ext>
            </a:extLst>
          </xdr:cNvPr>
          <xdr:cNvSpPr txBox="1"/>
        </xdr:nvSpPr>
        <xdr:spPr>
          <a:xfrm>
            <a:off x="5099243" y="135425"/>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1">
                <a:solidFill>
                  <a:schemeClr val="bg1"/>
                </a:solidFill>
                <a:latin typeface="+mn-lt"/>
              </a:rPr>
              <a:t> </a:t>
            </a:r>
            <a:r>
              <a:rPr lang="en-IN" sz="1400" i="1">
                <a:solidFill>
                  <a:schemeClr val="bg1"/>
                </a:solidFill>
              </a:rPr>
              <a:t>Workforce Insights &amp; Performance Metrics</a:t>
            </a:r>
            <a:endParaRPr lang="en-US" sz="1400" b="1" i="1">
              <a:solidFill>
                <a:schemeClr val="bg1"/>
              </a:solidFill>
              <a:latin typeface="+mn-lt"/>
            </a:endParaRPr>
          </a:p>
        </xdr:txBody>
      </xdr:sp>
      <xdr:grpSp>
        <xdr:nvGrpSpPr>
          <xdr:cNvPr id="24" name="Group 23">
            <a:extLst>
              <a:ext uri="{FF2B5EF4-FFF2-40B4-BE49-F238E27FC236}">
                <a16:creationId xmlns:a16="http://schemas.microsoft.com/office/drawing/2014/main" id="{3966AAC3-6CDA-BB94-7C22-574B99234EDD}"/>
              </a:ext>
            </a:extLst>
          </xdr:cNvPr>
          <xdr:cNvGrpSpPr/>
        </xdr:nvGrpSpPr>
        <xdr:grpSpPr>
          <a:xfrm>
            <a:off x="9120909" y="143265"/>
            <a:ext cx="3745089" cy="288258"/>
            <a:chOff x="8415342" y="158945"/>
            <a:chExt cx="3745089" cy="288258"/>
          </a:xfrm>
        </xdr:grpSpPr>
        <xdr:sp macro="" textlink="">
          <xdr:nvSpPr>
            <xdr:cNvPr id="18" name="TextBox 17">
              <a:extLst>
                <a:ext uri="{FF2B5EF4-FFF2-40B4-BE49-F238E27FC236}">
                  <a16:creationId xmlns:a16="http://schemas.microsoft.com/office/drawing/2014/main" id="{074C6868-61E7-D4BB-21FE-EEE7A07DC4A8}"/>
                </a:ext>
              </a:extLst>
            </xdr:cNvPr>
            <xdr:cNvSpPr txBox="1"/>
          </xdr:nvSpPr>
          <xdr:spPr>
            <a:xfrm>
              <a:off x="8415342" y="158945"/>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latin typeface="+mn-lt"/>
                </a:rPr>
                <a:t> </a:t>
              </a:r>
              <a:r>
                <a:rPr lang="en-IN" sz="1200" i="0">
                  <a:solidFill>
                    <a:schemeClr val="bg1"/>
                  </a:solidFill>
                </a:rPr>
                <a:t>Date: </a:t>
              </a:r>
              <a:endParaRPr lang="en-US" sz="1200" b="1" i="0">
                <a:solidFill>
                  <a:schemeClr val="bg1"/>
                </a:solidFill>
                <a:latin typeface="+mn-lt"/>
              </a:endParaRPr>
            </a:p>
          </xdr:txBody>
        </xdr:sp>
        <xdr:sp macro="" textlink="'Pivot_Tables &amp; Charts'!E28">
          <xdr:nvSpPr>
            <xdr:cNvPr id="22" name="TextBox 21">
              <a:extLst>
                <a:ext uri="{FF2B5EF4-FFF2-40B4-BE49-F238E27FC236}">
                  <a16:creationId xmlns:a16="http://schemas.microsoft.com/office/drawing/2014/main" id="{411DDC41-D0B5-998D-5C31-6AB79EE5B2F8}"/>
                </a:ext>
              </a:extLst>
            </xdr:cNvPr>
            <xdr:cNvSpPr txBox="1"/>
          </xdr:nvSpPr>
          <xdr:spPr>
            <a:xfrm>
              <a:off x="10434377" y="164628"/>
              <a:ext cx="1238642"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10C0F-FB0C-4828-A32F-5740F868D4AF}" type="TxLink">
                <a:rPr lang="en-US" sz="1200" b="0" i="0" u="none" strike="noStrike">
                  <a:solidFill>
                    <a:schemeClr val="bg1"/>
                  </a:solidFill>
                  <a:latin typeface="Calibri"/>
                  <a:ea typeface="Calibri"/>
                  <a:cs typeface="Calibri"/>
                </a:rPr>
                <a:pPr/>
                <a:t>19 June 2026</a:t>
              </a:fld>
              <a:endParaRPr lang="en-IN" sz="1200">
                <a:solidFill>
                  <a:schemeClr val="bg1"/>
                </a:solidFill>
              </a:endParaRPr>
            </a:p>
          </xdr:txBody>
        </xdr:sp>
      </xdr:grpSp>
      <xdr:pic>
        <xdr:nvPicPr>
          <xdr:cNvPr id="28" name="Picture 27">
            <a:extLst>
              <a:ext uri="{FF2B5EF4-FFF2-40B4-BE49-F238E27FC236}">
                <a16:creationId xmlns:a16="http://schemas.microsoft.com/office/drawing/2014/main" id="{644D5C6A-0CA5-6298-31B2-8750BE2AA427}"/>
              </a:ext>
            </a:extLst>
          </xdr:cNvPr>
          <xdr:cNvPicPr>
            <a:picLocks noChangeAspect="1" noChangeArrowheads="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ackgroundRemoval t="6750" b="95125" l="6375" r="92500">
                        <a14:foregroundMark x1="32500" y1="9750" x2="32500" y2="9750"/>
                        <a14:foregroundMark x1="43750" y1="6750" x2="43750" y2="6750"/>
                        <a14:foregroundMark x1="92500" y1="40625" x2="92500" y2="40625"/>
                        <a14:foregroundMark x1="47250" y1="28375" x2="47250" y2="28375"/>
                        <a14:foregroundMark x1="43750" y1="49125" x2="43750" y2="49125"/>
                        <a14:foregroundMark x1="34375" y1="79750" x2="34375" y2="79750"/>
                        <a14:foregroundMark x1="37500" y1="91875" x2="37500" y2="91875"/>
                        <a14:foregroundMark x1="6375" y1="57750" x2="6375" y2="57750"/>
                        <a14:foregroundMark x1="49500" y1="95125" x2="49500" y2="95125"/>
                      </a14:backgroundRemoval>
                    </a14:imgEffect>
                  </a14:imgLayer>
                </a14:imgProps>
              </a:ext>
              <a:ext uri="{28A0092B-C50C-407E-A947-70E740481C1C}">
                <a14:useLocalDpi xmlns:a14="http://schemas.microsoft.com/office/drawing/2010/main" val="0"/>
              </a:ext>
            </a:extLst>
          </a:blip>
          <a:srcRect/>
          <a:stretch>
            <a:fillRect/>
          </a:stretch>
        </xdr:blipFill>
        <xdr:spPr bwMode="auto">
          <a:xfrm>
            <a:off x="12221790" y="62721"/>
            <a:ext cx="424115" cy="41549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5" name="Rectangle: Rounded Corners 24">
            <a:extLst>
              <a:ext uri="{FF2B5EF4-FFF2-40B4-BE49-F238E27FC236}">
                <a16:creationId xmlns:a16="http://schemas.microsoft.com/office/drawing/2014/main" id="{63F0C7DB-BB88-B473-4CDE-9FA07DD12E73}"/>
              </a:ext>
            </a:extLst>
          </xdr:cNvPr>
          <xdr:cNvSpPr/>
        </xdr:nvSpPr>
        <xdr:spPr>
          <a:xfrm rot="10800000">
            <a:off x="0" y="2398887"/>
            <a:ext cx="1886156" cy="498878"/>
          </a:xfrm>
          <a:prstGeom prst="roundRect">
            <a:avLst>
              <a:gd name="adj" fmla="val 0"/>
            </a:avLst>
          </a:prstGeom>
          <a:solidFill>
            <a:srgbClr val="EFA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106" name="TextBox 105">
            <a:extLst>
              <a:ext uri="{FF2B5EF4-FFF2-40B4-BE49-F238E27FC236}">
                <a16:creationId xmlns:a16="http://schemas.microsoft.com/office/drawing/2014/main" id="{073A34BB-35C2-4AFF-655E-2D7541DEAC26}"/>
              </a:ext>
            </a:extLst>
          </xdr:cNvPr>
          <xdr:cNvSpPr txBox="1"/>
        </xdr:nvSpPr>
        <xdr:spPr>
          <a:xfrm>
            <a:off x="41233" y="2507845"/>
            <a:ext cx="1925159" cy="428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a:t>
            </a:r>
            <a:r>
              <a:rPr lang="en-US" sz="1600" b="1">
                <a:solidFill>
                  <a:srgbClr val="002060"/>
                </a:solidFill>
                <a:latin typeface="+mn-lt"/>
              </a:rPr>
              <a:t>OVERVIEW</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12699</xdr:rowOff>
    </xdr:from>
    <xdr:to>
      <xdr:col>21</xdr:col>
      <xdr:colOff>0</xdr:colOff>
      <xdr:row>64</xdr:row>
      <xdr:rowOff>0</xdr:rowOff>
    </xdr:to>
    <xdr:grpSp>
      <xdr:nvGrpSpPr>
        <xdr:cNvPr id="15" name="Group 14">
          <a:extLst>
            <a:ext uri="{FF2B5EF4-FFF2-40B4-BE49-F238E27FC236}">
              <a16:creationId xmlns:a16="http://schemas.microsoft.com/office/drawing/2014/main" id="{F5506EB3-E9D8-B820-3ED8-D946C300308D}"/>
            </a:ext>
          </a:extLst>
        </xdr:cNvPr>
        <xdr:cNvGrpSpPr/>
      </xdr:nvGrpSpPr>
      <xdr:grpSpPr>
        <a:xfrm>
          <a:off x="0" y="12699"/>
          <a:ext cx="12742333" cy="11840634"/>
          <a:chOff x="0" y="12699"/>
          <a:chExt cx="12752614" cy="11840634"/>
        </a:xfrm>
      </xdr:grpSpPr>
      <xdr:sp macro="" textlink="">
        <xdr:nvSpPr>
          <xdr:cNvPr id="2" name="Rectangle: Rounded Corners 1">
            <a:extLst>
              <a:ext uri="{FF2B5EF4-FFF2-40B4-BE49-F238E27FC236}">
                <a16:creationId xmlns:a16="http://schemas.microsoft.com/office/drawing/2014/main" id="{B883696A-3C21-4FFA-B0C3-4A7E3337A6D8}"/>
              </a:ext>
            </a:extLst>
          </xdr:cNvPr>
          <xdr:cNvSpPr/>
        </xdr:nvSpPr>
        <xdr:spPr>
          <a:xfrm>
            <a:off x="6719006" y="651933"/>
            <a:ext cx="4588244" cy="2770011"/>
          </a:xfrm>
          <a:prstGeom prst="roundRect">
            <a:avLst>
              <a:gd name="adj" fmla="val 47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B146BBEF-2186-4267-9B88-CFC995C05CF2}"/>
              </a:ext>
            </a:extLst>
          </xdr:cNvPr>
          <xdr:cNvSpPr/>
        </xdr:nvSpPr>
        <xdr:spPr>
          <a:xfrm>
            <a:off x="12700" y="12699"/>
            <a:ext cx="12729633" cy="11840634"/>
          </a:xfrm>
          <a:prstGeom prst="rect">
            <a:avLst/>
          </a:prstGeom>
          <a:gradFill>
            <a:gsLst>
              <a:gs pos="0">
                <a:srgbClr val="7030A0"/>
              </a:gs>
              <a:gs pos="47700">
                <a:srgbClr val="C93CCC"/>
              </a:gs>
              <a:gs pos="100000">
                <a:srgbClr val="E127B0"/>
              </a:gs>
            </a:gsLst>
            <a:lin ang="5400000" scaled="1"/>
          </a:gra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86581744-0D19-4B59-9740-626943563A51}"/>
              </a:ext>
            </a:extLst>
          </xdr:cNvPr>
          <xdr:cNvSpPr/>
        </xdr:nvSpPr>
        <xdr:spPr>
          <a:xfrm rot="16200000">
            <a:off x="-4732248" y="5254541"/>
            <a:ext cx="11334050" cy="1863533"/>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1A452DC8-D29B-4019-A98F-800963C96241}"/>
              </a:ext>
            </a:extLst>
          </xdr:cNvPr>
          <xdr:cNvSpPr/>
        </xdr:nvSpPr>
        <xdr:spPr>
          <a:xfrm>
            <a:off x="25400" y="19050"/>
            <a:ext cx="12716933" cy="512939"/>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a:extLst>
              <a:ext uri="{FF2B5EF4-FFF2-40B4-BE49-F238E27FC236}">
                <a16:creationId xmlns:a16="http://schemas.microsoft.com/office/drawing/2014/main" id="{F23D62F9-16C4-4441-901C-6C45C141C7A7}"/>
              </a:ext>
            </a:extLst>
          </xdr:cNvPr>
          <xdr:cNvPicPr>
            <a:picLocks/>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colorTemperature colorTemp="4700"/>
                    </a14:imgEffect>
                    <a14:imgEffect>
                      <a14:brightnessContrast bright="40000"/>
                    </a14:imgEffect>
                  </a14:imgLayer>
                </a14:imgProps>
              </a:ext>
            </a:extLst>
          </a:blip>
          <a:stretch>
            <a:fillRect/>
          </a:stretch>
        </xdr:blipFill>
        <xdr:spPr>
          <a:xfrm>
            <a:off x="289043" y="424617"/>
            <a:ext cx="1427972" cy="1350085"/>
          </a:xfrm>
          <a:prstGeom prst="rect">
            <a:avLst/>
          </a:prstGeom>
        </xdr:spPr>
      </xdr:pic>
      <xdr:grpSp>
        <xdr:nvGrpSpPr>
          <xdr:cNvPr id="7" name="Group 6">
            <a:extLst>
              <a:ext uri="{FF2B5EF4-FFF2-40B4-BE49-F238E27FC236}">
                <a16:creationId xmlns:a16="http://schemas.microsoft.com/office/drawing/2014/main" id="{EFD76012-089A-4263-8157-237A3C6E0887}"/>
              </a:ext>
            </a:extLst>
          </xdr:cNvPr>
          <xdr:cNvGrpSpPr/>
        </xdr:nvGrpSpPr>
        <xdr:grpSpPr>
          <a:xfrm>
            <a:off x="4769" y="100110"/>
            <a:ext cx="3927077" cy="329074"/>
            <a:chOff x="3771900" y="107950"/>
            <a:chExt cx="3943350" cy="330200"/>
          </a:xfrm>
        </xdr:grpSpPr>
        <xdr:sp macro="" textlink="">
          <xdr:nvSpPr>
            <xdr:cNvPr id="8" name="TextBox 7">
              <a:extLst>
                <a:ext uri="{FF2B5EF4-FFF2-40B4-BE49-F238E27FC236}">
                  <a16:creationId xmlns:a16="http://schemas.microsoft.com/office/drawing/2014/main" id="{96248D04-E917-FB1C-57A3-D15725B72DF6}"/>
                </a:ext>
              </a:extLst>
            </xdr:cNvPr>
            <xdr:cNvSpPr txBox="1"/>
          </xdr:nvSpPr>
          <xdr:spPr>
            <a:xfrm>
              <a:off x="3771900" y="107950"/>
              <a:ext cx="3943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HR ANALYTICS DASHBOARD</a:t>
              </a:r>
            </a:p>
          </xdr:txBody>
        </xdr:sp>
        <xdr:pic>
          <xdr:nvPicPr>
            <xdr:cNvPr id="9" name="Graphic 8" descr="Building with solid fill">
              <a:extLst>
                <a:ext uri="{FF2B5EF4-FFF2-40B4-BE49-F238E27FC236}">
                  <a16:creationId xmlns:a16="http://schemas.microsoft.com/office/drawing/2014/main" id="{8B31B74C-2740-F9F7-2983-42587F5311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35400" y="139700"/>
              <a:ext cx="285750" cy="285750"/>
            </a:xfrm>
            <a:prstGeom prst="rect">
              <a:avLst/>
            </a:prstGeom>
          </xdr:spPr>
        </xdr:pic>
      </xdr:grpSp>
      <xdr:sp macro="" textlink="">
        <xdr:nvSpPr>
          <xdr:cNvPr id="10" name="Rectangle: Rounded Corners 9">
            <a:extLst>
              <a:ext uri="{FF2B5EF4-FFF2-40B4-BE49-F238E27FC236}">
                <a16:creationId xmlns:a16="http://schemas.microsoft.com/office/drawing/2014/main" id="{CD78501C-12C4-457F-8672-1A10D50070F1}"/>
              </a:ext>
            </a:extLst>
          </xdr:cNvPr>
          <xdr:cNvSpPr/>
        </xdr:nvSpPr>
        <xdr:spPr>
          <a:xfrm>
            <a:off x="2191439" y="2831763"/>
            <a:ext cx="4412380" cy="2944456"/>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BD905ADA-98D0-47D9-B460-0C0B26E2CB3C}"/>
              </a:ext>
            </a:extLst>
          </xdr:cNvPr>
          <xdr:cNvSpPr/>
        </xdr:nvSpPr>
        <xdr:spPr>
          <a:xfrm>
            <a:off x="6855987" y="2815271"/>
            <a:ext cx="5625935" cy="2944456"/>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07E73192-E097-4D29-A309-C49EE85BA01E}"/>
              </a:ext>
            </a:extLst>
          </xdr:cNvPr>
          <xdr:cNvSpPr txBox="1"/>
        </xdr:nvSpPr>
        <xdr:spPr>
          <a:xfrm>
            <a:off x="7665545" y="2402610"/>
            <a:ext cx="3716867" cy="29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 Workforce Age Distribution</a:t>
            </a:r>
          </a:p>
        </xdr:txBody>
      </xdr:sp>
      <xdr:sp macro="" textlink="">
        <xdr:nvSpPr>
          <xdr:cNvPr id="14" name="TextBox 13">
            <a:extLst>
              <a:ext uri="{FF2B5EF4-FFF2-40B4-BE49-F238E27FC236}">
                <a16:creationId xmlns:a16="http://schemas.microsoft.com/office/drawing/2014/main" id="{80281982-046B-4275-BD11-08CBA4ED1E17}"/>
              </a:ext>
            </a:extLst>
          </xdr:cNvPr>
          <xdr:cNvSpPr txBox="1"/>
        </xdr:nvSpPr>
        <xdr:spPr>
          <a:xfrm>
            <a:off x="2563925" y="2402611"/>
            <a:ext cx="3716867" cy="29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 Workforce Gender Distribution</a:t>
            </a:r>
          </a:p>
        </xdr:txBody>
      </xdr:sp>
      <xdr:sp macro="" textlink="">
        <xdr:nvSpPr>
          <xdr:cNvPr id="17" name="Rectangle: Rounded Corners 16">
            <a:extLst>
              <a:ext uri="{FF2B5EF4-FFF2-40B4-BE49-F238E27FC236}">
                <a16:creationId xmlns:a16="http://schemas.microsoft.com/office/drawing/2014/main" id="{5CAA09D2-3DD8-45C0-A8F9-68ACB90B8E19}"/>
              </a:ext>
            </a:extLst>
          </xdr:cNvPr>
          <xdr:cNvSpPr/>
        </xdr:nvSpPr>
        <xdr:spPr>
          <a:xfrm>
            <a:off x="2133711" y="808015"/>
            <a:ext cx="2394472"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6D102699-DA85-43D7-A902-DE0782378040}"/>
              </a:ext>
            </a:extLst>
          </xdr:cNvPr>
          <xdr:cNvSpPr/>
        </xdr:nvSpPr>
        <xdr:spPr>
          <a:xfrm>
            <a:off x="4816472" y="808015"/>
            <a:ext cx="2394473"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E23AA7FE-FC92-4229-A834-3AA6E33327DE}"/>
              </a:ext>
            </a:extLst>
          </xdr:cNvPr>
          <xdr:cNvSpPr/>
        </xdr:nvSpPr>
        <xdr:spPr>
          <a:xfrm>
            <a:off x="7495751" y="808015"/>
            <a:ext cx="2394472"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0" name="Rectangle: Rounded Corners 19">
            <a:extLst>
              <a:ext uri="{FF2B5EF4-FFF2-40B4-BE49-F238E27FC236}">
                <a16:creationId xmlns:a16="http://schemas.microsoft.com/office/drawing/2014/main" id="{D78CCC0F-DB89-455B-AE40-BF0B90EE514F}"/>
              </a:ext>
            </a:extLst>
          </xdr:cNvPr>
          <xdr:cNvSpPr/>
        </xdr:nvSpPr>
        <xdr:spPr>
          <a:xfrm>
            <a:off x="10178512" y="808015"/>
            <a:ext cx="2394473"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E5EB284D-0FD4-4EEB-AE81-2CF1325A7252}"/>
              </a:ext>
            </a:extLst>
          </xdr:cNvPr>
          <xdr:cNvSpPr/>
        </xdr:nvSpPr>
        <xdr:spPr>
          <a:xfrm>
            <a:off x="2183191" y="6578913"/>
            <a:ext cx="4412380" cy="5090976"/>
          </a:xfrm>
          <a:prstGeom prst="roundRect">
            <a:avLst>
              <a:gd name="adj" fmla="val 9436"/>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3" name="Rectangle: Rounded Corners 22">
            <a:extLst>
              <a:ext uri="{FF2B5EF4-FFF2-40B4-BE49-F238E27FC236}">
                <a16:creationId xmlns:a16="http://schemas.microsoft.com/office/drawing/2014/main" id="{C120AC8F-B1A3-4375-A4EC-0B708478008B}"/>
              </a:ext>
            </a:extLst>
          </xdr:cNvPr>
          <xdr:cNvSpPr/>
        </xdr:nvSpPr>
        <xdr:spPr>
          <a:xfrm>
            <a:off x="6855996" y="6594589"/>
            <a:ext cx="5650664" cy="5090979"/>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EED983AC-5B82-4B55-9437-B7E669783F45}"/>
              </a:ext>
            </a:extLst>
          </xdr:cNvPr>
          <xdr:cNvSpPr txBox="1"/>
        </xdr:nvSpPr>
        <xdr:spPr>
          <a:xfrm>
            <a:off x="2606934" y="5978806"/>
            <a:ext cx="3716868" cy="799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Workforce Distribution by </a:t>
            </a:r>
          </a:p>
          <a:p>
            <a:pPr algn="ctr"/>
            <a:r>
              <a:rPr lang="en-US" sz="1400" b="1">
                <a:solidFill>
                  <a:schemeClr val="bg1"/>
                </a:solidFill>
                <a:latin typeface="+mn-lt"/>
              </a:rPr>
              <a:t>Education Field </a:t>
            </a:r>
          </a:p>
        </xdr:txBody>
      </xdr:sp>
      <xdr:sp macro="" textlink="">
        <xdr:nvSpPr>
          <xdr:cNvPr id="25" name="TextBox 24">
            <a:extLst>
              <a:ext uri="{FF2B5EF4-FFF2-40B4-BE49-F238E27FC236}">
                <a16:creationId xmlns:a16="http://schemas.microsoft.com/office/drawing/2014/main" id="{EA8B8B0D-A950-400F-A199-D983295A7202}"/>
              </a:ext>
            </a:extLst>
          </xdr:cNvPr>
          <xdr:cNvSpPr txBox="1"/>
        </xdr:nvSpPr>
        <xdr:spPr>
          <a:xfrm>
            <a:off x="7912269" y="6054348"/>
            <a:ext cx="3716868" cy="555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Workforce Distribution by</a:t>
            </a:r>
          </a:p>
          <a:p>
            <a:pPr algn="ctr"/>
            <a:r>
              <a:rPr lang="en-US" sz="1400" b="1">
                <a:solidFill>
                  <a:schemeClr val="bg1"/>
                </a:solidFill>
                <a:latin typeface="+mn-lt"/>
              </a:rPr>
              <a:t>Commute Distance and Gender count</a:t>
            </a:r>
          </a:p>
        </xdr:txBody>
      </xdr:sp>
      <xdr:sp macro="" textlink="">
        <xdr:nvSpPr>
          <xdr:cNvPr id="26" name="TextBox 25">
            <a:extLst>
              <a:ext uri="{FF2B5EF4-FFF2-40B4-BE49-F238E27FC236}">
                <a16:creationId xmlns:a16="http://schemas.microsoft.com/office/drawing/2014/main" id="{7F416553-DB17-48E8-A324-10010C678462}"/>
              </a:ext>
            </a:extLst>
          </xdr:cNvPr>
          <xdr:cNvSpPr txBox="1"/>
        </xdr:nvSpPr>
        <xdr:spPr>
          <a:xfrm>
            <a:off x="1957147" y="970792"/>
            <a:ext cx="2719128"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Employee Age</a:t>
            </a:r>
          </a:p>
        </xdr:txBody>
      </xdr:sp>
      <xdr:sp macro="" textlink="">
        <xdr:nvSpPr>
          <xdr:cNvPr id="27" name="TextBox 26">
            <a:extLst>
              <a:ext uri="{FF2B5EF4-FFF2-40B4-BE49-F238E27FC236}">
                <a16:creationId xmlns:a16="http://schemas.microsoft.com/office/drawing/2014/main" id="{223672EF-7F30-41AC-B26D-5EDBB8BA8213}"/>
              </a:ext>
            </a:extLst>
          </xdr:cNvPr>
          <xdr:cNvSpPr txBox="1"/>
        </xdr:nvSpPr>
        <xdr:spPr>
          <a:xfrm>
            <a:off x="4646526" y="968042"/>
            <a:ext cx="2715646"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Company Tenure</a:t>
            </a:r>
          </a:p>
        </xdr:txBody>
      </xdr:sp>
      <xdr:sp macro="" textlink="">
        <xdr:nvSpPr>
          <xdr:cNvPr id="28" name="TextBox 27">
            <a:extLst>
              <a:ext uri="{FF2B5EF4-FFF2-40B4-BE49-F238E27FC236}">
                <a16:creationId xmlns:a16="http://schemas.microsoft.com/office/drawing/2014/main" id="{370851E6-7B6A-4519-BC71-E972E35C0AC5}"/>
              </a:ext>
            </a:extLst>
          </xdr:cNvPr>
          <xdr:cNvSpPr txBox="1"/>
        </xdr:nvSpPr>
        <xdr:spPr>
          <a:xfrm>
            <a:off x="7329467" y="973542"/>
            <a:ext cx="2719128"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a:t>
            </a:r>
            <a:r>
              <a:rPr lang="en-US" sz="1600" b="1" baseline="0">
                <a:solidFill>
                  <a:schemeClr val="bg1"/>
                </a:solidFill>
                <a:latin typeface="+mn-lt"/>
              </a:rPr>
              <a:t> Commute Distance</a:t>
            </a:r>
            <a:endParaRPr lang="en-US" sz="1600" b="1">
              <a:solidFill>
                <a:schemeClr val="bg1"/>
              </a:solidFill>
              <a:latin typeface="+mn-lt"/>
            </a:endParaRPr>
          </a:p>
        </xdr:txBody>
      </xdr:sp>
      <xdr:sp macro="" textlink="">
        <xdr:nvSpPr>
          <xdr:cNvPr id="29" name="TextBox 28">
            <a:extLst>
              <a:ext uri="{FF2B5EF4-FFF2-40B4-BE49-F238E27FC236}">
                <a16:creationId xmlns:a16="http://schemas.microsoft.com/office/drawing/2014/main" id="{8D360C61-D570-4854-ADCA-AB475FC4B140}"/>
              </a:ext>
            </a:extLst>
          </xdr:cNvPr>
          <xdr:cNvSpPr txBox="1"/>
        </xdr:nvSpPr>
        <xdr:spPr>
          <a:xfrm>
            <a:off x="10036968" y="976291"/>
            <a:ext cx="2715646"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Total Education Streams</a:t>
            </a:r>
          </a:p>
        </xdr:txBody>
      </xdr:sp>
      <xdr:sp macro="" textlink="'Pivot_Tables &amp; Charts'!I38">
        <xdr:nvSpPr>
          <xdr:cNvPr id="36" name="TextBox 35">
            <a:extLst>
              <a:ext uri="{FF2B5EF4-FFF2-40B4-BE49-F238E27FC236}">
                <a16:creationId xmlns:a16="http://schemas.microsoft.com/office/drawing/2014/main" id="{B76E3D71-A608-4BE1-08AD-6A1091D689B5}"/>
              </a:ext>
            </a:extLst>
          </xdr:cNvPr>
          <xdr:cNvSpPr txBox="1"/>
        </xdr:nvSpPr>
        <xdr:spPr>
          <a:xfrm>
            <a:off x="5831914" y="1317147"/>
            <a:ext cx="1353948" cy="517347"/>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876FEA-F047-41B0-B14F-1F19632C650F}" type="TxLink">
              <a:rPr lang="en-US" sz="2800" b="0" i="0" u="none" strike="noStrike">
                <a:solidFill>
                  <a:schemeClr val="bg1"/>
                </a:solidFill>
                <a:latin typeface="Calibri"/>
                <a:ea typeface="Calibri"/>
                <a:cs typeface="Calibri"/>
              </a:rPr>
              <a:pPr marL="0" indent="0"/>
              <a:t>7</a:t>
            </a:fld>
            <a:r>
              <a:rPr lang="en-US" sz="2800" b="0" i="0" u="none" strike="noStrike">
                <a:solidFill>
                  <a:schemeClr val="bg1"/>
                </a:solidFill>
                <a:latin typeface="Calibri"/>
                <a:ea typeface="Calibri"/>
                <a:cs typeface="Calibri"/>
              </a:rPr>
              <a:t> years</a:t>
            </a:r>
            <a:endParaRPr lang="en-IN" sz="2800" b="0" i="0" u="none" strike="noStrike">
              <a:solidFill>
                <a:schemeClr val="bg1"/>
              </a:solidFill>
              <a:latin typeface="Calibri"/>
              <a:ea typeface="Calibri"/>
              <a:cs typeface="Calibri"/>
            </a:endParaRPr>
          </a:p>
        </xdr:txBody>
      </xdr:sp>
      <xdr:sp macro="" textlink="'Pivot_Tables &amp; Charts'!J38">
        <xdr:nvSpPr>
          <xdr:cNvPr id="39" name="TextBox 38">
            <a:extLst>
              <a:ext uri="{FF2B5EF4-FFF2-40B4-BE49-F238E27FC236}">
                <a16:creationId xmlns:a16="http://schemas.microsoft.com/office/drawing/2014/main" id="{B3815694-7BB9-37AD-4D93-D9944EC6574B}"/>
              </a:ext>
            </a:extLst>
          </xdr:cNvPr>
          <xdr:cNvSpPr txBox="1"/>
        </xdr:nvSpPr>
        <xdr:spPr>
          <a:xfrm>
            <a:off x="8358358" y="1311728"/>
            <a:ext cx="1350093" cy="514364"/>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BD5907-FA98-45A2-9EFF-EFAEE81DC36A}" type="TxLink">
              <a:rPr lang="en-US" sz="2800" b="0" i="0" u="none" strike="noStrike">
                <a:solidFill>
                  <a:schemeClr val="bg1"/>
                </a:solidFill>
                <a:latin typeface="Calibri"/>
                <a:ea typeface="Calibri"/>
                <a:cs typeface="Calibri"/>
              </a:rPr>
              <a:pPr marL="0" indent="0"/>
              <a:t>9.22</a:t>
            </a:fld>
            <a:r>
              <a:rPr lang="en-US" sz="2800" b="0" i="0" u="none" strike="noStrike">
                <a:solidFill>
                  <a:schemeClr val="bg1"/>
                </a:solidFill>
                <a:latin typeface="Calibri"/>
                <a:ea typeface="Calibri"/>
                <a:cs typeface="Calibri"/>
              </a:rPr>
              <a:t> km</a:t>
            </a:r>
            <a:endParaRPr lang="en-IN" sz="2800" b="0" i="0" u="none" strike="noStrike">
              <a:solidFill>
                <a:schemeClr val="bg1"/>
              </a:solidFill>
              <a:latin typeface="Calibri"/>
              <a:ea typeface="Calibri"/>
              <a:cs typeface="Calibri"/>
            </a:endParaRPr>
          </a:p>
        </xdr:txBody>
      </xdr:sp>
      <xdr:sp macro="" textlink="'Pivot_Tables &amp; Charts'!K38">
        <xdr:nvSpPr>
          <xdr:cNvPr id="42" name="TextBox 41">
            <a:extLst>
              <a:ext uri="{FF2B5EF4-FFF2-40B4-BE49-F238E27FC236}">
                <a16:creationId xmlns:a16="http://schemas.microsoft.com/office/drawing/2014/main" id="{3C52A681-1553-3447-5CE1-B67FD41506B2}"/>
              </a:ext>
            </a:extLst>
          </xdr:cNvPr>
          <xdr:cNvSpPr txBox="1"/>
        </xdr:nvSpPr>
        <xdr:spPr>
          <a:xfrm>
            <a:off x="11061989" y="1307476"/>
            <a:ext cx="1353960" cy="514262"/>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D0D78B-9C35-4647-AA2C-14432CE36938}" type="TxLink">
              <a:rPr lang="en-US" sz="2800" b="0" i="0" u="none" strike="noStrike">
                <a:solidFill>
                  <a:schemeClr val="bg1"/>
                </a:solidFill>
                <a:latin typeface="Calibri"/>
                <a:ea typeface="Calibri"/>
                <a:cs typeface="Calibri"/>
              </a:rPr>
              <a:pPr marL="0" indent="0"/>
              <a:t>6</a:t>
            </a:fld>
            <a:endParaRPr lang="en-IN" sz="2800" b="0" i="0" u="none" strike="noStrike">
              <a:solidFill>
                <a:schemeClr val="bg1"/>
              </a:solidFill>
              <a:latin typeface="Calibri"/>
              <a:ea typeface="Calibri"/>
              <a:cs typeface="Calibri"/>
            </a:endParaRPr>
          </a:p>
        </xdr:txBody>
      </xdr:sp>
      <xdr:sp macro="" textlink="">
        <xdr:nvSpPr>
          <xdr:cNvPr id="46" name="TextBox 45">
            <a:hlinkClick xmlns:r="http://schemas.openxmlformats.org/officeDocument/2006/relationships" r:id="rId5"/>
            <a:extLst>
              <a:ext uri="{FF2B5EF4-FFF2-40B4-BE49-F238E27FC236}">
                <a16:creationId xmlns:a16="http://schemas.microsoft.com/office/drawing/2014/main" id="{47806433-84B0-4464-9BE2-AD77CB0F1334}"/>
              </a:ext>
            </a:extLst>
          </xdr:cNvPr>
          <xdr:cNvSpPr txBox="1"/>
        </xdr:nvSpPr>
        <xdr:spPr>
          <a:xfrm>
            <a:off x="2033" y="1884856"/>
            <a:ext cx="1911048" cy="43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HOME</a:t>
            </a:r>
          </a:p>
        </xdr:txBody>
      </xdr:sp>
      <xdr:sp macro="" textlink="">
        <xdr:nvSpPr>
          <xdr:cNvPr id="48" name="TextBox 47">
            <a:hlinkClick xmlns:r="http://schemas.openxmlformats.org/officeDocument/2006/relationships" r:id="rId6"/>
            <a:extLst>
              <a:ext uri="{FF2B5EF4-FFF2-40B4-BE49-F238E27FC236}">
                <a16:creationId xmlns:a16="http://schemas.microsoft.com/office/drawing/2014/main" id="{64569B92-1596-43D7-B08F-EB3711BAF4E3}"/>
              </a:ext>
            </a:extLst>
          </xdr:cNvPr>
          <xdr:cNvSpPr txBox="1"/>
        </xdr:nvSpPr>
        <xdr:spPr>
          <a:xfrm>
            <a:off x="41233" y="3838467"/>
            <a:ext cx="1911048" cy="43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RETENTION</a:t>
            </a:r>
          </a:p>
        </xdr:txBody>
      </xdr:sp>
      <xdr:pic>
        <xdr:nvPicPr>
          <xdr:cNvPr id="51" name="Picture 50">
            <a:extLst>
              <a:ext uri="{FF2B5EF4-FFF2-40B4-BE49-F238E27FC236}">
                <a16:creationId xmlns:a16="http://schemas.microsoft.com/office/drawing/2014/main" id="{B8F89308-88AA-418A-B019-9A635C97DC58}"/>
              </a:ext>
            </a:extLst>
          </xdr:cNvPr>
          <xdr:cNvPicPr>
            <a:picLocks noChangeAspect="1"/>
          </xdr:cNvPicPr>
        </xdr:nvPicPr>
        <xdr:blipFill>
          <a:blip xmlns:r="http://schemas.openxmlformats.org/officeDocument/2006/relationships" r:embed="rId7" cstate="print">
            <a:alphaModFix amt="50000"/>
            <a:extLst>
              <a:ext uri="{28A0092B-C50C-407E-A947-70E740481C1C}">
                <a14:useLocalDpi xmlns:a14="http://schemas.microsoft.com/office/drawing/2010/main" val="0"/>
              </a:ext>
            </a:extLst>
          </a:blip>
          <a:stretch>
            <a:fillRect/>
          </a:stretch>
        </xdr:blipFill>
        <xdr:spPr>
          <a:xfrm>
            <a:off x="1" y="9917912"/>
            <a:ext cx="1853320" cy="1739404"/>
          </a:xfrm>
          <a:prstGeom prst="rect">
            <a:avLst/>
          </a:prstGeom>
        </xdr:spPr>
      </xdr:pic>
      <xdr:sp macro="" textlink="">
        <xdr:nvSpPr>
          <xdr:cNvPr id="52" name="TextBox 51">
            <a:extLst>
              <a:ext uri="{FF2B5EF4-FFF2-40B4-BE49-F238E27FC236}">
                <a16:creationId xmlns:a16="http://schemas.microsoft.com/office/drawing/2014/main" id="{E0661AE4-F449-4527-B258-43916341B1F4}"/>
              </a:ext>
            </a:extLst>
          </xdr:cNvPr>
          <xdr:cNvSpPr txBox="1"/>
        </xdr:nvSpPr>
        <xdr:spPr>
          <a:xfrm>
            <a:off x="5061613" y="135425"/>
            <a:ext cx="3716867" cy="294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1">
                <a:solidFill>
                  <a:schemeClr val="bg1"/>
                </a:solidFill>
                <a:latin typeface="+mn-lt"/>
              </a:rPr>
              <a:t> </a:t>
            </a:r>
            <a:r>
              <a:rPr lang="en-IN" sz="1400" i="1">
                <a:solidFill>
                  <a:schemeClr val="bg1"/>
                </a:solidFill>
              </a:rPr>
              <a:t>Workforce Insights &amp; Performance Metrics</a:t>
            </a:r>
            <a:endParaRPr lang="en-US" sz="1400" b="1" i="1">
              <a:solidFill>
                <a:schemeClr val="bg1"/>
              </a:solidFill>
              <a:latin typeface="+mn-lt"/>
            </a:endParaRPr>
          </a:p>
        </xdr:txBody>
      </xdr:sp>
      <xdr:grpSp>
        <xdr:nvGrpSpPr>
          <xdr:cNvPr id="53" name="Group 52">
            <a:extLst>
              <a:ext uri="{FF2B5EF4-FFF2-40B4-BE49-F238E27FC236}">
                <a16:creationId xmlns:a16="http://schemas.microsoft.com/office/drawing/2014/main" id="{A7EB4D7A-A0B5-48DA-87DE-20E9CEEADF21}"/>
              </a:ext>
            </a:extLst>
          </xdr:cNvPr>
          <xdr:cNvGrpSpPr/>
        </xdr:nvGrpSpPr>
        <xdr:grpSpPr>
          <a:xfrm>
            <a:off x="9055057" y="143265"/>
            <a:ext cx="3687276" cy="294530"/>
            <a:chOff x="8415342" y="158945"/>
            <a:chExt cx="3745089" cy="288258"/>
          </a:xfrm>
        </xdr:grpSpPr>
        <xdr:sp macro="" textlink="">
          <xdr:nvSpPr>
            <xdr:cNvPr id="54" name="TextBox 53">
              <a:extLst>
                <a:ext uri="{FF2B5EF4-FFF2-40B4-BE49-F238E27FC236}">
                  <a16:creationId xmlns:a16="http://schemas.microsoft.com/office/drawing/2014/main" id="{5960486C-7CAF-D6DE-5F75-90F84AB9AB19}"/>
                </a:ext>
              </a:extLst>
            </xdr:cNvPr>
            <xdr:cNvSpPr txBox="1"/>
          </xdr:nvSpPr>
          <xdr:spPr>
            <a:xfrm>
              <a:off x="8415342" y="158945"/>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latin typeface="+mn-lt"/>
                </a:rPr>
                <a:t> </a:t>
              </a:r>
              <a:r>
                <a:rPr lang="en-IN" sz="1200" i="0">
                  <a:solidFill>
                    <a:schemeClr val="bg1"/>
                  </a:solidFill>
                </a:rPr>
                <a:t>Date: </a:t>
              </a:r>
              <a:endParaRPr lang="en-US" sz="1200" b="1" i="0">
                <a:solidFill>
                  <a:schemeClr val="bg1"/>
                </a:solidFill>
                <a:latin typeface="+mn-lt"/>
              </a:endParaRPr>
            </a:p>
          </xdr:txBody>
        </xdr:sp>
        <xdr:sp macro="" textlink="'Pivot_Tables &amp; Charts'!E28">
          <xdr:nvSpPr>
            <xdr:cNvPr id="55" name="TextBox 54">
              <a:extLst>
                <a:ext uri="{FF2B5EF4-FFF2-40B4-BE49-F238E27FC236}">
                  <a16:creationId xmlns:a16="http://schemas.microsoft.com/office/drawing/2014/main" id="{16361BA0-088F-C7E3-886E-8FAEEC22FBDE}"/>
                </a:ext>
              </a:extLst>
            </xdr:cNvPr>
            <xdr:cNvSpPr txBox="1"/>
          </xdr:nvSpPr>
          <xdr:spPr>
            <a:xfrm>
              <a:off x="10434377" y="164628"/>
              <a:ext cx="1238642"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10C0F-FB0C-4828-A32F-5740F868D4AF}" type="TxLink">
                <a:rPr lang="en-US" sz="1200" b="0" i="0" u="none" strike="noStrike">
                  <a:solidFill>
                    <a:schemeClr val="bg1"/>
                  </a:solidFill>
                  <a:latin typeface="Calibri"/>
                  <a:ea typeface="Calibri"/>
                  <a:cs typeface="Calibri"/>
                </a:rPr>
                <a:pPr/>
                <a:t>19 June 2026</a:t>
              </a:fld>
              <a:endParaRPr lang="en-IN" sz="1200">
                <a:solidFill>
                  <a:schemeClr val="bg1"/>
                </a:solidFill>
              </a:endParaRPr>
            </a:p>
          </xdr:txBody>
        </xdr:sp>
      </xdr:grpSp>
      <xdr:pic>
        <xdr:nvPicPr>
          <xdr:cNvPr id="56" name="Picture 55">
            <a:extLst>
              <a:ext uri="{FF2B5EF4-FFF2-40B4-BE49-F238E27FC236}">
                <a16:creationId xmlns:a16="http://schemas.microsoft.com/office/drawing/2014/main" id="{C184ACF3-73AE-47E5-96C3-E6FF9621820A}"/>
              </a:ext>
            </a:extLst>
          </xdr:cNvPr>
          <xdr:cNvPicPr>
            <a:picLocks noChangeAspect="1" noChangeArrowheads="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6750" b="95125" l="6375" r="92500">
                        <a14:foregroundMark x1="32500" y1="9750" x2="32500" y2="9750"/>
                        <a14:foregroundMark x1="43750" y1="6750" x2="43750" y2="6750"/>
                        <a14:foregroundMark x1="92500" y1="40625" x2="92500" y2="40625"/>
                        <a14:foregroundMark x1="47250" y1="28375" x2="47250" y2="28375"/>
                        <a14:foregroundMark x1="43750" y1="49125" x2="43750" y2="49125"/>
                        <a14:foregroundMark x1="34375" y1="79750" x2="34375" y2="79750"/>
                        <a14:foregroundMark x1="37500" y1="91875" x2="37500" y2="91875"/>
                        <a14:foregroundMark x1="6375" y1="57750" x2="6375" y2="57750"/>
                        <a14:foregroundMark x1="49500" y1="95125" x2="49500" y2="95125"/>
                      </a14:backgroundRemoval>
                    </a14:imgEffect>
                  </a14:imgLayer>
                </a14:imgProps>
              </a:ext>
              <a:ext uri="{28A0092B-C50C-407E-A947-70E740481C1C}">
                <a14:useLocalDpi xmlns:a14="http://schemas.microsoft.com/office/drawing/2010/main" val="0"/>
              </a:ext>
            </a:extLst>
          </a:blip>
          <a:srcRect/>
          <a:stretch>
            <a:fillRect/>
          </a:stretch>
        </xdr:blipFill>
        <xdr:spPr bwMode="auto">
          <a:xfrm>
            <a:off x="12132420" y="62721"/>
            <a:ext cx="419411" cy="42176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8" name="Rectangle: Rounded Corners 57">
            <a:extLst>
              <a:ext uri="{FF2B5EF4-FFF2-40B4-BE49-F238E27FC236}">
                <a16:creationId xmlns:a16="http://schemas.microsoft.com/office/drawing/2014/main" id="{8EBF79E5-BD9F-FCE5-AB72-ADF32349C53B}"/>
              </a:ext>
            </a:extLst>
          </xdr:cNvPr>
          <xdr:cNvSpPr/>
        </xdr:nvSpPr>
        <xdr:spPr>
          <a:xfrm rot="10800000">
            <a:off x="14121" y="3096614"/>
            <a:ext cx="1850046" cy="505150"/>
          </a:xfrm>
          <a:prstGeom prst="roundRect">
            <a:avLst>
              <a:gd name="adj" fmla="val 0"/>
            </a:avLst>
          </a:prstGeom>
          <a:solidFill>
            <a:srgbClr val="EFA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60" name="TextBox 59">
            <a:hlinkClick xmlns:r="http://schemas.openxmlformats.org/officeDocument/2006/relationships" r:id="rId10"/>
            <a:extLst>
              <a:ext uri="{FF2B5EF4-FFF2-40B4-BE49-F238E27FC236}">
                <a16:creationId xmlns:a16="http://schemas.microsoft.com/office/drawing/2014/main" id="{88A77EF5-3E74-4E77-ACE7-D0C7B4E89538}"/>
              </a:ext>
            </a:extLst>
          </xdr:cNvPr>
          <xdr:cNvSpPr txBox="1"/>
        </xdr:nvSpPr>
        <xdr:spPr>
          <a:xfrm>
            <a:off x="41233" y="2548611"/>
            <a:ext cx="1911048" cy="43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OVERVIEW</a:t>
            </a:r>
          </a:p>
        </xdr:txBody>
      </xdr:sp>
      <xdr:sp macro="" textlink="">
        <xdr:nvSpPr>
          <xdr:cNvPr id="47" name="TextBox 46">
            <a:extLst>
              <a:ext uri="{FF2B5EF4-FFF2-40B4-BE49-F238E27FC236}">
                <a16:creationId xmlns:a16="http://schemas.microsoft.com/office/drawing/2014/main" id="{F6C91FFE-7E10-4B95-92E4-C1BB09486161}"/>
              </a:ext>
            </a:extLst>
          </xdr:cNvPr>
          <xdr:cNvSpPr txBox="1"/>
        </xdr:nvSpPr>
        <xdr:spPr>
          <a:xfrm>
            <a:off x="41233" y="3202955"/>
            <a:ext cx="1911048" cy="43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a:t>
            </a:r>
            <a:r>
              <a:rPr lang="en-US" sz="1600" b="1">
                <a:solidFill>
                  <a:srgbClr val="002060"/>
                </a:solidFill>
                <a:latin typeface="+mn-lt"/>
              </a:rPr>
              <a:t>DEMOGRAPHICS</a:t>
            </a:r>
          </a:p>
        </xdr:txBody>
      </xdr:sp>
      <xdr:grpSp>
        <xdr:nvGrpSpPr>
          <xdr:cNvPr id="12" name="Group 11">
            <a:extLst>
              <a:ext uri="{FF2B5EF4-FFF2-40B4-BE49-F238E27FC236}">
                <a16:creationId xmlns:a16="http://schemas.microsoft.com/office/drawing/2014/main" id="{161BFD3D-0F9C-47A0-823B-8A993D8A1E00}"/>
              </a:ext>
            </a:extLst>
          </xdr:cNvPr>
          <xdr:cNvGrpSpPr/>
        </xdr:nvGrpSpPr>
        <xdr:grpSpPr>
          <a:xfrm>
            <a:off x="2499627" y="1205948"/>
            <a:ext cx="2001766" cy="667802"/>
            <a:chOff x="2292597" y="1212273"/>
            <a:chExt cx="2012212" cy="659740"/>
          </a:xfrm>
        </xdr:grpSpPr>
        <xdr:sp macro="" textlink="'Pivot_Tables &amp; Charts'!H38">
          <xdr:nvSpPr>
            <xdr:cNvPr id="16" name="TextBox 15">
              <a:extLst>
                <a:ext uri="{FF2B5EF4-FFF2-40B4-BE49-F238E27FC236}">
                  <a16:creationId xmlns:a16="http://schemas.microsoft.com/office/drawing/2014/main" id="{2F2435D6-9F43-367A-D0BD-4176171BA2E1}"/>
                </a:ext>
              </a:extLst>
            </xdr:cNvPr>
            <xdr:cNvSpPr txBox="1"/>
          </xdr:nvSpPr>
          <xdr:spPr>
            <a:xfrm>
              <a:off x="2944095" y="1324550"/>
              <a:ext cx="1360714" cy="511298"/>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DCFA0-3DDE-4AE7-81D2-6DE98CED5489}" type="TxLink">
                <a:rPr lang="en-US" sz="2800" b="0" i="0" u="none" strike="noStrike">
                  <a:solidFill>
                    <a:schemeClr val="bg1"/>
                  </a:solidFill>
                  <a:latin typeface="Calibri"/>
                  <a:ea typeface="Calibri"/>
                  <a:cs typeface="Calibri"/>
                </a:rPr>
                <a:pPr/>
                <a:t>37</a:t>
              </a:fld>
              <a:endParaRPr lang="en-IN" sz="6000">
                <a:solidFill>
                  <a:schemeClr val="bg1"/>
                </a:solidFill>
              </a:endParaRPr>
            </a:p>
          </xdr:txBody>
        </xdr:sp>
        <xdr:pic>
          <xdr:nvPicPr>
            <xdr:cNvPr id="22" name="Graphic 21" descr="Users with solid fill">
              <a:extLst>
                <a:ext uri="{FF2B5EF4-FFF2-40B4-BE49-F238E27FC236}">
                  <a16:creationId xmlns:a16="http://schemas.microsoft.com/office/drawing/2014/main" id="{F98B611B-E54D-44E5-1F09-80905C290D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92597" y="1212273"/>
              <a:ext cx="659740" cy="659740"/>
            </a:xfrm>
            <a:prstGeom prst="rect">
              <a:avLst/>
            </a:prstGeom>
          </xdr:spPr>
        </xdr:pic>
      </xdr:grpSp>
      <xdr:pic>
        <xdr:nvPicPr>
          <xdr:cNvPr id="31" name="Graphic 30" descr="Graduation cap with solid fill">
            <a:extLst>
              <a:ext uri="{FF2B5EF4-FFF2-40B4-BE49-F238E27FC236}">
                <a16:creationId xmlns:a16="http://schemas.microsoft.com/office/drawing/2014/main" id="{4AF52E39-8B7C-1E32-6EA7-98C50DB07D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456338" y="1194743"/>
            <a:ext cx="677333" cy="694580"/>
          </a:xfrm>
          <a:prstGeom prst="rect">
            <a:avLst/>
          </a:prstGeom>
        </xdr:spPr>
      </xdr:pic>
      <xdr:pic>
        <xdr:nvPicPr>
          <xdr:cNvPr id="62" name="Graphic 61" descr="Marker with solid fill">
            <a:extLst>
              <a:ext uri="{FF2B5EF4-FFF2-40B4-BE49-F238E27FC236}">
                <a16:creationId xmlns:a16="http://schemas.microsoft.com/office/drawing/2014/main" id="{72D08F6C-8B27-89E2-560B-56873CC76B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944049" y="1234999"/>
            <a:ext cx="547709" cy="557116"/>
          </a:xfrm>
          <a:prstGeom prst="rect">
            <a:avLst/>
          </a:prstGeom>
        </xdr:spPr>
      </xdr:pic>
      <xdr:pic>
        <xdr:nvPicPr>
          <xdr:cNvPr id="64" name="Graphic 63" descr="Building with solid fill">
            <a:extLst>
              <a:ext uri="{FF2B5EF4-FFF2-40B4-BE49-F238E27FC236}">
                <a16:creationId xmlns:a16="http://schemas.microsoft.com/office/drawing/2014/main" id="{93517295-DEF8-EB2D-2EAC-5497CE0AB5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12938" y="1267399"/>
            <a:ext cx="471408" cy="485518"/>
          </a:xfrm>
          <a:prstGeom prst="rect">
            <a:avLst/>
          </a:prstGeom>
        </xdr:spPr>
      </xdr:pic>
      <xdr:graphicFrame macro="">
        <xdr:nvGraphicFramePr>
          <xdr:cNvPr id="71" name="Chart 70">
            <a:extLst>
              <a:ext uri="{FF2B5EF4-FFF2-40B4-BE49-F238E27FC236}">
                <a16:creationId xmlns:a16="http://schemas.microsoft.com/office/drawing/2014/main" id="{652F079F-24D2-4931-A45B-883110479CCE}"/>
              </a:ext>
            </a:extLst>
          </xdr:cNvPr>
          <xdr:cNvGraphicFramePr>
            <a:graphicFrameLocks/>
          </xdr:cNvGraphicFramePr>
        </xdr:nvGraphicFramePr>
        <xdr:xfrm>
          <a:off x="1890895" y="2732853"/>
          <a:ext cx="5159963" cy="3135801"/>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72" name="Chart 71">
            <a:extLst>
              <a:ext uri="{FF2B5EF4-FFF2-40B4-BE49-F238E27FC236}">
                <a16:creationId xmlns:a16="http://schemas.microsoft.com/office/drawing/2014/main" id="{372B66D1-DA2E-406D-8DDE-1602F10D13E2}"/>
              </a:ext>
            </a:extLst>
          </xdr:cNvPr>
          <xdr:cNvGraphicFramePr>
            <a:graphicFrameLocks/>
          </xdr:cNvGraphicFramePr>
        </xdr:nvGraphicFramePr>
        <xdr:xfrm>
          <a:off x="6964618" y="2830715"/>
          <a:ext cx="5476678" cy="2920346"/>
        </xdr:xfrm>
        <a:graphic>
          <a:graphicData uri="http://schemas.openxmlformats.org/drawingml/2006/chart">
            <c:chart xmlns:c="http://schemas.openxmlformats.org/drawingml/2006/chart" xmlns:r="http://schemas.openxmlformats.org/officeDocument/2006/relationships" r:id="rId18"/>
          </a:graphicData>
        </a:graphic>
      </xdr:graphicFrame>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52FE2B9B-F176-409A-A231-35963D596819}"/>
                  </a:ext>
                </a:extLst>
              </xdr:cNvPr>
              <xdr:cNvGraphicFramePr/>
            </xdr:nvGraphicFramePr>
            <xdr:xfrm>
              <a:off x="2306383" y="6723160"/>
              <a:ext cx="4200407" cy="4810321"/>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2306383" y="6723160"/>
                <a:ext cx="4200407" cy="48103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75" name="Chart 74">
            <a:extLst>
              <a:ext uri="{FF2B5EF4-FFF2-40B4-BE49-F238E27FC236}">
                <a16:creationId xmlns:a16="http://schemas.microsoft.com/office/drawing/2014/main" id="{2ED4CFFD-C019-4BD2-A8B4-D375DCEAADB1}"/>
              </a:ext>
            </a:extLst>
          </xdr:cNvPr>
          <xdr:cNvGraphicFramePr>
            <a:graphicFrameLocks/>
          </xdr:cNvGraphicFramePr>
        </xdr:nvGraphicFramePr>
        <xdr:xfrm>
          <a:off x="6964618" y="6762358"/>
          <a:ext cx="5445319" cy="4579840"/>
        </xdr:xfrm>
        <a:graphic>
          <a:graphicData uri="http://schemas.openxmlformats.org/drawingml/2006/chart">
            <c:chart xmlns:c="http://schemas.openxmlformats.org/drawingml/2006/chart" xmlns:r="http://schemas.openxmlformats.org/officeDocument/2006/relationships" r:id="rId20"/>
          </a:graphicData>
        </a:graphic>
      </xdr:graphicFrame>
      <mc:AlternateContent xmlns:mc="http://schemas.openxmlformats.org/markup-compatibility/2006" xmlns:a14="http://schemas.microsoft.com/office/drawing/2010/main">
        <mc:Choice Requires="a14">
          <xdr:graphicFrame macro="">
            <xdr:nvGraphicFramePr>
              <xdr:cNvPr id="76" name="Department">
                <a:extLst>
                  <a:ext uri="{FF2B5EF4-FFF2-40B4-BE49-F238E27FC236}">
                    <a16:creationId xmlns:a16="http://schemas.microsoft.com/office/drawing/2014/main" id="{8A115B2B-8A7C-4B10-B0C2-CA7C62D57781}"/>
                  </a:ext>
                </a:extLst>
              </xdr:cNvPr>
              <xdr:cNvGraphicFramePr/>
            </xdr:nvGraphicFramePr>
            <xdr:xfrm>
              <a:off x="28377" y="4261710"/>
              <a:ext cx="1838992" cy="1216535"/>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8354" y="4261710"/>
                <a:ext cx="1837509" cy="1216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7" name="Tenure Group 3">
                <a:extLst>
                  <a:ext uri="{FF2B5EF4-FFF2-40B4-BE49-F238E27FC236}">
                    <a16:creationId xmlns:a16="http://schemas.microsoft.com/office/drawing/2014/main" id="{D1806B5C-68FE-40E0-8E93-E5AEF3C4AFA8}"/>
                  </a:ext>
                </a:extLst>
              </xdr:cNvPr>
              <xdr:cNvGraphicFramePr/>
            </xdr:nvGraphicFramePr>
            <xdr:xfrm>
              <a:off x="15678" y="6770194"/>
              <a:ext cx="1814689" cy="1549087"/>
            </xdr:xfrm>
            <a:graphic>
              <a:graphicData uri="http://schemas.microsoft.com/office/drawing/2010/slicer">
                <sle:slicer xmlns:sle="http://schemas.microsoft.com/office/drawing/2010/slicer" name="Tenure Group 3"/>
              </a:graphicData>
            </a:graphic>
          </xdr:graphicFrame>
        </mc:Choice>
        <mc:Fallback xmlns="">
          <xdr:sp macro="" textlink="">
            <xdr:nvSpPr>
              <xdr:cNvPr id="0" name=""/>
              <xdr:cNvSpPr>
                <a:spLocks noTextEdit="1"/>
              </xdr:cNvSpPr>
            </xdr:nvSpPr>
            <xdr:spPr>
              <a:xfrm>
                <a:off x="15665" y="6770194"/>
                <a:ext cx="1813226" cy="1549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8" name="Performance Level 3">
                <a:extLst>
                  <a:ext uri="{FF2B5EF4-FFF2-40B4-BE49-F238E27FC236}">
                    <a16:creationId xmlns:a16="http://schemas.microsoft.com/office/drawing/2014/main" id="{6B9F8B1D-D512-404A-B02A-713EF626D5A4}"/>
                  </a:ext>
                </a:extLst>
              </xdr:cNvPr>
              <xdr:cNvGraphicFramePr/>
            </xdr:nvGraphicFramePr>
            <xdr:xfrm>
              <a:off x="0" y="5636214"/>
              <a:ext cx="1819393" cy="942700"/>
            </xdr:xfrm>
            <a:graphic>
              <a:graphicData uri="http://schemas.microsoft.com/office/drawing/2010/slicer">
                <sle:slicer xmlns:sle="http://schemas.microsoft.com/office/drawing/2010/slicer" name="Performance Level 3"/>
              </a:graphicData>
            </a:graphic>
          </xdr:graphicFrame>
        </mc:Choice>
        <mc:Fallback xmlns="">
          <xdr:sp macro="" textlink="">
            <xdr:nvSpPr>
              <xdr:cNvPr id="0" name=""/>
              <xdr:cNvSpPr>
                <a:spLocks noTextEdit="1"/>
              </xdr:cNvSpPr>
            </xdr:nvSpPr>
            <xdr:spPr>
              <a:xfrm>
                <a:off x="0" y="5636214"/>
                <a:ext cx="1817926" cy="94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9" name="MaritalStatus 3">
                <a:extLst>
                  <a:ext uri="{FF2B5EF4-FFF2-40B4-BE49-F238E27FC236}">
                    <a16:creationId xmlns:a16="http://schemas.microsoft.com/office/drawing/2014/main" id="{7753109A-9012-4B53-A14A-7FE6CA093877}"/>
                  </a:ext>
                </a:extLst>
              </xdr:cNvPr>
              <xdr:cNvGraphicFramePr/>
            </xdr:nvGraphicFramePr>
            <xdr:xfrm>
              <a:off x="19597" y="8514482"/>
              <a:ext cx="1814689" cy="1208069"/>
            </xdr:xfrm>
            <a:graphic>
              <a:graphicData uri="http://schemas.microsoft.com/office/drawing/2010/slicer">
                <sle:slicer xmlns:sle="http://schemas.microsoft.com/office/drawing/2010/slicer" name="MaritalStatus 3"/>
              </a:graphicData>
            </a:graphic>
          </xdr:graphicFrame>
        </mc:Choice>
        <mc:Fallback xmlns="">
          <xdr:sp macro="" textlink="">
            <xdr:nvSpPr>
              <xdr:cNvPr id="0" name=""/>
              <xdr:cNvSpPr>
                <a:spLocks noTextEdit="1"/>
              </xdr:cNvSpPr>
            </xdr:nvSpPr>
            <xdr:spPr>
              <a:xfrm>
                <a:off x="19581" y="8514482"/>
                <a:ext cx="1813226" cy="1208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xnSp macro="">
        <xdr:nvCxnSpPr>
          <xdr:cNvPr id="81" name="Straight Connector 80">
            <a:extLst>
              <a:ext uri="{FF2B5EF4-FFF2-40B4-BE49-F238E27FC236}">
                <a16:creationId xmlns:a16="http://schemas.microsoft.com/office/drawing/2014/main" id="{80A2AC54-03B3-C760-BE57-3D03334CB9B8}"/>
              </a:ext>
            </a:extLst>
          </xdr:cNvPr>
          <xdr:cNvCxnSpPr/>
        </xdr:nvCxnSpPr>
        <xdr:spPr>
          <a:xfrm>
            <a:off x="4600222" y="11732628"/>
            <a:ext cx="6698074"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12699</xdr:rowOff>
    </xdr:from>
    <xdr:to>
      <xdr:col>21</xdr:col>
      <xdr:colOff>0</xdr:colOff>
      <xdr:row>64</xdr:row>
      <xdr:rowOff>0</xdr:rowOff>
    </xdr:to>
    <xdr:grpSp>
      <xdr:nvGrpSpPr>
        <xdr:cNvPr id="15" name="Group 14">
          <a:extLst>
            <a:ext uri="{FF2B5EF4-FFF2-40B4-BE49-F238E27FC236}">
              <a16:creationId xmlns:a16="http://schemas.microsoft.com/office/drawing/2014/main" id="{2E4B605E-6A3C-B3A0-2B50-5C19EEF3178C}"/>
            </a:ext>
          </a:extLst>
        </xdr:cNvPr>
        <xdr:cNvGrpSpPr/>
      </xdr:nvGrpSpPr>
      <xdr:grpSpPr>
        <a:xfrm>
          <a:off x="0" y="12699"/>
          <a:ext cx="12742333" cy="11840634"/>
          <a:chOff x="0" y="12699"/>
          <a:chExt cx="12742333" cy="11840634"/>
        </a:xfrm>
      </xdr:grpSpPr>
      <xdr:sp macro="" textlink="">
        <xdr:nvSpPr>
          <xdr:cNvPr id="2" name="Rectangle: Rounded Corners 1">
            <a:extLst>
              <a:ext uri="{FF2B5EF4-FFF2-40B4-BE49-F238E27FC236}">
                <a16:creationId xmlns:a16="http://schemas.microsoft.com/office/drawing/2014/main" id="{12961CC5-5710-427A-8118-85332E360ADE}"/>
              </a:ext>
            </a:extLst>
          </xdr:cNvPr>
          <xdr:cNvSpPr/>
        </xdr:nvSpPr>
        <xdr:spPr>
          <a:xfrm>
            <a:off x="6719006" y="651933"/>
            <a:ext cx="4588244" cy="2770011"/>
          </a:xfrm>
          <a:prstGeom prst="roundRect">
            <a:avLst>
              <a:gd name="adj" fmla="val 47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99D87D29-2D4D-429C-8708-433B2124B9BF}"/>
              </a:ext>
            </a:extLst>
          </xdr:cNvPr>
          <xdr:cNvSpPr/>
        </xdr:nvSpPr>
        <xdr:spPr>
          <a:xfrm>
            <a:off x="12700" y="12699"/>
            <a:ext cx="12729633" cy="11840634"/>
          </a:xfrm>
          <a:prstGeom prst="rect">
            <a:avLst/>
          </a:prstGeom>
          <a:gradFill>
            <a:gsLst>
              <a:gs pos="0">
                <a:srgbClr val="7030A0"/>
              </a:gs>
              <a:gs pos="47700">
                <a:srgbClr val="C93CCC"/>
              </a:gs>
              <a:gs pos="100000">
                <a:srgbClr val="E127B0"/>
              </a:gs>
            </a:gsLst>
            <a:lin ang="5400000" scaled="1"/>
          </a:gradFill>
          <a:ln>
            <a:solidFill>
              <a:schemeClr val="bg2"/>
            </a:solidFill>
          </a:ln>
          <a:effectLst>
            <a:glow>
              <a:schemeClr val="tx1"/>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6A943744-5938-4CC2-A9F3-4F44377C6EE6}"/>
              </a:ext>
            </a:extLst>
          </xdr:cNvPr>
          <xdr:cNvSpPr/>
        </xdr:nvSpPr>
        <xdr:spPr>
          <a:xfrm rot="16200000">
            <a:off x="-4732248" y="5254541"/>
            <a:ext cx="11334050" cy="1863533"/>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BDA2874C-245A-4A63-B55E-B1B6C1D9FE4C}"/>
              </a:ext>
            </a:extLst>
          </xdr:cNvPr>
          <xdr:cNvSpPr/>
        </xdr:nvSpPr>
        <xdr:spPr>
          <a:xfrm>
            <a:off x="25400" y="19050"/>
            <a:ext cx="12716933" cy="512939"/>
          </a:xfrm>
          <a:prstGeom prst="rect">
            <a:avLst/>
          </a:prstGeom>
          <a:gradFill flip="none" rotWithShape="1">
            <a:gsLst>
              <a:gs pos="0">
                <a:srgbClr val="C93CCC">
                  <a:shade val="30000"/>
                  <a:satMod val="115000"/>
                </a:srgbClr>
              </a:gs>
              <a:gs pos="50000">
                <a:srgbClr val="C93CCC">
                  <a:shade val="67500"/>
                  <a:satMod val="115000"/>
                  <a:alpha val="67000"/>
                  <a:lumMod val="97000"/>
                </a:srgbClr>
              </a:gs>
              <a:gs pos="100000">
                <a:srgbClr val="E127B0"/>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a:extLst>
              <a:ext uri="{FF2B5EF4-FFF2-40B4-BE49-F238E27FC236}">
                <a16:creationId xmlns:a16="http://schemas.microsoft.com/office/drawing/2014/main" id="{B6AC52EE-8CB9-4CB6-BC31-F746BA31EC1C}"/>
              </a:ext>
            </a:extLst>
          </xdr:cNvPr>
          <xdr:cNvPicPr>
            <a:picLocks/>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colorTemperature colorTemp="4700"/>
                    </a14:imgEffect>
                    <a14:imgEffect>
                      <a14:brightnessContrast bright="40000"/>
                    </a14:imgEffect>
                  </a14:imgLayer>
                </a14:imgProps>
              </a:ext>
            </a:extLst>
          </a:blip>
          <a:stretch>
            <a:fillRect/>
          </a:stretch>
        </xdr:blipFill>
        <xdr:spPr>
          <a:xfrm>
            <a:off x="289043" y="424617"/>
            <a:ext cx="1427972" cy="1350085"/>
          </a:xfrm>
          <a:prstGeom prst="rect">
            <a:avLst/>
          </a:prstGeom>
        </xdr:spPr>
      </xdr:pic>
      <xdr:grpSp>
        <xdr:nvGrpSpPr>
          <xdr:cNvPr id="7" name="Group 6">
            <a:extLst>
              <a:ext uri="{FF2B5EF4-FFF2-40B4-BE49-F238E27FC236}">
                <a16:creationId xmlns:a16="http://schemas.microsoft.com/office/drawing/2014/main" id="{628313EB-E404-4694-8915-87A4B0CC6451}"/>
              </a:ext>
            </a:extLst>
          </xdr:cNvPr>
          <xdr:cNvGrpSpPr/>
        </xdr:nvGrpSpPr>
        <xdr:grpSpPr>
          <a:xfrm>
            <a:off x="4769" y="100110"/>
            <a:ext cx="3927077" cy="329074"/>
            <a:chOff x="3771900" y="107950"/>
            <a:chExt cx="3943350" cy="330200"/>
          </a:xfrm>
        </xdr:grpSpPr>
        <xdr:sp macro="" textlink="">
          <xdr:nvSpPr>
            <xdr:cNvPr id="8" name="TextBox 7">
              <a:extLst>
                <a:ext uri="{FF2B5EF4-FFF2-40B4-BE49-F238E27FC236}">
                  <a16:creationId xmlns:a16="http://schemas.microsoft.com/office/drawing/2014/main" id="{B232AEEF-336F-DD25-C1CB-76D57FB4DFCA}"/>
                </a:ext>
              </a:extLst>
            </xdr:cNvPr>
            <xdr:cNvSpPr txBox="1"/>
          </xdr:nvSpPr>
          <xdr:spPr>
            <a:xfrm>
              <a:off x="3771900" y="107950"/>
              <a:ext cx="39433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Arial Black" panose="020B0A04020102020204" pitchFamily="34" charset="0"/>
                </a:rPr>
                <a:t>HR ANALYTICS DASHBOARD</a:t>
              </a:r>
            </a:p>
          </xdr:txBody>
        </xdr:sp>
        <xdr:pic>
          <xdr:nvPicPr>
            <xdr:cNvPr id="9" name="Graphic 8" descr="Building with solid fill">
              <a:extLst>
                <a:ext uri="{FF2B5EF4-FFF2-40B4-BE49-F238E27FC236}">
                  <a16:creationId xmlns:a16="http://schemas.microsoft.com/office/drawing/2014/main" id="{E99466FE-EC22-47DE-479D-63DB20CDDD9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35400" y="139700"/>
              <a:ext cx="285750" cy="285750"/>
            </a:xfrm>
            <a:prstGeom prst="rect">
              <a:avLst/>
            </a:prstGeom>
          </xdr:spPr>
        </xdr:pic>
      </xdr:grpSp>
      <xdr:sp macro="" textlink="">
        <xdr:nvSpPr>
          <xdr:cNvPr id="10" name="Rectangle: Rounded Corners 9">
            <a:extLst>
              <a:ext uri="{FF2B5EF4-FFF2-40B4-BE49-F238E27FC236}">
                <a16:creationId xmlns:a16="http://schemas.microsoft.com/office/drawing/2014/main" id="{0CEF1F20-8248-4066-9D5C-171D6626CAF5}"/>
              </a:ext>
            </a:extLst>
          </xdr:cNvPr>
          <xdr:cNvSpPr/>
        </xdr:nvSpPr>
        <xdr:spPr>
          <a:xfrm>
            <a:off x="2191438" y="2831763"/>
            <a:ext cx="5231005" cy="2944456"/>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920967DD-4061-4360-A6C9-6632EE3AB535}"/>
              </a:ext>
            </a:extLst>
          </xdr:cNvPr>
          <xdr:cNvSpPr/>
        </xdr:nvSpPr>
        <xdr:spPr>
          <a:xfrm>
            <a:off x="7742296" y="2815271"/>
            <a:ext cx="4739626" cy="2944456"/>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6570B110-70B1-4D60-BD73-C82D6C399C00}"/>
              </a:ext>
            </a:extLst>
          </xdr:cNvPr>
          <xdr:cNvSpPr txBox="1"/>
        </xdr:nvSpPr>
        <xdr:spPr>
          <a:xfrm>
            <a:off x="8347575" y="2402607"/>
            <a:ext cx="3716867" cy="29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 Salary Hike (%) by Performance Rating</a:t>
            </a:r>
          </a:p>
        </xdr:txBody>
      </xdr:sp>
      <xdr:sp macro="" textlink="">
        <xdr:nvSpPr>
          <xdr:cNvPr id="14" name="TextBox 13">
            <a:extLst>
              <a:ext uri="{FF2B5EF4-FFF2-40B4-BE49-F238E27FC236}">
                <a16:creationId xmlns:a16="http://schemas.microsoft.com/office/drawing/2014/main" id="{8D3727F3-D79F-4BB6-94ED-2EC0C3CB3CE2}"/>
              </a:ext>
            </a:extLst>
          </xdr:cNvPr>
          <xdr:cNvSpPr txBox="1"/>
        </xdr:nvSpPr>
        <xdr:spPr>
          <a:xfrm>
            <a:off x="2808512" y="2402611"/>
            <a:ext cx="3716867" cy="29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mn-lt"/>
              </a:rPr>
              <a:t> Employee Job Satisfaction by Income Bracket</a:t>
            </a:r>
          </a:p>
        </xdr:txBody>
      </xdr:sp>
      <xdr:sp macro="" textlink="">
        <xdr:nvSpPr>
          <xdr:cNvPr id="17" name="Rectangle: Rounded Corners 16">
            <a:extLst>
              <a:ext uri="{FF2B5EF4-FFF2-40B4-BE49-F238E27FC236}">
                <a16:creationId xmlns:a16="http://schemas.microsoft.com/office/drawing/2014/main" id="{37570ABA-537B-49ED-BDC4-F845BD482E05}"/>
              </a:ext>
            </a:extLst>
          </xdr:cNvPr>
          <xdr:cNvSpPr/>
        </xdr:nvSpPr>
        <xdr:spPr>
          <a:xfrm>
            <a:off x="2133711" y="808015"/>
            <a:ext cx="2394472"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F28411C3-DA43-49E8-BDCC-314C2FB68C5A}"/>
              </a:ext>
            </a:extLst>
          </xdr:cNvPr>
          <xdr:cNvSpPr/>
        </xdr:nvSpPr>
        <xdr:spPr>
          <a:xfrm>
            <a:off x="4816472" y="808015"/>
            <a:ext cx="2394473"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5DF31AB9-B962-4F74-8E3A-E56298C1F126}"/>
              </a:ext>
            </a:extLst>
          </xdr:cNvPr>
          <xdr:cNvSpPr/>
        </xdr:nvSpPr>
        <xdr:spPr>
          <a:xfrm>
            <a:off x="7495751" y="808015"/>
            <a:ext cx="2394472"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0" name="Rectangle: Rounded Corners 19">
            <a:extLst>
              <a:ext uri="{FF2B5EF4-FFF2-40B4-BE49-F238E27FC236}">
                <a16:creationId xmlns:a16="http://schemas.microsoft.com/office/drawing/2014/main" id="{25BE2C65-0FF2-4120-A91E-772A002DABCA}"/>
              </a:ext>
            </a:extLst>
          </xdr:cNvPr>
          <xdr:cNvSpPr/>
        </xdr:nvSpPr>
        <xdr:spPr>
          <a:xfrm>
            <a:off x="10178512" y="808015"/>
            <a:ext cx="2394473" cy="1251110"/>
          </a:xfrm>
          <a:prstGeom prst="roundRect">
            <a:avLst/>
          </a:prstGeom>
          <a:gradFill>
            <a:gsLst>
              <a:gs pos="0">
                <a:srgbClr val="7030A0"/>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11DE7AF0-2933-488F-A08B-A5F68B5D1ACB}"/>
              </a:ext>
            </a:extLst>
          </xdr:cNvPr>
          <xdr:cNvSpPr/>
        </xdr:nvSpPr>
        <xdr:spPr>
          <a:xfrm>
            <a:off x="2183191" y="6331185"/>
            <a:ext cx="5483845" cy="5303723"/>
          </a:xfrm>
          <a:prstGeom prst="roundRect">
            <a:avLst/>
          </a:prstGeom>
          <a:gradFill>
            <a:gsLst>
              <a:gs pos="0">
                <a:srgbClr val="7030A0">
                  <a:alpha val="60000"/>
                </a:srgbClr>
              </a:gs>
              <a:gs pos="47700">
                <a:srgbClr val="C93CCC">
                  <a:alpha val="0"/>
                </a:srgbClr>
              </a:gs>
              <a:gs pos="100000">
                <a:srgbClr val="E127B0"/>
              </a:gs>
            </a:gsLst>
            <a:lin ang="5400000" scaled="1"/>
          </a:gradFill>
          <a:ln>
            <a:noFill/>
          </a:ln>
          <a:effectLst>
            <a:glow rad="1270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3" name="Rectangle: Rounded Corners 22">
            <a:extLst>
              <a:ext uri="{FF2B5EF4-FFF2-40B4-BE49-F238E27FC236}">
                <a16:creationId xmlns:a16="http://schemas.microsoft.com/office/drawing/2014/main" id="{ABEDACC6-D2CE-47DE-A241-F0E1903FCED4}"/>
              </a:ext>
            </a:extLst>
          </xdr:cNvPr>
          <xdr:cNvSpPr/>
        </xdr:nvSpPr>
        <xdr:spPr>
          <a:xfrm>
            <a:off x="7963371" y="6350004"/>
            <a:ext cx="4543289" cy="5209658"/>
          </a:xfrm>
          <a:prstGeom prst="roundRect">
            <a:avLst>
              <a:gd name="adj" fmla="val 11322"/>
            </a:avLst>
          </a:prstGeom>
          <a:gradFill>
            <a:gsLst>
              <a:gs pos="0">
                <a:srgbClr val="7030A0">
                  <a:alpha val="60000"/>
                </a:srgbClr>
              </a:gs>
              <a:gs pos="47700">
                <a:srgbClr val="C93CCC">
                  <a:alpha val="0"/>
                </a:srgbClr>
              </a:gs>
              <a:gs pos="100000">
                <a:srgbClr val="E127B0"/>
              </a:gs>
            </a:gsLst>
            <a:lin ang="5400000" scaled="1"/>
          </a:gradFill>
          <a:ln>
            <a:noFill/>
          </a:ln>
          <a:effectLst>
            <a:glow rad="101600">
              <a:schemeClr val="bg1">
                <a:alpha val="2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4" name="TextBox 23">
            <a:extLst>
              <a:ext uri="{FF2B5EF4-FFF2-40B4-BE49-F238E27FC236}">
                <a16:creationId xmlns:a16="http://schemas.microsoft.com/office/drawing/2014/main" id="{9437A76B-3ABD-4C54-BFEA-6C1F41B03E32}"/>
              </a:ext>
            </a:extLst>
          </xdr:cNvPr>
          <xdr:cNvSpPr txBox="1"/>
        </xdr:nvSpPr>
        <xdr:spPr>
          <a:xfrm>
            <a:off x="3516326" y="5947471"/>
            <a:ext cx="3716868" cy="28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rPr>
              <a:t> Average Monthly Income by Job Role</a:t>
            </a:r>
          </a:p>
        </xdr:txBody>
      </xdr:sp>
      <xdr:sp macro="" textlink="">
        <xdr:nvSpPr>
          <xdr:cNvPr id="25" name="TextBox 24">
            <a:extLst>
              <a:ext uri="{FF2B5EF4-FFF2-40B4-BE49-F238E27FC236}">
                <a16:creationId xmlns:a16="http://schemas.microsoft.com/office/drawing/2014/main" id="{2049D1FC-2401-45F7-A248-23429EAD1915}"/>
              </a:ext>
            </a:extLst>
          </xdr:cNvPr>
          <xdr:cNvSpPr txBox="1"/>
        </xdr:nvSpPr>
        <xdr:spPr>
          <a:xfrm>
            <a:off x="8641345" y="5946181"/>
            <a:ext cx="3716868" cy="29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mn-lt"/>
              </a:rPr>
              <a:t> Overtime Impact on Work-Life Balance</a:t>
            </a:r>
          </a:p>
        </xdr:txBody>
      </xdr:sp>
      <xdr:sp macro="" textlink="">
        <xdr:nvSpPr>
          <xdr:cNvPr id="26" name="TextBox 25">
            <a:extLst>
              <a:ext uri="{FF2B5EF4-FFF2-40B4-BE49-F238E27FC236}">
                <a16:creationId xmlns:a16="http://schemas.microsoft.com/office/drawing/2014/main" id="{D949584E-86F0-4A9E-AB40-AC502020B943}"/>
              </a:ext>
            </a:extLst>
          </xdr:cNvPr>
          <xdr:cNvSpPr txBox="1"/>
        </xdr:nvSpPr>
        <xdr:spPr>
          <a:xfrm>
            <a:off x="1957147" y="970792"/>
            <a:ext cx="2719128"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Monthly Income</a:t>
            </a:r>
          </a:p>
        </xdr:txBody>
      </xdr:sp>
      <xdr:sp macro="" textlink="">
        <xdr:nvSpPr>
          <xdr:cNvPr id="27" name="TextBox 26">
            <a:extLst>
              <a:ext uri="{FF2B5EF4-FFF2-40B4-BE49-F238E27FC236}">
                <a16:creationId xmlns:a16="http://schemas.microsoft.com/office/drawing/2014/main" id="{4FEB26E2-F7CF-43A5-8387-6EC028416E7D}"/>
              </a:ext>
            </a:extLst>
          </xdr:cNvPr>
          <xdr:cNvSpPr txBox="1"/>
        </xdr:nvSpPr>
        <xdr:spPr>
          <a:xfrm>
            <a:off x="4615166" y="968042"/>
            <a:ext cx="2715646"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Salary Hike%</a:t>
            </a:r>
          </a:p>
        </xdr:txBody>
      </xdr:sp>
      <xdr:sp macro="" textlink="">
        <xdr:nvSpPr>
          <xdr:cNvPr id="28" name="TextBox 27">
            <a:extLst>
              <a:ext uri="{FF2B5EF4-FFF2-40B4-BE49-F238E27FC236}">
                <a16:creationId xmlns:a16="http://schemas.microsoft.com/office/drawing/2014/main" id="{D71E35AB-43CA-49C3-BF31-8D04DFB32455}"/>
              </a:ext>
            </a:extLst>
          </xdr:cNvPr>
          <xdr:cNvSpPr txBox="1"/>
        </xdr:nvSpPr>
        <xdr:spPr>
          <a:xfrm>
            <a:off x="7349853" y="973542"/>
            <a:ext cx="2719128"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a:t>
            </a:r>
            <a:r>
              <a:rPr lang="en-US" sz="1600" b="1" baseline="0">
                <a:solidFill>
                  <a:schemeClr val="bg1"/>
                </a:solidFill>
                <a:latin typeface="+mn-lt"/>
              </a:rPr>
              <a:t> Job satisfaction</a:t>
            </a:r>
            <a:endParaRPr lang="en-US" sz="1600" b="1">
              <a:solidFill>
                <a:schemeClr val="bg1"/>
              </a:solidFill>
              <a:latin typeface="+mn-lt"/>
            </a:endParaRPr>
          </a:p>
        </xdr:txBody>
      </xdr:sp>
      <xdr:sp macro="" textlink="">
        <xdr:nvSpPr>
          <xdr:cNvPr id="29" name="TextBox 28">
            <a:extLst>
              <a:ext uri="{FF2B5EF4-FFF2-40B4-BE49-F238E27FC236}">
                <a16:creationId xmlns:a16="http://schemas.microsoft.com/office/drawing/2014/main" id="{816981D7-D84F-409C-8857-7852FC28F933}"/>
              </a:ext>
            </a:extLst>
          </xdr:cNvPr>
          <xdr:cNvSpPr txBox="1"/>
        </xdr:nvSpPr>
        <xdr:spPr>
          <a:xfrm>
            <a:off x="10019726" y="976291"/>
            <a:ext cx="2720350" cy="28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lstStyle/>
          <a:p>
            <a:pPr algn="ctr"/>
            <a:r>
              <a:rPr lang="en-US" sz="1600" b="1">
                <a:solidFill>
                  <a:schemeClr val="bg1"/>
                </a:solidFill>
                <a:latin typeface="+mn-lt"/>
              </a:rPr>
              <a:t> Average Work-Life balance</a:t>
            </a:r>
          </a:p>
        </xdr:txBody>
      </xdr:sp>
      <xdr:sp macro="" textlink="'Pivot_Tables &amp; Charts'!O143">
        <xdr:nvSpPr>
          <xdr:cNvPr id="33" name="TextBox 32">
            <a:extLst>
              <a:ext uri="{FF2B5EF4-FFF2-40B4-BE49-F238E27FC236}">
                <a16:creationId xmlns:a16="http://schemas.microsoft.com/office/drawing/2014/main" id="{3091B865-1FEB-BB52-41CF-7D16ED5FCB27}"/>
              </a:ext>
            </a:extLst>
          </xdr:cNvPr>
          <xdr:cNvSpPr txBox="1"/>
        </xdr:nvSpPr>
        <xdr:spPr>
          <a:xfrm>
            <a:off x="3116329" y="1326075"/>
            <a:ext cx="1353784" cy="517076"/>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26FEB3-8C31-43C9-BBAD-6092319AA593}" type="TxLink">
              <a:rPr lang="en-US" sz="2800" b="0" i="0" u="none" strike="noStrike">
                <a:solidFill>
                  <a:schemeClr val="bg1"/>
                </a:solidFill>
                <a:latin typeface="Calibri"/>
                <a:ea typeface="Calibri"/>
                <a:cs typeface="Calibri"/>
              </a:rPr>
              <a:pPr/>
              <a:t>₹ 6,505</a:t>
            </a:fld>
            <a:endParaRPr lang="en-IN" sz="13800">
              <a:solidFill>
                <a:schemeClr val="bg1"/>
              </a:solidFill>
            </a:endParaRPr>
          </a:p>
        </xdr:txBody>
      </xdr:sp>
      <xdr:sp macro="" textlink="'Pivot_Tables &amp; Charts'!P143">
        <xdr:nvSpPr>
          <xdr:cNvPr id="36" name="TextBox 35">
            <a:extLst>
              <a:ext uri="{FF2B5EF4-FFF2-40B4-BE49-F238E27FC236}">
                <a16:creationId xmlns:a16="http://schemas.microsoft.com/office/drawing/2014/main" id="{112245E7-BC02-2FC6-00F8-84E1FA33F926}"/>
              </a:ext>
            </a:extLst>
          </xdr:cNvPr>
          <xdr:cNvSpPr txBox="1"/>
        </xdr:nvSpPr>
        <xdr:spPr>
          <a:xfrm>
            <a:off x="5831914" y="1323409"/>
            <a:ext cx="1353948" cy="517350"/>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84FCF4-A2A9-4ED0-B3ED-5099AF783D99}" type="TxLink">
              <a:rPr lang="en-US" sz="2800" b="0" i="0" u="none" strike="noStrike">
                <a:solidFill>
                  <a:schemeClr val="bg1"/>
                </a:solidFill>
                <a:latin typeface="Calibri"/>
                <a:ea typeface="Calibri"/>
                <a:cs typeface="Calibri"/>
              </a:rPr>
              <a:pPr marL="0" indent="0"/>
              <a:t>15.2%</a:t>
            </a:fld>
            <a:endParaRPr lang="en-IN" sz="13800" b="0" i="0" u="none" strike="noStrike">
              <a:solidFill>
                <a:schemeClr val="bg1"/>
              </a:solidFill>
              <a:latin typeface="Calibri"/>
              <a:ea typeface="Calibri"/>
              <a:cs typeface="Calibri"/>
            </a:endParaRPr>
          </a:p>
        </xdr:txBody>
      </xdr:sp>
      <xdr:sp macro="" textlink="'Pivot_Tables &amp; Charts'!Q143">
        <xdr:nvSpPr>
          <xdr:cNvPr id="39" name="TextBox 38">
            <a:extLst>
              <a:ext uri="{FF2B5EF4-FFF2-40B4-BE49-F238E27FC236}">
                <a16:creationId xmlns:a16="http://schemas.microsoft.com/office/drawing/2014/main" id="{73FD3573-9107-9468-7DCD-324D6F993065}"/>
              </a:ext>
            </a:extLst>
          </xdr:cNvPr>
          <xdr:cNvSpPr txBox="1"/>
        </xdr:nvSpPr>
        <xdr:spPr>
          <a:xfrm>
            <a:off x="8358358" y="1299177"/>
            <a:ext cx="1350093" cy="513014"/>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918E60-C246-4723-99E4-3BEE0E93C492}" type="TxLink">
              <a:rPr lang="en-US" sz="2800" b="0" i="0" u="none" strike="noStrike">
                <a:solidFill>
                  <a:schemeClr val="bg1"/>
                </a:solidFill>
                <a:latin typeface="Calibri"/>
                <a:ea typeface="Calibri"/>
                <a:cs typeface="Calibri"/>
              </a:rPr>
              <a:pPr marL="0" indent="0"/>
              <a:t>2.73</a:t>
            </a:fld>
            <a:endParaRPr lang="en-IN" sz="13800" b="0" i="0" u="none" strike="noStrike">
              <a:solidFill>
                <a:schemeClr val="bg1"/>
              </a:solidFill>
              <a:latin typeface="Calibri"/>
              <a:ea typeface="Calibri"/>
              <a:cs typeface="Calibri"/>
            </a:endParaRPr>
          </a:p>
        </xdr:txBody>
      </xdr:sp>
      <xdr:sp macro="" textlink="'Pivot_Tables &amp; Charts'!R143">
        <xdr:nvSpPr>
          <xdr:cNvPr id="42" name="TextBox 41">
            <a:extLst>
              <a:ext uri="{FF2B5EF4-FFF2-40B4-BE49-F238E27FC236}">
                <a16:creationId xmlns:a16="http://schemas.microsoft.com/office/drawing/2014/main" id="{E836BBDB-48C6-2E28-7AF2-D5458C6B278F}"/>
              </a:ext>
            </a:extLst>
          </xdr:cNvPr>
          <xdr:cNvSpPr txBox="1"/>
        </xdr:nvSpPr>
        <xdr:spPr>
          <a:xfrm>
            <a:off x="11061989" y="1318445"/>
            <a:ext cx="1353960" cy="517399"/>
          </a:xfrm>
          <a:prstGeom prst="rect">
            <a:avLst/>
          </a:prstGeom>
          <a:noFill/>
          <a:ln w="9525" cmpd="sng">
            <a:noFill/>
          </a:ln>
          <a:effectLst>
            <a:glow rad="139700">
              <a:srgbClr val="C026D3">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91FAED-BE44-4C3A-98C2-56E9216A0151}" type="TxLink">
              <a:rPr lang="en-US" sz="2800" b="0" i="0" u="none" strike="noStrike">
                <a:solidFill>
                  <a:schemeClr val="bg1"/>
                </a:solidFill>
                <a:latin typeface="Calibri"/>
                <a:ea typeface="Calibri"/>
                <a:cs typeface="Calibri"/>
              </a:rPr>
              <a:pPr marL="0" indent="0"/>
              <a:t>2.76</a:t>
            </a:fld>
            <a:endParaRPr lang="en-IN" sz="6000" b="0" i="0" u="none" strike="noStrike">
              <a:solidFill>
                <a:schemeClr val="bg1"/>
              </a:solidFill>
              <a:latin typeface="Calibri"/>
              <a:ea typeface="Calibri"/>
              <a:cs typeface="Calibri"/>
            </a:endParaRPr>
          </a:p>
        </xdr:txBody>
      </xdr:sp>
      <xdr:sp macro="" textlink="">
        <xdr:nvSpPr>
          <xdr:cNvPr id="46" name="TextBox 45">
            <a:hlinkClick xmlns:r="http://schemas.openxmlformats.org/officeDocument/2006/relationships" r:id="rId5"/>
            <a:extLst>
              <a:ext uri="{FF2B5EF4-FFF2-40B4-BE49-F238E27FC236}">
                <a16:creationId xmlns:a16="http://schemas.microsoft.com/office/drawing/2014/main" id="{BDE45720-C50B-4D29-BD20-10D859C9E045}"/>
              </a:ext>
            </a:extLst>
          </xdr:cNvPr>
          <xdr:cNvSpPr txBox="1"/>
        </xdr:nvSpPr>
        <xdr:spPr>
          <a:xfrm>
            <a:off x="2033" y="1884856"/>
            <a:ext cx="1911048" cy="43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HOME</a:t>
            </a:r>
          </a:p>
        </xdr:txBody>
      </xdr:sp>
      <xdr:sp macro="" textlink="">
        <xdr:nvSpPr>
          <xdr:cNvPr id="47" name="TextBox 46">
            <a:hlinkClick xmlns:r="http://schemas.openxmlformats.org/officeDocument/2006/relationships" r:id="rId6"/>
            <a:extLst>
              <a:ext uri="{FF2B5EF4-FFF2-40B4-BE49-F238E27FC236}">
                <a16:creationId xmlns:a16="http://schemas.microsoft.com/office/drawing/2014/main" id="{29CCCA53-8658-4C83-A581-086A52DD67D9}"/>
              </a:ext>
            </a:extLst>
          </xdr:cNvPr>
          <xdr:cNvSpPr txBox="1"/>
        </xdr:nvSpPr>
        <xdr:spPr>
          <a:xfrm>
            <a:off x="41233" y="3202955"/>
            <a:ext cx="1911048" cy="431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DEMOGRAPHICS</a:t>
            </a:r>
          </a:p>
        </xdr:txBody>
      </xdr:sp>
      <xdr:pic>
        <xdr:nvPicPr>
          <xdr:cNvPr id="51" name="Picture 50">
            <a:extLst>
              <a:ext uri="{FF2B5EF4-FFF2-40B4-BE49-F238E27FC236}">
                <a16:creationId xmlns:a16="http://schemas.microsoft.com/office/drawing/2014/main" id="{B260AA5E-108F-4C28-ADB6-61F75A668906}"/>
              </a:ext>
            </a:extLst>
          </xdr:cNvPr>
          <xdr:cNvPicPr>
            <a:picLocks noChangeAspect="1"/>
          </xdr:cNvPicPr>
        </xdr:nvPicPr>
        <xdr:blipFill>
          <a:blip xmlns:r="http://schemas.openxmlformats.org/officeDocument/2006/relationships" r:embed="rId7" cstate="print">
            <a:alphaModFix amt="50000"/>
            <a:extLst>
              <a:ext uri="{28A0092B-C50C-407E-A947-70E740481C1C}">
                <a14:useLocalDpi xmlns:a14="http://schemas.microsoft.com/office/drawing/2010/main" val="0"/>
              </a:ext>
            </a:extLst>
          </a:blip>
          <a:stretch>
            <a:fillRect/>
          </a:stretch>
        </xdr:blipFill>
        <xdr:spPr>
          <a:xfrm>
            <a:off x="1" y="9917912"/>
            <a:ext cx="1853320" cy="1739404"/>
          </a:xfrm>
          <a:prstGeom prst="rect">
            <a:avLst/>
          </a:prstGeom>
        </xdr:spPr>
      </xdr:pic>
      <xdr:sp macro="" textlink="">
        <xdr:nvSpPr>
          <xdr:cNvPr id="52" name="TextBox 51">
            <a:extLst>
              <a:ext uri="{FF2B5EF4-FFF2-40B4-BE49-F238E27FC236}">
                <a16:creationId xmlns:a16="http://schemas.microsoft.com/office/drawing/2014/main" id="{46A7963C-2827-4CE1-83B7-324D445AE27B}"/>
              </a:ext>
            </a:extLst>
          </xdr:cNvPr>
          <xdr:cNvSpPr txBox="1"/>
        </xdr:nvSpPr>
        <xdr:spPr>
          <a:xfrm>
            <a:off x="5061613" y="135425"/>
            <a:ext cx="3716867" cy="294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1">
                <a:solidFill>
                  <a:schemeClr val="bg1"/>
                </a:solidFill>
                <a:latin typeface="+mn-lt"/>
              </a:rPr>
              <a:t> </a:t>
            </a:r>
            <a:r>
              <a:rPr lang="en-IN" sz="1400" i="1">
                <a:solidFill>
                  <a:schemeClr val="bg1"/>
                </a:solidFill>
              </a:rPr>
              <a:t>Workforce Insights &amp; Performance Metrics</a:t>
            </a:r>
            <a:endParaRPr lang="en-US" sz="1400" b="1" i="1">
              <a:solidFill>
                <a:schemeClr val="bg1"/>
              </a:solidFill>
              <a:latin typeface="+mn-lt"/>
            </a:endParaRPr>
          </a:p>
        </xdr:txBody>
      </xdr:sp>
      <xdr:grpSp>
        <xdr:nvGrpSpPr>
          <xdr:cNvPr id="53" name="Group 52">
            <a:extLst>
              <a:ext uri="{FF2B5EF4-FFF2-40B4-BE49-F238E27FC236}">
                <a16:creationId xmlns:a16="http://schemas.microsoft.com/office/drawing/2014/main" id="{8C40E18B-3DFA-457C-87F7-8D848ACA8A7F}"/>
              </a:ext>
            </a:extLst>
          </xdr:cNvPr>
          <xdr:cNvGrpSpPr/>
        </xdr:nvGrpSpPr>
        <xdr:grpSpPr>
          <a:xfrm>
            <a:off x="9055057" y="143265"/>
            <a:ext cx="3687276" cy="294530"/>
            <a:chOff x="8415342" y="158945"/>
            <a:chExt cx="3745089" cy="288258"/>
          </a:xfrm>
        </xdr:grpSpPr>
        <xdr:sp macro="" textlink="">
          <xdr:nvSpPr>
            <xdr:cNvPr id="54" name="TextBox 53">
              <a:extLst>
                <a:ext uri="{FF2B5EF4-FFF2-40B4-BE49-F238E27FC236}">
                  <a16:creationId xmlns:a16="http://schemas.microsoft.com/office/drawing/2014/main" id="{EE6C58DE-C060-7B31-86CD-EA85F2618F25}"/>
                </a:ext>
              </a:extLst>
            </xdr:cNvPr>
            <xdr:cNvSpPr txBox="1"/>
          </xdr:nvSpPr>
          <xdr:spPr>
            <a:xfrm>
              <a:off x="8415342" y="158945"/>
              <a:ext cx="3745089" cy="28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a:solidFill>
                    <a:schemeClr val="bg1"/>
                  </a:solidFill>
                  <a:latin typeface="+mn-lt"/>
                </a:rPr>
                <a:t> </a:t>
              </a:r>
              <a:r>
                <a:rPr lang="en-IN" sz="1200" i="0">
                  <a:solidFill>
                    <a:schemeClr val="bg1"/>
                  </a:solidFill>
                </a:rPr>
                <a:t>Date: </a:t>
              </a:r>
              <a:endParaRPr lang="en-US" sz="1200" b="1" i="0">
                <a:solidFill>
                  <a:schemeClr val="bg1"/>
                </a:solidFill>
                <a:latin typeface="+mn-lt"/>
              </a:endParaRPr>
            </a:p>
          </xdr:txBody>
        </xdr:sp>
        <xdr:sp macro="" textlink="'Pivot_Tables &amp; Charts'!E28">
          <xdr:nvSpPr>
            <xdr:cNvPr id="55" name="TextBox 54">
              <a:extLst>
                <a:ext uri="{FF2B5EF4-FFF2-40B4-BE49-F238E27FC236}">
                  <a16:creationId xmlns:a16="http://schemas.microsoft.com/office/drawing/2014/main" id="{B980A35F-655B-CA3A-C1FB-38E96D980875}"/>
                </a:ext>
              </a:extLst>
            </xdr:cNvPr>
            <xdr:cNvSpPr txBox="1"/>
          </xdr:nvSpPr>
          <xdr:spPr>
            <a:xfrm>
              <a:off x="10434377" y="164628"/>
              <a:ext cx="1238642"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A10C0F-FB0C-4828-A32F-5740F868D4AF}" type="TxLink">
                <a:rPr lang="en-US" sz="1200" b="0" i="0" u="none" strike="noStrike">
                  <a:solidFill>
                    <a:schemeClr val="bg1"/>
                  </a:solidFill>
                  <a:latin typeface="Calibri"/>
                  <a:ea typeface="Calibri"/>
                  <a:cs typeface="Calibri"/>
                </a:rPr>
                <a:pPr/>
                <a:t>19 June 2026</a:t>
              </a:fld>
              <a:endParaRPr lang="en-IN" sz="1200">
                <a:solidFill>
                  <a:schemeClr val="bg1"/>
                </a:solidFill>
              </a:endParaRPr>
            </a:p>
          </xdr:txBody>
        </xdr:sp>
      </xdr:grpSp>
      <xdr:pic>
        <xdr:nvPicPr>
          <xdr:cNvPr id="56" name="Picture 55">
            <a:extLst>
              <a:ext uri="{FF2B5EF4-FFF2-40B4-BE49-F238E27FC236}">
                <a16:creationId xmlns:a16="http://schemas.microsoft.com/office/drawing/2014/main" id="{8E7EDB2E-9560-4B96-98F8-ED5DB2817582}"/>
              </a:ext>
            </a:extLst>
          </xdr:cNvPr>
          <xdr:cNvPicPr>
            <a:picLocks noChangeAspect="1" noChangeArrowheads="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6750" b="95125" l="6375" r="92500">
                        <a14:foregroundMark x1="32500" y1="9750" x2="32500" y2="9750"/>
                        <a14:foregroundMark x1="43750" y1="6750" x2="43750" y2="6750"/>
                        <a14:foregroundMark x1="92500" y1="40625" x2="92500" y2="40625"/>
                        <a14:foregroundMark x1="47250" y1="28375" x2="47250" y2="28375"/>
                        <a14:foregroundMark x1="43750" y1="49125" x2="43750" y2="49125"/>
                        <a14:foregroundMark x1="34375" y1="79750" x2="34375" y2="79750"/>
                        <a14:foregroundMark x1="37500" y1="91875" x2="37500" y2="91875"/>
                        <a14:foregroundMark x1="6375" y1="57750" x2="6375" y2="57750"/>
                        <a14:foregroundMark x1="49500" y1="95125" x2="49500" y2="95125"/>
                      </a14:backgroundRemoval>
                    </a14:imgEffect>
                  </a14:imgLayer>
                </a14:imgProps>
              </a:ext>
              <a:ext uri="{28A0092B-C50C-407E-A947-70E740481C1C}">
                <a14:useLocalDpi xmlns:a14="http://schemas.microsoft.com/office/drawing/2010/main" val="0"/>
              </a:ext>
            </a:extLst>
          </a:blip>
          <a:srcRect/>
          <a:stretch>
            <a:fillRect/>
          </a:stretch>
        </xdr:blipFill>
        <xdr:spPr bwMode="auto">
          <a:xfrm>
            <a:off x="12132420" y="62721"/>
            <a:ext cx="419411" cy="42176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8" name="Rectangle: Rounded Corners 57">
            <a:extLst>
              <a:ext uri="{FF2B5EF4-FFF2-40B4-BE49-F238E27FC236}">
                <a16:creationId xmlns:a16="http://schemas.microsoft.com/office/drawing/2014/main" id="{0E1E93AD-34AB-2C1B-70F0-0C079A11A294}"/>
              </a:ext>
            </a:extLst>
          </xdr:cNvPr>
          <xdr:cNvSpPr/>
        </xdr:nvSpPr>
        <xdr:spPr>
          <a:xfrm rot="10800000">
            <a:off x="10973" y="3733179"/>
            <a:ext cx="1851693" cy="505150"/>
          </a:xfrm>
          <a:prstGeom prst="roundRect">
            <a:avLst>
              <a:gd name="adj" fmla="val 0"/>
            </a:avLst>
          </a:prstGeom>
          <a:solidFill>
            <a:srgbClr val="EFA7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IN" sz="1100"/>
          </a:p>
        </xdr:txBody>
      </xdr:sp>
      <xdr:sp macro="" textlink="">
        <xdr:nvSpPr>
          <xdr:cNvPr id="60" name="TextBox 59">
            <a:hlinkClick xmlns:r="http://schemas.openxmlformats.org/officeDocument/2006/relationships" r:id="rId10"/>
            <a:extLst>
              <a:ext uri="{FF2B5EF4-FFF2-40B4-BE49-F238E27FC236}">
                <a16:creationId xmlns:a16="http://schemas.microsoft.com/office/drawing/2014/main" id="{279C3BE7-CFAE-4703-8AF3-8C3A8A5D0B84}"/>
              </a:ext>
            </a:extLst>
          </xdr:cNvPr>
          <xdr:cNvSpPr txBox="1"/>
        </xdr:nvSpPr>
        <xdr:spPr>
          <a:xfrm>
            <a:off x="41233" y="2548611"/>
            <a:ext cx="1911048" cy="435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OVERVIEW</a:t>
            </a:r>
          </a:p>
        </xdr:txBody>
      </xdr:sp>
      <xdr:sp macro="" textlink="">
        <xdr:nvSpPr>
          <xdr:cNvPr id="48" name="TextBox 47">
            <a:extLst>
              <a:ext uri="{FF2B5EF4-FFF2-40B4-BE49-F238E27FC236}">
                <a16:creationId xmlns:a16="http://schemas.microsoft.com/office/drawing/2014/main" id="{B3927B33-D134-42A6-ABB9-704CEAB800EE}"/>
              </a:ext>
            </a:extLst>
          </xdr:cNvPr>
          <xdr:cNvSpPr txBox="1"/>
        </xdr:nvSpPr>
        <xdr:spPr>
          <a:xfrm>
            <a:off x="41233" y="3838467"/>
            <a:ext cx="1911048" cy="43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a:solidFill>
                  <a:schemeClr val="bg1"/>
                </a:solidFill>
                <a:latin typeface="+mn-lt"/>
              </a:rPr>
              <a:t> </a:t>
            </a:r>
            <a:r>
              <a:rPr lang="en-US" sz="1600" b="1">
                <a:solidFill>
                  <a:srgbClr val="002060"/>
                </a:solidFill>
                <a:latin typeface="+mn-lt"/>
              </a:rPr>
              <a:t>RETENTION</a:t>
            </a:r>
          </a:p>
        </xdr:txBody>
      </xdr:sp>
      <xdr:graphicFrame macro="">
        <xdr:nvGraphicFramePr>
          <xdr:cNvPr id="12" name="Chart 11">
            <a:extLst>
              <a:ext uri="{FF2B5EF4-FFF2-40B4-BE49-F238E27FC236}">
                <a16:creationId xmlns:a16="http://schemas.microsoft.com/office/drawing/2014/main" id="{95B3F0A5-FC87-4FB9-93C5-14499C59D789}"/>
              </a:ext>
            </a:extLst>
          </xdr:cNvPr>
          <xdr:cNvGraphicFramePr>
            <a:graphicFrameLocks/>
          </xdr:cNvGraphicFramePr>
        </xdr:nvGraphicFramePr>
        <xdr:xfrm>
          <a:off x="2149593" y="2850445"/>
          <a:ext cx="5498629" cy="299249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6" name="Chart 15">
            <a:extLst>
              <a:ext uri="{FF2B5EF4-FFF2-40B4-BE49-F238E27FC236}">
                <a16:creationId xmlns:a16="http://schemas.microsoft.com/office/drawing/2014/main" id="{0FF4702E-01CB-47E5-97EA-8014E35DEB41}"/>
              </a:ext>
            </a:extLst>
          </xdr:cNvPr>
          <xdr:cNvGraphicFramePr>
            <a:graphicFrameLocks/>
          </xdr:cNvGraphicFramePr>
        </xdr:nvGraphicFramePr>
        <xdr:xfrm>
          <a:off x="2309520" y="6387632"/>
          <a:ext cx="5244628" cy="5084702"/>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2" name="Chart 21">
            <a:extLst>
              <a:ext uri="{FF2B5EF4-FFF2-40B4-BE49-F238E27FC236}">
                <a16:creationId xmlns:a16="http://schemas.microsoft.com/office/drawing/2014/main" id="{BC815CEE-ED94-4EDA-8243-64B4BCA20721}"/>
              </a:ext>
            </a:extLst>
          </xdr:cNvPr>
          <xdr:cNvGraphicFramePr>
            <a:graphicFrameLocks/>
          </xdr:cNvGraphicFramePr>
        </xdr:nvGraphicFramePr>
        <xdr:xfrm>
          <a:off x="7431851" y="2323630"/>
          <a:ext cx="5061187" cy="3650074"/>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22A144F8-EDB4-48FA-B379-CC15CA3B1510}"/>
                  </a:ext>
                </a:extLst>
              </xdr:cNvPr>
              <xdr:cNvGraphicFramePr/>
            </xdr:nvGraphicFramePr>
            <xdr:xfrm>
              <a:off x="0" y="4623746"/>
              <a:ext cx="1867369" cy="1204149"/>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4623746"/>
                <a:ext cx="1867369" cy="120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3" name="MaritalStatus 1">
                <a:extLst>
                  <a:ext uri="{FF2B5EF4-FFF2-40B4-BE49-F238E27FC236}">
                    <a16:creationId xmlns:a16="http://schemas.microsoft.com/office/drawing/2014/main" id="{3BD9ABD5-5E7E-4C1A-80D3-F6440EE449BC}"/>
                  </a:ext>
                </a:extLst>
              </xdr:cNvPr>
              <xdr:cNvGraphicFramePr/>
            </xdr:nvGraphicFramePr>
            <xdr:xfrm>
              <a:off x="0" y="8185298"/>
              <a:ext cx="1876777" cy="1198594"/>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0" y="8185298"/>
                <a:ext cx="1876777" cy="1198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4" name="Job Level Type">
                <a:extLst>
                  <a:ext uri="{FF2B5EF4-FFF2-40B4-BE49-F238E27FC236}">
                    <a16:creationId xmlns:a16="http://schemas.microsoft.com/office/drawing/2014/main" id="{57507874-941A-4BA1-A880-138F4DBCCF03}"/>
                  </a:ext>
                </a:extLst>
              </xdr:cNvPr>
              <xdr:cNvGraphicFramePr/>
            </xdr:nvGraphicFramePr>
            <xdr:xfrm>
              <a:off x="0" y="6110112"/>
              <a:ext cx="1886185" cy="1792017"/>
            </xdr:xfrm>
            <a:graphic>
              <a:graphicData uri="http://schemas.microsoft.com/office/drawing/2010/slicer">
                <sle:slicer xmlns:sle="http://schemas.microsoft.com/office/drawing/2010/slicer" name="Job Level Type"/>
              </a:graphicData>
            </a:graphic>
          </xdr:graphicFrame>
        </mc:Choice>
        <mc:Fallback xmlns="">
          <xdr:sp macro="" textlink="">
            <xdr:nvSpPr>
              <xdr:cNvPr id="0" name=""/>
              <xdr:cNvSpPr>
                <a:spLocks noTextEdit="1"/>
              </xdr:cNvSpPr>
            </xdr:nvSpPr>
            <xdr:spPr>
              <a:xfrm>
                <a:off x="0" y="6110112"/>
                <a:ext cx="1886185" cy="1792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65" name="Chart 64">
            <a:extLst>
              <a:ext uri="{FF2B5EF4-FFF2-40B4-BE49-F238E27FC236}">
                <a16:creationId xmlns:a16="http://schemas.microsoft.com/office/drawing/2014/main" id="{24CD69E3-42B7-423C-A38F-AFF90EC9B429}"/>
              </a:ext>
            </a:extLst>
          </xdr:cNvPr>
          <xdr:cNvGraphicFramePr>
            <a:graphicFrameLocks/>
          </xdr:cNvGraphicFramePr>
        </xdr:nvGraphicFramePr>
        <xdr:xfrm>
          <a:off x="8198556" y="5926667"/>
          <a:ext cx="4143963" cy="5489222"/>
        </xdr:xfrm>
        <a:graphic>
          <a:graphicData uri="http://schemas.openxmlformats.org/drawingml/2006/chart">
            <c:chart xmlns:c="http://schemas.openxmlformats.org/drawingml/2006/chart" xmlns:r="http://schemas.openxmlformats.org/officeDocument/2006/relationships" r:id="rId14"/>
          </a:graphicData>
        </a:graphic>
      </xdr:graphicFrame>
      <xdr:pic>
        <xdr:nvPicPr>
          <xdr:cNvPr id="67" name="Graphic 66" descr="Money">
            <a:extLst>
              <a:ext uri="{FF2B5EF4-FFF2-40B4-BE49-F238E27FC236}">
                <a16:creationId xmlns:a16="http://schemas.microsoft.com/office/drawing/2014/main" id="{8CC153E0-717F-0F6B-C021-9B59FF7730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64745" y="1251195"/>
            <a:ext cx="625588" cy="649105"/>
          </a:xfrm>
          <a:prstGeom prst="rect">
            <a:avLst/>
          </a:prstGeom>
        </xdr:spPr>
      </xdr:pic>
      <xdr:pic>
        <xdr:nvPicPr>
          <xdr:cNvPr id="69" name="Graphic 68" descr="Upward trend">
            <a:extLst>
              <a:ext uri="{FF2B5EF4-FFF2-40B4-BE49-F238E27FC236}">
                <a16:creationId xmlns:a16="http://schemas.microsoft.com/office/drawing/2014/main" id="{1F7F2A57-CFCC-AF95-D059-097FB4FED71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286444" y="1302405"/>
            <a:ext cx="560256" cy="579070"/>
          </a:xfrm>
          <a:prstGeom prst="rect">
            <a:avLst/>
          </a:prstGeom>
        </xdr:spPr>
      </xdr:pic>
      <xdr:pic>
        <xdr:nvPicPr>
          <xdr:cNvPr id="71" name="Graphic 70" descr="Smiling face with solid fill">
            <a:extLst>
              <a:ext uri="{FF2B5EF4-FFF2-40B4-BE49-F238E27FC236}">
                <a16:creationId xmlns:a16="http://schemas.microsoft.com/office/drawing/2014/main" id="{6E4C0FD4-16AE-B9EF-4816-F50BA83CDF1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836370" y="1277256"/>
            <a:ext cx="540926" cy="564443"/>
          </a:xfrm>
          <a:prstGeom prst="rect">
            <a:avLst/>
          </a:prstGeom>
        </xdr:spPr>
      </xdr:pic>
      <xdr:pic>
        <xdr:nvPicPr>
          <xdr:cNvPr id="73" name="Graphic 72" descr="Briefcase">
            <a:extLst>
              <a:ext uri="{FF2B5EF4-FFF2-40B4-BE49-F238E27FC236}">
                <a16:creationId xmlns:a16="http://schemas.microsoft.com/office/drawing/2014/main" id="{5D4B4032-AEFA-C9AC-2004-97B2BE7B3BD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548846" y="1329594"/>
            <a:ext cx="504855" cy="52367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584606485" backgroundQuery="1" createdVersion="8" refreshedVersion="8" minRefreshableVersion="3" recordCount="0" supportSubquery="1" supportAdvancedDrill="1" xr:uid="{7ADB6B67-43B2-4BD5-8513-A7113D23C2B2}">
  <cacheSource type="external" connectionId="2"/>
  <cacheFields count="6">
    <cacheField name="[HR_Analytics].[New age group].[New age group]" caption="New age group" numFmtId="0" hierarchy="44" level="1">
      <sharedItems count="5">
        <s v="18-25 Years"/>
        <s v="26-30 Years"/>
        <s v="31-35 Years"/>
        <s v="36-40 Years"/>
        <s v="Above 40 Years"/>
      </sharedItems>
    </cacheField>
    <cacheField name="[Measures].[Sum of Attrition_Rate]" caption="Sum of Attrition_Rate" numFmtId="0" hierarchy="62"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3"/>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2"/>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4"/>
      </fieldsUsage>
    </cacheHierarchy>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0"/>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589004627" backgroundQuery="1" createdVersion="8" refreshedVersion="8" minRefreshableVersion="3" recordCount="0" supportSubquery="1" supportAdvancedDrill="1" xr:uid="{DB2A0224-C2E0-4302-A899-30919589EC83}">
  <cacheSource type="external" connectionId="2"/>
  <cacheFields count="6">
    <cacheField name="[Measures].[Count of Attrition_Rate]" caption="Count of Attrition_Rate" numFmtId="0" hierarchy="63" level="32767"/>
    <cacheField name="[HR_Analytics].[Gender].[Gender]" caption="Gender" numFmtId="0" hierarchy="10" level="1">
      <sharedItems count="2">
        <s v="Female"/>
        <s v="Male"/>
      </sharedItems>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1"/>
      </fieldsUsage>
    </cacheHierarchy>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3"/>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2"/>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4"/>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593518522" backgroundQuery="1" createdVersion="8" refreshedVersion="8" minRefreshableVersion="3" recordCount="0" supportSubquery="1" supportAdvancedDrill="1" xr:uid="{A2B064EA-0E91-4CC7-94E5-245C90625400}">
  <cacheSource type="external" connectionId="2"/>
  <cacheFields count="7">
    <cacheField name="[HR_Analytics].[Department].[Department]" caption="Department" numFmtId="0" hierarchy="4" level="1">
      <sharedItems count="3">
        <s v="Human Resources"/>
        <s v="Research &amp; Development"/>
        <s v="Sales"/>
      </sharedItems>
    </cacheField>
    <cacheField name="[HR_Analytics].[Job Level Type].[Job Level Type]" caption="Job Level Type" numFmtId="0" hierarchy="42" level="1">
      <sharedItems count="5">
        <s v="Entry level"/>
        <s v="Executive level"/>
        <s v="Junior level"/>
        <s v="Mid level"/>
        <s v="Senior level"/>
      </sharedItems>
    </cacheField>
    <cacheField name="[Measures].[Average of Attrition_Rate]" caption="Average of Attrition_Rate" numFmtId="0" hierarchy="64"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0"/>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6"/>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fieldsUsage count="2">
        <fieldUsage x="-1"/>
        <fieldUsage x="1"/>
      </fieldsUsage>
    </cacheHierarchy>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5"/>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00694442" backgroundQuery="1" createdVersion="8" refreshedVersion="8" minRefreshableVersion="3" recordCount="0" supportSubquery="1" supportAdvancedDrill="1" xr:uid="{FB479CA7-0307-41DC-9AD5-B281276D94B9}">
  <cacheSource type="external" connectionId="2"/>
  <cacheFields count="7">
    <cacheField name="[HR_Analytics].[JobRole].[JobRole]" caption="JobRole" numFmtId="0" hierarchy="13" level="1">
      <sharedItems count="9">
        <s v="Healthcare Representative"/>
        <s v="Human Resources"/>
        <s v="Laboratory Technician"/>
        <s v="Manager"/>
        <s v="Manufacturing Director"/>
        <s v="Research Director"/>
        <s v="Research Scientist"/>
        <s v="Sales Executive"/>
        <s v="Sales Representative"/>
      </sharedItems>
    </cacheField>
    <cacheField name="[HR_Analytics].[Attrition].[Attrition]" caption="Attrition" numFmtId="0" hierarchy="2" level="1">
      <sharedItems count="2">
        <s v="No"/>
        <s v="Yes"/>
      </sharedItems>
    </cacheField>
    <cacheField name="[Measures].[Total employees]" caption="Total employees" numFmtId="0" hierarchy="47"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2" memberValueDatatype="130" unbalanced="0">
      <fieldsUsage count="2">
        <fieldUsage x="-1"/>
        <fieldUsage x="1"/>
      </fieldsUsage>
    </cacheHierarchy>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2" memberValueDatatype="130" unbalanced="0">
      <fieldsUsage count="2">
        <fieldUsage x="-1"/>
        <fieldUsage x="0"/>
      </fieldsUsage>
    </cacheHierarchy>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6"/>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5"/>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oneField="1">
      <fieldsUsage count="1">
        <fieldUsage x="2"/>
      </fieldsUsage>
    </cacheHierarchy>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05555553" backgroundQuery="1" createdVersion="8" refreshedVersion="8" minRefreshableVersion="3" recordCount="0" supportSubquery="1" supportAdvancedDrill="1" xr:uid="{DABB7781-D748-4D20-AD8C-2CA4B223FDFC}">
  <cacheSource type="external" connectionId="2"/>
  <cacheFields count="6">
    <cacheField name="[HR_Analytics].[BusinessTravel].[BusinessTravel]" caption="BusinessTravel" numFmtId="0" hierarchy="3" level="1">
      <sharedItems count="3">
        <s v="Non-Travel"/>
        <s v="Travel_Frequently"/>
        <s v="Travel_Rarely"/>
      </sharedItems>
    </cacheField>
    <cacheField name="[Measures].[Count of Attrition_Rate]" caption="Count of Attrition_Rate" numFmtId="0" hierarchy="63"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2" memberValueDatatype="130" unbalanced="0">
      <fieldsUsage count="2">
        <fieldUsage x="-1"/>
        <fieldUsage x="0"/>
      </fieldsUsage>
    </cacheHierarchy>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3"/>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5"/>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2"/>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4"/>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10069448" backgroundQuery="1" createdVersion="8" refreshedVersion="8" minRefreshableVersion="3" recordCount="0" supportSubquery="1" supportAdvancedDrill="1" xr:uid="{433A243E-6B11-4201-ACB7-3343FBAA8DB4}">
  <cacheSource type="external" connectionId="2"/>
  <cacheFields count="5">
    <cacheField name="[Measures].[Total employees]" caption="Total employees" numFmtId="0" hierarchy="47"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1"/>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oneField="1">
      <fieldsUsage count="1">
        <fieldUsage x="0"/>
      </fieldsUsage>
    </cacheHierarchy>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14351851" backgroundQuery="1" createdVersion="8" refreshedVersion="8" minRefreshableVersion="3" recordCount="0" supportSubquery="1" supportAdvancedDrill="1" xr:uid="{E596299D-C7DE-4D22-B26C-46A5A98EB10D}">
  <cacheSource type="external" connectionId="2"/>
  <cacheFields count="5">
    <cacheField name="[Measures].[Attrition count]" caption="Attrition count" numFmtId="0" hierarchy="48"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1"/>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oneField="1">
      <fieldsUsage count="1">
        <fieldUsage x="0"/>
      </fieldsUsage>
    </cacheHierarchy>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18518516" backgroundQuery="1" createdVersion="8" refreshedVersion="8" minRefreshableVersion="3" recordCount="0" supportSubquery="1" supportAdvancedDrill="1" xr:uid="{E2FB9A9D-9641-4C50-8EE0-4B5FE66E9CA0}">
  <cacheSource type="external" connectionId="2"/>
  <cacheFields count="5">
    <cacheField name="[Measures].[Overtime Attrition rate]" caption="Overtime Attrition rate" numFmtId="0" hierarchy="58"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1"/>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oneField="1">
      <fieldsUsage count="1">
        <fieldUsage x="0"/>
      </fieldsUsage>
    </cacheHierarchy>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22800926" backgroundQuery="1" createdVersion="8" refreshedVersion="8" minRefreshableVersion="3" recordCount="0" supportSubquery="1" supportAdvancedDrill="1" xr:uid="{D7D5DC93-3E99-4638-903B-934A31B513BD}">
  <cacheSource type="external" connectionId="2"/>
  <cacheFields count="5">
    <cacheField name="[Measures].[Overall Attrition rate]" caption="Overall Attrition rate" numFmtId="0" hierarchy="49" level="32767"/>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 name="[HR_Analytics].[Tenure Group].[Tenure Group]" caption="Tenure Group" numFmtId="0" hierarchy="43" level="1">
      <sharedItems containsSemiMixedTypes="0" containsNonDate="0" containsString="0"/>
    </cacheField>
    <cacheField name="[HR_Analytics].[OverTime].[OverTime]" caption="OverTime" numFmtId="0" hierarchy="22"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2"/>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fieldsUsage count="2">
        <fieldUsage x="-1"/>
        <fieldUsage x="4"/>
      </fieldsUsage>
    </cacheHierarchy>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1"/>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oneField="1">
      <fieldsUsage count="1">
        <fieldUsage x="0"/>
      </fieldsUsage>
    </cacheHierarchy>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2800926" backgroundQuery="1" createdVersion="8" refreshedVersion="8" minRefreshableVersion="3" recordCount="0" supportSubquery="1" supportAdvancedDrill="1" xr:uid="{17B197E6-1D39-4E16-BEF5-C828E2FEEA07}">
  <cacheSource type="external" connectionId="2"/>
  <cacheFields count="3">
    <cacheField name="[Measures].[Count of EmpID]" caption="Count of EmpID" numFmtId="0" hierarchy="65" level="32767"/>
    <cacheField name="[HR_Analytics].[EducationField].[EducationField]" caption="EducationField" numFmtId="0" hierarchy="7" level="1">
      <sharedItems count="6">
        <s v="Human Resources"/>
        <s v="Life Sciences"/>
        <s v="Marketing"/>
        <s v="Medical"/>
        <s v="Other"/>
        <s v="Technical Degree"/>
      </sharedItems>
    </cacheField>
    <cacheField name="[HR_Analytics].[Education Type].[Education Type]" caption="Education Type" numFmtId="0" hierarchy="40" level="1">
      <sharedItems count="5">
        <s v="Doctorate"/>
        <s v="Graduate"/>
        <s v="Higher Secondary"/>
        <s v="Post Graduate"/>
        <s v="Undergraduate"/>
      </sharedItems>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1"/>
      </fieldsUsage>
    </cacheHierarchy>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2" memberValueDatatype="130" unbalanced="0">
      <fieldsUsage count="2">
        <fieldUsage x="-1"/>
        <fieldUsage x="2"/>
      </fieldsUsage>
    </cacheHierarchy>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33333333" backgroundQuery="1" createdVersion="8" refreshedVersion="8" minRefreshableVersion="3" recordCount="0" supportSubquery="1" supportAdvancedDrill="1" xr:uid="{87108E5E-2D3D-472A-B168-8707ADE508FF}">
  <cacheSource type="external" connectionId="2"/>
  <cacheFields count="7">
    <cacheField name="[HR_Analytics].[New distance].[New distance]" caption="New distance" numFmtId="0" hierarchy="46" level="1">
      <sharedItems count="5">
        <s v="11-15 km"/>
        <s v="1-5 km"/>
        <s v="16-20 km"/>
        <s v="21-29 km"/>
        <s v="6-10 km"/>
      </sharedItems>
    </cacheField>
    <cacheField name="[HR_Analytics].[Gender].[Gender]" caption="Gender" numFmtId="0" hierarchy="10" level="1">
      <sharedItems count="2">
        <s v="Female"/>
        <s v="Male"/>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4"/>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1"/>
      </fieldsUsage>
    </cacheHierarchy>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6"/>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5"/>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3"/>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2" memberValueDatatype="130" unbalanced="0">
      <fieldsUsage count="2">
        <fieldUsage x="-1"/>
        <fieldUsage x="0"/>
      </fieldsUsage>
    </cacheHierarchy>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37847221" backgroundQuery="1" createdVersion="8" refreshedVersion="8" minRefreshableVersion="3" recordCount="0" supportSubquery="1" supportAdvancedDrill="1" xr:uid="{958D83B5-F42F-4E41-AF8B-A93770ED2EAA}">
  <cacheSource type="external" connectionId="2"/>
  <cacheFields count="6">
    <cacheField name="[HR_Analytics].[Gender].[Gender]" caption="Gender" numFmtId="0" hierarchy="10" level="1">
      <sharedItems count="2">
        <s v="Female"/>
        <s v="Male"/>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2" memberValueDatatype="130" unbalanced="0">
      <fieldsUsage count="2">
        <fieldUsage x="-1"/>
        <fieldUsage x="0"/>
      </fieldsUsage>
    </cacheHierarchy>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5"/>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42708332" backgroundQuery="1" createdVersion="8" refreshedVersion="8" minRefreshableVersion="3" recordCount="0" supportSubquery="1" supportAdvancedDrill="1" xr:uid="{F0BE2150-BD63-4907-8DF3-92C182D5CE2F}">
  <cacheSource type="external" connectionId="2"/>
  <cacheFields count="6">
    <cacheField name="[HR_Analytics].[New age group].[New age group]" caption="New age group" numFmtId="0" hierarchy="44" level="1">
      <sharedItems count="5">
        <s v="18-25 Years"/>
        <s v="26-30 Years"/>
        <s v="31-35 Years"/>
        <s v="36-40 Years"/>
        <s v="Above 40 Years"/>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5"/>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2" memberValueDatatype="130" unbalanced="0">
      <fieldsUsage count="2">
        <fieldUsage x="-1"/>
        <fieldUsage x="0"/>
      </fieldsUsage>
    </cacheHierarchy>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47337965" backgroundQuery="1" createdVersion="8" refreshedVersion="8" minRefreshableVersion="3" recordCount="0" supportSubquery="1" supportAdvancedDrill="1" xr:uid="{516BB2A7-2E73-43F4-89F9-09DB09594AD1}">
  <cacheSource type="external" connectionId="2"/>
  <cacheFields count="6">
    <cacheField name="[HR_Analytics].[EducationField].[EducationField]" caption="EducationField" numFmtId="0" hierarchy="7" level="1">
      <sharedItems count="6">
        <s v="Human Resources"/>
        <s v="Life Sciences"/>
        <s v="Marketing"/>
        <s v="Medical"/>
        <s v="Other"/>
        <s v="Technical Degree"/>
      </sharedItems>
    </cacheField>
    <cacheField name="[Measures].[Count of EmpID]" caption="Count of EmpID" numFmtId="0" hierarchy="6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2" memberValueDatatype="130" unbalanced="0">
      <fieldsUsage count="2">
        <fieldUsage x="-1"/>
        <fieldUsage x="0"/>
      </fieldsUsage>
    </cacheHierarchy>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5"/>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4"/>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2"/>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5150463" backgroundQuery="1" createdVersion="8" refreshedVersion="8" minRefreshableVersion="3" recordCount="0" supportSubquery="1" supportAdvancedDrill="1" xr:uid="{4BA0D7E4-73CF-4B57-AA9D-36039E297BDC}">
  <cacheSource type="external" connectionId="2"/>
  <cacheFields count="5">
    <cacheField name="[Measures].[Average Workforce Age]" caption="Average Workforce Age" numFmtId="0" hierarchy="55"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oneField="1">
      <fieldsUsage count="1">
        <fieldUsage x="0"/>
      </fieldsUsage>
    </cacheHierarchy>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5578704" backgroundQuery="1" createdVersion="8" refreshedVersion="8" minRefreshableVersion="3" recordCount="0" supportSubquery="1" supportAdvancedDrill="1" xr:uid="{C3D54880-BFA4-477E-A00C-329F05945294}">
  <cacheSource type="external" connectionId="2"/>
  <cacheFields count="5">
    <cacheField name="[Measures].[Average Employee Tenure]" caption="Average Employee Tenure" numFmtId="0" hierarchy="56"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oneField="1">
      <fieldsUsage count="1">
        <fieldUsage x="0"/>
      </fieldsUsage>
    </cacheHierarchy>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59837966" backgroundQuery="1" createdVersion="8" refreshedVersion="8" minRefreshableVersion="3" recordCount="0" supportSubquery="1" supportAdvancedDrill="1" xr:uid="{8EB8C34E-F5A2-44BB-AD7C-B55E9D6556B8}">
  <cacheSource type="external" connectionId="2"/>
  <cacheFields count="5">
    <cacheField name="[Measures].[Total Education Streams]" caption="Total Education Streams" numFmtId="0" hierarchy="59"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oneField="1">
      <fieldsUsage count="1">
        <fieldUsage x="0"/>
      </fieldsUsage>
    </cacheHierarchy>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64120369" backgroundQuery="1" createdVersion="8" refreshedVersion="8" minRefreshableVersion="3" recordCount="0" supportSubquery="1" supportAdvancedDrill="1" xr:uid="{DDDD863B-67C3-45E2-94C1-AF3F7A5FADFA}">
  <cacheSource type="external" connectionId="2"/>
  <cacheFields count="5">
    <cacheField name="[Measures].[Average Commute Distance]" caption="Average Commute Distance" numFmtId="0" hierarchy="57" level="32767"/>
    <cacheField name="[HR_Analytics].[Tenure Group].[Tenure Group]" caption="Tenure Group" numFmtId="0" hierarchy="43" level="1">
      <sharedItems containsSemiMixedTypes="0" containsNonDate="0" containsString="0"/>
    </cacheField>
    <cacheField name="[HR_Analytics].[Department].[Department]" caption="Department" numFmtId="0" hierarchy="4" level="1">
      <sharedItems containsSemiMixedTypes="0" containsNonDate="0" containsString="0"/>
    </cacheField>
    <cacheField name="[HR_Analytics].[Performance Level].[Performance Level]" caption="Performance Level" numFmtId="0" hierarchy="39" level="1">
      <sharedItems containsSemiMixedTypes="0" containsNonDate="0" containsString="0"/>
    </cacheField>
    <cacheField name="[HR_Analytics].[MaritalStatus].[MaritalStatus]" caption="MaritalStatus" numFmtId="0" hierarchy="15"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fieldsUsage count="2">
        <fieldUsage x="-1"/>
        <fieldUsage x="4"/>
      </fieldsUsage>
    </cacheHierarchy>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3"/>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fieldsUsage count="2">
        <fieldUsage x="-1"/>
        <fieldUsage x="1"/>
      </fieldsUsage>
    </cacheHierarchy>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oneField="1">
      <fieldsUsage count="1">
        <fieldUsage x="0"/>
      </fieldsUsage>
    </cacheHierarchy>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70228703707" backgroundQuery="1" createdVersion="8" refreshedVersion="8" minRefreshableVersion="3" recordCount="0" supportSubquery="1" supportAdvancedDrill="1" xr:uid="{6B8DFF27-B712-490D-8E7B-F5E35018D2BD}">
  <cacheSource type="external" connectionId="2"/>
  <cacheFields count="2">
    <cacheField name="[HR_Analytics].[Work Life Balance Level].[Work Life Balance Level]" caption="Work Life Balance Level" numFmtId="0" hierarchy="36" level="1">
      <sharedItems count="4">
        <s v="Excellent"/>
        <s v="Fair"/>
        <s v="Good"/>
        <s v="Poor"/>
      </sharedItems>
    </cacheField>
    <cacheField name="[Measures].[Count of OverTime]" caption="Count of OverTime" numFmtId="0" hierarchy="77" level="32767"/>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2" memberValueDatatype="130" unbalanced="0">
      <fieldsUsage count="2">
        <fieldUsage x="-1"/>
        <fieldUsage x="0"/>
      </fieldsUsage>
    </cacheHierarchy>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7077777778" backgroundQuery="1" createdVersion="8" refreshedVersion="8" minRefreshableVersion="3" recordCount="0" supportSubquery="1" supportAdvancedDrill="1" xr:uid="{FAF6C799-44EE-4499-B5AA-90BDB5CA5B46}">
  <cacheSource type="external" connectionId="2"/>
  <cacheFields count="3">
    <cacheField name="[HR_Analytics].[YearsAtCompany].[YearsAtCompany]" caption="YearsAtCompany" numFmtId="0" hierarchy="30" level="1">
      <sharedItems containsSemiMixedTypes="0" containsString="0" containsNumber="1" containsInteger="1" minValue="0" maxValue="40" count="37">
        <n v="0"/>
        <n v="1"/>
        <n v="2"/>
        <n v="3"/>
        <n v="4"/>
        <n v="5"/>
        <n v="6"/>
        <n v="7"/>
        <n v="8"/>
        <n v="9"/>
        <n v="10"/>
        <n v="11"/>
        <n v="12"/>
        <n v="13"/>
        <n v="14"/>
        <n v="15"/>
        <n v="16"/>
        <n v="17"/>
        <n v="18"/>
        <n v="19"/>
        <n v="20"/>
        <n v="21"/>
        <n v="22"/>
        <n v="23"/>
        <n v="24"/>
        <n v="25"/>
        <n v="26"/>
        <n v="27"/>
        <n v="29"/>
        <n v="30"/>
        <n v="31"/>
        <n v="32"/>
        <n v="33"/>
        <n v="34"/>
        <n v="36"/>
        <n v="37"/>
        <n v="40"/>
      </sharedItems>
      <extLst>
        <ext xmlns:x15="http://schemas.microsoft.com/office/spreadsheetml/2010/11/main" uri="{4F2E5C28-24EA-4eb8-9CBF-B6C8F9C3D259}">
          <x15:cachedUniqueNames>
            <x15:cachedUniqueName index="0" name="[HR_Analytics].[YearsAtCompany].&amp;[0]"/>
            <x15:cachedUniqueName index="1" name="[HR_Analytics].[YearsAtCompany].&amp;[1]"/>
            <x15:cachedUniqueName index="2" name="[HR_Analytics].[YearsAtCompany].&amp;[2]"/>
            <x15:cachedUniqueName index="3" name="[HR_Analytics].[YearsAtCompany].&amp;[3]"/>
            <x15:cachedUniqueName index="4" name="[HR_Analytics].[YearsAtCompany].&amp;[4]"/>
            <x15:cachedUniqueName index="5" name="[HR_Analytics].[YearsAtCompany].&amp;[5]"/>
            <x15:cachedUniqueName index="6" name="[HR_Analytics].[YearsAtCompany].&amp;[6]"/>
            <x15:cachedUniqueName index="7" name="[HR_Analytics].[YearsAtCompany].&amp;[7]"/>
            <x15:cachedUniqueName index="8" name="[HR_Analytics].[YearsAtCompany].&amp;[8]"/>
            <x15:cachedUniqueName index="9" name="[HR_Analytics].[YearsAtCompany].&amp;[9]"/>
            <x15:cachedUniqueName index="10" name="[HR_Analytics].[YearsAtCompany].&amp;[10]"/>
            <x15:cachedUniqueName index="11" name="[HR_Analytics].[YearsAtCompany].&amp;[11]"/>
            <x15:cachedUniqueName index="12" name="[HR_Analytics].[YearsAtCompany].&amp;[12]"/>
            <x15:cachedUniqueName index="13" name="[HR_Analytics].[YearsAtCompany].&amp;[13]"/>
            <x15:cachedUniqueName index="14" name="[HR_Analytics].[YearsAtCompany].&amp;[14]"/>
            <x15:cachedUniqueName index="15" name="[HR_Analytics].[YearsAtCompany].&amp;[15]"/>
            <x15:cachedUniqueName index="16" name="[HR_Analytics].[YearsAtCompany].&amp;[16]"/>
            <x15:cachedUniqueName index="17" name="[HR_Analytics].[YearsAtCompany].&amp;[17]"/>
            <x15:cachedUniqueName index="18" name="[HR_Analytics].[YearsAtCompany].&amp;[18]"/>
            <x15:cachedUniqueName index="19" name="[HR_Analytics].[YearsAtCompany].&amp;[19]"/>
            <x15:cachedUniqueName index="20" name="[HR_Analytics].[YearsAtCompany].&amp;[20]"/>
            <x15:cachedUniqueName index="21" name="[HR_Analytics].[YearsAtCompany].&amp;[21]"/>
            <x15:cachedUniqueName index="22" name="[HR_Analytics].[YearsAtCompany].&amp;[22]"/>
            <x15:cachedUniqueName index="23" name="[HR_Analytics].[YearsAtCompany].&amp;[23]"/>
            <x15:cachedUniqueName index="24" name="[HR_Analytics].[YearsAtCompany].&amp;[24]"/>
            <x15:cachedUniqueName index="25" name="[HR_Analytics].[YearsAtCompany].&amp;[25]"/>
            <x15:cachedUniqueName index="26" name="[HR_Analytics].[YearsAtCompany].&amp;[26]"/>
            <x15:cachedUniqueName index="27" name="[HR_Analytics].[YearsAtCompany].&amp;[27]"/>
            <x15:cachedUniqueName index="28" name="[HR_Analytics].[YearsAtCompany].&amp;[29]"/>
            <x15:cachedUniqueName index="29" name="[HR_Analytics].[YearsAtCompany].&amp;[30]"/>
            <x15:cachedUniqueName index="30" name="[HR_Analytics].[YearsAtCompany].&amp;[31]"/>
            <x15:cachedUniqueName index="31" name="[HR_Analytics].[YearsAtCompany].&amp;[32]"/>
            <x15:cachedUniqueName index="32" name="[HR_Analytics].[YearsAtCompany].&amp;[33]"/>
            <x15:cachedUniqueName index="33" name="[HR_Analytics].[YearsAtCompany].&amp;[34]"/>
            <x15:cachedUniqueName index="34" name="[HR_Analytics].[YearsAtCompany].&amp;[36]"/>
            <x15:cachedUniqueName index="35" name="[HR_Analytics].[YearsAtCompany].&amp;[37]"/>
            <x15:cachedUniqueName index="36" name="[HR_Analytics].[YearsAtCompany].&amp;[40]"/>
          </x15:cachedUniqueNames>
        </ext>
      </extLst>
    </cacheField>
    <cacheField name="[Measures].[Average of MonthlyIncome]" caption="Average of MonthlyIncome" numFmtId="0" hierarchy="68" level="32767"/>
    <cacheField name="Unsupported0" numFmtId="0" hierarchy="78" level="32767">
      <extLst>
        <ext xmlns:x14="http://schemas.microsoft.com/office/spreadsheetml/2009/9/main" uri="{63CAB8AC-B538-458d-9737-405883B0398D}">
          <x14:cacheField ignore="1"/>
        </ext>
      </extLst>
    </cacheField>
  </cacheFields>
  <cacheHierarchies count="79">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2" memberValueDatatype="20" unbalanced="0">
      <fieldsUsage count="2">
        <fieldUsage x="-1"/>
        <fieldUsage x="0"/>
      </fieldsUsage>
    </cacheHierarchy>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y uniqueName="Unsupported0" caption="EmpID" measure="1" count="0">
      <extLst>
        <ext xmlns:x14="http://schemas.microsoft.com/office/spreadsheetml/2009/9/main" uri="{8CF416AD-EC4C-4aba-99F5-12A058AE0983}">
          <x14:cacheHierarchy ignore="1"/>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0740739" backgroundQuery="1" createdVersion="8" refreshedVersion="8" minRefreshableVersion="3" recordCount="0" supportSubquery="1" supportAdvancedDrill="1" xr:uid="{22CD64AE-A8B3-458D-9215-461AD9088081}">
  <cacheSource type="external" connectionId="2"/>
  <cacheFields count="5">
    <cacheField name="[HR_Analytics].[SalarySlab].[SalarySlab]" caption="SalarySlab" numFmtId="0" hierarchy="16" level="1">
      <sharedItems count="4">
        <s v="10k-15k"/>
        <s v="15k+"/>
        <s v="5k-10k"/>
        <s v="Upto 5k"/>
      </sharedItems>
    </cacheField>
    <cacheField name="[HR_Analytics].[Job Satisfaction Level].[Job Satisfaction Level]" caption="Job Satisfaction Level" numFmtId="0" hierarchy="35" level="1">
      <sharedItems count="4">
        <s v="Dissatisfied"/>
        <s v="Highly Satisfied"/>
        <s v="Satisfied"/>
        <s v="Very Dissatisfied"/>
      </sharedItems>
    </cacheField>
    <cacheField name="[Measures].[Count of EmpID]" caption="Count of EmpID" numFmtId="0" hierarchy="65" level="32767"/>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4"/>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2" memberValueDatatype="130" unbalanced="0">
      <fieldsUsage count="2">
        <fieldUsage x="-1"/>
        <fieldUsage x="0"/>
      </fieldsUsage>
    </cacheHierarchy>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3"/>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2" memberValueDatatype="130" unbalanced="0">
      <fieldsUsage count="2">
        <fieldUsage x="-1"/>
        <fieldUsage x="1"/>
      </fieldsUsage>
    </cacheHierarchy>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1550924" backgroundQuery="1" createdVersion="8" refreshedVersion="8" minRefreshableVersion="3" recordCount="0" supportSubquery="1" supportAdvancedDrill="1" xr:uid="{0AE72D80-959C-4D77-BB2F-C3796146A2B7}">
  <cacheSource type="external" connectionId="2"/>
  <cacheFields count="4">
    <cacheField name="[Measures].[Average Monthly Income]" caption="Average Monthly Income" numFmtId="0" hierarchy="50" level="32767"/>
    <cacheField name="[HR_Analytics].[JobRole].[JobRole]" caption="JobRole" numFmtId="0" hierarchy="13" level="1">
      <sharedItems count="9">
        <s v="Healthcare Representative"/>
        <s v="Human Resources"/>
        <s v="Laboratory Technician"/>
        <s v="Manager"/>
        <s v="Manufacturing Director"/>
        <s v="Research Director"/>
        <s v="Research Scientist"/>
        <s v="Sales Executive"/>
        <s v="Sales Representative"/>
      </sharedItems>
    </cacheField>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2" memberValueDatatype="130" unbalanced="0">
      <fieldsUsage count="2">
        <fieldUsage x="-1"/>
        <fieldUsage x="1"/>
      </fieldsUsage>
    </cacheHierarchy>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2"/>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oneField="1">
      <fieldsUsage count="1">
        <fieldUsage x="0"/>
      </fieldsUsage>
    </cacheHierarchy>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2245371" backgroundQuery="1" createdVersion="8" refreshedVersion="8" minRefreshableVersion="3" recordCount="0" supportSubquery="1" supportAdvancedDrill="1" xr:uid="{C5E78DB0-8389-4DFA-90B1-EABB04E749AE}">
  <cacheSource type="external" connectionId="2"/>
  <cacheFields count="4">
    <cacheField name="[HR_Analytics].[Performance Level].[Performance Level]" caption="Performance Level" numFmtId="0" hierarchy="39" level="1">
      <sharedItems count="2">
        <s v="Excellent"/>
        <s v="Good"/>
      </sharedItems>
    </cacheField>
    <cacheField name="[Measures].[Average of Hike%]" caption="Average of Hike%" numFmtId="0" hierarchy="72" level="32767"/>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2"/>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fieldsUsage count="2">
        <fieldUsage x="-1"/>
        <fieldUsage x="0"/>
      </fieldsUsage>
    </cacheHierarchy>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2939817" backgroundQuery="1" createdVersion="8" refreshedVersion="8" minRefreshableVersion="3" recordCount="0" supportSubquery="1" supportAdvancedDrill="1" xr:uid="{073465CD-9D70-437F-9D3A-2D9A0B4C82B5}">
  <cacheSource type="external" connectionId="2"/>
  <cacheFields count="4">
    <cacheField name="[Measures].[Average of Attrition_Rate]" caption="Average of Attrition_Rate" numFmtId="0" hierarchy="64" level="32767"/>
    <cacheField name="[HR_Analytics].[Work Life Balance Level].[Work Life Balance Level]" caption="Work Life Balance Level" numFmtId="0" hierarchy="36" level="1">
      <sharedItems count="4">
        <s v="Excellent"/>
        <s v="Fair"/>
        <s v="Good"/>
        <s v="Poor"/>
      </sharedItems>
    </cacheField>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3"/>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2"/>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2" memberValueDatatype="130" unbalanced="0">
      <fieldsUsage count="2">
        <fieldUsage x="-1"/>
        <fieldUsage x="1"/>
      </fieldsUsage>
    </cacheHierarchy>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3287033" backgroundQuery="1" createdVersion="8" refreshedVersion="8" minRefreshableVersion="3" recordCount="0" supportSubquery="1" supportAdvancedDrill="1" xr:uid="{37B75EEB-F837-4DD7-9353-8EAB9D8F342B}">
  <cacheSource type="external" connectionId="2"/>
  <cacheFields count="3">
    <cacheField name="[Measures].[Average Salary Hike %]" caption="Average Salary Hike %" numFmtId="0" hierarchy="51" level="32767"/>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oneField="1">
      <fieldsUsage count="1">
        <fieldUsage x="0"/>
      </fieldsUsage>
    </cacheHierarchy>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3750003" backgroundQuery="1" createdVersion="8" refreshedVersion="8" minRefreshableVersion="3" recordCount="0" supportSubquery="1" supportAdvancedDrill="1" xr:uid="{DFDF00E2-117F-4EC2-A626-4AB4726238E6}">
  <cacheSource type="external" connectionId="2"/>
  <cacheFields count="3">
    <cacheField name="[Measures].[Average Job Satisfaction]" caption="Average Job Satisfaction" numFmtId="0" hierarchy="52" level="32767"/>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oneField="1">
      <fieldsUsage count="1">
        <fieldUsage x="0"/>
      </fieldsUsage>
    </cacheHierarchy>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4097226" backgroundQuery="1" createdVersion="8" refreshedVersion="8" minRefreshableVersion="3" recordCount="0" supportSubquery="1" supportAdvancedDrill="1" xr:uid="{56C53F43-E866-4F97-BC56-CBB260811C51}">
  <cacheSource type="external" connectionId="2"/>
  <cacheFields count="3">
    <cacheField name="[Measures].[Average Work-Life Balance]" caption="Average Work-Life Balance" numFmtId="0" hierarchy="53" level="32767"/>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oneField="1">
      <fieldsUsage count="1">
        <fieldUsage x="0"/>
      </fieldsUsage>
    </cacheHierarchy>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483894444442" backgroundQuery="1" createdVersion="8" refreshedVersion="8" minRefreshableVersion="3" recordCount="0" supportSubquery="1" supportAdvancedDrill="1" xr:uid="{408680C2-F9C9-4EB1-AE69-B365E55B4732}">
  <cacheSource type="external" connectionId="2"/>
  <cacheFields count="3">
    <cacheField name="[Measures].[Average Monthly Income]" caption="Average Monthly Income" numFmtId="0" hierarchy="50" level="32767"/>
    <cacheField name="[HR_Analytics].[StockOptionLevel].[StockOptionLevel]" caption="StockOptionLevel" numFmtId="0" hierarchy="26" level="1">
      <sharedItems containsSemiMixedTypes="0" containsNonDate="0" containsString="0"/>
    </cacheField>
    <cacheField name="[HR_Analytics].[Department].[Department]" caption="Department" numFmtId="0" hierarchy="4" level="1">
      <sharedItems containsSemiMixedTypes="0" containsNonDate="0" containsString="0"/>
    </cacheField>
  </cacheFields>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fieldsUsage count="2">
        <fieldUsage x="-1"/>
        <fieldUsage x="2"/>
      </fieldsUsage>
    </cacheHierarchy>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fieldsUsage count="2">
        <fieldUsage x="-1"/>
        <fieldUsage x="1"/>
      </fieldsUsage>
    </cacheHierarchy>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oneField="1">
      <fieldsUsage count="1">
        <fieldUsage x="0"/>
      </fieldsUsage>
    </cacheHierarchy>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dimensions count="2">
    <dimension name="HR_Analytics" uniqueName="[HR_Analytics]" caption="HR_Analytics"/>
    <dimension measure="1" name="Measures" uniqueName="[Measures]" caption="Measures"/>
  </dimensions>
  <measureGroups count="1">
    <measureGroup name="HR_Analytics" caption="HR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576620372" backgroundQuery="1" createdVersion="3" refreshedVersion="8" minRefreshableVersion="3" recordCount="0" supportSubquery="1" supportAdvancedDrill="1" xr:uid="{0AEBD34B-EB3D-41F0-A7BA-3BF40C758DB7}">
  <cacheSource type="external" connectionId="2">
    <extLst>
      <ext xmlns:x14="http://schemas.microsoft.com/office/spreadsheetml/2009/9/main" uri="{F057638F-6D5F-4e77-A914-E7F072B9BCA8}">
        <x14:sourceConnection name="ThisWorkbookDataModel"/>
      </ext>
    </extLst>
  </cacheSource>
  <cacheFields count="0"/>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0"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2"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867563790"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580555552" backgroundQuery="1" createdVersion="3" refreshedVersion="8" minRefreshableVersion="3" recordCount="0" supportSubquery="1" supportAdvancedDrill="1" xr:uid="{FC992D05-1B94-4E8F-9765-4218E02BD919}">
  <cacheSource type="external" connectionId="2">
    <extLst>
      <ext xmlns:x14="http://schemas.microsoft.com/office/spreadsheetml/2009/9/main" uri="{F057638F-6D5F-4e77-A914-E7F072B9BCA8}">
        <x14:sourceConnection name="ThisWorkbookDataModel"/>
      </ext>
    </extLst>
  </cacheSource>
  <cacheFields count="0"/>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0"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2"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229178442"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29282407" backgroundQuery="1" createdVersion="3" refreshedVersion="8" minRefreshableVersion="3" recordCount="0" supportSubquery="1" supportAdvancedDrill="1" xr:uid="{AB8DCFAA-866D-433A-B4FB-42EA83BA1686}">
  <cacheSource type="external" connectionId="2">
    <extLst>
      <ext xmlns:x14="http://schemas.microsoft.com/office/spreadsheetml/2009/9/main" uri="{F057638F-6D5F-4e77-A914-E7F072B9BCA8}">
        <x14:sourceConnection name="ThisWorkbookDataModel"/>
      </ext>
    </extLst>
  </cacheSource>
  <cacheFields count="0"/>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0"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2"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2"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496165743"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1.446677083331" backgroundQuery="1" createdVersion="3" refreshedVersion="8" minRefreshableVersion="3" recordCount="0" supportSubquery="1" supportAdvancedDrill="1" xr:uid="{E7FF9913-7B20-48C7-B7FC-77FBF6965671}">
  <cacheSource type="external" connectionId="2">
    <extLst>
      <ext xmlns:x14="http://schemas.microsoft.com/office/spreadsheetml/2009/9/main" uri="{F057638F-6D5F-4e77-A914-E7F072B9BCA8}">
        <x14:sourceConnection name="ThisWorkbookDataModel"/>
      </ext>
    </extLst>
  </cacheSource>
  <cacheFields count="0"/>
  <cacheHierarchies count="78">
    <cacheHierarchy uniqueName="[HR_Analytics].[EmpID]" caption="EmpID" attribute="1" defaultMemberUniqueName="[HR_Analytics].[EmpID].[All]" allUniqueName="[HR_Analytics].[EmpID].[All]" dimensionUniqueName="[HR_Analytics]" displayFolder="" count="0" memberValueDatatype="130" unbalanced="0"/>
    <cacheHierarchy uniqueName="[HR_Analytics].[Age]" caption="Age" attribute="1" defaultMemberUniqueName="[HR_Analytics].[Age].[All]" allUniqueName="[HR_Analytics].[Age].[All]" dimensionUniqueName="[HR_Analytics]" displayFolder="" count="0" memberValueDatatype="20" unbalanced="0"/>
    <cacheHierarchy uniqueName="[HR_Analytics].[Attrition]" caption="Attrition" attribute="1" defaultMemberUniqueName="[HR_Analytics].[Attrition].[All]" allUniqueName="[HR_Analytics].[Attrition].[All]" dimensionUniqueName="[HR_Analytics]" displayFolder="" count="0" memberValueDatatype="130" unbalanced="0"/>
    <cacheHierarchy uniqueName="[HR_Analytics].[BusinessTravel]" caption="BusinessTravel" attribute="1" defaultMemberUniqueName="[HR_Analytics].[BusinessTravel].[All]" allUniqueName="[HR_Analytics].[BusinessTravel].[All]" dimensionUniqueName="[HR_Analytics]" displayFolder="" count="0" memberValueDatatype="130" unbalanced="0"/>
    <cacheHierarchy uniqueName="[HR_Analytics].[Department]" caption="Department" attribute="1" defaultMemberUniqueName="[HR_Analytics].[Department].[All]" allUniqueName="[HR_Analytics].[Department].[All]" dimensionUniqueName="[HR_Analytics]" displayFolder="" count="2" memberValueDatatype="130" unbalanced="0"/>
    <cacheHierarchy uniqueName="[HR_Analytics].[DistanceFromHome]" caption="DistanceFromHome" attribute="1" defaultMemberUniqueName="[HR_Analytics].[DistanceFromHome].[All]" allUniqueName="[HR_Analytics].[DistanceFromHome].[All]" dimensionUniqueName="[HR_Analytics]" displayFolder="" count="0" memberValueDatatype="20" unbalanced="0"/>
    <cacheHierarchy uniqueName="[HR_Analytics].[Education]" caption="Education" attribute="1" defaultMemberUniqueName="[HR_Analytics].[Education].[All]" allUniqueName="[HR_Analytics].[Education].[All]" dimensionUniqueName="[HR_Analytics]" displayFolder="" count="0" memberValueDatatype="20" unbalanced="0"/>
    <cacheHierarchy uniqueName="[HR_Analytics].[EducationField]" caption="EducationField" attribute="1" defaultMemberUniqueName="[HR_Analytics].[EducationField].[All]" allUniqueName="[HR_Analytics].[EducationField].[All]" dimensionUniqueName="[HR_Analytics]" displayFolder="" count="0" memberValueDatatype="130" unbalanced="0"/>
    <cacheHierarchy uniqueName="[HR_Analytics].[EmployeeNumber]" caption="EmployeeNumber" attribute="1" defaultMemberUniqueName="[HR_Analytics].[EmployeeNumber].[All]" allUniqueName="[HR_Analytics].[EmployeeNumber].[All]" dimensionUniqueName="[HR_Analytics]" displayFolder="" count="0" memberValueDatatype="20" unbalanced="0"/>
    <cacheHierarchy uniqueName="[HR_Analytics].[EnvironmentSatisfaction]" caption="EnvironmentSatisfaction" attribute="1" defaultMemberUniqueName="[HR_Analytics].[EnvironmentSatisfaction].[All]" allUniqueName="[HR_Analytics].[EnvironmentSatisfaction].[All]" dimensionUniqueName="[HR_Analytics]" displayFolder="" count="0" memberValueDatatype="20" unbalanced="0"/>
    <cacheHierarchy uniqueName="[HR_Analytics].[Gender]" caption="Gender" attribute="1" defaultMemberUniqueName="[HR_Analytics].[Gender].[All]" allUniqueName="[HR_Analytics].[Gender].[All]" dimensionUniqueName="[HR_Analytics]" displayFolder="" count="0" memberValueDatatype="130" unbalanced="0"/>
    <cacheHierarchy uniqueName="[HR_Analytics].[JobInvolvement]" caption="JobInvolvement" attribute="1" defaultMemberUniqueName="[HR_Analytics].[JobInvolvement].[All]" allUniqueName="[HR_Analytics].[JobInvolvement].[All]" dimensionUniqueName="[HR_Analytics]" displayFolder="" count="0" memberValueDatatype="20" unbalanced="0"/>
    <cacheHierarchy uniqueName="[HR_Analytics].[JobLevel]" caption="JobLevel" attribute="1" defaultMemberUniqueName="[HR_Analytics].[JobLevel].[All]" allUniqueName="[HR_Analytics].[JobLevel].[All]" dimensionUniqueName="[HR_Analytics]" displayFolder="" count="0" memberValueDatatype="20" unbalanced="0"/>
    <cacheHierarchy uniqueName="[HR_Analytics].[JobRole]" caption="JobRole" attribute="1" defaultMemberUniqueName="[HR_Analytics].[JobRole].[All]" allUniqueName="[HR_Analytics].[JobRole].[All]" dimensionUniqueName="[HR_Analytics]" displayFolder="" count="0" memberValueDatatype="130" unbalanced="0"/>
    <cacheHierarchy uniqueName="[HR_Analytics].[JobSatisfaction]" caption="JobSatisfaction" attribute="1" defaultMemberUniqueName="[HR_Analytics].[JobSatisfaction].[All]" allUniqueName="[HR_Analytics].[JobSatisfaction].[All]" dimensionUniqueName="[HR_Analytics]" displayFolder="" count="0" memberValueDatatype="20" unbalanced="0"/>
    <cacheHierarchy uniqueName="[HR_Analytics].[MaritalStatus]" caption="MaritalStatus" attribute="1" defaultMemberUniqueName="[HR_Analytics].[MaritalStatus].[All]" allUniqueName="[HR_Analytics].[MaritalStatus].[All]" dimensionUniqueName="[HR_Analytics]" displayFolder="" count="2" memberValueDatatype="130" unbalanced="0"/>
    <cacheHierarchy uniqueName="[HR_Analytics].[SalarySlab]" caption="SalarySlab" attribute="1" defaultMemberUniqueName="[HR_Analytics].[SalarySlab].[All]" allUniqueName="[HR_Analytics].[SalarySlab].[All]" dimensionUniqueName="[HR_Analytics]" displayFolder="" count="0" memberValueDatatype="130" unbalanced="0"/>
    <cacheHierarchy uniqueName="[HR_Analytics].[MonthlyIncome]" caption="MonthlyIncome" attribute="1" defaultMemberUniqueName="[HR_Analytics].[MonthlyIncome].[All]" allUniqueName="[HR_Analytics].[MonthlyIncome].[All]" dimensionUniqueName="[HR_Analytics]" displayFolder="" count="0" memberValueDatatype="20" unbalanced="0"/>
    <cacheHierarchy uniqueName="[HR_Analytics].[DailyRate]" caption="DailyRate" attribute="1" defaultMemberUniqueName="[HR_Analytics].[DailyRate].[All]" allUniqueName="[HR_Analytics].[DailyRate].[All]" dimensionUniqueName="[HR_Analytics]" displayFolder="" count="0" memberValueDatatype="20" unbalanced="0"/>
    <cacheHierarchy uniqueName="[HR_Analytics].[HourlyRate]" caption="HourlyRate" attribute="1" defaultMemberUniqueName="[HR_Analytics].[HourlyRate].[All]" allUniqueName="[HR_Analytics].[HourlyRate].[All]" dimensionUniqueName="[HR_Analytics]" displayFolder="" count="0" memberValueDatatype="20" unbalanced="0"/>
    <cacheHierarchy uniqueName="[HR_Analytics].[MonthlyRate]" caption="MonthlyRate" attribute="1" defaultMemberUniqueName="[HR_Analytics].[MonthlyRate].[All]" allUniqueName="[HR_Analytics].[MonthlyRate].[All]" dimensionUniqueName="[HR_Analytics]" displayFolder="" count="0" memberValueDatatype="20" unbalanced="0"/>
    <cacheHierarchy uniqueName="[HR_Analytics].[NumCompaniesWorked]" caption="NumCompaniesWorked" attribute="1" defaultMemberUniqueName="[HR_Analytics].[NumCompaniesWorked].[All]" allUniqueName="[HR_Analytics].[NumCompaniesWorked].[All]" dimensionUniqueName="[HR_Analytics]" displayFolder="" count="0" memberValueDatatype="20" unbalanced="0"/>
    <cacheHierarchy uniqueName="[HR_Analytics].[OverTime]" caption="OverTime" attribute="1" defaultMemberUniqueName="[HR_Analytics].[OverTime].[All]" allUniqueName="[HR_Analytics].[OverTime].[All]" dimensionUniqueName="[HR_Analytics]" displayFolder="" count="0" memberValueDatatype="130" unbalanced="0"/>
    <cacheHierarchy uniqueName="[HR_Analytics].[PercentSalaryHike]" caption="PercentSalaryHike" attribute="1" defaultMemberUniqueName="[HR_Analytics].[PercentSalaryHike].[All]" allUniqueName="[HR_Analytics].[PercentSalaryHike].[All]" dimensionUniqueName="[HR_Analytics]" displayFolder="" count="0" memberValueDatatype="20" unbalanced="0"/>
    <cacheHierarchy uniqueName="[HR_Analytics].[PerformanceRating]" caption="PerformanceRating" attribute="1" defaultMemberUniqueName="[HR_Analytics].[PerformanceRating].[All]" allUniqueName="[HR_Analytics].[PerformanceRating].[All]" dimensionUniqueName="[HR_Analytics]" displayFolder="" count="0" memberValueDatatype="20" unbalanced="0"/>
    <cacheHierarchy uniqueName="[HR_Analytics].[RelationshipSatisfaction]" caption="RelationshipSatisfaction" attribute="1" defaultMemberUniqueName="[HR_Analytics].[RelationshipSatisfaction].[All]" allUniqueName="[HR_Analytics].[RelationshipSatisfaction].[All]" dimensionUniqueName="[HR_Analytics]" displayFolder="" count="0" memberValueDatatype="20" unbalanced="0"/>
    <cacheHierarchy uniqueName="[HR_Analytics].[StockOptionLevel]" caption="StockOptionLevel" attribute="1" defaultMemberUniqueName="[HR_Analytics].[StockOptionLevel].[All]" allUniqueName="[HR_Analytics].[StockOptionLevel].[All]" dimensionUniqueName="[HR_Analytics]" displayFolder="" count="2" memberValueDatatype="20" unbalanced="0"/>
    <cacheHierarchy uniqueName="[HR_Analytics].[TotalWorkingYears]" caption="TotalWorkingYears" attribute="1" defaultMemberUniqueName="[HR_Analytics].[TotalWorkingYears].[All]" allUniqueName="[HR_Analytics].[TotalWorkingYears].[All]" dimensionUniqueName="[HR_Analytics]" displayFolder="" count="0" memberValueDatatype="20" unbalanced="0"/>
    <cacheHierarchy uniqueName="[HR_Analytics].[TrainingTimesLastYear]" caption="TrainingTimesLastYear" attribute="1" defaultMemberUniqueName="[HR_Analytics].[TrainingTimesLastYear].[All]" allUniqueName="[HR_Analytics].[TrainingTimesLastYear].[All]" dimensionUniqueName="[HR_Analytics]" displayFolder="" count="0" memberValueDatatype="20" unbalanced="0"/>
    <cacheHierarchy uniqueName="[HR_Analytics].[WorkLifeBalance]" caption="WorkLifeBalance" attribute="1" defaultMemberUniqueName="[HR_Analytics].[WorkLifeBalance].[All]" allUniqueName="[HR_Analytics].[WorkLifeBalance].[All]" dimensionUniqueName="[HR_Analytics]" displayFolder="" count="0" memberValueDatatype="20" unbalanced="0"/>
    <cacheHierarchy uniqueName="[HR_Analytics].[YearsAtCompany]" caption="YearsAtCompany" attribute="1" defaultMemberUniqueName="[HR_Analytics].[YearsAtCompany].[All]" allUniqueName="[HR_Analytics].[YearsAtCompany].[All]" dimensionUniqueName="[HR_Analytics]" displayFolder="" count="0" memberValueDatatype="20" unbalanced="0"/>
    <cacheHierarchy uniqueName="[HR_Analytics].[YearsInCurrentRole]" caption="YearsInCurrentRole" attribute="1" defaultMemberUniqueName="[HR_Analytics].[YearsInCurrentRole].[All]" allUniqueName="[HR_Analytics].[YearsInCurrentRole].[All]" dimensionUniqueName="[HR_Analytics]" displayFolder="" count="0" memberValueDatatype="20" unbalanced="0"/>
    <cacheHierarchy uniqueName="[HR_Analytics].[YearsSinceLastPromotion]" caption="YearsSinceLastPromotion" attribute="1" defaultMemberUniqueName="[HR_Analytics].[YearsSinceLastPromotion].[All]" allUniqueName="[HR_Analytics].[YearsSinceLastPromotion].[All]" dimensionUniqueName="[HR_Analytics]" displayFolder="" count="0" memberValueDatatype="20" unbalanced="0"/>
    <cacheHierarchy uniqueName="[HR_Analytics].[YearsWithCurrManager]" caption="YearsWithCurrManager" attribute="1" defaultMemberUniqueName="[HR_Analytics].[YearsWithCurrManager].[All]" allUniqueName="[HR_Analytics].[YearsWithCurrManager].[All]" dimensionUniqueName="[HR_Analytics]" displayFolder="" count="0" memberValueDatatype="20" unbalanced="0"/>
    <cacheHierarchy uniqueName="[HR_Analytics].[Attrition_Rate]" caption="Attrition_Rate" attribute="1" defaultMemberUniqueName="[HR_Analytics].[Attrition_Rate].[All]" allUniqueName="[HR_Analytics].[Attrition_Rate].[All]" dimensionUniqueName="[HR_Analytics]" displayFolder="" count="0" memberValueDatatype="20" unbalanced="0"/>
    <cacheHierarchy uniqueName="[HR_Analytics].[Job Satisfaction Level]" caption="Job Satisfaction Level" attribute="1" defaultMemberUniqueName="[HR_Analytics].[Job Satisfaction Level].[All]" allUniqueName="[HR_Analytics].[Job Satisfaction Level].[All]" dimensionUniqueName="[HR_Analytics]" displayFolder="" count="0" memberValueDatatype="130" unbalanced="0"/>
    <cacheHierarchy uniqueName="[HR_Analytics].[Work Life Balance Level]" caption="Work Life Balance Level" attribute="1" defaultMemberUniqueName="[HR_Analytics].[Work Life Balance Level].[All]" allUniqueName="[HR_Analytics].[Work Life Balance Level].[All]" dimensionUniqueName="[HR_Analytics]" displayFolder="" count="0" memberValueDatatype="130" unbalanced="0"/>
    <cacheHierarchy uniqueName="[HR_Analytics].[Relationship Satisfaction Level]" caption="Relationship Satisfaction Level" attribute="1" defaultMemberUniqueName="[HR_Analytics].[Relationship Satisfaction Level].[All]" allUniqueName="[HR_Analytics].[Relationship Satisfaction Level].[All]" dimensionUniqueName="[HR_Analytics]" displayFolder="" count="0" memberValueDatatype="130" unbalanced="0"/>
    <cacheHierarchy uniqueName="[HR_Analytics].[Environment Satisfaction Level]" caption="Environment Satisfaction Level" attribute="1" defaultMemberUniqueName="[HR_Analytics].[Environment Satisfaction Level].[All]" allUniqueName="[HR_Analytics].[Environment Satisfaction Level].[All]" dimensionUniqueName="[HR_Analytics]" displayFolder="" count="0" memberValueDatatype="130" unbalanced="0"/>
    <cacheHierarchy uniqueName="[HR_Analytics].[Performance Level]" caption="Performance Level" attribute="1" defaultMemberUniqueName="[HR_Analytics].[Performance Level].[All]" allUniqueName="[HR_Analytics].[Performance Level].[All]" dimensionUniqueName="[HR_Analytics]" displayFolder="" count="0" memberValueDatatype="130" unbalanced="0"/>
    <cacheHierarchy uniqueName="[HR_Analytics].[Education Type]" caption="Education Type" attribute="1" defaultMemberUniqueName="[HR_Analytics].[Education Type].[All]" allUniqueName="[HR_Analytics].[Education Type].[All]" dimensionUniqueName="[HR_Analytics]" displayFolder="" count="0" memberValueDatatype="130" unbalanced="0"/>
    <cacheHierarchy uniqueName="[HR_Analytics].[Job Involvement Level]" caption="Job Involvement Level" attribute="1" defaultMemberUniqueName="[HR_Analytics].[Job Involvement Level].[All]" allUniqueName="[HR_Analytics].[Job Involvement Level].[All]" dimensionUniqueName="[HR_Analytics]" displayFolder="" count="0" memberValueDatatype="130" unbalanced="0"/>
    <cacheHierarchy uniqueName="[HR_Analytics].[Job Level Type]" caption="Job Level Type" attribute="1" defaultMemberUniqueName="[HR_Analytics].[Job Level Type].[All]" allUniqueName="[HR_Analytics].[Job Level Type].[All]" dimensionUniqueName="[HR_Analytics]" displayFolder="" count="0" memberValueDatatype="130" unbalanced="0"/>
    <cacheHierarchy uniqueName="[HR_Analytics].[Tenure Group]" caption="Tenure Group" attribute="1" defaultMemberUniqueName="[HR_Analytics].[Tenure Group].[All]" allUniqueName="[HR_Analytics].[Tenure Group].[All]" dimensionUniqueName="[HR_Analytics]" displayFolder="" count="0" memberValueDatatype="130" unbalanced="0"/>
    <cacheHierarchy uniqueName="[HR_Analytics].[New age group]" caption="New age group" attribute="1" defaultMemberUniqueName="[HR_Analytics].[New age group].[All]" allUniqueName="[HR_Analytics].[New age group].[All]" dimensionUniqueName="[HR_Analytics]" displayFolder="" count="0" memberValueDatatype="130" unbalanced="0"/>
    <cacheHierarchy uniqueName="[HR_Analytics].[Hike%]" caption="Hike%" attribute="1" defaultMemberUniqueName="[HR_Analytics].[Hike%].[All]" allUniqueName="[HR_Analytics].[Hike%].[All]" dimensionUniqueName="[HR_Analytics]" displayFolder="" count="0" memberValueDatatype="5" unbalanced="0"/>
    <cacheHierarchy uniqueName="[HR_Analytics].[New distance]" caption="New distance" attribute="1" defaultMemberUniqueName="[HR_Analytics].[New distance].[All]" allUniqueName="[HR_Analytics].[New distance].[All]" dimensionUniqueName="[HR_Analytics]" displayFolder="" count="0" memberValueDatatype="130" unbalanced="0"/>
    <cacheHierarchy uniqueName="[Measures].[Total employees]" caption="Total employees" measure="1" displayFolder="" measureGroup="HR_Analytics" count="0"/>
    <cacheHierarchy uniqueName="[Measures].[Attrition count]" caption="Attrition count" measure="1" displayFolder="" measureGroup="HR_Analytics" count="0"/>
    <cacheHierarchy uniqueName="[Measures].[Overall Attrition rate]" caption="Overall Attrition rate" measure="1" displayFolder="" measureGroup="HR_Analytics" count="0"/>
    <cacheHierarchy uniqueName="[Measures].[Average Monthly Income]" caption="Average Monthly Income" measure="1" displayFolder="" measureGroup="HR_Analytics" count="0"/>
    <cacheHierarchy uniqueName="[Measures].[Average Salary Hike %]" caption="Average Salary Hike %" measure="1" displayFolder="" measureGroup="HR_Analytics" count="0"/>
    <cacheHierarchy uniqueName="[Measures].[Average Job Satisfaction]" caption="Average Job Satisfaction" measure="1" displayFolder="" measureGroup="HR_Analytics" count="0"/>
    <cacheHierarchy uniqueName="[Measures].[Average Work-Life Balance]" caption="Average Work-Life Balance" measure="1" displayFolder="" measureGroup="HR_Analytics" count="0"/>
    <cacheHierarchy uniqueName="[Measures].[Average Years since Promotion]" caption="Average Years since Promotion" measure="1" displayFolder="" measureGroup="HR_Analytics" count="0"/>
    <cacheHierarchy uniqueName="[Measures].[Average Workforce Age]" caption="Average Workforce Age" measure="1" displayFolder="" measureGroup="HR_Analytics" count="0"/>
    <cacheHierarchy uniqueName="[Measures].[Average Employee Tenure]" caption="Average Employee Tenure" measure="1" displayFolder="" measureGroup="HR_Analytics" count="0"/>
    <cacheHierarchy uniqueName="[Measures].[Average Commute Distance]" caption="Average Commute Distance" measure="1" displayFolder="" measureGroup="HR_Analytics" count="0"/>
    <cacheHierarchy uniqueName="[Measures].[Overtime Attrition rate]" caption="Overtime Attrition rate" measure="1" displayFolder="" measureGroup="HR_Analytics" count="0"/>
    <cacheHierarchy uniqueName="[Measures].[Total Education Streams]" caption="Total Education Streams" measure="1" displayFolder="" measureGroup="HR_Analytics" count="0"/>
    <cacheHierarchy uniqueName="[Measures].[__XL_Count HR_Analytics]" caption="__XL_Count HR_Analytics" measure="1" displayFolder="" measureGroup="HR_Analytics" count="0" hidden="1"/>
    <cacheHierarchy uniqueName="[Measures].[__No measures defined]" caption="__No measures defined" measure="1" displayFolder="" count="0" hidden="1"/>
    <cacheHierarchy uniqueName="[Measures].[Sum of Attrition_Rate]" caption="Sum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Attrition_Rate]" caption="Count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Average of Attrition_Rate]" caption="Average of Attrition_Rate" measure="1" displayFolder="" measureGroup="HR_Analytics" count="0" hidden="1">
      <extLst>
        <ext xmlns:x15="http://schemas.microsoft.com/office/spreadsheetml/2010/11/main" uri="{B97F6D7D-B522-45F9-BDA1-12C45D357490}">
          <x15:cacheHierarchy aggregatedColumn="34"/>
        </ext>
      </extLst>
    </cacheHierarchy>
    <cacheHierarchy uniqueName="[Measures].[Count of EmpID]" caption="Count of EmpID" measure="1" displayFolder="" measureGroup="HR_Analytics"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HR_Analytics" count="0" hidden="1">
      <extLst>
        <ext xmlns:x15="http://schemas.microsoft.com/office/spreadsheetml/2010/11/main" uri="{B97F6D7D-B522-45F9-BDA1-12C45D357490}">
          <x15:cacheHierarchy aggregatedColumn="2"/>
        </ext>
      </extLst>
    </cacheHierarchy>
    <cacheHierarchy uniqueName="[Measures].[Sum of MonthlyIncome]" caption="Sum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Average of MonthlyIncome]" caption="Average of MonthlyIncome" measure="1" displayFolder="" measureGroup="HR_Analytics" count="0" hidden="1">
      <extLst>
        <ext xmlns:x15="http://schemas.microsoft.com/office/spreadsheetml/2010/11/main" uri="{B97F6D7D-B522-45F9-BDA1-12C45D357490}">
          <x15:cacheHierarchy aggregatedColumn="17"/>
        </ext>
      </extLst>
    </cacheHierarchy>
    <cacheHierarchy uniqueName="[Measures].[Sum of TotalWorkingYears]" caption="Sum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Average of TotalWorkingYears]" caption="Average of TotalWorkingYears" measure="1" displayFolder="" measureGroup="HR_Analytics" count="0" hidden="1">
      <extLst>
        <ext xmlns:x15="http://schemas.microsoft.com/office/spreadsheetml/2010/11/main" uri="{B97F6D7D-B522-45F9-BDA1-12C45D357490}">
          <x15:cacheHierarchy aggregatedColumn="27"/>
        </ext>
      </extLst>
    </cacheHierarchy>
    <cacheHierarchy uniqueName="[Measures].[Sum of Hike%]" caption="Sum of Hike%" measure="1" displayFolder="" measureGroup="HR_Analytics" count="0" hidden="1">
      <extLst>
        <ext xmlns:x15="http://schemas.microsoft.com/office/spreadsheetml/2010/11/main" uri="{B97F6D7D-B522-45F9-BDA1-12C45D357490}">
          <x15:cacheHierarchy aggregatedColumn="45"/>
        </ext>
      </extLst>
    </cacheHierarchy>
    <cacheHierarchy uniqueName="[Measures].[Average of Hike%]" caption="Average of Hike%" measure="1" displayFolder="" measureGroup="HR_Analytics" count="0" hidden="1">
      <extLst>
        <ext xmlns:x15="http://schemas.microsoft.com/office/spreadsheetml/2010/11/main" uri="{B97F6D7D-B522-45F9-BDA1-12C45D357490}">
          <x15:cacheHierarchy aggregatedColumn="45"/>
        </ext>
      </extLst>
    </cacheHierarchy>
    <cacheHierarchy uniqueName="[Measures].[Sum of YearsInCurrentRole]" caption="Sum of YearsInCurrentRole" measure="1" displayFolder="" measureGroup="HR_Analytics" count="0" hidden="1">
      <extLst>
        <ext xmlns:x15="http://schemas.microsoft.com/office/spreadsheetml/2010/11/main" uri="{B97F6D7D-B522-45F9-BDA1-12C45D357490}">
          <x15:cacheHierarchy aggregatedColumn="31"/>
        </ext>
      </extLst>
    </cacheHierarchy>
    <cacheHierarchy uniqueName="[Measures].[Sum of YearsAtCompany]" caption="Sum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YearsAtCompany]" caption="Count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Average of YearsAtCompany]" caption="Average of YearsAtCompany" measure="1" displayFolder="" measureGroup="HR_Analytics" count="0" hidden="1">
      <extLst>
        <ext xmlns:x15="http://schemas.microsoft.com/office/spreadsheetml/2010/11/main" uri="{B97F6D7D-B522-45F9-BDA1-12C45D357490}">
          <x15:cacheHierarchy aggregatedColumn="30"/>
        </ext>
      </extLst>
    </cacheHierarchy>
    <cacheHierarchy uniqueName="[Measures].[Count of OverTime]" caption="Count of OverTime" measure="1" displayFolder="" measureGroup="HR_Analytic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633412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5AEB45-3AFE-4123-9F96-4A1580179536}" name="agegroup_attrition" cacheId="0" applyNumberFormats="0" applyBorderFormats="0" applyFontFormats="0" applyPatternFormats="0" applyAlignmentFormats="0" applyWidthHeightFormats="1" dataCaption="Values" tag="99762499-bd99-405e-8828-9b2fa069fb7e" updatedVersion="8" minRefreshableVersion="3" useAutoFormatting="1" subtotalHiddenItems="1" rowGrandTotals="0" itemPrintTitles="1" createdVersion="8" indent="0" outline="1" outlineData="1" multipleFieldFilters="0" chartFormat="32" rowHeaderCaption="Age group">
  <location ref="P19:Q24" firstHeaderRow="1"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Attrition_Rate" fld="1" baseField="0" baseItem="0"/>
  </dataFields>
  <chartFormats count="24">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4"/>
          </reference>
        </references>
      </pivotArea>
    </chartFormat>
    <chartFormat chart="17" format="2">
      <pivotArea type="data" outline="0" fieldPosition="0">
        <references count="2">
          <reference field="4294967294" count="1" selected="0">
            <x v="0"/>
          </reference>
          <reference field="0" count="1" selected="0">
            <x v="3"/>
          </reference>
        </references>
      </pivotArea>
    </chartFormat>
    <chartFormat chart="17" format="3">
      <pivotArea type="data" outline="0" fieldPosition="0">
        <references count="2">
          <reference field="4294967294" count="1" selected="0">
            <x v="0"/>
          </reference>
          <reference field="0" count="1" selected="0">
            <x v="2"/>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0" count="1" selected="0">
            <x v="0"/>
          </reference>
        </references>
      </pivotArea>
    </chartFormat>
    <chartFormat chart="23" format="14">
      <pivotArea type="data" outline="0" fieldPosition="0">
        <references count="2">
          <reference field="4294967294" count="1" selected="0">
            <x v="0"/>
          </reference>
          <reference field="0" count="1" selected="0">
            <x v="1"/>
          </reference>
        </references>
      </pivotArea>
    </chartFormat>
    <chartFormat chart="23" format="15">
      <pivotArea type="data" outline="0" fieldPosition="0">
        <references count="2">
          <reference field="4294967294" count="1" selected="0">
            <x v="0"/>
          </reference>
          <reference field="0" count="1" selected="0">
            <x v="2"/>
          </reference>
        </references>
      </pivotArea>
    </chartFormat>
    <chartFormat chart="23" format="16">
      <pivotArea type="data" outline="0" fieldPosition="0">
        <references count="2">
          <reference field="4294967294" count="1" selected="0">
            <x v="0"/>
          </reference>
          <reference field="0" count="1" selected="0">
            <x v="3"/>
          </reference>
        </references>
      </pivotArea>
    </chartFormat>
    <chartFormat chart="23" format="17">
      <pivotArea type="data" outline="0" fieldPosition="0">
        <references count="2">
          <reference field="4294967294" count="1" selected="0">
            <x v="0"/>
          </reference>
          <reference field="0" count="1" selected="0">
            <x v="4"/>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0" count="1" selected="0">
            <x v="0"/>
          </reference>
        </references>
      </pivotArea>
    </chartFormat>
    <chartFormat chart="28" format="26">
      <pivotArea type="data" outline="0" fieldPosition="0">
        <references count="2">
          <reference field="4294967294" count="1" selected="0">
            <x v="0"/>
          </reference>
          <reference field="0" count="1" selected="0">
            <x v="1"/>
          </reference>
        </references>
      </pivotArea>
    </chartFormat>
    <chartFormat chart="28" format="27">
      <pivotArea type="data" outline="0" fieldPosition="0">
        <references count="2">
          <reference field="4294967294" count="1" selected="0">
            <x v="0"/>
          </reference>
          <reference field="0" count="1" selected="0">
            <x v="2"/>
          </reference>
        </references>
      </pivotArea>
    </chartFormat>
    <chartFormat chart="28" format="28">
      <pivotArea type="data" outline="0" fieldPosition="0">
        <references count="2">
          <reference field="4294967294" count="1" selected="0">
            <x v="0"/>
          </reference>
          <reference field="0" count="1" selected="0">
            <x v="3"/>
          </reference>
        </references>
      </pivotArea>
    </chartFormat>
    <chartFormat chart="28" format="29">
      <pivotArea type="data" outline="0" fieldPosition="0">
        <references count="2">
          <reference field="4294967294" count="1" selected="0">
            <x v="0"/>
          </reference>
          <reference field="0" count="1" selected="0">
            <x v="4"/>
          </reference>
        </references>
      </pivotArea>
    </chartFormat>
    <chartFormat chart="30" format="36" series="1">
      <pivotArea type="data" outline="0" fieldPosition="0">
        <references count="1">
          <reference field="4294967294" count="1" selected="0">
            <x v="0"/>
          </reference>
        </references>
      </pivotArea>
    </chartFormat>
    <chartFormat chart="30" format="37">
      <pivotArea type="data" outline="0" fieldPosition="0">
        <references count="2">
          <reference field="4294967294" count="1" selected="0">
            <x v="0"/>
          </reference>
          <reference field="0" count="1" selected="0">
            <x v="0"/>
          </reference>
        </references>
      </pivotArea>
    </chartFormat>
    <chartFormat chart="30" format="38">
      <pivotArea type="data" outline="0" fieldPosition="0">
        <references count="2">
          <reference field="4294967294" count="1" selected="0">
            <x v="0"/>
          </reference>
          <reference field="0" count="1" selected="0">
            <x v="1"/>
          </reference>
        </references>
      </pivotArea>
    </chartFormat>
    <chartFormat chart="30" format="39">
      <pivotArea type="data" outline="0" fieldPosition="0">
        <references count="2">
          <reference field="4294967294" count="1" selected="0">
            <x v="0"/>
          </reference>
          <reference field="0" count="1" selected="0">
            <x v="2"/>
          </reference>
        </references>
      </pivotArea>
    </chartFormat>
    <chartFormat chart="30" format="40">
      <pivotArea type="data" outline="0" fieldPosition="0">
        <references count="2">
          <reference field="4294967294" count="1" selected="0">
            <x v="0"/>
          </reference>
          <reference field="0" count="1" selected="0">
            <x v="3"/>
          </reference>
        </references>
      </pivotArea>
    </chartFormat>
    <chartFormat chart="30" format="41">
      <pivotArea type="data" outline="0" fieldPosition="0">
        <references count="2">
          <reference field="4294967294" count="1" selected="0">
            <x v="0"/>
          </reference>
          <reference field="0" count="1" selected="0">
            <x v="4"/>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Rate"/>
    <pivotHierarchy dragToData="1" caption="% Attrition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6988DB-FFC5-414A-B4BF-69DCFF86DE3C}" name="newkpi9" cacheId="207" applyNumberFormats="0" applyBorderFormats="0" applyFontFormats="0" applyPatternFormats="0" applyAlignmentFormats="0" applyWidthHeightFormats="1" dataCaption="Values" tag="4258bc31-e908-4f07-abf2-c671dc8c95ba" updatedVersion="8" minRefreshableVersion="3" useAutoFormatting="1" subtotalHiddenItems="1" itemPrintTitles="1" createdVersion="8" indent="0" outline="1" outlineData="1" multipleFieldFilters="0">
  <location ref="O142:O14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1BB4E1-F58B-461B-B1BC-3FF053A0C690}" name="retention4neww" cacheId="195" applyNumberFormats="0" applyBorderFormats="0" applyFontFormats="0" applyPatternFormats="0" applyAlignmentFormats="0" applyWidthHeightFormats="1" dataCaption="Values" tag="8a2144a8-b9bd-4a7b-ab5f-25b4482a06b2" updatedVersion="8" minRefreshableVersion="3" useAutoFormatting="1" subtotalHiddenItems="1" rowGrandTotals="0" itemPrintTitles="1" createdVersion="8" indent="0" outline="1" outlineData="1" multipleFieldFilters="0" chartFormat="4" rowHeaderCaption="Work life balance">
  <location ref="G134:H138" firstHeaderRow="1" firstDataRow="1" firstDataCol="1"/>
  <pivotFields count="4">
    <pivotField dataField="1" subtotalTop="0" showAll="0" defaultSubtotal="0"/>
    <pivotField axis="axisRow" allDrilled="1" subtotalTop="0" showAll="0" defaultSubtotal="0" defaultAttributeDrillState="1">
      <items count="4">
        <item x="3"/>
        <item x="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x v="3"/>
    </i>
  </rowItems>
  <colItems count="1">
    <i/>
  </colItems>
  <dataFields count="1">
    <dataField name="Average of Attrition_Rate" fld="0" subtotal="average" baseField="1" baseItem="0" numFmtId="1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048832"/>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1048832"/>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ttrition_Rate"/>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338A02-E72A-4594-86EE-4338B41CFDD7}" name="jobrole_attrition" cacheId="3" applyNumberFormats="0" applyBorderFormats="0" applyFontFormats="0" applyPatternFormats="0" applyAlignmentFormats="0" applyWidthHeightFormats="1" dataCaption="Values" tag="77109195-1dad-452c-8ac2-91e75902d04e" updatedVersion="8" minRefreshableVersion="3" useAutoFormatting="1" rowGrandTotals="0" colGrandTotals="0" itemPrintTitles="1" createdVersion="8" indent="0" outline="1" outlineData="1" multipleFieldFilters="0" chartFormat="17" rowHeaderCaption="Job Role" colHeaderCaption="Attrition">
  <location ref="H2:J12" firstHeaderRow="1" firstDataRow="2" firstDataCol="1"/>
  <pivotFields count="7">
    <pivotField axis="axisRow" allDrilled="1" subtotalTop="0" showAll="0" dataSourceSort="1" defaultSubtotal="0" defaultAttributeDrillState="1">
      <items count="9">
        <item x="0"/>
        <item x="1"/>
        <item x="2"/>
        <item x="3"/>
        <item x="4"/>
        <item x="5"/>
        <item x="6"/>
        <item x="7"/>
        <item x="8"/>
      </items>
    </pivotField>
    <pivotField axis="axisCol"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x v="8"/>
    </i>
  </rowItems>
  <colFields count="1">
    <field x="1"/>
  </colFields>
  <colItems count="2">
    <i>
      <x/>
    </i>
    <i>
      <x v="1"/>
    </i>
  </colItems>
  <dataFields count="1">
    <dataField fld="2" subtotal="count" baseField="0" baseItem="0"/>
  </dataFields>
  <chartFormats count="30">
    <chartFormat chart="5" format="10" series="1">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3">
          <reference field="4294967294" count="1" selected="0">
            <x v="0"/>
          </reference>
          <reference field="0" count="1" selected="0">
            <x v="0"/>
          </reference>
          <reference field="1" count="1" selected="0">
            <x v="0"/>
          </reference>
        </references>
      </pivotArea>
    </chartFormat>
    <chartFormat chart="5" format="12">
      <pivotArea type="data" outline="0" fieldPosition="0">
        <references count="3">
          <reference field="4294967294" count="1" selected="0">
            <x v="0"/>
          </reference>
          <reference field="0" count="1" selected="0">
            <x v="1"/>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pivotArea type="data" outline="0" fieldPosition="0">
        <references count="3">
          <reference field="4294967294" count="1" selected="0">
            <x v="0"/>
          </reference>
          <reference field="0" count="1" selected="0">
            <x v="8"/>
          </reference>
          <reference field="1" count="1" selected="0">
            <x v="1"/>
          </reference>
        </references>
      </pivotArea>
    </chartFormat>
    <chartFormat chart="5" format="15">
      <pivotArea type="data" outline="0" fieldPosition="0">
        <references count="3">
          <reference field="4294967294" count="1" selected="0">
            <x v="0"/>
          </reference>
          <reference field="0" count="1" selected="0">
            <x v="7"/>
          </reference>
          <reference field="1" count="1" selected="0">
            <x v="0"/>
          </reference>
        </references>
      </pivotArea>
    </chartFormat>
    <chartFormat chart="5" format="16">
      <pivotArea type="data" outline="0" fieldPosition="0">
        <references count="3">
          <reference field="4294967294" count="1" selected="0">
            <x v="0"/>
          </reference>
          <reference field="0" count="1" selected="0">
            <x v="6"/>
          </reference>
          <reference field="1" count="1" selected="0">
            <x v="0"/>
          </reference>
        </references>
      </pivotArea>
    </chartFormat>
    <chartFormat chart="5" format="17">
      <pivotArea type="data" outline="0" fieldPosition="0">
        <references count="3">
          <reference field="4294967294" count="1" selected="0">
            <x v="0"/>
          </reference>
          <reference field="0" count="1" selected="0">
            <x v="8"/>
          </reference>
          <reference field="1" count="1" selected="0">
            <x v="0"/>
          </reference>
        </references>
      </pivotArea>
    </chartFormat>
    <chartFormat chart="5" format="18">
      <pivotArea type="data" outline="0" fieldPosition="0">
        <references count="3">
          <reference field="4294967294" count="1" selected="0">
            <x v="0"/>
          </reference>
          <reference field="0" count="1" selected="0">
            <x v="5"/>
          </reference>
          <reference field="1" count="1" selected="0">
            <x v="0"/>
          </reference>
        </references>
      </pivotArea>
    </chartFormat>
    <chartFormat chart="5" format="19">
      <pivotArea type="data" outline="0" fieldPosition="0">
        <references count="3">
          <reference field="4294967294" count="1" selected="0">
            <x v="0"/>
          </reference>
          <reference field="0" count="1" selected="0">
            <x v="3"/>
          </reference>
          <reference field="1" count="1" selected="0">
            <x v="0"/>
          </reference>
        </references>
      </pivotArea>
    </chartFormat>
    <chartFormat chart="13" format="30" series="1">
      <pivotArea type="data" outline="0" fieldPosition="0">
        <references count="2">
          <reference field="4294967294" count="1" selected="0">
            <x v="0"/>
          </reference>
          <reference field="1" count="1" selected="0">
            <x v="0"/>
          </reference>
        </references>
      </pivotArea>
    </chartFormat>
    <chartFormat chart="13" format="31">
      <pivotArea type="data" outline="0" fieldPosition="0">
        <references count="3">
          <reference field="4294967294" count="1" selected="0">
            <x v="0"/>
          </reference>
          <reference field="0" count="1" selected="0">
            <x v="0"/>
          </reference>
          <reference field="1" count="1" selected="0">
            <x v="0"/>
          </reference>
        </references>
      </pivotArea>
    </chartFormat>
    <chartFormat chart="13" format="32">
      <pivotArea type="data" outline="0" fieldPosition="0">
        <references count="3">
          <reference field="4294967294" count="1" selected="0">
            <x v="0"/>
          </reference>
          <reference field="0" count="1" selected="0">
            <x v="1"/>
          </reference>
          <reference field="1" count="1" selected="0">
            <x v="0"/>
          </reference>
        </references>
      </pivotArea>
    </chartFormat>
    <chartFormat chart="13" format="33">
      <pivotArea type="data" outline="0" fieldPosition="0">
        <references count="3">
          <reference field="4294967294" count="1" selected="0">
            <x v="0"/>
          </reference>
          <reference field="0" count="1" selected="0">
            <x v="3"/>
          </reference>
          <reference field="1" count="1" selected="0">
            <x v="0"/>
          </reference>
        </references>
      </pivotArea>
    </chartFormat>
    <chartFormat chart="13" format="34">
      <pivotArea type="data" outline="0" fieldPosition="0">
        <references count="3">
          <reference field="4294967294" count="1" selected="0">
            <x v="0"/>
          </reference>
          <reference field="0" count="1" selected="0">
            <x v="5"/>
          </reference>
          <reference field="1" count="1" selected="0">
            <x v="0"/>
          </reference>
        </references>
      </pivotArea>
    </chartFormat>
    <chartFormat chart="13" format="35">
      <pivotArea type="data" outline="0" fieldPosition="0">
        <references count="3">
          <reference field="4294967294" count="1" selected="0">
            <x v="0"/>
          </reference>
          <reference field="0" count="1" selected="0">
            <x v="6"/>
          </reference>
          <reference field="1" count="1" selected="0">
            <x v="0"/>
          </reference>
        </references>
      </pivotArea>
    </chartFormat>
    <chartFormat chart="13" format="36">
      <pivotArea type="data" outline="0" fieldPosition="0">
        <references count="3">
          <reference field="4294967294" count="1" selected="0">
            <x v="0"/>
          </reference>
          <reference field="0" count="1" selected="0">
            <x v="7"/>
          </reference>
          <reference field="1" count="1" selected="0">
            <x v="0"/>
          </reference>
        </references>
      </pivotArea>
    </chartFormat>
    <chartFormat chart="13" format="37">
      <pivotArea type="data" outline="0" fieldPosition="0">
        <references count="3">
          <reference field="4294967294" count="1" selected="0">
            <x v="0"/>
          </reference>
          <reference field="0" count="1" selected="0">
            <x v="8"/>
          </reference>
          <reference field="1" count="1" selected="0">
            <x v="0"/>
          </reference>
        </references>
      </pivotArea>
    </chartFormat>
    <chartFormat chart="13" format="38" series="1">
      <pivotArea type="data" outline="0" fieldPosition="0">
        <references count="2">
          <reference field="4294967294" count="1" selected="0">
            <x v="0"/>
          </reference>
          <reference field="1" count="1" selected="0">
            <x v="1"/>
          </reference>
        </references>
      </pivotArea>
    </chartFormat>
    <chartFormat chart="13" format="39">
      <pivotArea type="data" outline="0" fieldPosition="0">
        <references count="3">
          <reference field="4294967294" count="1" selected="0">
            <x v="0"/>
          </reference>
          <reference field="0" count="1" selected="0">
            <x v="8"/>
          </reference>
          <reference field="1" count="1" selected="0">
            <x v="1"/>
          </reference>
        </references>
      </pivotArea>
    </chartFormat>
    <chartFormat chart="15" format="50" series="1">
      <pivotArea type="data" outline="0" fieldPosition="0">
        <references count="2">
          <reference field="4294967294" count="1" selected="0">
            <x v="0"/>
          </reference>
          <reference field="1" count="1" selected="0">
            <x v="0"/>
          </reference>
        </references>
      </pivotArea>
    </chartFormat>
    <chartFormat chart="15" format="51">
      <pivotArea type="data" outline="0" fieldPosition="0">
        <references count="3">
          <reference field="4294967294" count="1" selected="0">
            <x v="0"/>
          </reference>
          <reference field="0" count="1" selected="0">
            <x v="0"/>
          </reference>
          <reference field="1" count="1" selected="0">
            <x v="0"/>
          </reference>
        </references>
      </pivotArea>
    </chartFormat>
    <chartFormat chart="15" format="52">
      <pivotArea type="data" outline="0" fieldPosition="0">
        <references count="3">
          <reference field="4294967294" count="1" selected="0">
            <x v="0"/>
          </reference>
          <reference field="0" count="1" selected="0">
            <x v="1"/>
          </reference>
          <reference field="1" count="1" selected="0">
            <x v="0"/>
          </reference>
        </references>
      </pivotArea>
    </chartFormat>
    <chartFormat chart="15" format="53">
      <pivotArea type="data" outline="0" fieldPosition="0">
        <references count="3">
          <reference field="4294967294" count="1" selected="0">
            <x v="0"/>
          </reference>
          <reference field="0" count="1" selected="0">
            <x v="3"/>
          </reference>
          <reference field="1" count="1" selected="0">
            <x v="0"/>
          </reference>
        </references>
      </pivotArea>
    </chartFormat>
    <chartFormat chart="15" format="54">
      <pivotArea type="data" outline="0" fieldPosition="0">
        <references count="3">
          <reference field="4294967294" count="1" selected="0">
            <x v="0"/>
          </reference>
          <reference field="0" count="1" selected="0">
            <x v="5"/>
          </reference>
          <reference field="1" count="1" selected="0">
            <x v="0"/>
          </reference>
        </references>
      </pivotArea>
    </chartFormat>
    <chartFormat chart="15" format="55">
      <pivotArea type="data" outline="0" fieldPosition="0">
        <references count="3">
          <reference field="4294967294" count="1" selected="0">
            <x v="0"/>
          </reference>
          <reference field="0" count="1" selected="0">
            <x v="6"/>
          </reference>
          <reference field="1" count="1" selected="0">
            <x v="0"/>
          </reference>
        </references>
      </pivotArea>
    </chartFormat>
    <chartFormat chart="15" format="56">
      <pivotArea type="data" outline="0" fieldPosition="0">
        <references count="3">
          <reference field="4294967294" count="1" selected="0">
            <x v="0"/>
          </reference>
          <reference field="0" count="1" selected="0">
            <x v="7"/>
          </reference>
          <reference field="1" count="1" selected="0">
            <x v="0"/>
          </reference>
        </references>
      </pivotArea>
    </chartFormat>
    <chartFormat chart="15" format="57">
      <pivotArea type="data" outline="0" fieldPosition="0">
        <references count="3">
          <reference field="4294967294" count="1" selected="0">
            <x v="0"/>
          </reference>
          <reference field="0" count="1" selected="0">
            <x v="8"/>
          </reference>
          <reference field="1" count="1" selected="0">
            <x v="0"/>
          </reference>
        </references>
      </pivotArea>
    </chartFormat>
    <chartFormat chart="15" format="58" series="1">
      <pivotArea type="data" outline="0" fieldPosition="0">
        <references count="2">
          <reference field="4294967294" count="1" selected="0">
            <x v="0"/>
          </reference>
          <reference field="1" count="1" selected="0">
            <x v="1"/>
          </reference>
        </references>
      </pivotArea>
    </chartFormat>
    <chartFormat chart="15" format="59">
      <pivotArea type="data" outline="0" fieldPosition="0">
        <references count="3">
          <reference field="4294967294" count="1" selected="0">
            <x v="0"/>
          </reference>
          <reference field="0" count="1" selected="0">
            <x v="8"/>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E046A6-DB9C-41B8-9930-5F195C0203C1}" name="newkpi11" cacheId="201" applyNumberFormats="0" applyBorderFormats="0" applyFontFormats="0" applyPatternFormats="0" applyAlignmentFormats="0" applyWidthHeightFormats="1" dataCaption="Values" tag="3dc3980c-d148-4e5c-858f-b5adad0d4aa9" updatedVersion="8" minRefreshableVersion="3" useAutoFormatting="1" subtotalHiddenItems="1" itemPrintTitles="1" createdVersion="8" indent="0" outline="1" outlineData="1" multipleFieldFilters="0">
  <location ref="Q142:Q14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547EF3-61C9-48DF-B3B3-C17D24E737B4}" name="Heatmap" cacheId="2" applyNumberFormats="0" applyBorderFormats="0" applyFontFormats="0" applyPatternFormats="0" applyAlignmentFormats="0" applyWidthHeightFormats="1" dataCaption="Values" tag="07f36ece-2bcf-4cd7-90b1-adcb303ca53d" updatedVersion="8" minRefreshableVersion="3" useAutoFormatting="1" subtotalHiddenItems="1" rowGrandTotals="0" colGrandTotals="0" itemPrintTitles="1" createdVersion="8" indent="0" outline="1" outlineData="1" multipleFieldFilters="0">
  <location ref="A2:F6" firstHeaderRow="1" firstDataRow="2" firstDataCol="1"/>
  <pivotFields count="7">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Fields count="1">
    <field x="1"/>
  </colFields>
  <colItems count="5">
    <i>
      <x/>
    </i>
    <i>
      <x v="1"/>
    </i>
    <i>
      <x v="2"/>
    </i>
    <i>
      <x v="3"/>
    </i>
    <i>
      <x v="4"/>
    </i>
  </colItems>
  <dataFields count="1">
    <dataField name="Average of Attrition_Rate" fld="2" subtotal="average" baseField="0" baseItem="0" numFmtId="10"/>
  </dataFields>
  <formats count="32">
    <format dxfId="31">
      <pivotArea type="all" dataOnly="0" outline="0" fieldPosition="0"/>
    </format>
    <format dxfId="30">
      <pivotArea outline="0" collapsedLevelsAreSubtotals="1" fieldPosition="0"/>
    </format>
    <format dxfId="29">
      <pivotArea type="origin" dataOnly="0" labelOnly="1" outline="0" fieldPosition="0"/>
    </format>
    <format dxfId="28">
      <pivotArea field="1" type="button" dataOnly="0" labelOnly="1" outline="0" axis="axisCol" fieldPosition="0"/>
    </format>
    <format dxfId="27">
      <pivotArea type="topRight" dataOnly="0" labelOnly="1" outline="0"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fieldPosition="0">
        <references count="1">
          <reference field="1" count="0"/>
        </references>
      </pivotArea>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1" type="button" dataOnly="0" labelOnly="1" outline="0" axis="axisCol" fieldPosition="0"/>
    </format>
    <format dxfId="19">
      <pivotArea type="topRight" dataOnly="0" labelOnly="1" outline="0"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fieldPosition="0">
        <references count="1">
          <reference field="1" count="0"/>
        </references>
      </pivotArea>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1" type="button" dataOnly="0" labelOnly="1" outline="0" axis="axisCol" fieldPosition="0"/>
    </format>
    <format dxfId="11">
      <pivotArea type="topRight" dataOnly="0" labelOnly="1" outline="0"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fieldPosition="0">
        <references count="1">
          <reference field="1" count="0"/>
        </references>
      </pivotArea>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1" type="button" dataOnly="0" labelOnly="1" outline="0" axis="axisCol" fieldPosition="0"/>
    </format>
    <format dxfId="3">
      <pivotArea type="topRight" dataOnly="0" labelOnly="1" outline="0"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fieldPosition="0">
        <references count="1">
          <reference field="1" count="0"/>
        </references>
      </pivotArea>
    </format>
  </format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ttrition_Rate"/>
    <pivotHierarchy dragToData="1" caption="Average of Attrition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54D9EA-F8C7-4977-A4F7-A5382A0D6859}" name="retention3" cacheId="192" applyNumberFormats="0" applyBorderFormats="0" applyFontFormats="0" applyPatternFormats="0" applyAlignmentFormats="0" applyWidthHeightFormats="1" dataCaption="Values" tag="fb139649-fdd0-4f0f-b4f8-123d10ff4dc8" updatedVersion="8" minRefreshableVersion="3" useAutoFormatting="1" subtotalHiddenItems="1" rowGrandTotals="0" itemPrintTitles="1" createdVersion="8" indent="0" outline="1" outlineData="1" multipleFieldFilters="0" chartFormat="3">
  <location ref="K66:L6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Average of Hike%" fld="1" subtotal="average"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ik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650D3-2472-4487-ABFA-E0E33338415E}" name="demo3" cacheId="13" applyNumberFormats="0" applyBorderFormats="0" applyFontFormats="0" applyPatternFormats="0" applyAlignmentFormats="0" applyWidthHeightFormats="1" dataCaption="Values" tag="dbe38107-55b7-441f-9b6b-489efb96b771" updatedVersion="8" minRefreshableVersion="3" useAutoFormatting="1" rowGrandTotals="0" itemPrintTitles="1" createdVersion="8" indent="0" outline="1" outlineData="1" multipleFieldFilters="0">
  <location ref="X42:Y48"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EmpID" fld="1"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6EEE75-C49A-4B06-BA1A-DB118DC8DEA1}" name="retention2" cacheId="189" applyNumberFormats="0" applyBorderFormats="0" applyFontFormats="0" applyPatternFormats="0" applyAlignmentFormats="0" applyWidthHeightFormats="1" dataCaption="Values" tag="b9612639-f973-4758-92ee-840f66b18fae" updatedVersion="8" minRefreshableVersion="3" useAutoFormatting="1" subtotalHiddenItems="1" rowGrandTotals="0" itemPrintTitles="1" createdVersion="8" indent="0" outline="1" outlineData="1" multipleFieldFilters="0" chartFormat="3">
  <location ref="G64:H73" firstHeaderRow="1" firstDataRow="1" firstDataCol="1"/>
  <pivotFields count="4">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8"/>
          </reference>
        </references>
      </pivotArea>
    </chartFormat>
    <chartFormat chart="2" format="7">
      <pivotArea type="data" outline="0" fieldPosition="0">
        <references count="2">
          <reference field="4294967294" count="1" selected="0">
            <x v="0"/>
          </reference>
          <reference field="1" count="1" selected="0">
            <x v="7"/>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 chart="2" format="10">
      <pivotArea type="data" outline="0" fieldPosition="0">
        <references count="2">
          <reference field="4294967294" count="1" selected="0">
            <x v="0"/>
          </reference>
          <reference field="1" count="1" selected="0">
            <x v="4"/>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72B104-D81B-4655-AADF-2E91F7C45F91}" name="demo1" cacheId="11" applyNumberFormats="0" applyBorderFormats="0" applyFontFormats="0" applyPatternFormats="0" applyAlignmentFormats="0" applyWidthHeightFormats="1" dataCaption="Values" tag="cf5439f2-40fa-4e5a-b684-093a6f1ef54d" updatedVersion="8" minRefreshableVersion="3" useAutoFormatting="1" rowGrandTotals="0" itemPrintTitles="1" createdVersion="8" indent="0" outline="1" outlineData="1" multipleFieldFilters="0" chartFormat="4" rowHeaderCaption="Gender">
  <location ref="H42:I44"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Count of Emp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871150-53F2-432B-AFC5-36C9499CB17D}" name="retention4" cacheId="19" applyNumberFormats="0" applyBorderFormats="0" applyFontFormats="0" applyPatternFormats="0" applyAlignmentFormats="0" applyWidthHeightFormats="1" dataCaption="Values" tag="8099c166-c9c9-46a4-9c6c-c9e2a5c6d2d5" updatedVersion="8" minRefreshableVersion="3" useAutoFormatting="1" subtotalHiddenItems="1" rowGrandTotals="0" itemPrintTitles="1" createdVersion="8" indent="0" outline="1" outlineData="1" multipleFieldFilters="0">
  <location ref="R95:T132" firstHeaderRow="0"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rowItems>
  <colFields count="1">
    <field x="-2"/>
  </colFields>
  <colItems count="2">
    <i>
      <x/>
    </i>
    <i i="1">
      <x v="1"/>
    </i>
  </colItems>
  <dataFields count="2">
    <dataField name="Average of MonthlyIncome" fld="1" subtotal="average" baseField="0" baseItem="0"/>
    <dataField name="Average of MonthlyIncome2" fld="2" subtotal="average" showDataAs="percentOfTotal" baseField="0" baseItem="3" numFmtId="10">
      <extLst>
        <ext xmlns:x14="http://schemas.microsoft.com/office/spreadsheetml/2009/9/main" uri="{E15A36E0-9728-4e99-A89B-3F7291B0FE68}">
          <x14:dataField sourceField="1" uniqueName="[__Xl2].[Measures].[Average of MonthlyIncome]"/>
        </ext>
      </extLst>
    </dataField>
  </dataFields>
  <pivotHierarchies count="7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MonthlyIncome2"/>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BDEE70-7395-49C4-9792-9E46F882A3C1}" name="gender_attrition" cacheId="1" applyNumberFormats="0" applyBorderFormats="0" applyFontFormats="0" applyPatternFormats="0" applyAlignmentFormats="0" applyWidthHeightFormats="1" dataCaption="Values" tag="ccb73954-2eef-4d8c-8c17-85973f735a75" updatedVersion="8" minRefreshableVersion="3" useAutoFormatting="1" subtotalHiddenItems="1" rowGrandTotals="0" itemPrintTitles="1" createdVersion="8" indent="0" outline="1" outlineData="1" multipleFieldFilters="0" chartFormat="26" rowHeaderCaption="Gender">
  <location ref="N5:O7"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x v="1"/>
    </i>
  </rowItems>
  <colItems count="1">
    <i/>
  </colItems>
  <dataFields count="1">
    <dataField name="% of Attrition_Rate" fld="0" subtotal="count" showDataAs="percentOfTotal" baseField="0" baseItem="0" numFmtId="10"/>
  </dataFields>
  <chartFormats count="14">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1" count="1" selected="0">
            <x v="0"/>
          </reference>
        </references>
      </pivotArea>
    </chartFormat>
    <chartFormat chart="24" format="18">
      <pivotArea type="data" outline="0" fieldPosition="0">
        <references count="2">
          <reference field="4294967294" count="1" selected="0">
            <x v="0"/>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Rate"/>
    <pivotHierarchy dragToData="1" caption="% Attrition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F522D1-3DF5-45B5-8AB6-0C19B0DE7162}" name="newkpi12" cacheId="204" applyNumberFormats="0" applyBorderFormats="0" applyFontFormats="0" applyPatternFormats="0" applyAlignmentFormats="0" applyWidthHeightFormats="1" dataCaption="Values" tag="024bd601-3dee-4f19-8289-9b635addff46" updatedVersion="8" minRefreshableVersion="3" useAutoFormatting="1" subtotalHiddenItems="1" itemPrintTitles="1" createdVersion="8" indent="0" outline="1" outlineData="1" multipleFieldFilters="0">
  <location ref="R142:R14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B774E9-0F34-4207-AA38-8A5B33D3EB62}" name="PivotTable16"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Field" colHeaderCaption="Type">
  <location ref="P42:U49" firstHeaderRow="1" firstDataRow="2" firstDataCol="1"/>
  <pivotFields count="3">
    <pivotField dataField="1" subtotalTop="0" showAll="0" defaultSubtotal="0"/>
    <pivotField axis="axisRow" allDrilled="1" subtotalTop="0" showAll="0" defaultSubtotal="0" defaultAttributeDrillState="1">
      <items count="6">
        <item x="0"/>
        <item x="1"/>
        <item x="2"/>
        <item x="3"/>
        <item x="5"/>
        <item x="4"/>
      </items>
    </pivotField>
    <pivotField axis="axisCol" allDrilled="1" subtotalTop="0" showAll="0" dataSourceSort="1" defaultSubtotal="0" defaultAttributeDrillState="1">
      <items count="5">
        <item x="0"/>
        <item x="1"/>
        <item x="2"/>
        <item x="3"/>
        <item x="4"/>
      </items>
    </pivotField>
  </pivotFields>
  <rowFields count="1">
    <field x="1"/>
  </rowFields>
  <rowItems count="6">
    <i>
      <x/>
    </i>
    <i>
      <x v="1"/>
    </i>
    <i>
      <x v="2"/>
    </i>
    <i>
      <x v="3"/>
    </i>
    <i>
      <x v="4"/>
    </i>
    <i>
      <x v="5"/>
    </i>
  </rowItems>
  <colFields count="1">
    <field x="2"/>
  </colFields>
  <colItems count="5">
    <i>
      <x/>
    </i>
    <i>
      <x v="1"/>
    </i>
    <i>
      <x v="2"/>
    </i>
    <i>
      <x v="3"/>
    </i>
    <i>
      <x v="4"/>
    </i>
  </colItems>
  <dataFields count="1">
    <dataField name="Count of EmpID" fld="0" subtotal="count" baseField="0" baseItem="0"/>
  </dataFields>
  <chartFormats count="8">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9" format="3" series="1">
      <pivotArea type="data" outline="0" fieldPosition="0">
        <references count="2">
          <reference field="4294967294" count="1" selected="0">
            <x v="0"/>
          </reference>
          <reference field="2" count="1" selected="0">
            <x v="3"/>
          </reference>
        </references>
      </pivotArea>
    </chartFormat>
    <chartFormat chart="9" format="4" series="1">
      <pivotArea type="data" outline="0" fieldPosition="0">
        <references count="2">
          <reference field="4294967294" count="1" selected="0">
            <x v="0"/>
          </reference>
          <reference field="2" count="1" selected="0">
            <x v="4"/>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42B1E3-C96E-47D4-821F-C4B45FBD7D01}" name="kpi6" cacheId="15" applyNumberFormats="0" applyBorderFormats="0" applyFontFormats="0" applyPatternFormats="0" applyAlignmentFormats="0" applyWidthHeightFormats="1" dataCaption="Values" tag="d46927ea-b6cd-45eb-ba3e-8004ca6b80f2" updatedVersion="8" minRefreshableVersion="3" useAutoFormatting="1" itemPrintTitles="1" createdVersion="8" indent="0" outline="1" outlineData="1" multipleFieldFilters="0">
  <location ref="I37:I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76B11D-6226-4E98-B843-7031FCDE2B7A}" name="kpi8" cacheId="16" applyNumberFormats="0" applyBorderFormats="0" applyFontFormats="0" applyPatternFormats="0" applyAlignmentFormats="0" applyWidthHeightFormats="1" dataCaption="Values" tag="cc7801aa-bfb8-434e-9020-6eb0f0af5c89" updatedVersion="8" minRefreshableVersion="3" useAutoFormatting="1" itemPrintTitles="1" createdVersion="8" indent="0" outline="1" outlineData="1" multipleFieldFilters="0">
  <location ref="K37:K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21CF735-EAF0-4ED0-8CD2-5001A239DAC9}" name="demo5" cacheId="10" applyNumberFormats="0" applyBorderFormats="0" applyFontFormats="0" applyPatternFormats="0" applyAlignmentFormats="0" applyWidthHeightFormats="1" dataCaption="Values" tag="3cc0431a-ef8d-4a0d-a1fd-dc3ae053cec3" updatedVersion="8" minRefreshableVersion="3" useAutoFormatting="1" subtotalHiddenItems="1" rowGrandTotals="0" colGrandTotals="0" itemPrintTitles="1" createdVersion="8" indent="0" outline="1" outlineData="1" multipleFieldFilters="0" chartFormat="6">
  <location ref="X67:Z73" firstHeaderRow="1" firstDataRow="2" firstDataCol="1"/>
  <pivotFields count="7">
    <pivotField axis="axisRow" allDrilled="1" subtotalTop="0" showAll="0" defaultSubtotal="0" defaultAttributeDrillState="1">
      <items count="5">
        <item x="1"/>
        <item x="4"/>
        <item x="0"/>
        <item x="2"/>
        <item x="3"/>
      </items>
    </pivotField>
    <pivotField axis="axisCol"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1"/>
  </colFields>
  <colItems count="2">
    <i>
      <x/>
    </i>
    <i>
      <x v="1"/>
    </i>
  </colItems>
  <dataFields count="1">
    <dataField name="Count of EmpID" fld="2" subtotal="count" baseField="0" baseItem="0"/>
  </dataFields>
  <chartFormats count="12">
    <chartFormat chart="2" format="9" series="1">
      <pivotArea type="data" outline="0" fieldPosition="0">
        <references count="1">
          <reference field="1" count="1" selected="0">
            <x v="0"/>
          </reference>
        </references>
      </pivotArea>
    </chartFormat>
    <chartFormat chart="2" format="10"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0" format="4">
      <pivotArea type="data" outline="0" fieldPosition="0">
        <references count="3">
          <reference field="4294967294" count="1" selected="0">
            <x v="0"/>
          </reference>
          <reference field="0" count="1" selected="0">
            <x v="2"/>
          </reference>
          <reference field="1" count="1" selected="0">
            <x v="1"/>
          </reference>
        </references>
      </pivotArea>
    </chartFormat>
    <chartFormat chart="0" format="5">
      <pivotArea type="data" outline="0" fieldPosition="0">
        <references count="3">
          <reference field="4294967294" count="1" selected="0">
            <x v="0"/>
          </reference>
          <reference field="0" count="1" selected="0">
            <x v="3"/>
          </reference>
          <reference field="1" count="1" selected="0">
            <x v="1"/>
          </reference>
        </references>
      </pivotArea>
    </chartFormat>
    <chartFormat chart="0" format="6">
      <pivotArea type="data" outline="0" fieldPosition="0">
        <references count="3">
          <reference field="4294967294" count="1" selected="0">
            <x v="0"/>
          </reference>
          <reference field="0" count="1" selected="0">
            <x v="4"/>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0"/>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2" format="15">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MonthlyIncome"/>
    <pivotHierarchy dragToData="1" caption="Average of MonthlyIncome"/>
    <pivotHierarchy dragToData="1"/>
    <pivotHierarchy dragToData="1" caption="Average of TotalWorkingYea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7E0F44-0C76-4353-8972-31BB0E5864BE}" name="kpi4" cacheId="7" applyNumberFormats="0" applyBorderFormats="0" applyFontFormats="0" applyPatternFormats="0" applyAlignmentFormats="0" applyWidthHeightFormats="1" dataCaption="Values" tag="1412621a-1125-4dde-bab6-4a2ea644df3a" updatedVersion="8" minRefreshableVersion="3" useAutoFormatting="1" itemPrintTitles="1" createdVersion="8" indent="0" outline="1" outlineData="1" multipleFieldFilters="0">
  <location ref="D19:D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90C23EF-760C-4595-A780-E3612AEE7356}" name="kpi2" cacheId="6" applyNumberFormats="0" applyBorderFormats="0" applyFontFormats="0" applyPatternFormats="0" applyAlignmentFormats="0" applyWidthHeightFormats="1" dataCaption="Values" tag="252e165a-c12e-40ed-923b-f63255cae1c6" updatedVersion="8" minRefreshableVersion="3" useAutoFormatting="1" itemPrintTitles="1" createdVersion="8" indent="0" outline="1" outlineData="1" multipleFieldFilters="0">
  <location ref="E19:E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B307CA-6D40-4214-80EB-30D2301B3354}" name="kpi7" cacheId="17" applyNumberFormats="0" applyBorderFormats="0" applyFontFormats="0" applyPatternFormats="0" applyAlignmentFormats="0" applyWidthHeightFormats="1" dataCaption="Values" tag="2d5f9dc4-a055-4f29-8ed7-8133f3888f7a" updatedVersion="8" minRefreshableVersion="3" useAutoFormatting="1" itemPrintTitles="1" createdVersion="8" indent="0" outline="1" outlineData="1" multipleFieldFilters="0">
  <location ref="J37:J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EBF4C93-E4AB-400C-8910-982E7203FF6B}" name="demo2" cacheId="12" applyNumberFormats="0" applyBorderFormats="0" applyFontFormats="0" applyPatternFormats="0" applyAlignmentFormats="0" applyWidthHeightFormats="1" dataCaption="Values" tag="6d2ddaec-3f62-47da-bdec-b85fdec9eb53" updatedVersion="8" minRefreshableVersion="3" useAutoFormatting="1" rowGrandTotals="0" itemPrintTitles="1" createdVersion="8" indent="0" outline="1" outlineData="1" multipleFieldFilters="0" chartFormat="9" rowHeaderCaption="Gender">
  <location ref="K42:L47" firstHeaderRow="1"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Count of EmpID" fld="1" subtotal="count" baseField="0" baseItem="0"/>
  </dataFields>
  <chartFormats count="7">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 chart="8" format="9">
      <pivotArea type="data" outline="0" fieldPosition="0">
        <references count="2">
          <reference field="4294967294" count="1" selected="0">
            <x v="0"/>
          </reference>
          <reference field="0" count="1" selected="0">
            <x v="4"/>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F39B77D-F717-47F7-BA83-74E85E4B0A62}" name="travel_pie" cacheId="4" applyNumberFormats="0" applyBorderFormats="0" applyFontFormats="0" applyPatternFormats="0" applyAlignmentFormats="0" applyWidthHeightFormats="1" dataCaption="Values" tag="ba51f48a-931a-402c-a6a0-321ddf0cd731" updatedVersion="8" minRefreshableVersion="3" useAutoFormatting="1" subtotalHiddenItems="1" rowGrandTotals="0" itemPrintTitles="1" createdVersion="8" indent="0" outline="1" outlineData="1" multipleFieldFilters="0" chartFormat="21">
  <location ref="H15:I18"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Count of Attrition_Rate" fld="1" subtotal="count" baseField="0" baseItem="0"/>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17" format="18">
      <pivotArea type="data" outline="0" fieldPosition="0">
        <references count="2">
          <reference field="4294967294" count="1" selected="0">
            <x v="0"/>
          </reference>
          <reference field="0" count="1" selected="0">
            <x v="1"/>
          </reference>
        </references>
      </pivotArea>
    </chartFormat>
    <chartFormat chart="17" format="19">
      <pivotArea type="data" outline="0" fieldPosition="0">
        <references count="2">
          <reference field="4294967294" count="1" selected="0">
            <x v="0"/>
          </reference>
          <reference field="0" count="1" selected="0">
            <x v="2"/>
          </reference>
        </references>
      </pivotArea>
    </chartFormat>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0" count="1" selected="0">
            <x v="0"/>
          </reference>
        </references>
      </pivotArea>
    </chartFormat>
    <chartFormat chart="19" format="26">
      <pivotArea type="data" outline="0" fieldPosition="0">
        <references count="2">
          <reference field="4294967294" count="1" selected="0">
            <x v="0"/>
          </reference>
          <reference field="0" count="1" selected="0">
            <x v="1"/>
          </reference>
        </references>
      </pivotArea>
    </chartFormat>
    <chartFormat chart="19" format="27">
      <pivotArea type="data" outline="0" fieldPosition="0">
        <references count="2">
          <reference field="4294967294" count="1" selected="0">
            <x v="0"/>
          </reference>
          <reference field="0"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Rate"/>
    <pivotHierarchy dragToData="1" caption="% Attrition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C779993-D377-4CC1-9E3A-5E5A29C8B217}" name="retention1" cacheId="186" applyNumberFormats="0" applyBorderFormats="0" applyFontFormats="0" applyPatternFormats="0" applyAlignmentFormats="0" applyWidthHeightFormats="1" dataCaption="Values" tag="7854943a-6d31-4272-bbdb-12289e0c7f11" updatedVersion="8" minRefreshableVersion="3" useAutoFormatting="1" subtotalHiddenItems="1" rowGrandTotals="0" colGrandTotals="0" itemPrintTitles="1" createdVersion="8" indent="0" outline="1" outlineData="1" multipleFieldFilters="0" chartFormat="3">
  <location ref="A64:E69" firstHeaderRow="1" firstDataRow="2" firstDataCol="1"/>
  <pivotFields count="5">
    <pivotField axis="axisRow" allDrilled="1" subtotalTop="0" showAll="0" defaultSubtotal="0" defaultAttributeDrillState="1">
      <items count="4">
        <item x="3"/>
        <item x="2"/>
        <item x="0"/>
        <item x="1"/>
      </items>
    </pivotField>
    <pivotField axis="axisCol" allDrilled="1" subtotalTop="0" showAll="0" defaultSubtotal="0" defaultAttributeDrillState="1">
      <items count="4">
        <item x="3"/>
        <item x="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name="Count of EmpID" fld="2" subtotal="count"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048832"/>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3">
          <reference field="4294967294" count="1" selected="0">
            <x v="0"/>
          </reference>
          <reference field="0" count="1" selected="0">
            <x v="1"/>
          </reference>
          <reference field="1" count="1" selected="0">
            <x v="1048832"/>
          </reference>
        </references>
      </pivotArea>
    </chartFormat>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048832"/>
          </reference>
        </references>
      </pivotArea>
    </chartFormat>
    <chartFormat chart="2" format="12">
      <pivotArea type="data" outline="0" fieldPosition="0">
        <references count="3">
          <reference field="4294967294" count="1" selected="0">
            <x v="0"/>
          </reference>
          <reference field="0" count="1" selected="0">
            <x v="1"/>
          </reference>
          <reference field="1" count="1" selected="0">
            <x v="1048832"/>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3"/>
          </reference>
        </references>
      </pivotArea>
    </chartFormat>
  </chartFormat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3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A96893E-36F1-4F25-9608-46C282DF01F2}" name="kpi5" cacheId="14" applyNumberFormats="0" applyBorderFormats="0" applyFontFormats="0" applyPatternFormats="0" applyAlignmentFormats="0" applyWidthHeightFormats="1" dataCaption="Values" tag="51390d23-216d-48b8-86dc-b9bde396ce3c" updatedVersion="8" minRefreshableVersion="3" useAutoFormatting="1" itemPrintTitles="1" createdVersion="8" indent="0" outline="1" outlineData="1" multipleFieldFilters="0">
  <location ref="H37:H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6C25744-9D0D-4515-B408-A38DE49CF6DA}" name="kpi1" cacheId="5" applyNumberFormats="0" applyBorderFormats="0" applyFontFormats="0" applyPatternFormats="0" applyAlignmentFormats="0" applyWidthHeightFormats="1" dataCaption="Values" tag="e2ff3dc6-c320-49e2-ba86-10b97eab60e4" updatedVersion="8" minRefreshableVersion="3" useAutoFormatting="1" itemPrintTitles="1" createdVersion="8" indent="0" outline="1" outlineData="1" multipleFieldFilters="0">
  <location ref="A19:A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F4BE93E-FA5A-43F0-8D8C-18604A9F31D1}" name="kpi3" cacheId="8" applyNumberFormats="0" applyBorderFormats="0" applyFontFormats="0" applyPatternFormats="0" applyAlignmentFormats="0" applyWidthHeightFormats="1" dataCaption="Values" tag="f9ea1825-8324-472b-bb8e-2dc2dbb0e584" updatedVersion="8" minRefreshableVersion="3" useAutoFormatting="1" subtotalHiddenItems="1" itemPrintTitles="1" createdVersion="8" indent="0" outline="1" outlineData="1" multipleFieldFilters="0">
  <location ref="C19:C20"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42EF828-5C97-4E1D-B9F1-2DF83054EF8F}" name="PivotTable21" cacheId="18" applyNumberFormats="0" applyBorderFormats="0" applyFontFormats="0" applyPatternFormats="0" applyAlignmentFormats="0" applyWidthHeightFormats="1" dataCaption="Values" tag="b5dc35e7-0f99-4acd-8bce-ea69c3645601" updatedVersion="8" minRefreshableVersion="3" useAutoFormatting="1" itemPrintTitles="1" createdVersion="8" indent="0" outline="1" outlineData="1" multipleFieldFilters="0" rowHeaderCaption="Work Life balance" colHeaderCaption="Relationship satisfaction">
  <location ref="T225:U23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OverTime"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TotalWorkingYears"/>
    <pivotHierarchy dragToData="1"/>
    <pivotHierarchy dragToData="1"/>
    <pivotHierarchy dragToData="1"/>
    <pivotHierarchy dragToData="1"/>
    <pivotHierarchy dragToData="1" caption="Count of YearsAtCompany"/>
    <pivotHierarchy dragToData="1" caption="Average of YearsAtCompany"/>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7FABDAA-1975-4700-811F-767922F90AD9}" name="newkpi10" cacheId="198" applyNumberFormats="0" applyBorderFormats="0" applyFontFormats="0" applyPatternFormats="0" applyAlignmentFormats="0" applyWidthHeightFormats="1" dataCaption="Values" tag="ee840d7f-58ba-446d-9099-a52efb100d69" updatedVersion="8" minRefreshableVersion="3" useAutoFormatting="1" subtotalHiddenItems="1" itemPrintTitles="1" createdVersion="8" indent="0" outline="1" outlineData="1" multipleFieldFilters="0">
  <location ref="P142:P14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_Analytics].[StockOptionLevel].&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Analytic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BD0985F-3F7A-44D9-B6F9-2CFD8D07DAF1}" sourceName="[HR_Analytics].[MaritalStatus]">
  <pivotTables>
    <pivotTable tabId="1" name="agegroup_attrition"/>
    <pivotTable tabId="1" name="gender_attrition"/>
    <pivotTable tabId="1" name="Heatmap"/>
    <pivotTable tabId="1" name="jobrole_attrition"/>
    <pivotTable tabId="1" name="travel_pie"/>
    <pivotTable tabId="1" name="kpi1"/>
    <pivotTable tabId="1" name="kpi2"/>
    <pivotTable tabId="1" name="kpi3"/>
    <pivotTable tabId="1" name="kpi4"/>
  </pivotTables>
  <data>
    <olap pivotCacheId="1229178442">
      <levels count="2">
        <level uniqueName="[HR_Analytics].[MaritalStatus].[(All)]" sourceCaption="(All)" count="0"/>
        <level uniqueName="[HR_Analytics].[MaritalStatus].[MaritalStatus]" sourceCaption="MaritalStatus" count="3">
          <ranges>
            <range startItem="0">
              <i n="[HR_Analytics].[MaritalStatus].&amp;[Divorced]" c="Divorced"/>
              <i n="[HR_Analytics].[MaritalStatus].&amp;[Married]" c="Married"/>
              <i n="[HR_Analytics].[MaritalStatus].&amp;[Single]" c="Single"/>
            </range>
          </ranges>
        </level>
      </levels>
      <selections count="1">
        <selection n="[HR_Analytics].[Marital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CE4EBD5E-CC41-4003-9228-8B7C49CC6708}" sourceName="[HR_Analytics].[Tenure Group]">
  <pivotTables>
    <pivotTable tabId="1" name="agegroup_attrition"/>
    <pivotTable tabId="1" name="gender_attrition"/>
    <pivotTable tabId="1" name="Heatmap"/>
    <pivotTable tabId="1" name="jobrole_attrition"/>
    <pivotTable tabId="1" name="travel_pie"/>
    <pivotTable tabId="1" name="kpi1"/>
    <pivotTable tabId="1" name="kpi2"/>
    <pivotTable tabId="1" name="kpi3"/>
    <pivotTable tabId="1" name="kpi4"/>
  </pivotTables>
  <data>
    <olap pivotCacheId="1229178442">
      <levels count="2">
        <level uniqueName="[HR_Analytics].[Tenure Group].[(All)]" sourceCaption="(All)" count="0"/>
        <level uniqueName="[HR_Analytics].[Tenure Group].[Tenure Group]" sourceCaption="Tenure Group" count="4">
          <ranges>
            <range startItem="0">
              <i n="[HR_Analytics].[Tenure Group].&amp;[Experienced]" c="Experienced"/>
              <i n="[HR_Analytics].[Tenure Group].&amp;[Mid Tenure]" c="Mid Tenure"/>
              <i n="[HR_Analytics].[Tenure Group].&amp;[New Joinee]" c="New Joinee"/>
              <i n="[HR_Analytics].[Tenure Group].&amp;[Veteran]" c="Veteran"/>
            </range>
          </ranges>
        </level>
      </levels>
      <selections count="1">
        <selection n="[HR_Analytics].[Tenure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34BC09BC-B0E4-475C-A070-73D21AB3EF11}" sourceName="[HR_Analytics].[Performance Level]">
  <pivotTables>
    <pivotTable tabId="1" name="travel_pie"/>
    <pivotTable tabId="1" name="agegroup_attrition"/>
    <pivotTable tabId="1" name="gender_attrition"/>
    <pivotTable tabId="1" name="Heatmap"/>
    <pivotTable tabId="1" name="jobrole_attrition"/>
    <pivotTable tabId="1" name="kpi1"/>
    <pivotTable tabId="1" name="kpi2"/>
    <pivotTable tabId="1" name="kpi3"/>
    <pivotTable tabId="1" name="kpi4"/>
  </pivotTables>
  <data>
    <olap pivotCacheId="1229178442">
      <levels count="2">
        <level uniqueName="[HR_Analytics].[Performance Level].[(All)]" sourceCaption="(All)" count="0"/>
        <level uniqueName="[HR_Analytics].[Performance Level].[Performance Level]" sourceCaption="Performance Level" count="2">
          <ranges>
            <range startItem="0">
              <i n="[HR_Analytics].[Performance Level].&amp;[Excellent]" c="Excellent"/>
              <i n="[HR_Analytics].[Performance Level].&amp;[Good]" c="Good"/>
            </range>
          </ranges>
        </level>
      </levels>
      <selections count="1">
        <selection n="[HR_Analytics].[Performance 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D48F78B-4088-49D4-9835-00CEF5169DEE}" sourceName="[HR_Analytics].[OverTime]">
  <pivotTables>
    <pivotTable tabId="1" name="agegroup_attrition"/>
    <pivotTable tabId="1" name="gender_attrition"/>
    <pivotTable tabId="1" name="Heatmap"/>
    <pivotTable tabId="1" name="jobrole_attrition"/>
    <pivotTable tabId="1" name="travel_pie"/>
    <pivotTable tabId="1" name="kpi1"/>
    <pivotTable tabId="1" name="kpi2"/>
    <pivotTable tabId="1" name="kpi3"/>
    <pivotTable tabId="1" name="kpi4"/>
  </pivotTables>
  <data>
    <olap pivotCacheId="1229178442">
      <levels count="2">
        <level uniqueName="[HR_Analytics].[OverTime].[(All)]" sourceCaption="(All)" count="0"/>
        <level uniqueName="[HR_Analytics].[OverTime].[OverTime]" sourceCaption="OverTime" count="2">
          <ranges>
            <range startItem="0">
              <i n="[HR_Analytics].[OverTime].&amp;[No]" c="No"/>
              <i n="[HR_Analytics].[OverTime].&amp;[Yes]" c="Yes"/>
            </range>
          </ranges>
        </level>
      </levels>
      <selections count="1">
        <selection n="[HR_Analytics].[OverTi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D14599C-E8D5-4D3A-8822-BFCC0B519E7B}" sourceName="[HR_Analytics].[Department]">
  <pivotTables>
    <pivotTable tabId="1" name="demo5"/>
    <pivotTable tabId="1" name="demo1"/>
    <pivotTable tabId="1" name="demo2"/>
    <pivotTable tabId="1" name="demo3"/>
    <pivotTable tabId="1" name="kpi5"/>
    <pivotTable tabId="1" name="kpi6"/>
    <pivotTable tabId="1" name="kpi7"/>
    <pivotTable tabId="1" name="kpi8"/>
  </pivotTables>
  <data>
    <olap pivotCacheId="1496165743">
      <levels count="2">
        <level uniqueName="[HR_Analytics].[Department].[(All)]" sourceCaption="(All)" count="0"/>
        <level uniqueName="[HR_Analytics].[Department].[Department]" sourceCaption="Department" count="3">
          <ranges>
            <range startItem="0">
              <i n="[HR_Analytics].[Department].&amp;[Human Resources]" c="Human Resources"/>
              <i n="[HR_Analytics].[Department].&amp;[Research &amp; Development]" c="Research &amp; Development"/>
              <i n="[HR_Analytics].[Department].&amp;[Sales]" c="Sales"/>
            </range>
          </ranges>
        </level>
      </levels>
      <selections count="1">
        <selection n="[HR_Analytics].[Departmen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1" xr10:uid="{39163B63-1B78-4E2F-A272-1861E459A8B5}" sourceName="[HR_Analytics].[Tenure Group]">
  <pivotTables>
    <pivotTable tabId="1" name="demo5"/>
    <pivotTable tabId="1" name="demo1"/>
    <pivotTable tabId="1" name="demo2"/>
    <pivotTable tabId="1" name="demo3"/>
    <pivotTable tabId="1" name="kpi5"/>
    <pivotTable tabId="1" name="kpi6"/>
    <pivotTable tabId="1" name="kpi7"/>
    <pivotTable tabId="1" name="kpi8"/>
  </pivotTables>
  <data>
    <olap pivotCacheId="1496165743">
      <levels count="2">
        <level uniqueName="[HR_Analytics].[Tenure Group].[(All)]" sourceCaption="(All)" count="0"/>
        <level uniqueName="[HR_Analytics].[Tenure Group].[Tenure Group]" sourceCaption="Tenure Group" count="4">
          <ranges>
            <range startItem="0">
              <i n="[HR_Analytics].[Tenure Group].&amp;[Experienced]" c="Experienced"/>
              <i n="[HR_Analytics].[Tenure Group].&amp;[Mid Tenure]" c="Mid Tenure"/>
              <i n="[HR_Analytics].[Tenure Group].&amp;[New Joinee]" c="New Joinee"/>
              <i n="[HR_Analytics].[Tenure Group].&amp;[Veteran]" c="Veteran"/>
            </range>
          </ranges>
        </level>
      </levels>
      <selections count="1">
        <selection n="[HR_Analytics].[Tenure Group].[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1" xr10:uid="{9F44C7DC-37F9-4285-9604-8E8AF5E3EA20}" sourceName="[HR_Analytics].[Performance Level]">
  <pivotTables>
    <pivotTable tabId="1" name="demo5"/>
    <pivotTable tabId="1" name="demo1"/>
    <pivotTable tabId="1" name="demo2"/>
    <pivotTable tabId="1" name="demo3"/>
    <pivotTable tabId="1" name="kpi5"/>
    <pivotTable tabId="1" name="kpi6"/>
    <pivotTable tabId="1" name="kpi7"/>
    <pivotTable tabId="1" name="kpi8"/>
  </pivotTables>
  <data>
    <olap pivotCacheId="1496165743">
      <levels count="2">
        <level uniqueName="[HR_Analytics].[Performance Level].[(All)]" sourceCaption="(All)" count="0"/>
        <level uniqueName="[HR_Analytics].[Performance Level].[Performance Level]" sourceCaption="Performance Level" count="2">
          <ranges>
            <range startItem="0">
              <i n="[HR_Analytics].[Performance Level].&amp;[Excellent]" c="Excellent"/>
              <i n="[HR_Analytics].[Performance Level].&amp;[Good]" c="Good"/>
            </range>
          </ranges>
        </level>
      </levels>
      <selections count="1">
        <selection n="[HR_Analytics].[Performance Lev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1" xr10:uid="{C23FBFF0-96BA-40C0-BEFA-B1A331899415}" sourceName="[HR_Analytics].[MaritalStatus]">
  <pivotTables>
    <pivotTable tabId="1" name="demo5"/>
    <pivotTable tabId="1" name="demo1"/>
    <pivotTable tabId="1" name="demo2"/>
    <pivotTable tabId="1" name="demo3"/>
    <pivotTable tabId="1" name="kpi5"/>
    <pivotTable tabId="1" name="kpi6"/>
    <pivotTable tabId="1" name="kpi7"/>
    <pivotTable tabId="1" name="kpi8"/>
  </pivotTables>
  <data>
    <olap pivotCacheId="1496165743">
      <levels count="2">
        <level uniqueName="[HR_Analytics].[MaritalStatus].[(All)]" sourceCaption="(All)" count="0"/>
        <level uniqueName="[HR_Analytics].[MaritalStatus].[MaritalStatus]" sourceCaption="MaritalStatus" count="3">
          <ranges>
            <range startItem="0">
              <i n="[HR_Analytics].[MaritalStatus].&amp;[Divorced]" c="Divorced"/>
              <i n="[HR_Analytics].[MaritalStatus].&amp;[Married]" c="Married"/>
              <i n="[HR_Analytics].[MaritalStatus].&amp;[Single]" c="Single"/>
            </range>
          </ranges>
        </level>
      </levels>
      <selections count="1">
        <selection n="[HR_Analytics].[MaritalStatu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7515357-D121-4950-B91E-591F320BB15C}" sourceName="[HR_Analytics].[Department]">
  <pivotTables>
    <pivotTable tabId="1" name="retention1"/>
    <pivotTable tabId="1" name="retention2"/>
    <pivotTable tabId="1" name="retention3"/>
    <pivotTable tabId="1" name="retention4neww"/>
    <pivotTable tabId="1" name="newkpi10"/>
    <pivotTable tabId="1" name="newkpi11"/>
    <pivotTable tabId="1" name="newkpi12"/>
    <pivotTable tabId="1" name="newkpi9"/>
  </pivotTables>
  <data>
    <olap pivotCacheId="563341258">
      <levels count="2">
        <level uniqueName="[HR_Analytics].[Department].[(All)]" sourceCaption="(All)" count="0"/>
        <level uniqueName="[HR_Analytics].[Department].[Department]" sourceCaption="Department" count="3">
          <ranges>
            <range startItem="0">
              <i n="[HR_Analytics].[Department].&amp;[Human Resources]" c="Human Resources"/>
              <i n="[HR_Analytics].[Department].&amp;[Research &amp; Development]" c="Research &amp; Development"/>
              <i n="[HR_Analytics].[Department].&amp;[Sales]" c="Sales"/>
            </range>
          </ranges>
        </level>
      </levels>
      <selections count="1">
        <selection n="[HR_Analytics].[Department].[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2" xr10:uid="{4A19D2A3-6857-4173-8FBD-668DCB04B3C5}" sourceName="[HR_Analytics].[MaritalStatus]">
  <pivotTables>
    <pivotTable tabId="1" name="retention1"/>
    <pivotTable tabId="1" name="retention2"/>
    <pivotTable tabId="1" name="retention3"/>
    <pivotTable tabId="1" name="retention4neww"/>
    <pivotTable tabId="1" name="newkpi10"/>
    <pivotTable tabId="1" name="newkpi11"/>
    <pivotTable tabId="1" name="newkpi12"/>
    <pivotTable tabId="1" name="newkpi9"/>
  </pivotTables>
  <data>
    <olap pivotCacheId="563341258">
      <levels count="2">
        <level uniqueName="[HR_Analytics].[MaritalStatus].[(All)]" sourceCaption="(All)" count="0"/>
        <level uniqueName="[HR_Analytics].[MaritalStatus].[MaritalStatus]" sourceCaption="MaritalStatus" count="3">
          <ranges>
            <range startItem="0">
              <i n="[HR_Analytics].[MaritalStatus].&amp;[Divorced]" c="Divorced"/>
              <i n="[HR_Analytics].[MaritalStatus].&amp;[Married]" c="Married"/>
              <i n="[HR_Analytics].[MaritalStatus].&amp;[Single]" c="Single"/>
            </range>
          </ranges>
        </level>
      </levels>
      <selections count="1">
        <selection n="[HR_Analytics].[MaritalStatus].[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_Type" xr10:uid="{C899F757-6AFA-4F72-87C6-A82CE99D1308}" sourceName="[HR_Analytics].[Job Level Type]">
  <pivotTables>
    <pivotTable tabId="1" name="retention1"/>
    <pivotTable tabId="1" name="retention2"/>
    <pivotTable tabId="1" name="retention3"/>
    <pivotTable tabId="1" name="retention4neww"/>
    <pivotTable tabId="1" name="newkpi10"/>
    <pivotTable tabId="1" name="newkpi11"/>
    <pivotTable tabId="1" name="newkpi12"/>
    <pivotTable tabId="1" name="newkpi9"/>
  </pivotTables>
  <data>
    <olap pivotCacheId="867563790">
      <levels count="2">
        <level uniqueName="[HR_Analytics].[Job Level Type].[(All)]" sourceCaption="(All)" count="0"/>
        <level uniqueName="[HR_Analytics].[Job Level Type].[Job Level Type]" sourceCaption="Job Level Type" count="5">
          <ranges>
            <range startItem="0">
              <i n="[HR_Analytics].[Job Level Type].&amp;[Entry level]" c="Entry level"/>
              <i n="[HR_Analytics].[Job Level Type].&amp;[Executive level]" c="Executive level"/>
              <i n="[HR_Analytics].[Job Level Type].&amp;[Junior level]" c="Junior level"/>
              <i n="[HR_Analytics].[Job Level Type].&amp;[Mid level]" c="Mid level"/>
              <i n="[HR_Analytics].[Job Level Type].&amp;[Senior level]" c="Senior level"/>
            </range>
          </ranges>
        </level>
      </levels>
      <selections count="1">
        <selection n="[HR_Analytics].[Job Level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051BBC74-B1D6-439F-ACF8-1CD7C65F08BC}" cache="Slicer_MaritalStatus" caption="MaritalStatus" level="1" style="Slicer Style 1" rowHeight="241300"/>
  <slicer name="Tenure Group" xr10:uid="{3AEF1EF1-C90F-4CB1-8A35-04E516BAF61A}" cache="Slicer_Tenure_Group" caption="Tenure" level="1" style="Slicer Style 1" rowHeight="241300"/>
  <slicer name="Performance Level" xr10:uid="{EF7258FB-A3F5-4963-93EE-75029203431B}" cache="Slicer_Performance_Level" caption="Performance Level" level="1" style="Slicer Style 1" rowHeight="241300"/>
  <slicer name="OverTime" xr10:uid="{727C6612-1FE6-4AA0-814B-CED869DEC0AD}" cache="Slicer_OverTime" caption="OverTime"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E959ACA-FA59-479D-8B1D-B80110AB8A29}" cache="Slicer_Department" caption="Department" level="1" style="Slicer Style 1" rowHeight="241300"/>
  <slicer name="Tenure Group 3" xr10:uid="{F4CD60A3-C31A-4DBD-95CA-C1E976D41BA1}" cache="Slicer_Tenure_Group1" caption="Tenure Group" level="1" style="Slicer Style 1" rowHeight="241300"/>
  <slicer name="Performance Level 3" xr10:uid="{7550787D-469F-419F-949D-09007D87B265}" cache="Slicer_Performance_Level1" caption="Performance Level" level="1" style="Slicer Style 1" rowHeight="241300"/>
  <slicer name="MaritalStatus 3" xr10:uid="{58581D67-DB7F-4C2D-93D3-AEF39434BAF1}" cache="Slicer_MaritalStatus1" caption="MaritalStatus"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BECBDBC-6EB1-40C5-9AE3-3DBA044825AF}" cache="Slicer_Department1" caption="Department" level="1" style="Slicer Style 1" rowHeight="234950"/>
  <slicer name="MaritalStatus 1" xr10:uid="{09C6B7E2-3767-4BA3-9342-7949FF6A35FE}" cache="Slicer_MaritalStatus2" caption="MaritalStatus" level="1" style="Slicer Style 1" rowHeight="234950"/>
  <slicer name="Job Level Type" xr10:uid="{781137BF-2774-406B-AA09-5AC7803DC246}" cache="Slicer_Job_Level_Type" caption="Job Level Type"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2EB2-F756-4789-9369-D44F800BF5C7}">
  <sheetPr>
    <tabColor theme="9" tint="0.59999389629810485"/>
  </sheetPr>
  <dimension ref="A2:AB1537"/>
  <sheetViews>
    <sheetView topLeftCell="R18" workbookViewId="0">
      <selection activeCell="D1" sqref="D1"/>
    </sheetView>
  </sheetViews>
  <sheetFormatPr defaultColWidth="8.77734375" defaultRowHeight="14.4" x14ac:dyDescent="0.3"/>
  <cols>
    <col min="1" max="1" width="14.44140625" style="6" bestFit="1" customWidth="1"/>
    <col min="2" max="2" width="15.5546875" style="6" bestFit="1" customWidth="1"/>
    <col min="3" max="3" width="8.109375" style="6" bestFit="1" customWidth="1"/>
    <col min="4" max="4" width="10.33203125" style="6" bestFit="1" customWidth="1"/>
    <col min="5" max="5" width="13.88671875" style="6" bestFit="1" customWidth="1"/>
    <col min="6" max="6" width="14.44140625" style="6" customWidth="1"/>
    <col min="7" max="7" width="17.88671875" style="6" bestFit="1" customWidth="1"/>
    <col min="8" max="8" width="22.6640625" style="6" bestFit="1" customWidth="1"/>
    <col min="9" max="9" width="23.33203125" style="6" bestFit="1" customWidth="1"/>
    <col min="10" max="10" width="24.5546875" style="6" bestFit="1" customWidth="1"/>
    <col min="11" max="11" width="12.5546875" style="6" bestFit="1" customWidth="1"/>
    <col min="12" max="12" width="15.77734375" style="6" bestFit="1" customWidth="1"/>
    <col min="13" max="13" width="1.77734375" style="6" bestFit="1" customWidth="1"/>
    <col min="14" max="14" width="9.33203125" style="6" bestFit="1" customWidth="1"/>
    <col min="15" max="15" width="22.6640625" style="6" bestFit="1" customWidth="1"/>
    <col min="16" max="16" width="19.6640625" style="6" bestFit="1" customWidth="1"/>
    <col min="17" max="17" width="21.77734375" style="6" bestFit="1" customWidth="1"/>
    <col min="18" max="18" width="23.88671875" style="6" bestFit="1" customWidth="1"/>
    <col min="19" max="19" width="24.44140625" style="6" bestFit="1" customWidth="1"/>
    <col min="20" max="20" width="25.5546875" style="6" bestFit="1" customWidth="1"/>
    <col min="21" max="21" width="17" style="6" bestFit="1" customWidth="1"/>
    <col min="22" max="22" width="4.44140625" style="6" bestFit="1" customWidth="1"/>
    <col min="23" max="23" width="9.33203125" style="6" bestFit="1" customWidth="1"/>
    <col min="24" max="24" width="15.6640625" style="6" bestFit="1" customWidth="1"/>
    <col min="25" max="25" width="14.44140625" style="6" bestFit="1" customWidth="1"/>
    <col min="26" max="26" width="7" style="6" bestFit="1" customWidth="1"/>
    <col min="27" max="27" width="10.77734375" style="6" bestFit="1" customWidth="1"/>
    <col min="28" max="28" width="14.77734375" style="6" customWidth="1"/>
    <col min="29" max="16384" width="8.77734375" style="6"/>
  </cols>
  <sheetData>
    <row r="2" spans="1:17" x14ac:dyDescent="0.3">
      <c r="A2" s="6" t="s">
        <v>12</v>
      </c>
      <c r="B2" s="6" t="s">
        <v>4</v>
      </c>
      <c r="H2" s="1" t="s">
        <v>26</v>
      </c>
      <c r="I2" s="1" t="s">
        <v>25</v>
      </c>
      <c r="J2"/>
      <c r="K2"/>
      <c r="L2"/>
      <c r="M2"/>
      <c r="N2"/>
    </row>
    <row r="3" spans="1:17" x14ac:dyDescent="0.3">
      <c r="A3" s="6" t="s">
        <v>0</v>
      </c>
      <c r="B3" s="6" t="s">
        <v>5</v>
      </c>
      <c r="C3" s="6" t="s">
        <v>6</v>
      </c>
      <c r="D3" s="6" t="s">
        <v>7</v>
      </c>
      <c r="E3" s="6" t="s">
        <v>8</v>
      </c>
      <c r="F3" s="6" t="s">
        <v>9</v>
      </c>
      <c r="H3" s="1" t="s">
        <v>27</v>
      </c>
      <c r="I3" t="s">
        <v>24</v>
      </c>
      <c r="J3" t="s">
        <v>23</v>
      </c>
      <c r="K3"/>
      <c r="L3"/>
      <c r="M3"/>
      <c r="N3"/>
    </row>
    <row r="4" spans="1:17" x14ac:dyDescent="0.3">
      <c r="A4" s="26" t="s">
        <v>1</v>
      </c>
      <c r="B4" s="7">
        <v>0.30303030303030304</v>
      </c>
      <c r="C4" s="7">
        <v>0</v>
      </c>
      <c r="D4" s="7">
        <v>0</v>
      </c>
      <c r="E4" s="7">
        <v>0.33333333333333331</v>
      </c>
      <c r="F4" s="7">
        <v>0</v>
      </c>
      <c r="H4" s="2" t="s">
        <v>15</v>
      </c>
      <c r="I4">
        <v>9</v>
      </c>
      <c r="J4">
        <v>123</v>
      </c>
      <c r="K4"/>
      <c r="L4"/>
      <c r="M4"/>
      <c r="N4"/>
    </row>
    <row r="5" spans="1:17" x14ac:dyDescent="0.3">
      <c r="A5" s="26" t="s">
        <v>2</v>
      </c>
      <c r="B5" s="7">
        <v>0.23218390804597702</v>
      </c>
      <c r="C5" s="7">
        <v>6.1224489795918366E-2</v>
      </c>
      <c r="D5" s="7">
        <v>5.2631578947368418E-2</v>
      </c>
      <c r="E5" s="7">
        <v>0.1</v>
      </c>
      <c r="F5" s="7">
        <v>1.4705882352941176E-2</v>
      </c>
      <c r="H5" s="2" t="s">
        <v>1</v>
      </c>
      <c r="I5">
        <v>12</v>
      </c>
      <c r="J5">
        <v>40</v>
      </c>
      <c r="K5"/>
      <c r="L5"/>
      <c r="M5"/>
      <c r="N5" s="1" t="s">
        <v>35</v>
      </c>
      <c r="O5" t="s">
        <v>34</v>
      </c>
    </row>
    <row r="6" spans="1:17" x14ac:dyDescent="0.3">
      <c r="A6" s="26" t="s">
        <v>3</v>
      </c>
      <c r="B6" s="7">
        <v>0.41558441558441561</v>
      </c>
      <c r="C6" s="7">
        <v>0.15384615384615385</v>
      </c>
      <c r="D6" s="7">
        <v>0.15352697095435686</v>
      </c>
      <c r="E6" s="7">
        <v>0.21428571428571427</v>
      </c>
      <c r="F6" s="7">
        <v>0.11428571428571428</v>
      </c>
      <c r="H6" s="2" t="s">
        <v>16</v>
      </c>
      <c r="I6">
        <v>62</v>
      </c>
      <c r="J6">
        <v>199</v>
      </c>
      <c r="K6"/>
      <c r="L6"/>
      <c r="M6"/>
      <c r="N6" s="2" t="s">
        <v>32</v>
      </c>
      <c r="O6" s="4">
        <v>0.3993243243243243</v>
      </c>
    </row>
    <row r="7" spans="1:17" x14ac:dyDescent="0.3">
      <c r="H7" s="2" t="s">
        <v>17</v>
      </c>
      <c r="I7">
        <v>5</v>
      </c>
      <c r="J7">
        <v>97</v>
      </c>
      <c r="K7"/>
      <c r="L7"/>
      <c r="M7"/>
      <c r="N7" s="2" t="s">
        <v>33</v>
      </c>
      <c r="O7" s="4">
        <v>0.6006756756756757</v>
      </c>
    </row>
    <row r="8" spans="1:17" x14ac:dyDescent="0.3">
      <c r="H8" s="2" t="s">
        <v>18</v>
      </c>
      <c r="I8">
        <v>10</v>
      </c>
      <c r="J8">
        <v>137</v>
      </c>
      <c r="K8"/>
      <c r="L8"/>
      <c r="M8"/>
      <c r="N8"/>
      <c r="O8"/>
    </row>
    <row r="9" spans="1:17" x14ac:dyDescent="0.3">
      <c r="H9" s="2" t="s">
        <v>19</v>
      </c>
      <c r="I9">
        <v>2</v>
      </c>
      <c r="J9">
        <v>78</v>
      </c>
      <c r="K9"/>
      <c r="L9"/>
      <c r="M9"/>
      <c r="N9"/>
    </row>
    <row r="10" spans="1:17" ht="17.399999999999999" x14ac:dyDescent="0.35">
      <c r="A10" s="15"/>
      <c r="B10" s="16"/>
      <c r="C10" s="17" t="s">
        <v>13</v>
      </c>
      <c r="D10" s="18"/>
      <c r="E10" s="18"/>
      <c r="F10" s="19"/>
      <c r="H10" s="2" t="s">
        <v>20</v>
      </c>
      <c r="I10">
        <v>47</v>
      </c>
      <c r="J10">
        <v>246</v>
      </c>
      <c r="K10"/>
      <c r="L10"/>
      <c r="M10"/>
      <c r="N10"/>
    </row>
    <row r="11" spans="1:17" ht="21.45" customHeight="1" x14ac:dyDescent="0.3">
      <c r="A11" s="22" t="s">
        <v>14</v>
      </c>
      <c r="B11" s="29" t="str">
        <f t="shared" ref="B11:F14" si="0">B3</f>
        <v>Entry level</v>
      </c>
      <c r="C11" s="29" t="str">
        <f t="shared" si="0"/>
        <v>Executive level</v>
      </c>
      <c r="D11" s="29" t="str">
        <f t="shared" si="0"/>
        <v>Junior level</v>
      </c>
      <c r="E11" s="29" t="str">
        <f t="shared" si="0"/>
        <v>Mid level</v>
      </c>
      <c r="F11" s="29" t="str">
        <f t="shared" si="0"/>
        <v>Senior level</v>
      </c>
      <c r="G11" s="8"/>
      <c r="H11" s="2" t="s">
        <v>21</v>
      </c>
      <c r="I11">
        <v>58</v>
      </c>
      <c r="J11">
        <v>271</v>
      </c>
      <c r="K11"/>
      <c r="L11"/>
      <c r="M11"/>
      <c r="N11"/>
    </row>
    <row r="12" spans="1:17" ht="21.45" customHeight="1" x14ac:dyDescent="0.3">
      <c r="A12" s="21" t="str">
        <f>A4</f>
        <v>Human Resources</v>
      </c>
      <c r="B12" s="11">
        <f t="shared" si="0"/>
        <v>0.30303030303030304</v>
      </c>
      <c r="C12" s="11">
        <f t="shared" si="0"/>
        <v>0</v>
      </c>
      <c r="D12" s="11">
        <f t="shared" si="0"/>
        <v>0</v>
      </c>
      <c r="E12" s="11">
        <f t="shared" si="0"/>
        <v>0.33333333333333331</v>
      </c>
      <c r="F12" s="11">
        <f t="shared" si="0"/>
        <v>0</v>
      </c>
      <c r="G12" s="7"/>
      <c r="H12" s="2" t="s">
        <v>22</v>
      </c>
      <c r="I12">
        <v>33</v>
      </c>
      <c r="J12">
        <v>51</v>
      </c>
      <c r="K12"/>
      <c r="L12"/>
      <c r="M12"/>
      <c r="N12"/>
    </row>
    <row r="13" spans="1:17" ht="21.45" customHeight="1" x14ac:dyDescent="0.3">
      <c r="A13" s="21" t="str">
        <f>A5</f>
        <v>Research &amp; Development</v>
      </c>
      <c r="B13" s="11">
        <f t="shared" si="0"/>
        <v>0.23218390804597702</v>
      </c>
      <c r="C13" s="11">
        <f t="shared" si="0"/>
        <v>6.1224489795918366E-2</v>
      </c>
      <c r="D13" s="11">
        <f t="shared" si="0"/>
        <v>5.2631578947368418E-2</v>
      </c>
      <c r="E13" s="11">
        <f t="shared" si="0"/>
        <v>0.1</v>
      </c>
      <c r="F13" s="11">
        <f t="shared" si="0"/>
        <v>1.4705882352941176E-2</v>
      </c>
      <c r="G13" s="7"/>
      <c r="H13"/>
      <c r="I13"/>
      <c r="J13"/>
      <c r="K13"/>
      <c r="L13"/>
      <c r="M13"/>
      <c r="N13"/>
    </row>
    <row r="14" spans="1:17" ht="23.55" customHeight="1" x14ac:dyDescent="0.3">
      <c r="A14" s="21" t="str">
        <f>A6</f>
        <v>Sales</v>
      </c>
      <c r="B14" s="11">
        <f t="shared" si="0"/>
        <v>0.41558441558441561</v>
      </c>
      <c r="C14" s="11">
        <f t="shared" si="0"/>
        <v>0.15384615384615385</v>
      </c>
      <c r="D14" s="11">
        <f t="shared" si="0"/>
        <v>0.15352697095435686</v>
      </c>
      <c r="E14" s="11">
        <f t="shared" si="0"/>
        <v>0.21428571428571427</v>
      </c>
      <c r="F14" s="11">
        <f t="shared" si="0"/>
        <v>0.11428571428571428</v>
      </c>
      <c r="G14" s="7"/>
      <c r="H14"/>
      <c r="I14"/>
      <c r="J14"/>
    </row>
    <row r="15" spans="1:17" x14ac:dyDescent="0.3">
      <c r="A15" s="20"/>
      <c r="F15" s="13"/>
      <c r="H15" s="1" t="s">
        <v>0</v>
      </c>
      <c r="I15" t="s">
        <v>11</v>
      </c>
      <c r="J15"/>
      <c r="K15" s="3" t="s">
        <v>31</v>
      </c>
      <c r="O15"/>
      <c r="P15"/>
      <c r="Q15"/>
    </row>
    <row r="16" spans="1:17" x14ac:dyDescent="0.3">
      <c r="H16" s="2" t="s">
        <v>28</v>
      </c>
      <c r="I16">
        <v>151</v>
      </c>
      <c r="J16"/>
      <c r="K16" s="4">
        <v>0.10202702702702703</v>
      </c>
      <c r="O16"/>
      <c r="P16"/>
      <c r="Q16"/>
    </row>
    <row r="17" spans="1:17" x14ac:dyDescent="0.3">
      <c r="A17"/>
      <c r="B17"/>
      <c r="C17"/>
      <c r="H17" s="2" t="s">
        <v>29</v>
      </c>
      <c r="I17">
        <v>279</v>
      </c>
      <c r="J17"/>
      <c r="K17" s="4">
        <v>0.1885135135135135</v>
      </c>
      <c r="O17"/>
      <c r="P17"/>
      <c r="Q17"/>
    </row>
    <row r="18" spans="1:17" x14ac:dyDescent="0.3">
      <c r="A18"/>
      <c r="B18"/>
      <c r="C18"/>
      <c r="F18" s="13"/>
      <c r="H18" s="2" t="s">
        <v>30</v>
      </c>
      <c r="I18">
        <v>1050</v>
      </c>
      <c r="J18"/>
      <c r="K18" s="4">
        <v>0.70945945945945943</v>
      </c>
      <c r="O18"/>
      <c r="P18"/>
      <c r="Q18"/>
    </row>
    <row r="19" spans="1:17" x14ac:dyDescent="0.3">
      <c r="A19" t="s">
        <v>26</v>
      </c>
      <c r="B19"/>
      <c r="C19" t="s">
        <v>43</v>
      </c>
      <c r="D19" t="s">
        <v>44</v>
      </c>
      <c r="E19" t="s">
        <v>42</v>
      </c>
      <c r="F19" s="14"/>
      <c r="G19"/>
      <c r="H19"/>
      <c r="I19"/>
      <c r="J19"/>
      <c r="O19"/>
      <c r="P19" s="1" t="s">
        <v>41</v>
      </c>
      <c r="Q19" t="s">
        <v>10</v>
      </c>
    </row>
    <row r="20" spans="1:17" x14ac:dyDescent="0.3">
      <c r="A20">
        <v>1480</v>
      </c>
      <c r="B20"/>
      <c r="C20" s="12">
        <v>0.16081081081081081</v>
      </c>
      <c r="D20" s="12">
        <v>0.30622009569377989</v>
      </c>
      <c r="E20">
        <v>238</v>
      </c>
      <c r="F20"/>
      <c r="G20"/>
      <c r="H20"/>
      <c r="I20"/>
      <c r="J20"/>
      <c r="O20"/>
      <c r="P20" s="2" t="s">
        <v>36</v>
      </c>
      <c r="Q20">
        <v>44</v>
      </c>
    </row>
    <row r="21" spans="1:17" x14ac:dyDescent="0.3">
      <c r="A21"/>
      <c r="B21"/>
      <c r="C21"/>
      <c r="D21"/>
      <c r="E21"/>
      <c r="F21"/>
      <c r="G21"/>
      <c r="H21"/>
      <c r="I21"/>
      <c r="J21"/>
      <c r="O21"/>
      <c r="P21" s="2" t="s">
        <v>37</v>
      </c>
      <c r="Q21">
        <v>56</v>
      </c>
    </row>
    <row r="22" spans="1:17" x14ac:dyDescent="0.3">
      <c r="A22"/>
      <c r="B22"/>
      <c r="C22"/>
      <c r="D22"/>
      <c r="E22"/>
      <c r="F22"/>
      <c r="G22"/>
      <c r="H22"/>
      <c r="I22"/>
      <c r="J22"/>
      <c r="O22"/>
      <c r="P22" s="2" t="s">
        <v>38</v>
      </c>
      <c r="Q22">
        <v>60</v>
      </c>
    </row>
    <row r="23" spans="1:17" x14ac:dyDescent="0.3">
      <c r="A23"/>
      <c r="B23"/>
      <c r="C23"/>
      <c r="D23"/>
      <c r="E23"/>
      <c r="F23"/>
      <c r="G23"/>
      <c r="H23"/>
      <c r="I23"/>
      <c r="J23"/>
      <c r="O23"/>
      <c r="P23" s="2" t="s">
        <v>39</v>
      </c>
      <c r="Q23">
        <v>25</v>
      </c>
    </row>
    <row r="24" spans="1:17" x14ac:dyDescent="0.3">
      <c r="A24"/>
      <c r="B24"/>
      <c r="C24"/>
      <c r="D24"/>
      <c r="E24"/>
      <c r="F24"/>
      <c r="G24"/>
      <c r="H24"/>
      <c r="I24"/>
      <c r="J24"/>
      <c r="O24"/>
      <c r="P24" s="2" t="s">
        <v>40</v>
      </c>
      <c r="Q24">
        <v>53</v>
      </c>
    </row>
    <row r="25" spans="1:17" x14ac:dyDescent="0.3">
      <c r="A25"/>
      <c r="B25"/>
      <c r="C25"/>
      <c r="D25"/>
      <c r="E25"/>
      <c r="F25"/>
      <c r="G25"/>
      <c r="H25"/>
      <c r="I25"/>
      <c r="J25"/>
      <c r="O25"/>
      <c r="P25"/>
      <c r="Q25"/>
    </row>
    <row r="26" spans="1:17" x14ac:dyDescent="0.3">
      <c r="A26"/>
      <c r="B26"/>
      <c r="C26"/>
      <c r="D26"/>
      <c r="E26"/>
      <c r="F26"/>
      <c r="G26"/>
      <c r="H26"/>
      <c r="I26"/>
      <c r="J26"/>
      <c r="O26"/>
      <c r="P26"/>
      <c r="Q26"/>
    </row>
    <row r="27" spans="1:17" x14ac:dyDescent="0.3">
      <c r="A27"/>
      <c r="B27"/>
      <c r="C27"/>
      <c r="D27"/>
      <c r="E27" t="s">
        <v>45</v>
      </c>
      <c r="F27"/>
      <c r="G27"/>
      <c r="H27"/>
      <c r="I27"/>
      <c r="J27"/>
      <c r="O27"/>
      <c r="P27"/>
      <c r="Q27"/>
    </row>
    <row r="28" spans="1:17" x14ac:dyDescent="0.3">
      <c r="A28"/>
      <c r="B28"/>
      <c r="C28"/>
      <c r="D28"/>
      <c r="E28" s="23" t="str">
        <f ca="1">TEXT(TODAY(),"dd MMMM yyyy")</f>
        <v>19 June 2026</v>
      </c>
      <c r="F28"/>
      <c r="G28"/>
      <c r="H28"/>
      <c r="I28"/>
      <c r="J28"/>
      <c r="O28"/>
      <c r="P28"/>
      <c r="Q28"/>
    </row>
    <row r="29" spans="1:17" x14ac:dyDescent="0.3">
      <c r="A29"/>
      <c r="B29"/>
      <c r="C29"/>
      <c r="D29"/>
      <c r="E29"/>
      <c r="F29"/>
      <c r="G29"/>
      <c r="H29"/>
      <c r="I29"/>
      <c r="J29"/>
      <c r="O29"/>
      <c r="P29"/>
      <c r="Q29"/>
    </row>
    <row r="30" spans="1:17" x14ac:dyDescent="0.3">
      <c r="A30"/>
      <c r="B30"/>
      <c r="C30"/>
      <c r="D30"/>
      <c r="E30"/>
      <c r="F30"/>
      <c r="G30"/>
      <c r="H30"/>
      <c r="I30"/>
      <c r="J30"/>
      <c r="O30"/>
      <c r="P30"/>
      <c r="Q30"/>
    </row>
    <row r="31" spans="1:17" x14ac:dyDescent="0.3">
      <c r="A31"/>
      <c r="B31"/>
      <c r="C31"/>
      <c r="D31"/>
      <c r="E31"/>
      <c r="F31"/>
      <c r="G31"/>
      <c r="H31"/>
      <c r="I31"/>
      <c r="J31"/>
      <c r="O31"/>
      <c r="P31"/>
      <c r="Q31"/>
    </row>
    <row r="32" spans="1:17" x14ac:dyDescent="0.3">
      <c r="A32"/>
      <c r="B32"/>
      <c r="C32"/>
      <c r="D32"/>
      <c r="E32"/>
      <c r="F32"/>
      <c r="G32"/>
      <c r="H32"/>
      <c r="I32"/>
      <c r="J32"/>
      <c r="O32"/>
      <c r="P32"/>
      <c r="Q32"/>
    </row>
    <row r="33" spans="1:28" x14ac:dyDescent="0.3">
      <c r="A33"/>
      <c r="B33"/>
      <c r="C33"/>
      <c r="D33"/>
      <c r="E33"/>
      <c r="F33"/>
      <c r="G33"/>
      <c r="O33"/>
      <c r="P33"/>
      <c r="Q33"/>
    </row>
    <row r="34" spans="1:28" x14ac:dyDescent="0.3">
      <c r="A34"/>
      <c r="B34"/>
      <c r="C34"/>
      <c r="D34"/>
      <c r="E34"/>
      <c r="F34"/>
      <c r="G34"/>
      <c r="O34"/>
      <c r="P34"/>
      <c r="Q34"/>
    </row>
    <row r="35" spans="1:28" x14ac:dyDescent="0.3">
      <c r="A35"/>
      <c r="B35"/>
      <c r="C35"/>
      <c r="D35"/>
      <c r="E35"/>
      <c r="F35"/>
      <c r="G35"/>
      <c r="O35"/>
      <c r="P35"/>
      <c r="Q35"/>
    </row>
    <row r="36" spans="1:28" x14ac:dyDescent="0.3">
      <c r="A36"/>
      <c r="B36"/>
      <c r="C36"/>
      <c r="D36"/>
      <c r="E36"/>
      <c r="F36"/>
      <c r="G36"/>
      <c r="O36"/>
      <c r="P36"/>
      <c r="Q36"/>
    </row>
    <row r="37" spans="1:28" x14ac:dyDescent="0.3">
      <c r="B37"/>
      <c r="C37"/>
      <c r="D37"/>
      <c r="H37" t="s">
        <v>46</v>
      </c>
      <c r="I37" t="s">
        <v>47</v>
      </c>
      <c r="J37" t="s">
        <v>48</v>
      </c>
      <c r="K37" t="s">
        <v>49</v>
      </c>
      <c r="L37"/>
      <c r="M37"/>
      <c r="O37"/>
      <c r="P37"/>
      <c r="Q37"/>
    </row>
    <row r="38" spans="1:28" x14ac:dyDescent="0.3">
      <c r="H38" s="24">
        <v>36.917567567567566</v>
      </c>
      <c r="I38" s="24">
        <v>7.0094594594594595</v>
      </c>
      <c r="J38" s="25">
        <v>9.2202702702702695</v>
      </c>
      <c r="K38">
        <v>6</v>
      </c>
      <c r="L38"/>
      <c r="M38"/>
      <c r="O38"/>
      <c r="P38"/>
      <c r="Q38"/>
    </row>
    <row r="39" spans="1:28" x14ac:dyDescent="0.3">
      <c r="H39"/>
      <c r="I39"/>
      <c r="J39"/>
      <c r="K39"/>
      <c r="L39"/>
      <c r="M39"/>
      <c r="O39"/>
      <c r="P39"/>
      <c r="Q39"/>
    </row>
    <row r="40" spans="1:28" x14ac:dyDescent="0.3">
      <c r="H40"/>
      <c r="I40"/>
      <c r="J40"/>
      <c r="K40"/>
      <c r="L40"/>
      <c r="M40"/>
      <c r="O40"/>
      <c r="P40"/>
      <c r="Q40"/>
    </row>
    <row r="41" spans="1:28" x14ac:dyDescent="0.3">
      <c r="H41"/>
      <c r="I41"/>
      <c r="J41"/>
      <c r="K41"/>
      <c r="L41"/>
      <c r="M41"/>
      <c r="O41"/>
      <c r="P41"/>
      <c r="Q41"/>
    </row>
    <row r="42" spans="1:28" x14ac:dyDescent="0.3">
      <c r="H42" s="1" t="s">
        <v>35</v>
      </c>
      <c r="I42" t="s">
        <v>50</v>
      </c>
      <c r="J42"/>
      <c r="K42" s="1" t="s">
        <v>35</v>
      </c>
      <c r="L42" t="s">
        <v>50</v>
      </c>
      <c r="M42"/>
      <c r="O42"/>
      <c r="P42" s="1" t="s">
        <v>50</v>
      </c>
      <c r="Q42" s="1" t="s">
        <v>62</v>
      </c>
      <c r="R42"/>
      <c r="S42"/>
      <c r="T42"/>
      <c r="U42"/>
      <c r="V42"/>
      <c r="X42" s="1" t="s">
        <v>0</v>
      </c>
      <c r="Y42" t="s">
        <v>50</v>
      </c>
      <c r="Z42"/>
      <c r="AA42" s="6" t="str" cm="1">
        <f t="array" aca="1" ref="AA42:AB48" ca="1">OFFSET(X42,0,0,COUNTA(X42:X48),COUNTA(X42:Y42))</f>
        <v>Row Labels</v>
      </c>
      <c r="AB42" s="6" t="str">
        <f ca="1"/>
        <v>Count of EmpID</v>
      </c>
    </row>
    <row r="43" spans="1:28" x14ac:dyDescent="0.3">
      <c r="H43" s="2" t="s">
        <v>32</v>
      </c>
      <c r="I43" s="4">
        <v>0.3993243243243243</v>
      </c>
      <c r="J43"/>
      <c r="K43" s="2" t="s">
        <v>36</v>
      </c>
      <c r="L43">
        <v>123</v>
      </c>
      <c r="M43"/>
      <c r="O43"/>
      <c r="P43" s="1" t="s">
        <v>61</v>
      </c>
      <c r="Q43" t="s">
        <v>56</v>
      </c>
      <c r="R43" t="s">
        <v>57</v>
      </c>
      <c r="S43" t="s">
        <v>58</v>
      </c>
      <c r="T43" t="s">
        <v>59</v>
      </c>
      <c r="U43" t="s">
        <v>60</v>
      </c>
      <c r="V43"/>
      <c r="X43" s="2" t="s">
        <v>1</v>
      </c>
      <c r="Y43">
        <v>27</v>
      </c>
      <c r="Z43"/>
      <c r="AA43" s="6" t="str">
        <f ca="1"/>
        <v>Human Resources</v>
      </c>
      <c r="AB43" s="6">
        <f ca="1"/>
        <v>27</v>
      </c>
    </row>
    <row r="44" spans="1:28" x14ac:dyDescent="0.3">
      <c r="H44" s="2" t="s">
        <v>33</v>
      </c>
      <c r="I44" s="4">
        <v>0.6006756756756757</v>
      </c>
      <c r="J44"/>
      <c r="K44" s="2" t="s">
        <v>37</v>
      </c>
      <c r="L44">
        <v>266</v>
      </c>
      <c r="M44"/>
      <c r="O44"/>
      <c r="P44" s="2" t="s">
        <v>1</v>
      </c>
      <c r="Q44">
        <v>2</v>
      </c>
      <c r="R44">
        <v>16</v>
      </c>
      <c r="S44">
        <v>2</v>
      </c>
      <c r="T44">
        <v>5</v>
      </c>
      <c r="U44">
        <v>2</v>
      </c>
      <c r="V44"/>
      <c r="X44" s="2" t="s">
        <v>51</v>
      </c>
      <c r="Y44">
        <v>607</v>
      </c>
      <c r="Z44"/>
      <c r="AA44" s="6" t="str">
        <f ca="1"/>
        <v>Life Sciences</v>
      </c>
      <c r="AB44" s="6">
        <f ca="1"/>
        <v>607</v>
      </c>
    </row>
    <row r="45" spans="1:28" x14ac:dyDescent="0.3">
      <c r="H45"/>
      <c r="I45"/>
      <c r="J45"/>
      <c r="K45" s="2" t="s">
        <v>38</v>
      </c>
      <c r="L45">
        <v>345</v>
      </c>
      <c r="M45"/>
      <c r="O45"/>
      <c r="P45" s="2" t="s">
        <v>51</v>
      </c>
      <c r="Q45">
        <v>17</v>
      </c>
      <c r="R45">
        <v>234</v>
      </c>
      <c r="S45">
        <v>67</v>
      </c>
      <c r="T45">
        <v>173</v>
      </c>
      <c r="U45">
        <v>116</v>
      </c>
      <c r="V45"/>
      <c r="X45" s="2" t="s">
        <v>52</v>
      </c>
      <c r="Y45">
        <v>161</v>
      </c>
      <c r="Z45"/>
      <c r="AA45" s="6" t="str">
        <f ca="1"/>
        <v>Marketing</v>
      </c>
      <c r="AB45" s="6">
        <f ca="1"/>
        <v>161</v>
      </c>
    </row>
    <row r="46" spans="1:28" x14ac:dyDescent="0.3">
      <c r="H46"/>
      <c r="I46"/>
      <c r="J46"/>
      <c r="K46" s="2" t="s">
        <v>39</v>
      </c>
      <c r="L46">
        <v>279</v>
      </c>
      <c r="M46"/>
      <c r="O46"/>
      <c r="P46" s="2" t="s">
        <v>52</v>
      </c>
      <c r="Q46">
        <v>10</v>
      </c>
      <c r="R46">
        <v>60</v>
      </c>
      <c r="S46">
        <v>15</v>
      </c>
      <c r="T46">
        <v>52</v>
      </c>
      <c r="U46">
        <v>24</v>
      </c>
      <c r="V46"/>
      <c r="X46" s="2" t="s">
        <v>53</v>
      </c>
      <c r="Y46">
        <v>470</v>
      </c>
      <c r="Z46"/>
      <c r="AA46" s="6" t="str">
        <f ca="1"/>
        <v>Medical</v>
      </c>
      <c r="AB46" s="6">
        <f ca="1"/>
        <v>470</v>
      </c>
    </row>
    <row r="47" spans="1:28" x14ac:dyDescent="0.3">
      <c r="H47"/>
      <c r="I47"/>
      <c r="J47"/>
      <c r="K47" s="2" t="s">
        <v>40</v>
      </c>
      <c r="L47">
        <v>467</v>
      </c>
      <c r="M47"/>
      <c r="O47"/>
      <c r="P47" s="2" t="s">
        <v>53</v>
      </c>
      <c r="Q47">
        <v>15</v>
      </c>
      <c r="R47">
        <v>186</v>
      </c>
      <c r="S47">
        <v>64</v>
      </c>
      <c r="T47">
        <v>105</v>
      </c>
      <c r="U47">
        <v>100</v>
      </c>
      <c r="V47"/>
      <c r="X47" s="2" t="s">
        <v>54</v>
      </c>
      <c r="Y47">
        <v>83</v>
      </c>
      <c r="Z47"/>
      <c r="AA47" s="6" t="str">
        <f ca="1"/>
        <v>Other</v>
      </c>
      <c r="AB47" s="6">
        <f ca="1"/>
        <v>83</v>
      </c>
    </row>
    <row r="48" spans="1:28" x14ac:dyDescent="0.3">
      <c r="H48"/>
      <c r="I48"/>
      <c r="J48"/>
      <c r="K48"/>
      <c r="L48"/>
      <c r="M48"/>
      <c r="O48"/>
      <c r="P48" s="2" t="s">
        <v>55</v>
      </c>
      <c r="Q48">
        <v>3</v>
      </c>
      <c r="R48">
        <v>57</v>
      </c>
      <c r="S48">
        <v>19</v>
      </c>
      <c r="T48">
        <v>31</v>
      </c>
      <c r="U48">
        <v>22</v>
      </c>
      <c r="V48"/>
      <c r="X48" s="2" t="s">
        <v>55</v>
      </c>
      <c r="Y48">
        <v>132</v>
      </c>
      <c r="Z48"/>
      <c r="AA48" s="6" t="str">
        <f ca="1"/>
        <v>Technical Degree</v>
      </c>
      <c r="AB48" s="6">
        <f ca="1"/>
        <v>132</v>
      </c>
    </row>
    <row r="49" spans="1:26" x14ac:dyDescent="0.3">
      <c r="H49"/>
      <c r="I49"/>
      <c r="J49"/>
      <c r="K49"/>
      <c r="L49"/>
      <c r="M49"/>
      <c r="O49"/>
      <c r="P49" s="2" t="s">
        <v>54</v>
      </c>
      <c r="Q49">
        <v>1</v>
      </c>
      <c r="R49">
        <v>25</v>
      </c>
      <c r="S49">
        <v>5</v>
      </c>
      <c r="T49">
        <v>33</v>
      </c>
      <c r="U49">
        <v>19</v>
      </c>
      <c r="V49"/>
      <c r="X49"/>
      <c r="Y49"/>
      <c r="Z49"/>
    </row>
    <row r="50" spans="1:26" x14ac:dyDescent="0.3">
      <c r="H50"/>
      <c r="I50"/>
      <c r="J50"/>
      <c r="K50"/>
      <c r="L50"/>
      <c r="M50"/>
      <c r="O50"/>
      <c r="P50"/>
      <c r="Q50"/>
      <c r="X50"/>
      <c r="Y50"/>
      <c r="Z50"/>
    </row>
    <row r="51" spans="1:26" x14ac:dyDescent="0.3">
      <c r="H51"/>
      <c r="I51"/>
      <c r="J51"/>
      <c r="K51"/>
      <c r="L51"/>
      <c r="M51"/>
      <c r="O51"/>
      <c r="P51"/>
      <c r="Q51"/>
      <c r="X51"/>
      <c r="Y51"/>
      <c r="Z51"/>
    </row>
    <row r="52" spans="1:26" x14ac:dyDescent="0.3">
      <c r="H52"/>
      <c r="I52"/>
      <c r="J52"/>
      <c r="K52"/>
      <c r="L52"/>
      <c r="M52"/>
      <c r="O52"/>
      <c r="P52"/>
      <c r="Q52"/>
      <c r="X52"/>
      <c r="Y52"/>
      <c r="Z52"/>
    </row>
    <row r="53" spans="1:26" x14ac:dyDescent="0.3">
      <c r="H53"/>
      <c r="I53"/>
      <c r="J53"/>
      <c r="K53"/>
      <c r="L53"/>
      <c r="M53"/>
      <c r="O53"/>
      <c r="P53"/>
      <c r="Q53"/>
      <c r="X53"/>
      <c r="Y53"/>
      <c r="Z53"/>
    </row>
    <row r="54" spans="1:26" x14ac:dyDescent="0.3">
      <c r="H54"/>
      <c r="I54"/>
      <c r="J54"/>
      <c r="K54"/>
      <c r="L54"/>
      <c r="M54"/>
      <c r="O54"/>
      <c r="P54"/>
      <c r="Q54"/>
      <c r="X54"/>
      <c r="Y54"/>
      <c r="Z54"/>
    </row>
    <row r="55" spans="1:26" x14ac:dyDescent="0.3">
      <c r="H55"/>
      <c r="I55"/>
      <c r="J55"/>
      <c r="O55"/>
      <c r="P55"/>
      <c r="Q55"/>
      <c r="X55"/>
      <c r="Y55"/>
      <c r="Z55"/>
    </row>
    <row r="56" spans="1:26" x14ac:dyDescent="0.3">
      <c r="H56"/>
      <c r="I56"/>
      <c r="J56"/>
      <c r="O56"/>
      <c r="P56"/>
      <c r="Q56"/>
      <c r="X56"/>
      <c r="Y56"/>
      <c r="Z56"/>
    </row>
    <row r="57" spans="1:26" x14ac:dyDescent="0.3">
      <c r="H57"/>
      <c r="I57"/>
      <c r="J57"/>
      <c r="O57"/>
      <c r="P57"/>
      <c r="Q57"/>
      <c r="X57"/>
      <c r="Y57"/>
      <c r="Z57"/>
    </row>
    <row r="58" spans="1:26" x14ac:dyDescent="0.3">
      <c r="H58"/>
      <c r="I58"/>
      <c r="J58"/>
      <c r="O58"/>
      <c r="P58"/>
      <c r="Q58"/>
      <c r="X58"/>
      <c r="Y58"/>
      <c r="Z58"/>
    </row>
    <row r="59" spans="1:26" x14ac:dyDescent="0.3">
      <c r="A59"/>
      <c r="B59"/>
      <c r="C59"/>
      <c r="D59"/>
      <c r="E59"/>
      <c r="F59"/>
      <c r="H59"/>
      <c r="I59"/>
      <c r="J59"/>
      <c r="P59"/>
      <c r="Q59"/>
      <c r="X59"/>
      <c r="Y59"/>
      <c r="Z59"/>
    </row>
    <row r="60" spans="1:26" x14ac:dyDescent="0.3">
      <c r="A60"/>
      <c r="B60"/>
      <c r="C60"/>
      <c r="D60"/>
      <c r="E60"/>
      <c r="F60"/>
      <c r="H60"/>
    </row>
    <row r="61" spans="1:26" x14ac:dyDescent="0.3">
      <c r="A61"/>
      <c r="B61"/>
      <c r="C61"/>
      <c r="D61"/>
      <c r="E61"/>
      <c r="F61"/>
      <c r="H61"/>
    </row>
    <row r="62" spans="1:26" x14ac:dyDescent="0.3">
      <c r="A62"/>
      <c r="B62"/>
      <c r="C62"/>
      <c r="D62"/>
      <c r="E62"/>
      <c r="F62"/>
      <c r="H62"/>
    </row>
    <row r="63" spans="1:26" x14ac:dyDescent="0.3">
      <c r="A63"/>
      <c r="B63"/>
      <c r="C63"/>
      <c r="D63"/>
      <c r="E63"/>
      <c r="F63"/>
      <c r="H63"/>
    </row>
    <row r="64" spans="1:26" x14ac:dyDescent="0.3">
      <c r="A64" s="1" t="s">
        <v>50</v>
      </c>
      <c r="B64" s="1" t="s">
        <v>4</v>
      </c>
      <c r="C64"/>
      <c r="D64"/>
      <c r="E64"/>
      <c r="F64"/>
      <c r="G64" s="1" t="s">
        <v>0</v>
      </c>
      <c r="H64" t="s">
        <v>68</v>
      </c>
    </row>
    <row r="65" spans="1:27" x14ac:dyDescent="0.3">
      <c r="A65" s="1" t="s">
        <v>0</v>
      </c>
      <c r="B65" t="s">
        <v>80</v>
      </c>
      <c r="C65" t="s">
        <v>79</v>
      </c>
      <c r="D65" t="s">
        <v>77</v>
      </c>
      <c r="E65" t="s">
        <v>78</v>
      </c>
      <c r="F65"/>
      <c r="G65" s="2" t="s">
        <v>15</v>
      </c>
      <c r="H65" s="31">
        <v>7547.416666666667</v>
      </c>
    </row>
    <row r="66" spans="1:27" x14ac:dyDescent="0.3">
      <c r="A66" s="2" t="s">
        <v>76</v>
      </c>
      <c r="B66" s="30">
        <v>147</v>
      </c>
      <c r="C66" s="30">
        <v>236</v>
      </c>
      <c r="D66" s="30">
        <v>146</v>
      </c>
      <c r="E66" s="30">
        <v>224</v>
      </c>
      <c r="F66"/>
      <c r="G66" s="2" t="s">
        <v>1</v>
      </c>
      <c r="H66" s="31">
        <v>4235.75</v>
      </c>
      <c r="K66" s="1" t="s">
        <v>0</v>
      </c>
      <c r="L66" t="s">
        <v>83</v>
      </c>
      <c r="M66"/>
    </row>
    <row r="67" spans="1:27" x14ac:dyDescent="0.3">
      <c r="A67" s="2" t="s">
        <v>75</v>
      </c>
      <c r="B67" s="30">
        <v>90</v>
      </c>
      <c r="C67" s="30">
        <v>123</v>
      </c>
      <c r="D67" s="30">
        <v>80</v>
      </c>
      <c r="E67" s="30">
        <v>151</v>
      </c>
      <c r="F67"/>
      <c r="G67" s="2" t="s">
        <v>16</v>
      </c>
      <c r="H67" s="31">
        <v>3239.0881226053639</v>
      </c>
      <c r="K67" s="2" t="s">
        <v>81</v>
      </c>
      <c r="L67" s="28">
        <v>0.21841409691629965</v>
      </c>
      <c r="M67"/>
      <c r="X67" s="1" t="s">
        <v>50</v>
      </c>
      <c r="Y67" s="1" t="s">
        <v>4</v>
      </c>
      <c r="Z67"/>
      <c r="AA67"/>
    </row>
    <row r="68" spans="1:27" x14ac:dyDescent="0.3">
      <c r="A68" s="2" t="s">
        <v>73</v>
      </c>
      <c r="B68" s="30">
        <v>29</v>
      </c>
      <c r="C68" s="30">
        <v>46</v>
      </c>
      <c r="D68" s="30">
        <v>29</v>
      </c>
      <c r="E68" s="30">
        <v>46</v>
      </c>
      <c r="F68"/>
      <c r="G68" s="2" t="s">
        <v>17</v>
      </c>
      <c r="H68" s="31">
        <v>17181.676470588234</v>
      </c>
      <c r="K68" s="2" t="s">
        <v>82</v>
      </c>
      <c r="L68" s="28">
        <v>0.1400877893056667</v>
      </c>
      <c r="M68"/>
      <c r="X68" s="1" t="s">
        <v>0</v>
      </c>
      <c r="Y68" t="s">
        <v>33</v>
      </c>
      <c r="Z68" t="s">
        <v>32</v>
      </c>
      <c r="AA68"/>
    </row>
    <row r="69" spans="1:27" x14ac:dyDescent="0.3">
      <c r="A69" s="2" t="s">
        <v>74</v>
      </c>
      <c r="B69" s="30">
        <v>27</v>
      </c>
      <c r="C69" s="30">
        <v>39</v>
      </c>
      <c r="D69" s="30">
        <v>27</v>
      </c>
      <c r="E69" s="30">
        <v>40</v>
      </c>
      <c r="F69"/>
      <c r="G69" s="2" t="s">
        <v>18</v>
      </c>
      <c r="H69" s="31">
        <v>7305.2585034013609</v>
      </c>
      <c r="K69"/>
      <c r="L69"/>
      <c r="M69"/>
      <c r="X69" s="2" t="s">
        <v>64</v>
      </c>
      <c r="Y69">
        <v>378</v>
      </c>
      <c r="Z69">
        <v>258</v>
      </c>
      <c r="AA69"/>
    </row>
    <row r="70" spans="1:27" x14ac:dyDescent="0.3">
      <c r="A70"/>
      <c r="B70"/>
      <c r="C70"/>
      <c r="D70"/>
      <c r="E70"/>
      <c r="F70"/>
      <c r="G70" s="2" t="s">
        <v>19</v>
      </c>
      <c r="H70" s="31">
        <v>16033.55</v>
      </c>
      <c r="K70"/>
      <c r="L70"/>
      <c r="M70"/>
      <c r="X70" s="2" t="s">
        <v>67</v>
      </c>
      <c r="Y70">
        <v>250</v>
      </c>
      <c r="Z70">
        <v>146</v>
      </c>
      <c r="AA70"/>
    </row>
    <row r="71" spans="1:27" x14ac:dyDescent="0.3">
      <c r="A71"/>
      <c r="B71"/>
      <c r="C71"/>
      <c r="D71"/>
      <c r="E71"/>
      <c r="F71"/>
      <c r="G71" s="2" t="s">
        <v>20</v>
      </c>
      <c r="H71" s="31">
        <v>3241.8327645051195</v>
      </c>
      <c r="K71"/>
      <c r="L71"/>
      <c r="M71"/>
      <c r="X71" s="2" t="s">
        <v>63</v>
      </c>
      <c r="Y71">
        <v>61</v>
      </c>
      <c r="Z71">
        <v>54</v>
      </c>
      <c r="AA71"/>
    </row>
    <row r="72" spans="1:27" x14ac:dyDescent="0.3">
      <c r="A72"/>
      <c r="B72"/>
      <c r="C72"/>
      <c r="D72"/>
      <c r="E72"/>
      <c r="F72"/>
      <c r="G72" s="2" t="s">
        <v>21</v>
      </c>
      <c r="H72" s="31">
        <v>6947.0820668693013</v>
      </c>
      <c r="K72"/>
      <c r="L72"/>
      <c r="M72"/>
      <c r="X72" s="2" t="s">
        <v>65</v>
      </c>
      <c r="Y72">
        <v>80</v>
      </c>
      <c r="Z72">
        <v>45</v>
      </c>
      <c r="AA72"/>
    </row>
    <row r="73" spans="1:27" x14ac:dyDescent="0.3">
      <c r="A73"/>
      <c r="B73"/>
      <c r="C73"/>
      <c r="D73"/>
      <c r="E73"/>
      <c r="F73"/>
      <c r="G73" s="2" t="s">
        <v>22</v>
      </c>
      <c r="H73" s="31">
        <v>2630.0476190476193</v>
      </c>
      <c r="K73"/>
      <c r="L73"/>
      <c r="M73"/>
      <c r="X73" s="2" t="s">
        <v>66</v>
      </c>
      <c r="Y73">
        <v>120</v>
      </c>
      <c r="Z73">
        <v>88</v>
      </c>
      <c r="AA73"/>
    </row>
    <row r="74" spans="1:27" x14ac:dyDescent="0.3">
      <c r="A74"/>
      <c r="B74"/>
      <c r="C74"/>
      <c r="D74"/>
      <c r="E74"/>
      <c r="F74"/>
      <c r="G74"/>
      <c r="H74"/>
      <c r="K74"/>
      <c r="L74"/>
      <c r="M74"/>
      <c r="X74"/>
      <c r="Y74"/>
      <c r="Z74"/>
    </row>
    <row r="75" spans="1:27" x14ac:dyDescent="0.3">
      <c r="A75"/>
      <c r="B75"/>
      <c r="C75"/>
      <c r="D75"/>
      <c r="E75"/>
      <c r="F75"/>
      <c r="H75"/>
      <c r="K75"/>
      <c r="L75"/>
      <c r="M75"/>
      <c r="X75"/>
      <c r="Y75"/>
      <c r="Z75"/>
    </row>
    <row r="76" spans="1:27" x14ac:dyDescent="0.3">
      <c r="A76"/>
      <c r="B76"/>
      <c r="C76"/>
      <c r="D76"/>
      <c r="E76"/>
      <c r="F76"/>
      <c r="H76"/>
      <c r="K76"/>
      <c r="L76"/>
      <c r="M76"/>
      <c r="X76"/>
      <c r="Y76"/>
      <c r="Z76"/>
    </row>
    <row r="77" spans="1:27" x14ac:dyDescent="0.3">
      <c r="A77"/>
      <c r="B77"/>
      <c r="C77"/>
      <c r="H77"/>
      <c r="K77"/>
      <c r="L77"/>
      <c r="M77"/>
      <c r="X77"/>
      <c r="Y77"/>
      <c r="Z77"/>
    </row>
    <row r="78" spans="1:27" x14ac:dyDescent="0.3">
      <c r="A78"/>
      <c r="B78"/>
      <c r="C78"/>
      <c r="H78"/>
      <c r="K78"/>
      <c r="L78"/>
      <c r="M78"/>
      <c r="X78"/>
      <c r="Y78"/>
      <c r="Z78"/>
    </row>
    <row r="79" spans="1:27" x14ac:dyDescent="0.3">
      <c r="A79"/>
      <c r="B79"/>
      <c r="C79"/>
      <c r="K79"/>
      <c r="L79"/>
      <c r="M79"/>
      <c r="X79"/>
      <c r="Y79"/>
      <c r="Z79"/>
    </row>
    <row r="80" spans="1:27" x14ac:dyDescent="0.3">
      <c r="A80"/>
      <c r="B80"/>
      <c r="C80"/>
      <c r="K80"/>
      <c r="L80"/>
      <c r="M80"/>
      <c r="X80"/>
      <c r="Y80"/>
      <c r="Z80"/>
    </row>
    <row r="81" spans="1:26" x14ac:dyDescent="0.3">
      <c r="A81"/>
      <c r="B81"/>
      <c r="C81"/>
      <c r="K81"/>
      <c r="L81"/>
      <c r="M81"/>
      <c r="X81"/>
      <c r="Y81"/>
      <c r="Z81"/>
    </row>
    <row r="82" spans="1:26" x14ac:dyDescent="0.3">
      <c r="A82"/>
      <c r="K82"/>
      <c r="L82"/>
      <c r="M82"/>
      <c r="X82"/>
      <c r="Y82"/>
      <c r="Z82"/>
    </row>
    <row r="83" spans="1:26" x14ac:dyDescent="0.3">
      <c r="A83"/>
      <c r="K83"/>
      <c r="L83"/>
      <c r="M83"/>
      <c r="X83"/>
      <c r="Y83"/>
      <c r="Z83"/>
    </row>
    <row r="84" spans="1:26" x14ac:dyDescent="0.3">
      <c r="A84"/>
      <c r="X84"/>
      <c r="Y84"/>
      <c r="Z84"/>
    </row>
    <row r="85" spans="1:26" x14ac:dyDescent="0.3">
      <c r="A85"/>
      <c r="X85"/>
      <c r="Y85"/>
    </row>
    <row r="86" spans="1:26" x14ac:dyDescent="0.3">
      <c r="A86"/>
      <c r="X86"/>
      <c r="Y86"/>
    </row>
    <row r="87" spans="1:26" x14ac:dyDescent="0.3">
      <c r="A87"/>
      <c r="X87"/>
      <c r="Y87"/>
    </row>
    <row r="88" spans="1:26" x14ac:dyDescent="0.3">
      <c r="A88"/>
      <c r="X88"/>
      <c r="Y88"/>
    </row>
    <row r="89" spans="1:26" x14ac:dyDescent="0.3">
      <c r="A89"/>
      <c r="X89"/>
      <c r="Y89"/>
    </row>
    <row r="90" spans="1:26" x14ac:dyDescent="0.3">
      <c r="A90"/>
      <c r="X90"/>
      <c r="Y90"/>
    </row>
    <row r="91" spans="1:26" x14ac:dyDescent="0.3">
      <c r="A91"/>
      <c r="X91"/>
      <c r="Y91"/>
    </row>
    <row r="92" spans="1:26" x14ac:dyDescent="0.3">
      <c r="A92"/>
      <c r="X92"/>
      <c r="Y92"/>
    </row>
    <row r="93" spans="1:26" x14ac:dyDescent="0.3">
      <c r="A93"/>
      <c r="X93"/>
      <c r="Y93"/>
    </row>
    <row r="94" spans="1:26" x14ac:dyDescent="0.3">
      <c r="A94"/>
      <c r="X94"/>
      <c r="Y94"/>
    </row>
    <row r="95" spans="1:26" x14ac:dyDescent="0.3">
      <c r="A95"/>
      <c r="R95" s="1" t="s">
        <v>0</v>
      </c>
      <c r="S95" t="s">
        <v>84</v>
      </c>
      <c r="T95" t="s">
        <v>86</v>
      </c>
      <c r="X95"/>
      <c r="Y95"/>
    </row>
    <row r="96" spans="1:26" x14ac:dyDescent="0.3">
      <c r="A96"/>
      <c r="R96" s="2">
        <v>0</v>
      </c>
      <c r="S96">
        <v>4113.5</v>
      </c>
      <c r="T96" s="4">
        <v>0.63236110264278578</v>
      </c>
      <c r="X96"/>
      <c r="Y96"/>
    </row>
    <row r="97" spans="1:28" x14ac:dyDescent="0.3">
      <c r="A97"/>
      <c r="R97" s="2">
        <v>1</v>
      </c>
      <c r="S97">
        <v>4681.3040935672516</v>
      </c>
      <c r="T97" s="4">
        <v>0.71964862487282699</v>
      </c>
      <c r="W97" s="6">
        <f>COUNTA(R95:R132)</f>
        <v>38</v>
      </c>
      <c r="X97">
        <f>COUNTA(R95:S95)</f>
        <v>2</v>
      </c>
    </row>
    <row r="98" spans="1:28" x14ac:dyDescent="0.3">
      <c r="A98"/>
      <c r="R98" s="2">
        <v>2</v>
      </c>
      <c r="S98">
        <v>4953.5118110236217</v>
      </c>
      <c r="T98" s="4">
        <v>0.761494637358201</v>
      </c>
      <c r="X98"/>
    </row>
    <row r="99" spans="1:28" x14ac:dyDescent="0.3">
      <c r="A99"/>
      <c r="R99" s="2">
        <v>3</v>
      </c>
      <c r="S99">
        <v>5123.7674418604647</v>
      </c>
      <c r="T99" s="4">
        <v>0.78766773531544643</v>
      </c>
      <c r="X99"/>
    </row>
    <row r="100" spans="1:28" x14ac:dyDescent="0.3">
      <c r="A100"/>
      <c r="R100" s="2">
        <v>4</v>
      </c>
      <c r="S100">
        <v>5084.4285714285716</v>
      </c>
      <c r="T100" s="4">
        <v>0.78162024012083509</v>
      </c>
      <c r="X100"/>
    </row>
    <row r="101" spans="1:28" x14ac:dyDescent="0.3">
      <c r="A101"/>
      <c r="R101" s="2">
        <v>5</v>
      </c>
      <c r="S101">
        <v>5669.2979797979797</v>
      </c>
      <c r="T101" s="4">
        <v>0.87153118310819688</v>
      </c>
      <c r="X101"/>
    </row>
    <row r="102" spans="1:28" x14ac:dyDescent="0.3">
      <c r="A102"/>
      <c r="R102" s="2">
        <v>6</v>
      </c>
      <c r="S102">
        <v>5532.0779220779223</v>
      </c>
      <c r="T102" s="4">
        <v>0.85043658556241786</v>
      </c>
      <c r="X102"/>
    </row>
    <row r="103" spans="1:28" x14ac:dyDescent="0.3">
      <c r="A103"/>
      <c r="R103" s="2">
        <v>7</v>
      </c>
      <c r="S103">
        <v>6780.9890109890111</v>
      </c>
      <c r="T103" s="4">
        <v>1.042429485352528</v>
      </c>
      <c r="X103"/>
    </row>
    <row r="104" spans="1:28" x14ac:dyDescent="0.3">
      <c r="A104"/>
      <c r="R104" s="2">
        <v>8</v>
      </c>
      <c r="S104">
        <v>6415.125</v>
      </c>
      <c r="T104" s="4">
        <v>0.98618585598427144</v>
      </c>
      <c r="X104" t="s">
        <v>0</v>
      </c>
      <c r="Y104" s="6" t="s">
        <v>84</v>
      </c>
      <c r="AB104" s="6" t="s">
        <v>85</v>
      </c>
    </row>
    <row r="105" spans="1:28" x14ac:dyDescent="0.3">
      <c r="A105"/>
      <c r="R105" s="2">
        <v>9</v>
      </c>
      <c r="S105">
        <v>7213.5595238095239</v>
      </c>
      <c r="T105" s="4">
        <v>1.1089277876396155</v>
      </c>
      <c r="X105">
        <v>0</v>
      </c>
      <c r="Y105" s="6">
        <v>4113.5</v>
      </c>
      <c r="AB105" s="4">
        <v>0.63236110264278578</v>
      </c>
    </row>
    <row r="106" spans="1:28" x14ac:dyDescent="0.3">
      <c r="A106"/>
      <c r="R106" s="2">
        <v>10</v>
      </c>
      <c r="S106">
        <v>6762.1</v>
      </c>
      <c r="T106" s="4">
        <v>1.0395257109956926</v>
      </c>
      <c r="X106">
        <v>1</v>
      </c>
      <c r="Y106" s="6">
        <v>4681.3040935672516</v>
      </c>
      <c r="AB106" s="4">
        <v>0.71964862487282699</v>
      </c>
    </row>
    <row r="107" spans="1:28" x14ac:dyDescent="0.3">
      <c r="A107"/>
      <c r="R107" s="2">
        <v>11</v>
      </c>
      <c r="S107">
        <v>6435.71875</v>
      </c>
      <c r="T107" s="4">
        <v>0.98935169686370505</v>
      </c>
      <c r="X107">
        <v>2</v>
      </c>
      <c r="Y107" s="6">
        <v>4953.5118110236217</v>
      </c>
      <c r="AB107" s="4">
        <v>0.761494637358201</v>
      </c>
    </row>
    <row r="108" spans="1:28" x14ac:dyDescent="0.3">
      <c r="A108"/>
      <c r="R108" s="2">
        <v>12</v>
      </c>
      <c r="S108">
        <v>8675.1428571428569</v>
      </c>
      <c r="T108" s="4">
        <v>1.3336144166103181</v>
      </c>
      <c r="X108">
        <v>3</v>
      </c>
      <c r="Y108" s="6">
        <v>5123.7674418604647</v>
      </c>
      <c r="AB108" s="4">
        <v>0.78766773531544643</v>
      </c>
    </row>
    <row r="109" spans="1:28" x14ac:dyDescent="0.3">
      <c r="A109"/>
      <c r="R109" s="2">
        <v>13</v>
      </c>
      <c r="S109">
        <v>8016.666666666667</v>
      </c>
      <c r="T109" s="4">
        <v>1.2323880327830312</v>
      </c>
      <c r="X109">
        <v>4</v>
      </c>
      <c r="Y109" s="6">
        <v>5084.4285714285716</v>
      </c>
      <c r="AB109" s="4">
        <v>0.78162024012083509</v>
      </c>
    </row>
    <row r="110" spans="1:28" x14ac:dyDescent="0.3">
      <c r="A110"/>
      <c r="R110" s="2">
        <v>14</v>
      </c>
      <c r="S110">
        <v>9781.8333333333339</v>
      </c>
      <c r="T110" s="4">
        <v>1.5037439923507046</v>
      </c>
      <c r="X110">
        <v>5</v>
      </c>
      <c r="Y110" s="6">
        <v>5669.2979797979797</v>
      </c>
      <c r="AB110" s="4">
        <v>0.87153118310819688</v>
      </c>
    </row>
    <row r="111" spans="1:28" x14ac:dyDescent="0.3">
      <c r="A111"/>
      <c r="R111" s="2">
        <v>15</v>
      </c>
      <c r="S111">
        <v>6942.2</v>
      </c>
      <c r="T111" s="4">
        <v>1.0672121664681529</v>
      </c>
      <c r="X111">
        <v>6</v>
      </c>
      <c r="Y111" s="6">
        <v>5532.0779220779223</v>
      </c>
      <c r="AB111" s="4">
        <v>0.85043658556241786</v>
      </c>
    </row>
    <row r="112" spans="1:28" x14ac:dyDescent="0.3">
      <c r="A112"/>
      <c r="R112" s="2">
        <v>16</v>
      </c>
      <c r="S112">
        <v>9622.6666666666661</v>
      </c>
      <c r="T112" s="4">
        <v>1.4792755813048042</v>
      </c>
      <c r="X112">
        <v>7</v>
      </c>
      <c r="Y112" s="6">
        <v>6780.9890109890111</v>
      </c>
      <c r="AB112" s="4">
        <v>1.042429485352528</v>
      </c>
    </row>
    <row r="113" spans="1:28" x14ac:dyDescent="0.3">
      <c r="A113"/>
      <c r="R113" s="2">
        <v>17</v>
      </c>
      <c r="S113">
        <v>8242.4444444444453</v>
      </c>
      <c r="T113" s="4">
        <v>1.2670964525004966</v>
      </c>
      <c r="X113">
        <v>8</v>
      </c>
      <c r="Y113" s="6">
        <v>6415.125</v>
      </c>
      <c r="AB113" s="4">
        <v>0.98618585598427144</v>
      </c>
    </row>
    <row r="114" spans="1:28" x14ac:dyDescent="0.3">
      <c r="A114"/>
      <c r="R114" s="2">
        <v>18</v>
      </c>
      <c r="S114">
        <v>10460</v>
      </c>
      <c r="T114" s="4">
        <v>1.6079973583672149</v>
      </c>
      <c r="X114">
        <v>9</v>
      </c>
      <c r="Y114" s="6">
        <v>7213.5595238095239</v>
      </c>
      <c r="AB114" s="4">
        <v>1.1089277876396155</v>
      </c>
    </row>
    <row r="115" spans="1:28" x14ac:dyDescent="0.3">
      <c r="A115"/>
      <c r="R115" s="2">
        <v>19</v>
      </c>
      <c r="S115">
        <v>12118.09090909091</v>
      </c>
      <c r="T115" s="4">
        <v>1.86289275050401</v>
      </c>
      <c r="X115">
        <v>10</v>
      </c>
      <c r="Y115" s="6">
        <v>6762.1</v>
      </c>
      <c r="AB115" s="4">
        <v>1.0395257109956926</v>
      </c>
    </row>
    <row r="116" spans="1:28" x14ac:dyDescent="0.3">
      <c r="A116"/>
      <c r="R116" s="2">
        <v>20</v>
      </c>
      <c r="S116">
        <v>12143.964285714286</v>
      </c>
      <c r="T116" s="4">
        <v>1.8668702190759441</v>
      </c>
      <c r="X116">
        <v>11</v>
      </c>
      <c r="Y116" s="6">
        <v>6435.71875</v>
      </c>
      <c r="AB116" s="4">
        <v>0.98935169686370505</v>
      </c>
    </row>
    <row r="117" spans="1:28" x14ac:dyDescent="0.3">
      <c r="A117"/>
      <c r="R117" s="2">
        <v>21</v>
      </c>
      <c r="S117">
        <v>15879.214285714286</v>
      </c>
      <c r="T117" s="4">
        <v>2.4410836160970857</v>
      </c>
      <c r="X117">
        <v>12</v>
      </c>
      <c r="Y117" s="6">
        <v>8675.1428571428569</v>
      </c>
      <c r="AB117" s="4">
        <v>1.3336144166103181</v>
      </c>
    </row>
    <row r="118" spans="1:28" x14ac:dyDescent="0.3">
      <c r="A118"/>
      <c r="R118" s="2">
        <v>22</v>
      </c>
      <c r="S118">
        <v>16195.2</v>
      </c>
      <c r="T118" s="4">
        <v>2.4896595428516943</v>
      </c>
      <c r="X118">
        <v>13</v>
      </c>
      <c r="Y118" s="6">
        <v>8016.666666666667</v>
      </c>
      <c r="AB118" s="4">
        <v>1.2323880327830312</v>
      </c>
    </row>
    <row r="119" spans="1:28" x14ac:dyDescent="0.3">
      <c r="A119"/>
      <c r="R119" s="2">
        <v>23</v>
      </c>
      <c r="S119">
        <v>11842</v>
      </c>
      <c r="T119" s="4">
        <v>1.8204497818149674</v>
      </c>
      <c r="X119">
        <v>14</v>
      </c>
      <c r="Y119" s="6">
        <v>9781.8333333333339</v>
      </c>
      <c r="AB119" s="4">
        <v>1.5037439923507046</v>
      </c>
    </row>
    <row r="120" spans="1:28" x14ac:dyDescent="0.3">
      <c r="A120"/>
      <c r="R120" s="2">
        <v>24</v>
      </c>
      <c r="S120">
        <v>15140.166666666666</v>
      </c>
      <c r="T120" s="4">
        <v>2.3274711286079697</v>
      </c>
      <c r="X120">
        <v>15</v>
      </c>
      <c r="Y120" s="6">
        <v>6942.2</v>
      </c>
      <c r="AB120" s="4">
        <v>1.0672121664681529</v>
      </c>
    </row>
    <row r="121" spans="1:28" x14ac:dyDescent="0.3">
      <c r="A121"/>
      <c r="R121" s="2">
        <v>25</v>
      </c>
      <c r="S121">
        <v>16478</v>
      </c>
      <c r="T121" s="4">
        <v>2.5331338882576451</v>
      </c>
      <c r="X121">
        <v>16</v>
      </c>
      <c r="Y121" s="6">
        <v>9622.6666666666661</v>
      </c>
      <c r="AB121" s="4">
        <v>1.4792755813048042</v>
      </c>
    </row>
    <row r="122" spans="1:28" x14ac:dyDescent="0.3">
      <c r="A122"/>
      <c r="R122" s="2">
        <v>26</v>
      </c>
      <c r="S122">
        <v>14692.5</v>
      </c>
      <c r="T122" s="4">
        <v>2.2586521212055741</v>
      </c>
      <c r="X122">
        <v>17</v>
      </c>
      <c r="Y122" s="6">
        <v>8242.4444444444453</v>
      </c>
      <c r="AB122" s="4">
        <v>1.2670964525004966</v>
      </c>
    </row>
    <row r="123" spans="1:28" x14ac:dyDescent="0.3">
      <c r="A123"/>
      <c r="R123" s="2">
        <v>27</v>
      </c>
      <c r="S123">
        <v>17893</v>
      </c>
      <c r="T123" s="4">
        <v>2.7506593435243381</v>
      </c>
      <c r="X123">
        <v>18</v>
      </c>
      <c r="Y123" s="6">
        <v>10460</v>
      </c>
      <c r="AB123" s="4">
        <v>1.6079973583672149</v>
      </c>
    </row>
    <row r="124" spans="1:28" x14ac:dyDescent="0.3">
      <c r="A124"/>
      <c r="R124" s="2">
        <v>29</v>
      </c>
      <c r="S124">
        <v>19706.5</v>
      </c>
      <c r="T124" s="4">
        <v>3.0294455012106618</v>
      </c>
      <c r="X124">
        <v>19</v>
      </c>
      <c r="Y124" s="6">
        <v>12118.09090909091</v>
      </c>
      <c r="AB124" s="4">
        <v>1.86289275050401</v>
      </c>
    </row>
    <row r="125" spans="1:28" x14ac:dyDescent="0.3">
      <c r="A125"/>
      <c r="R125" s="2">
        <v>30</v>
      </c>
      <c r="S125">
        <v>11245</v>
      </c>
      <c r="T125" s="4">
        <v>1.7286740243632248</v>
      </c>
      <c r="X125">
        <v>20</v>
      </c>
      <c r="Y125" s="6">
        <v>12143.964285714286</v>
      </c>
      <c r="AB125" s="4">
        <v>1.8668702190759441</v>
      </c>
    </row>
    <row r="126" spans="1:28" x14ac:dyDescent="0.3">
      <c r="A126"/>
      <c r="R126" s="2">
        <v>31</v>
      </c>
      <c r="S126">
        <v>18890.666666666668</v>
      </c>
      <c r="T126" s="4">
        <v>2.9040288812424095</v>
      </c>
      <c r="X126">
        <v>21</v>
      </c>
      <c r="Y126" s="6">
        <v>15879.214285714286</v>
      </c>
      <c r="AB126" s="4">
        <v>2.4410836160970857</v>
      </c>
    </row>
    <row r="127" spans="1:28" x14ac:dyDescent="0.3">
      <c r="A127"/>
      <c r="R127" s="2">
        <v>32</v>
      </c>
      <c r="S127">
        <v>17485.333333333332</v>
      </c>
      <c r="T127" s="4">
        <v>2.6879894655994461</v>
      </c>
      <c r="X127">
        <v>22</v>
      </c>
      <c r="Y127" s="6">
        <v>16195.2</v>
      </c>
      <c r="AB127" s="4">
        <v>2.4896595428516943</v>
      </c>
    </row>
    <row r="128" spans="1:28" x14ac:dyDescent="0.3">
      <c r="A128"/>
      <c r="R128" s="2">
        <v>33</v>
      </c>
      <c r="S128">
        <v>15367.8</v>
      </c>
      <c r="T128" s="4">
        <v>2.3624647996095303</v>
      </c>
      <c r="X128">
        <v>23</v>
      </c>
      <c r="Y128" s="6">
        <v>11842</v>
      </c>
      <c r="AB128" s="4">
        <v>1.8204497818149674</v>
      </c>
    </row>
    <row r="129" spans="1:28" x14ac:dyDescent="0.3">
      <c r="A129"/>
      <c r="R129" s="2">
        <v>34</v>
      </c>
      <c r="S129">
        <v>16856</v>
      </c>
      <c r="T129" s="4">
        <v>2.5912431618200551</v>
      </c>
      <c r="X129">
        <v>24</v>
      </c>
      <c r="Y129" s="6">
        <v>15140.166666666666</v>
      </c>
      <c r="AB129" s="4">
        <v>2.3274711286079697</v>
      </c>
    </row>
    <row r="130" spans="1:28" x14ac:dyDescent="0.3">
      <c r="A130"/>
      <c r="R130" s="2">
        <v>36</v>
      </c>
      <c r="S130">
        <v>19315.5</v>
      </c>
      <c r="T130" s="4">
        <v>2.9693377605680631</v>
      </c>
      <c r="X130">
        <v>25</v>
      </c>
      <c r="Y130" s="6">
        <v>16478</v>
      </c>
      <c r="AB130" s="4">
        <v>2.5331338882576451</v>
      </c>
    </row>
    <row r="131" spans="1:28" x14ac:dyDescent="0.3">
      <c r="A131"/>
      <c r="R131" s="2">
        <v>37</v>
      </c>
      <c r="S131">
        <v>13872</v>
      </c>
      <c r="T131" s="4">
        <v>2.1325181027982798</v>
      </c>
      <c r="X131">
        <v>26</v>
      </c>
      <c r="Y131" s="6">
        <v>14692.5</v>
      </c>
      <c r="AB131" s="4">
        <v>2.2586521212055741</v>
      </c>
    </row>
    <row r="132" spans="1:28" x14ac:dyDescent="0.3">
      <c r="A132"/>
      <c r="R132" s="2">
        <v>40</v>
      </c>
      <c r="S132">
        <v>10312</v>
      </c>
      <c r="T132" s="4">
        <v>1.5852455793004514</v>
      </c>
      <c r="X132">
        <v>27</v>
      </c>
      <c r="Y132" s="6">
        <v>17893</v>
      </c>
      <c r="AB132" s="4">
        <v>2.7506593435243381</v>
      </c>
    </row>
    <row r="133" spans="1:28" x14ac:dyDescent="0.3">
      <c r="A133"/>
      <c r="R133"/>
      <c r="S133"/>
      <c r="X133">
        <v>29</v>
      </c>
      <c r="Y133" s="6">
        <v>19706.5</v>
      </c>
      <c r="AB133" s="4">
        <v>3.0294455012106618</v>
      </c>
    </row>
    <row r="134" spans="1:28" x14ac:dyDescent="0.3">
      <c r="A134"/>
      <c r="G134" s="1" t="s">
        <v>91</v>
      </c>
      <c r="H134" t="s">
        <v>12</v>
      </c>
      <c r="I134"/>
      <c r="J134"/>
      <c r="K134"/>
      <c r="L134"/>
      <c r="X134">
        <v>30</v>
      </c>
      <c r="Y134" s="6">
        <v>11245</v>
      </c>
      <c r="AB134" s="4">
        <v>1.7286740243632248</v>
      </c>
    </row>
    <row r="135" spans="1:28" x14ac:dyDescent="0.3">
      <c r="A135"/>
      <c r="G135" s="2" t="s">
        <v>88</v>
      </c>
      <c r="H135" s="4">
        <v>0.30864197530864196</v>
      </c>
      <c r="I135"/>
      <c r="J135"/>
      <c r="K135"/>
      <c r="L135"/>
      <c r="X135">
        <v>31</v>
      </c>
      <c r="Y135" s="6">
        <v>18890.666666666668</v>
      </c>
      <c r="AB135" s="4">
        <v>2.9040288812424095</v>
      </c>
    </row>
    <row r="136" spans="1:28" x14ac:dyDescent="0.3">
      <c r="A136"/>
      <c r="G136" s="2" t="s">
        <v>82</v>
      </c>
      <c r="H136" s="4">
        <v>0.14238042269187987</v>
      </c>
      <c r="I136"/>
      <c r="J136"/>
      <c r="K136"/>
      <c r="L136"/>
      <c r="X136">
        <v>32</v>
      </c>
      <c r="Y136" s="6">
        <v>17485.333333333332</v>
      </c>
      <c r="AB136" s="4">
        <v>2.6879894655994461</v>
      </c>
    </row>
    <row r="137" spans="1:28" x14ac:dyDescent="0.3">
      <c r="A137"/>
      <c r="G137" s="2" t="s">
        <v>87</v>
      </c>
      <c r="H137" s="4">
        <v>0.16763005780346821</v>
      </c>
      <c r="I137"/>
      <c r="J137"/>
      <c r="K137"/>
      <c r="L137"/>
      <c r="X137">
        <v>33</v>
      </c>
      <c r="Y137" s="6">
        <v>15367.8</v>
      </c>
      <c r="AB137" s="4">
        <v>2.3624647996095303</v>
      </c>
    </row>
    <row r="138" spans="1:28" x14ac:dyDescent="0.3">
      <c r="A138"/>
      <c r="G138" s="2" t="s">
        <v>81</v>
      </c>
      <c r="H138" s="4">
        <v>0.17532467532467533</v>
      </c>
      <c r="I138"/>
      <c r="J138"/>
      <c r="K138"/>
      <c r="L138"/>
      <c r="X138">
        <v>34</v>
      </c>
      <c r="Y138" s="6">
        <v>16856</v>
      </c>
      <c r="AB138" s="4">
        <v>2.5912431618200551</v>
      </c>
    </row>
    <row r="139" spans="1:28" x14ac:dyDescent="0.3">
      <c r="A139"/>
      <c r="G139"/>
      <c r="H139"/>
      <c r="I139"/>
      <c r="J139"/>
      <c r="K139"/>
      <c r="L139"/>
      <c r="X139">
        <v>36</v>
      </c>
      <c r="Y139" s="6">
        <v>19315.5</v>
      </c>
      <c r="AB139" s="4">
        <v>2.9693377605680631</v>
      </c>
    </row>
    <row r="140" spans="1:28" x14ac:dyDescent="0.3">
      <c r="A140"/>
      <c r="G140"/>
      <c r="H140"/>
      <c r="I140"/>
      <c r="J140"/>
      <c r="K140"/>
      <c r="L140"/>
      <c r="X140">
        <v>37</v>
      </c>
      <c r="Y140" s="6">
        <v>13872</v>
      </c>
      <c r="AB140" s="4">
        <v>2.1325181027982798</v>
      </c>
    </row>
    <row r="141" spans="1:28" x14ac:dyDescent="0.3">
      <c r="A141"/>
      <c r="G141"/>
      <c r="H141"/>
      <c r="I141"/>
      <c r="X141">
        <v>40</v>
      </c>
      <c r="Y141" s="6">
        <v>10312</v>
      </c>
      <c r="AB141" s="4">
        <v>1.5852455793004514</v>
      </c>
    </row>
    <row r="142" spans="1:28" x14ac:dyDescent="0.3">
      <c r="A142"/>
      <c r="G142"/>
      <c r="H142"/>
      <c r="I142"/>
      <c r="O142" t="s">
        <v>68</v>
      </c>
      <c r="P142" t="s">
        <v>69</v>
      </c>
      <c r="Q142" t="s">
        <v>70</v>
      </c>
      <c r="R142" t="s">
        <v>71</v>
      </c>
      <c r="S142"/>
      <c r="T142"/>
      <c r="X142"/>
    </row>
    <row r="143" spans="1:28" x14ac:dyDescent="0.3">
      <c r="A143"/>
      <c r="G143"/>
      <c r="H143"/>
      <c r="I143"/>
      <c r="O143" s="31">
        <v>6504.985810810811</v>
      </c>
      <c r="P143" s="27">
        <v>0.15210135135135158</v>
      </c>
      <c r="Q143" s="25">
        <v>2.7250000000000001</v>
      </c>
      <c r="R143" s="25">
        <v>2.7608108108108107</v>
      </c>
      <c r="S143"/>
      <c r="T143"/>
      <c r="X143"/>
    </row>
    <row r="144" spans="1:28" x14ac:dyDescent="0.3">
      <c r="A144"/>
      <c r="G144"/>
      <c r="H144"/>
      <c r="I144"/>
      <c r="O144"/>
      <c r="P144"/>
      <c r="Q144"/>
      <c r="R144"/>
      <c r="S144"/>
      <c r="T144"/>
      <c r="X144"/>
    </row>
    <row r="145" spans="1:24" x14ac:dyDescent="0.3">
      <c r="A145"/>
      <c r="G145"/>
      <c r="H145"/>
      <c r="I145"/>
      <c r="O145"/>
      <c r="P145"/>
      <c r="Q145"/>
      <c r="R145"/>
      <c r="S145"/>
      <c r="T145"/>
      <c r="X145"/>
    </row>
    <row r="146" spans="1:24" x14ac:dyDescent="0.3">
      <c r="A146"/>
      <c r="G146"/>
      <c r="H146"/>
      <c r="I146"/>
      <c r="O146"/>
      <c r="P146"/>
      <c r="Q146"/>
      <c r="R146"/>
      <c r="S146"/>
      <c r="T146"/>
      <c r="X146"/>
    </row>
    <row r="147" spans="1:24" x14ac:dyDescent="0.3">
      <c r="A147"/>
      <c r="G147"/>
      <c r="H147"/>
      <c r="I147"/>
      <c r="O147"/>
      <c r="P147"/>
      <c r="Q147"/>
      <c r="R147"/>
      <c r="S147"/>
      <c r="T147"/>
      <c r="X147"/>
    </row>
    <row r="148" spans="1:24" x14ac:dyDescent="0.3">
      <c r="A148"/>
      <c r="G148"/>
      <c r="H148"/>
      <c r="I148"/>
      <c r="O148"/>
      <c r="P148"/>
      <c r="Q148"/>
      <c r="R148"/>
      <c r="S148"/>
      <c r="T148"/>
      <c r="X148"/>
    </row>
    <row r="149" spans="1:24" x14ac:dyDescent="0.3">
      <c r="A149"/>
      <c r="G149"/>
      <c r="H149"/>
      <c r="I149"/>
      <c r="O149"/>
      <c r="P149"/>
      <c r="Q149"/>
      <c r="R149"/>
      <c r="S149"/>
      <c r="T149"/>
      <c r="X149"/>
    </row>
    <row r="150" spans="1:24" x14ac:dyDescent="0.3">
      <c r="A150"/>
      <c r="G150"/>
      <c r="H150"/>
      <c r="I150"/>
      <c r="O150"/>
      <c r="P150"/>
      <c r="Q150"/>
      <c r="R150"/>
      <c r="S150"/>
      <c r="T150"/>
      <c r="X150"/>
    </row>
    <row r="151" spans="1:24" x14ac:dyDescent="0.3">
      <c r="A151"/>
      <c r="G151"/>
      <c r="H151"/>
      <c r="I151"/>
      <c r="O151"/>
      <c r="P151"/>
      <c r="Q151"/>
      <c r="R151"/>
      <c r="S151"/>
      <c r="T151"/>
      <c r="X151"/>
    </row>
    <row r="152" spans="1:24" x14ac:dyDescent="0.3">
      <c r="A152"/>
      <c r="O152"/>
      <c r="P152"/>
      <c r="Q152"/>
      <c r="R152"/>
      <c r="S152"/>
      <c r="T152"/>
      <c r="X152"/>
    </row>
    <row r="153" spans="1:24" x14ac:dyDescent="0.3">
      <c r="A153"/>
      <c r="O153"/>
      <c r="P153"/>
      <c r="Q153"/>
      <c r="R153"/>
      <c r="S153"/>
      <c r="T153"/>
      <c r="X153"/>
    </row>
    <row r="154" spans="1:24" x14ac:dyDescent="0.3">
      <c r="A154"/>
      <c r="O154"/>
      <c r="P154"/>
      <c r="Q154"/>
      <c r="R154"/>
      <c r="S154"/>
      <c r="T154"/>
      <c r="X154"/>
    </row>
    <row r="155" spans="1:24" x14ac:dyDescent="0.3">
      <c r="A155"/>
      <c r="O155"/>
      <c r="P155"/>
      <c r="Q155"/>
      <c r="R155"/>
      <c r="S155"/>
      <c r="T155"/>
      <c r="X155"/>
    </row>
    <row r="156" spans="1:24" x14ac:dyDescent="0.3">
      <c r="A156"/>
      <c r="O156"/>
      <c r="P156"/>
      <c r="Q156"/>
      <c r="R156"/>
      <c r="S156"/>
      <c r="T156"/>
      <c r="X156"/>
    </row>
    <row r="157" spans="1:24" x14ac:dyDescent="0.3">
      <c r="A157"/>
      <c r="O157"/>
      <c r="P157"/>
      <c r="Q157"/>
      <c r="R157"/>
      <c r="S157"/>
      <c r="T157"/>
      <c r="X157"/>
    </row>
    <row r="158" spans="1:24" x14ac:dyDescent="0.3">
      <c r="A158"/>
      <c r="O158"/>
      <c r="P158"/>
      <c r="Q158"/>
      <c r="R158"/>
      <c r="S158"/>
      <c r="T158"/>
      <c r="X158"/>
    </row>
    <row r="159" spans="1:24" x14ac:dyDescent="0.3">
      <c r="A159"/>
      <c r="O159"/>
      <c r="P159"/>
      <c r="Q159"/>
      <c r="R159"/>
      <c r="S159"/>
      <c r="T159"/>
      <c r="X159"/>
    </row>
    <row r="160" spans="1:24" x14ac:dyDescent="0.3">
      <c r="A160"/>
      <c r="X160"/>
    </row>
    <row r="161" spans="1:24" x14ac:dyDescent="0.3">
      <c r="A161"/>
      <c r="X161"/>
    </row>
    <row r="162" spans="1:24" x14ac:dyDescent="0.3">
      <c r="A162"/>
      <c r="X162"/>
    </row>
    <row r="163" spans="1:24" x14ac:dyDescent="0.3">
      <c r="A163"/>
      <c r="X163"/>
    </row>
    <row r="164" spans="1:24" x14ac:dyDescent="0.3">
      <c r="A164"/>
      <c r="X164"/>
    </row>
    <row r="165" spans="1:24" x14ac:dyDescent="0.3">
      <c r="A165"/>
      <c r="X165"/>
    </row>
    <row r="166" spans="1:24" x14ac:dyDescent="0.3">
      <c r="A166"/>
      <c r="X166"/>
    </row>
    <row r="167" spans="1:24" x14ac:dyDescent="0.3">
      <c r="A167"/>
      <c r="X167"/>
    </row>
    <row r="168" spans="1:24" x14ac:dyDescent="0.3">
      <c r="A168"/>
      <c r="X168"/>
    </row>
    <row r="169" spans="1:24" x14ac:dyDescent="0.3">
      <c r="A169"/>
      <c r="X169"/>
    </row>
    <row r="170" spans="1:24" x14ac:dyDescent="0.3">
      <c r="A170"/>
      <c r="X170"/>
    </row>
    <row r="171" spans="1:24" x14ac:dyDescent="0.3">
      <c r="A171"/>
      <c r="X171"/>
    </row>
    <row r="172" spans="1:24" x14ac:dyDescent="0.3">
      <c r="A172"/>
      <c r="X172"/>
    </row>
    <row r="173" spans="1:24" x14ac:dyDescent="0.3">
      <c r="A173"/>
      <c r="X173"/>
    </row>
    <row r="174" spans="1:24" x14ac:dyDescent="0.3">
      <c r="A174"/>
      <c r="X174"/>
    </row>
    <row r="175" spans="1:24" x14ac:dyDescent="0.3">
      <c r="A175"/>
      <c r="X175"/>
    </row>
    <row r="176" spans="1:24" x14ac:dyDescent="0.3">
      <c r="A176"/>
      <c r="X176"/>
    </row>
    <row r="177" spans="1:24" x14ac:dyDescent="0.3">
      <c r="A177"/>
      <c r="X177"/>
    </row>
    <row r="178" spans="1:24" x14ac:dyDescent="0.3">
      <c r="A178"/>
      <c r="X178"/>
    </row>
    <row r="179" spans="1:24" x14ac:dyDescent="0.3">
      <c r="A179"/>
      <c r="X179"/>
    </row>
    <row r="180" spans="1:24" x14ac:dyDescent="0.3">
      <c r="A180"/>
      <c r="X180"/>
    </row>
    <row r="181" spans="1:24" x14ac:dyDescent="0.3">
      <c r="A181"/>
      <c r="X181"/>
    </row>
    <row r="182" spans="1:24" x14ac:dyDescent="0.3">
      <c r="A182"/>
      <c r="X182"/>
    </row>
    <row r="183" spans="1:24" x14ac:dyDescent="0.3">
      <c r="A183"/>
      <c r="X183"/>
    </row>
    <row r="184" spans="1:24" x14ac:dyDescent="0.3">
      <c r="A184"/>
      <c r="X184"/>
    </row>
    <row r="185" spans="1:24" x14ac:dyDescent="0.3">
      <c r="A185"/>
      <c r="X185"/>
    </row>
    <row r="186" spans="1:24" x14ac:dyDescent="0.3">
      <c r="A186"/>
      <c r="X186"/>
    </row>
    <row r="187" spans="1:24" x14ac:dyDescent="0.3">
      <c r="A187"/>
      <c r="X187"/>
    </row>
    <row r="188" spans="1:24" x14ac:dyDescent="0.3">
      <c r="A188"/>
      <c r="X188"/>
    </row>
    <row r="189" spans="1:24" x14ac:dyDescent="0.3">
      <c r="A189"/>
      <c r="X189"/>
    </row>
    <row r="190" spans="1:24" x14ac:dyDescent="0.3">
      <c r="A190"/>
      <c r="X190"/>
    </row>
    <row r="191" spans="1:24" x14ac:dyDescent="0.3">
      <c r="A191"/>
      <c r="X191"/>
    </row>
    <row r="192" spans="1:24" x14ac:dyDescent="0.3">
      <c r="A192"/>
      <c r="X192"/>
    </row>
    <row r="193" spans="1:24" x14ac:dyDescent="0.3">
      <c r="A193"/>
      <c r="X193"/>
    </row>
    <row r="194" spans="1:24" x14ac:dyDescent="0.3">
      <c r="A194"/>
      <c r="X194"/>
    </row>
    <row r="195" spans="1:24" x14ac:dyDescent="0.3">
      <c r="A195"/>
      <c r="X195"/>
    </row>
    <row r="196" spans="1:24" x14ac:dyDescent="0.3">
      <c r="A196"/>
      <c r="X196"/>
    </row>
    <row r="197" spans="1:24" x14ac:dyDescent="0.3">
      <c r="A197"/>
      <c r="X197"/>
    </row>
    <row r="198" spans="1:24" x14ac:dyDescent="0.3">
      <c r="A198"/>
      <c r="X198"/>
    </row>
    <row r="199" spans="1:24" x14ac:dyDescent="0.3">
      <c r="A199"/>
      <c r="X199"/>
    </row>
    <row r="200" spans="1:24" x14ac:dyDescent="0.3">
      <c r="A200"/>
      <c r="X200"/>
    </row>
    <row r="201" spans="1:24" x14ac:dyDescent="0.3">
      <c r="A201"/>
      <c r="X201"/>
    </row>
    <row r="202" spans="1:24" x14ac:dyDescent="0.3">
      <c r="A202"/>
      <c r="X202"/>
    </row>
    <row r="203" spans="1:24" x14ac:dyDescent="0.3">
      <c r="A203"/>
      <c r="X203"/>
    </row>
    <row r="204" spans="1:24" x14ac:dyDescent="0.3">
      <c r="A204"/>
      <c r="X204"/>
    </row>
    <row r="205" spans="1:24" x14ac:dyDescent="0.3">
      <c r="A205"/>
      <c r="X205"/>
    </row>
    <row r="206" spans="1:24" x14ac:dyDescent="0.3">
      <c r="A206"/>
      <c r="X206"/>
    </row>
    <row r="207" spans="1:24" x14ac:dyDescent="0.3">
      <c r="A207"/>
      <c r="X207"/>
    </row>
    <row r="208" spans="1:24" x14ac:dyDescent="0.3">
      <c r="A208"/>
      <c r="X208"/>
    </row>
    <row r="209" spans="1:24" x14ac:dyDescent="0.3">
      <c r="A209"/>
      <c r="X209"/>
    </row>
    <row r="210" spans="1:24" x14ac:dyDescent="0.3">
      <c r="A210"/>
      <c r="X210"/>
    </row>
    <row r="211" spans="1:24" x14ac:dyDescent="0.3">
      <c r="A211"/>
      <c r="X211"/>
    </row>
    <row r="212" spans="1:24" x14ac:dyDescent="0.3">
      <c r="A212"/>
      <c r="X212"/>
    </row>
    <row r="213" spans="1:24" x14ac:dyDescent="0.3">
      <c r="A213"/>
      <c r="X213"/>
    </row>
    <row r="214" spans="1:24" x14ac:dyDescent="0.3">
      <c r="A214"/>
      <c r="X214"/>
    </row>
    <row r="215" spans="1:24" x14ac:dyDescent="0.3">
      <c r="A215"/>
      <c r="X215"/>
    </row>
    <row r="216" spans="1:24" x14ac:dyDescent="0.3">
      <c r="A216"/>
      <c r="X216"/>
    </row>
    <row r="217" spans="1:24" x14ac:dyDescent="0.3">
      <c r="A217"/>
      <c r="X217"/>
    </row>
    <row r="218" spans="1:24" x14ac:dyDescent="0.3">
      <c r="A218"/>
      <c r="X218"/>
    </row>
    <row r="219" spans="1:24" x14ac:dyDescent="0.3">
      <c r="A219"/>
      <c r="X219"/>
    </row>
    <row r="220" spans="1:24" x14ac:dyDescent="0.3">
      <c r="A220"/>
      <c r="X220"/>
    </row>
    <row r="221" spans="1:24" x14ac:dyDescent="0.3">
      <c r="A221"/>
      <c r="X221"/>
    </row>
    <row r="222" spans="1:24" x14ac:dyDescent="0.3">
      <c r="A222"/>
      <c r="X222"/>
    </row>
    <row r="223" spans="1:24" x14ac:dyDescent="0.3">
      <c r="A223"/>
      <c r="X223"/>
    </row>
    <row r="224" spans="1:24" x14ac:dyDescent="0.3">
      <c r="A224"/>
      <c r="X224"/>
    </row>
    <row r="225" spans="1:25" x14ac:dyDescent="0.3">
      <c r="A225"/>
      <c r="T225" s="1" t="s">
        <v>89</v>
      </c>
      <c r="U225" t="s">
        <v>90</v>
      </c>
      <c r="V225"/>
      <c r="W225"/>
      <c r="X225"/>
      <c r="Y225"/>
    </row>
    <row r="226" spans="1:25" x14ac:dyDescent="0.3">
      <c r="A226"/>
      <c r="T226" s="2" t="s">
        <v>81</v>
      </c>
      <c r="U226">
        <v>154</v>
      </c>
      <c r="V226"/>
      <c r="W226"/>
      <c r="X226"/>
      <c r="Y226"/>
    </row>
    <row r="227" spans="1:25" x14ac:dyDescent="0.3">
      <c r="A227"/>
      <c r="T227" s="2" t="s">
        <v>87</v>
      </c>
      <c r="U227">
        <v>346</v>
      </c>
      <c r="V227"/>
      <c r="W227"/>
      <c r="X227"/>
      <c r="Y227"/>
    </row>
    <row r="228" spans="1:25" x14ac:dyDescent="0.3">
      <c r="A228"/>
      <c r="T228" s="2" t="s">
        <v>82</v>
      </c>
      <c r="U228">
        <v>899</v>
      </c>
      <c r="V228"/>
      <c r="W228"/>
      <c r="X228"/>
      <c r="Y228"/>
    </row>
    <row r="229" spans="1:25" x14ac:dyDescent="0.3">
      <c r="A229"/>
      <c r="T229" s="2" t="s">
        <v>88</v>
      </c>
      <c r="U229">
        <v>81</v>
      </c>
      <c r="V229"/>
      <c r="W229"/>
      <c r="X229"/>
      <c r="Y229"/>
    </row>
    <row r="230" spans="1:25" x14ac:dyDescent="0.3">
      <c r="A230"/>
      <c r="T230" s="2" t="s">
        <v>72</v>
      </c>
      <c r="U230">
        <v>1480</v>
      </c>
      <c r="V230"/>
      <c r="W230"/>
      <c r="X230"/>
      <c r="Y230"/>
    </row>
    <row r="231" spans="1:25" x14ac:dyDescent="0.3">
      <c r="A231"/>
      <c r="T231"/>
      <c r="U231"/>
      <c r="V231"/>
      <c r="W231"/>
      <c r="X231"/>
      <c r="Y231"/>
    </row>
    <row r="232" spans="1:25" x14ac:dyDescent="0.3">
      <c r="A232"/>
      <c r="T232"/>
      <c r="U232"/>
      <c r="V232"/>
      <c r="X232"/>
    </row>
    <row r="233" spans="1:25" x14ac:dyDescent="0.3">
      <c r="A233"/>
      <c r="T233"/>
      <c r="U233"/>
      <c r="V233"/>
      <c r="X233"/>
    </row>
    <row r="234" spans="1:25" x14ac:dyDescent="0.3">
      <c r="A234"/>
      <c r="T234"/>
      <c r="U234"/>
      <c r="V234"/>
      <c r="X234"/>
    </row>
    <row r="235" spans="1:25" x14ac:dyDescent="0.3">
      <c r="A235"/>
      <c r="T235"/>
      <c r="U235"/>
      <c r="V235"/>
      <c r="X235"/>
    </row>
    <row r="236" spans="1:25" x14ac:dyDescent="0.3">
      <c r="A236"/>
      <c r="T236"/>
      <c r="U236"/>
      <c r="V236"/>
      <c r="X236"/>
    </row>
    <row r="237" spans="1:25" x14ac:dyDescent="0.3">
      <c r="A237"/>
      <c r="T237"/>
      <c r="U237"/>
      <c r="V237"/>
      <c r="X237"/>
    </row>
    <row r="238" spans="1:25" x14ac:dyDescent="0.3">
      <c r="A238"/>
      <c r="T238"/>
      <c r="U238"/>
      <c r="V238"/>
      <c r="X238"/>
    </row>
    <row r="239" spans="1:25" x14ac:dyDescent="0.3">
      <c r="A239"/>
      <c r="T239"/>
      <c r="U239"/>
      <c r="V239"/>
      <c r="X239"/>
    </row>
    <row r="240" spans="1:25" x14ac:dyDescent="0.3">
      <c r="A240"/>
      <c r="T240"/>
      <c r="U240"/>
      <c r="V240"/>
      <c r="X240"/>
    </row>
    <row r="241" spans="1:24" x14ac:dyDescent="0.3">
      <c r="A241"/>
      <c r="T241"/>
      <c r="U241"/>
      <c r="V241"/>
      <c r="X241"/>
    </row>
    <row r="242" spans="1:24" x14ac:dyDescent="0.3">
      <c r="A242"/>
      <c r="T242"/>
      <c r="U242"/>
      <c r="V242"/>
      <c r="X242"/>
    </row>
    <row r="243" spans="1:24" x14ac:dyDescent="0.3">
      <c r="A243"/>
      <c r="X243"/>
    </row>
    <row r="244" spans="1:24" x14ac:dyDescent="0.3">
      <c r="A244"/>
      <c r="X244"/>
    </row>
    <row r="245" spans="1:24" x14ac:dyDescent="0.3">
      <c r="A245"/>
      <c r="X245"/>
    </row>
    <row r="246" spans="1:24" x14ac:dyDescent="0.3">
      <c r="A246"/>
      <c r="X246"/>
    </row>
    <row r="247" spans="1:24" x14ac:dyDescent="0.3">
      <c r="A247"/>
      <c r="X247"/>
    </row>
    <row r="248" spans="1:24" x14ac:dyDescent="0.3">
      <c r="A248"/>
      <c r="X248"/>
    </row>
    <row r="249" spans="1:24" x14ac:dyDescent="0.3">
      <c r="A249"/>
      <c r="X249"/>
    </row>
    <row r="250" spans="1:24" x14ac:dyDescent="0.3">
      <c r="A250"/>
      <c r="X250"/>
    </row>
    <row r="251" spans="1:24" x14ac:dyDescent="0.3">
      <c r="A251"/>
      <c r="X251"/>
    </row>
    <row r="252" spans="1:24" x14ac:dyDescent="0.3">
      <c r="A252"/>
      <c r="X252"/>
    </row>
    <row r="253" spans="1:24" x14ac:dyDescent="0.3">
      <c r="A253"/>
      <c r="X253"/>
    </row>
    <row r="254" spans="1:24" x14ac:dyDescent="0.3">
      <c r="A254"/>
      <c r="X254"/>
    </row>
    <row r="255" spans="1:24" x14ac:dyDescent="0.3">
      <c r="A255"/>
      <c r="X255"/>
    </row>
    <row r="256" spans="1:24" x14ac:dyDescent="0.3">
      <c r="A256"/>
      <c r="X256"/>
    </row>
    <row r="257" spans="1:24" x14ac:dyDescent="0.3">
      <c r="A257"/>
      <c r="X257"/>
    </row>
    <row r="258" spans="1:24" x14ac:dyDescent="0.3">
      <c r="A258"/>
      <c r="X258"/>
    </row>
    <row r="259" spans="1:24" x14ac:dyDescent="0.3">
      <c r="A259"/>
      <c r="X259"/>
    </row>
    <row r="260" spans="1:24" x14ac:dyDescent="0.3">
      <c r="A260"/>
      <c r="X260"/>
    </row>
    <row r="261" spans="1:24" x14ac:dyDescent="0.3">
      <c r="A261"/>
      <c r="X261"/>
    </row>
    <row r="262" spans="1:24" x14ac:dyDescent="0.3">
      <c r="A262"/>
      <c r="X262"/>
    </row>
    <row r="263" spans="1:24" x14ac:dyDescent="0.3">
      <c r="A263"/>
      <c r="X263"/>
    </row>
    <row r="264" spans="1:24" x14ac:dyDescent="0.3">
      <c r="A264"/>
      <c r="X264"/>
    </row>
    <row r="265" spans="1:24" x14ac:dyDescent="0.3">
      <c r="A265"/>
      <c r="X265"/>
    </row>
    <row r="266" spans="1:24" x14ac:dyDescent="0.3">
      <c r="A266"/>
      <c r="X266"/>
    </row>
    <row r="267" spans="1:24" x14ac:dyDescent="0.3">
      <c r="A267"/>
      <c r="X267"/>
    </row>
    <row r="268" spans="1:24" x14ac:dyDescent="0.3">
      <c r="A268"/>
      <c r="X268"/>
    </row>
    <row r="269" spans="1:24" x14ac:dyDescent="0.3">
      <c r="A269"/>
      <c r="X269"/>
    </row>
    <row r="270" spans="1:24" x14ac:dyDescent="0.3">
      <c r="A270"/>
      <c r="X270"/>
    </row>
    <row r="271" spans="1:24" x14ac:dyDescent="0.3">
      <c r="A271"/>
      <c r="X271"/>
    </row>
    <row r="272" spans="1:24" x14ac:dyDescent="0.3">
      <c r="A272"/>
      <c r="X272"/>
    </row>
    <row r="273" spans="1:24" x14ac:dyDescent="0.3">
      <c r="A273"/>
      <c r="X273"/>
    </row>
    <row r="274" spans="1:24" x14ac:dyDescent="0.3">
      <c r="A274"/>
      <c r="X274"/>
    </row>
    <row r="275" spans="1:24" x14ac:dyDescent="0.3">
      <c r="A275"/>
      <c r="X275"/>
    </row>
    <row r="276" spans="1:24" x14ac:dyDescent="0.3">
      <c r="A276"/>
      <c r="X276"/>
    </row>
    <row r="277" spans="1:24" x14ac:dyDescent="0.3">
      <c r="A277"/>
      <c r="X277"/>
    </row>
    <row r="278" spans="1:24" x14ac:dyDescent="0.3">
      <c r="A278"/>
      <c r="X278"/>
    </row>
    <row r="279" spans="1:24" x14ac:dyDescent="0.3">
      <c r="A279"/>
      <c r="X279"/>
    </row>
    <row r="280" spans="1:24" x14ac:dyDescent="0.3">
      <c r="A280"/>
      <c r="X280"/>
    </row>
    <row r="281" spans="1:24" x14ac:dyDescent="0.3">
      <c r="A281"/>
      <c r="X281"/>
    </row>
    <row r="282" spans="1:24" x14ac:dyDescent="0.3">
      <c r="A282"/>
      <c r="X282"/>
    </row>
    <row r="283" spans="1:24" x14ac:dyDescent="0.3">
      <c r="A283"/>
      <c r="X283"/>
    </row>
    <row r="284" spans="1:24" x14ac:dyDescent="0.3">
      <c r="A284"/>
      <c r="X284"/>
    </row>
    <row r="285" spans="1:24" x14ac:dyDescent="0.3">
      <c r="A285"/>
      <c r="X285"/>
    </row>
    <row r="286" spans="1:24" x14ac:dyDescent="0.3">
      <c r="A286"/>
      <c r="X286"/>
    </row>
    <row r="287" spans="1:24" x14ac:dyDescent="0.3">
      <c r="A287"/>
      <c r="X287"/>
    </row>
    <row r="288" spans="1:24" x14ac:dyDescent="0.3">
      <c r="A288"/>
      <c r="X288"/>
    </row>
    <row r="289" spans="1:24" x14ac:dyDescent="0.3">
      <c r="A289"/>
      <c r="X289"/>
    </row>
    <row r="290" spans="1:24" x14ac:dyDescent="0.3">
      <c r="A290"/>
      <c r="X290"/>
    </row>
    <row r="291" spans="1:24" x14ac:dyDescent="0.3">
      <c r="A291"/>
      <c r="X291"/>
    </row>
    <row r="292" spans="1:24" x14ac:dyDescent="0.3">
      <c r="A292"/>
      <c r="X292"/>
    </row>
    <row r="293" spans="1:24" x14ac:dyDescent="0.3">
      <c r="A293"/>
      <c r="X293"/>
    </row>
    <row r="294" spans="1:24" x14ac:dyDescent="0.3">
      <c r="A294"/>
      <c r="X294"/>
    </row>
    <row r="295" spans="1:24" x14ac:dyDescent="0.3">
      <c r="A295"/>
      <c r="X295"/>
    </row>
    <row r="296" spans="1:24" x14ac:dyDescent="0.3">
      <c r="A296"/>
      <c r="X296"/>
    </row>
    <row r="297" spans="1:24" x14ac:dyDescent="0.3">
      <c r="A297"/>
      <c r="X297"/>
    </row>
    <row r="298" spans="1:24" x14ac:dyDescent="0.3">
      <c r="A298"/>
      <c r="X298"/>
    </row>
    <row r="299" spans="1:24" x14ac:dyDescent="0.3">
      <c r="A299"/>
      <c r="X299"/>
    </row>
    <row r="300" spans="1:24" x14ac:dyDescent="0.3">
      <c r="A300"/>
      <c r="X300"/>
    </row>
    <row r="301" spans="1:24" x14ac:dyDescent="0.3">
      <c r="A301"/>
      <c r="X301"/>
    </row>
    <row r="302" spans="1:24" x14ac:dyDescent="0.3">
      <c r="A302"/>
      <c r="X302"/>
    </row>
    <row r="303" spans="1:24" x14ac:dyDescent="0.3">
      <c r="A303"/>
      <c r="X303"/>
    </row>
    <row r="304" spans="1:24" x14ac:dyDescent="0.3">
      <c r="A304"/>
      <c r="X304"/>
    </row>
    <row r="305" spans="1:24" x14ac:dyDescent="0.3">
      <c r="A305"/>
      <c r="X305"/>
    </row>
    <row r="306" spans="1:24" x14ac:dyDescent="0.3">
      <c r="A306"/>
      <c r="X306"/>
    </row>
    <row r="307" spans="1:24" x14ac:dyDescent="0.3">
      <c r="A307"/>
      <c r="X307"/>
    </row>
    <row r="308" spans="1:24" x14ac:dyDescent="0.3">
      <c r="A308"/>
      <c r="X308"/>
    </row>
    <row r="309" spans="1:24" x14ac:dyDescent="0.3">
      <c r="A309"/>
      <c r="X309"/>
    </row>
    <row r="310" spans="1:24" x14ac:dyDescent="0.3">
      <c r="A310"/>
      <c r="X310"/>
    </row>
    <row r="311" spans="1:24" x14ac:dyDescent="0.3">
      <c r="A311"/>
      <c r="X311"/>
    </row>
    <row r="312" spans="1:24" x14ac:dyDescent="0.3">
      <c r="A312"/>
      <c r="X312"/>
    </row>
    <row r="313" spans="1:24" x14ac:dyDescent="0.3">
      <c r="A313"/>
      <c r="X313"/>
    </row>
    <row r="314" spans="1:24" x14ac:dyDescent="0.3">
      <c r="A314"/>
      <c r="X314"/>
    </row>
    <row r="315" spans="1:24" x14ac:dyDescent="0.3">
      <c r="A315"/>
      <c r="X315"/>
    </row>
    <row r="316" spans="1:24" x14ac:dyDescent="0.3">
      <c r="A316"/>
      <c r="X316"/>
    </row>
    <row r="317" spans="1:24" x14ac:dyDescent="0.3">
      <c r="A317"/>
      <c r="X317"/>
    </row>
    <row r="318" spans="1:24" x14ac:dyDescent="0.3">
      <c r="A318"/>
      <c r="X318"/>
    </row>
    <row r="319" spans="1:24" x14ac:dyDescent="0.3">
      <c r="A319"/>
      <c r="X319"/>
    </row>
    <row r="320" spans="1:24" x14ac:dyDescent="0.3">
      <c r="A320"/>
      <c r="X320"/>
    </row>
    <row r="321" spans="1:24" x14ac:dyDescent="0.3">
      <c r="A321"/>
      <c r="X321"/>
    </row>
    <row r="322" spans="1:24" x14ac:dyDescent="0.3">
      <c r="A322"/>
      <c r="X322"/>
    </row>
    <row r="323" spans="1:24" x14ac:dyDescent="0.3">
      <c r="A323"/>
      <c r="X323"/>
    </row>
    <row r="324" spans="1:24" x14ac:dyDescent="0.3">
      <c r="A324"/>
      <c r="X324"/>
    </row>
    <row r="325" spans="1:24" x14ac:dyDescent="0.3">
      <c r="A325"/>
      <c r="X325"/>
    </row>
    <row r="326" spans="1:24" x14ac:dyDescent="0.3">
      <c r="A326"/>
      <c r="X326"/>
    </row>
    <row r="327" spans="1:24" x14ac:dyDescent="0.3">
      <c r="A327"/>
      <c r="X327"/>
    </row>
    <row r="328" spans="1:24" x14ac:dyDescent="0.3">
      <c r="A328"/>
      <c r="X328"/>
    </row>
    <row r="329" spans="1:24" x14ac:dyDescent="0.3">
      <c r="A329"/>
      <c r="X329"/>
    </row>
    <row r="330" spans="1:24" x14ac:dyDescent="0.3">
      <c r="A330"/>
      <c r="X330"/>
    </row>
    <row r="331" spans="1:24" x14ac:dyDescent="0.3">
      <c r="A331"/>
      <c r="X331"/>
    </row>
    <row r="332" spans="1:24" x14ac:dyDescent="0.3">
      <c r="A332"/>
      <c r="X332"/>
    </row>
    <row r="333" spans="1:24" x14ac:dyDescent="0.3">
      <c r="A333"/>
      <c r="X333"/>
    </row>
    <row r="334" spans="1:24" x14ac:dyDescent="0.3">
      <c r="A334"/>
      <c r="X334"/>
    </row>
    <row r="335" spans="1:24" x14ac:dyDescent="0.3">
      <c r="A335"/>
      <c r="X335"/>
    </row>
    <row r="336" spans="1:24" x14ac:dyDescent="0.3">
      <c r="A336"/>
      <c r="X336"/>
    </row>
    <row r="337" spans="1:24" x14ac:dyDescent="0.3">
      <c r="A337"/>
      <c r="X337"/>
    </row>
    <row r="338" spans="1:24" x14ac:dyDescent="0.3">
      <c r="A338"/>
      <c r="X338"/>
    </row>
    <row r="339" spans="1:24" x14ac:dyDescent="0.3">
      <c r="A339"/>
      <c r="X339"/>
    </row>
    <row r="340" spans="1:24" x14ac:dyDescent="0.3">
      <c r="A340"/>
      <c r="X340"/>
    </row>
    <row r="341" spans="1:24" x14ac:dyDescent="0.3">
      <c r="A341"/>
      <c r="X341"/>
    </row>
    <row r="342" spans="1:24" x14ac:dyDescent="0.3">
      <c r="A342"/>
      <c r="X342"/>
    </row>
    <row r="343" spans="1:24" x14ac:dyDescent="0.3">
      <c r="A343"/>
      <c r="X343"/>
    </row>
    <row r="344" spans="1:24" x14ac:dyDescent="0.3">
      <c r="A344"/>
      <c r="X344"/>
    </row>
    <row r="345" spans="1:24" x14ac:dyDescent="0.3">
      <c r="A345"/>
      <c r="X345"/>
    </row>
    <row r="346" spans="1:24" x14ac:dyDescent="0.3">
      <c r="A346"/>
      <c r="X346"/>
    </row>
    <row r="347" spans="1:24" x14ac:dyDescent="0.3">
      <c r="A347"/>
      <c r="X347"/>
    </row>
    <row r="348" spans="1:24" x14ac:dyDescent="0.3">
      <c r="A348"/>
      <c r="X348"/>
    </row>
    <row r="349" spans="1:24" x14ac:dyDescent="0.3">
      <c r="A349"/>
      <c r="X349"/>
    </row>
    <row r="350" spans="1:24" x14ac:dyDescent="0.3">
      <c r="A350"/>
      <c r="X350"/>
    </row>
    <row r="351" spans="1:24" x14ac:dyDescent="0.3">
      <c r="A351"/>
      <c r="X351"/>
    </row>
    <row r="352" spans="1:24" x14ac:dyDescent="0.3">
      <c r="A352"/>
      <c r="X352"/>
    </row>
    <row r="353" spans="1:24" x14ac:dyDescent="0.3">
      <c r="A353"/>
      <c r="X353"/>
    </row>
    <row r="354" spans="1:24" x14ac:dyDescent="0.3">
      <c r="A354"/>
      <c r="X354"/>
    </row>
    <row r="355" spans="1:24" x14ac:dyDescent="0.3">
      <c r="A355"/>
      <c r="X355"/>
    </row>
    <row r="356" spans="1:24" x14ac:dyDescent="0.3">
      <c r="A356"/>
      <c r="X356"/>
    </row>
    <row r="357" spans="1:24" x14ac:dyDescent="0.3">
      <c r="A357"/>
      <c r="X357"/>
    </row>
    <row r="358" spans="1:24" x14ac:dyDescent="0.3">
      <c r="A358"/>
      <c r="X358"/>
    </row>
    <row r="359" spans="1:24" x14ac:dyDescent="0.3">
      <c r="A359"/>
      <c r="X359"/>
    </row>
    <row r="360" spans="1:24" x14ac:dyDescent="0.3">
      <c r="A360"/>
      <c r="X360"/>
    </row>
    <row r="361" spans="1:24" x14ac:dyDescent="0.3">
      <c r="A361"/>
      <c r="X361"/>
    </row>
    <row r="362" spans="1:24" x14ac:dyDescent="0.3">
      <c r="A362"/>
      <c r="X362"/>
    </row>
    <row r="363" spans="1:24" x14ac:dyDescent="0.3">
      <c r="A363"/>
      <c r="X363"/>
    </row>
    <row r="364" spans="1:24" x14ac:dyDescent="0.3">
      <c r="A364"/>
      <c r="X364"/>
    </row>
    <row r="365" spans="1:24" x14ac:dyDescent="0.3">
      <c r="A365"/>
      <c r="X365"/>
    </row>
    <row r="366" spans="1:24" x14ac:dyDescent="0.3">
      <c r="A366"/>
      <c r="X366"/>
    </row>
    <row r="367" spans="1:24" x14ac:dyDescent="0.3">
      <c r="A367"/>
      <c r="X367"/>
    </row>
    <row r="368" spans="1:24" x14ac:dyDescent="0.3">
      <c r="A368"/>
      <c r="X368"/>
    </row>
    <row r="369" spans="1:24" x14ac:dyDescent="0.3">
      <c r="A369"/>
      <c r="X369"/>
    </row>
    <row r="370" spans="1:24" x14ac:dyDescent="0.3">
      <c r="A370"/>
      <c r="X370"/>
    </row>
    <row r="371" spans="1:24" x14ac:dyDescent="0.3">
      <c r="A371"/>
      <c r="X371"/>
    </row>
    <row r="372" spans="1:24" x14ac:dyDescent="0.3">
      <c r="A372"/>
      <c r="X372"/>
    </row>
    <row r="373" spans="1:24" x14ac:dyDescent="0.3">
      <c r="A373"/>
      <c r="X373"/>
    </row>
    <row r="374" spans="1:24" x14ac:dyDescent="0.3">
      <c r="A374"/>
      <c r="X374"/>
    </row>
    <row r="375" spans="1:24" x14ac:dyDescent="0.3">
      <c r="A375"/>
      <c r="X375"/>
    </row>
    <row r="376" spans="1:24" x14ac:dyDescent="0.3">
      <c r="A376"/>
      <c r="X376"/>
    </row>
    <row r="377" spans="1:24" x14ac:dyDescent="0.3">
      <c r="A377"/>
      <c r="X377"/>
    </row>
    <row r="378" spans="1:24" x14ac:dyDescent="0.3">
      <c r="A378"/>
      <c r="X378"/>
    </row>
    <row r="379" spans="1:24" x14ac:dyDescent="0.3">
      <c r="A379"/>
      <c r="X379"/>
    </row>
    <row r="380" spans="1:24" x14ac:dyDescent="0.3">
      <c r="A380"/>
      <c r="X380"/>
    </row>
    <row r="381" spans="1:24" x14ac:dyDescent="0.3">
      <c r="A381"/>
      <c r="X381"/>
    </row>
    <row r="382" spans="1:24" x14ac:dyDescent="0.3">
      <c r="A382"/>
      <c r="X382"/>
    </row>
    <row r="383" spans="1:24" x14ac:dyDescent="0.3">
      <c r="A383"/>
      <c r="X383"/>
    </row>
    <row r="384" spans="1:24" x14ac:dyDescent="0.3">
      <c r="A384"/>
      <c r="X384"/>
    </row>
    <row r="385" spans="1:24" x14ac:dyDescent="0.3">
      <c r="A385"/>
      <c r="X385"/>
    </row>
    <row r="386" spans="1:24" x14ac:dyDescent="0.3">
      <c r="A386"/>
      <c r="X386"/>
    </row>
    <row r="387" spans="1:24" x14ac:dyDescent="0.3">
      <c r="A387"/>
      <c r="X387"/>
    </row>
    <row r="388" spans="1:24" x14ac:dyDescent="0.3">
      <c r="A388"/>
      <c r="X388"/>
    </row>
    <row r="389" spans="1:24" x14ac:dyDescent="0.3">
      <c r="A389"/>
      <c r="X389"/>
    </row>
    <row r="390" spans="1:24" x14ac:dyDescent="0.3">
      <c r="A390"/>
      <c r="X390"/>
    </row>
    <row r="391" spans="1:24" x14ac:dyDescent="0.3">
      <c r="A391"/>
      <c r="X391"/>
    </row>
    <row r="392" spans="1:24" x14ac:dyDescent="0.3">
      <c r="A392"/>
      <c r="X392"/>
    </row>
    <row r="393" spans="1:24" x14ac:dyDescent="0.3">
      <c r="A393"/>
      <c r="X393"/>
    </row>
    <row r="394" spans="1:24" x14ac:dyDescent="0.3">
      <c r="A394"/>
      <c r="X394"/>
    </row>
    <row r="395" spans="1:24" x14ac:dyDescent="0.3">
      <c r="A395"/>
      <c r="X395"/>
    </row>
    <row r="396" spans="1:24" x14ac:dyDescent="0.3">
      <c r="A396"/>
      <c r="X396"/>
    </row>
    <row r="397" spans="1:24" x14ac:dyDescent="0.3">
      <c r="A397"/>
      <c r="X397"/>
    </row>
    <row r="398" spans="1:24" x14ac:dyDescent="0.3">
      <c r="A398"/>
      <c r="X398"/>
    </row>
    <row r="399" spans="1:24" x14ac:dyDescent="0.3">
      <c r="A399"/>
      <c r="X399"/>
    </row>
    <row r="400" spans="1:24" x14ac:dyDescent="0.3">
      <c r="A400"/>
      <c r="X400"/>
    </row>
    <row r="401" spans="1:24" x14ac:dyDescent="0.3">
      <c r="A401"/>
      <c r="X401"/>
    </row>
    <row r="402" spans="1:24" x14ac:dyDescent="0.3">
      <c r="A402"/>
      <c r="X402"/>
    </row>
    <row r="403" spans="1:24" x14ac:dyDescent="0.3">
      <c r="A403"/>
      <c r="X403"/>
    </row>
    <row r="404" spans="1:24" x14ac:dyDescent="0.3">
      <c r="A404"/>
      <c r="X404"/>
    </row>
    <row r="405" spans="1:24" x14ac:dyDescent="0.3">
      <c r="A405"/>
      <c r="X405"/>
    </row>
    <row r="406" spans="1:24" x14ac:dyDescent="0.3">
      <c r="A406"/>
      <c r="X406"/>
    </row>
    <row r="407" spans="1:24" x14ac:dyDescent="0.3">
      <c r="A407"/>
      <c r="X407"/>
    </row>
    <row r="408" spans="1:24" x14ac:dyDescent="0.3">
      <c r="A408"/>
      <c r="X408"/>
    </row>
    <row r="409" spans="1:24" x14ac:dyDescent="0.3">
      <c r="A409"/>
      <c r="X409"/>
    </row>
    <row r="410" spans="1:24" x14ac:dyDescent="0.3">
      <c r="A410"/>
      <c r="X410"/>
    </row>
    <row r="411" spans="1:24" x14ac:dyDescent="0.3">
      <c r="A411"/>
      <c r="X411"/>
    </row>
    <row r="412" spans="1:24" x14ac:dyDescent="0.3">
      <c r="A412"/>
      <c r="X412"/>
    </row>
    <row r="413" spans="1:24" x14ac:dyDescent="0.3">
      <c r="A413"/>
      <c r="X413"/>
    </row>
    <row r="414" spans="1:24" x14ac:dyDescent="0.3">
      <c r="A414"/>
      <c r="X414"/>
    </row>
    <row r="415" spans="1:24" x14ac:dyDescent="0.3">
      <c r="A415"/>
      <c r="X415"/>
    </row>
    <row r="416" spans="1:24" x14ac:dyDescent="0.3">
      <c r="A416"/>
      <c r="X416"/>
    </row>
    <row r="417" spans="1:24" x14ac:dyDescent="0.3">
      <c r="A417"/>
      <c r="X417"/>
    </row>
    <row r="418" spans="1:24" x14ac:dyDescent="0.3">
      <c r="A418"/>
      <c r="X418"/>
    </row>
    <row r="419" spans="1:24" x14ac:dyDescent="0.3">
      <c r="A419"/>
      <c r="X419"/>
    </row>
    <row r="420" spans="1:24" x14ac:dyDescent="0.3">
      <c r="A420"/>
      <c r="X420"/>
    </row>
    <row r="421" spans="1:24" x14ac:dyDescent="0.3">
      <c r="A421"/>
      <c r="X421"/>
    </row>
    <row r="422" spans="1:24" x14ac:dyDescent="0.3">
      <c r="A422"/>
      <c r="X422"/>
    </row>
    <row r="423" spans="1:24" x14ac:dyDescent="0.3">
      <c r="A423"/>
      <c r="X423"/>
    </row>
    <row r="424" spans="1:24" x14ac:dyDescent="0.3">
      <c r="A424"/>
      <c r="X424"/>
    </row>
    <row r="425" spans="1:24" x14ac:dyDescent="0.3">
      <c r="A425"/>
      <c r="X425"/>
    </row>
    <row r="426" spans="1:24" x14ac:dyDescent="0.3">
      <c r="A426"/>
      <c r="X426"/>
    </row>
    <row r="427" spans="1:24" x14ac:dyDescent="0.3">
      <c r="A427"/>
      <c r="X427"/>
    </row>
    <row r="428" spans="1:24" x14ac:dyDescent="0.3">
      <c r="A428"/>
      <c r="X428"/>
    </row>
    <row r="429" spans="1:24" x14ac:dyDescent="0.3">
      <c r="A429"/>
      <c r="X429"/>
    </row>
    <row r="430" spans="1:24" x14ac:dyDescent="0.3">
      <c r="A430"/>
      <c r="X430"/>
    </row>
    <row r="431" spans="1:24" x14ac:dyDescent="0.3">
      <c r="A431"/>
      <c r="X431"/>
    </row>
    <row r="432" spans="1:24" x14ac:dyDescent="0.3">
      <c r="A432"/>
      <c r="X432"/>
    </row>
    <row r="433" spans="1:24" x14ac:dyDescent="0.3">
      <c r="A433"/>
      <c r="X433"/>
    </row>
    <row r="434" spans="1:24" x14ac:dyDescent="0.3">
      <c r="A434"/>
      <c r="X434"/>
    </row>
    <row r="435" spans="1:24" x14ac:dyDescent="0.3">
      <c r="A435"/>
      <c r="X435"/>
    </row>
    <row r="436" spans="1:24" x14ac:dyDescent="0.3">
      <c r="A436"/>
      <c r="X436"/>
    </row>
    <row r="437" spans="1:24" x14ac:dyDescent="0.3">
      <c r="A437"/>
      <c r="X437"/>
    </row>
    <row r="438" spans="1:24" x14ac:dyDescent="0.3">
      <c r="A438"/>
      <c r="X438"/>
    </row>
    <row r="439" spans="1:24" x14ac:dyDescent="0.3">
      <c r="A439"/>
      <c r="X439"/>
    </row>
    <row r="440" spans="1:24" x14ac:dyDescent="0.3">
      <c r="A440"/>
      <c r="X440"/>
    </row>
    <row r="441" spans="1:24" x14ac:dyDescent="0.3">
      <c r="A441"/>
      <c r="X441"/>
    </row>
    <row r="442" spans="1:24" x14ac:dyDescent="0.3">
      <c r="A442"/>
      <c r="X442"/>
    </row>
    <row r="443" spans="1:24" x14ac:dyDescent="0.3">
      <c r="A443"/>
      <c r="X443"/>
    </row>
    <row r="444" spans="1:24" x14ac:dyDescent="0.3">
      <c r="A444"/>
      <c r="X444"/>
    </row>
    <row r="445" spans="1:24" x14ac:dyDescent="0.3">
      <c r="A445"/>
      <c r="X445"/>
    </row>
    <row r="446" spans="1:24" x14ac:dyDescent="0.3">
      <c r="A446"/>
      <c r="X446"/>
    </row>
    <row r="447" spans="1:24" x14ac:dyDescent="0.3">
      <c r="A447"/>
      <c r="X447"/>
    </row>
    <row r="448" spans="1:24" x14ac:dyDescent="0.3">
      <c r="A448"/>
      <c r="X448"/>
    </row>
    <row r="449" spans="1:24" x14ac:dyDescent="0.3">
      <c r="A449"/>
      <c r="X449"/>
    </row>
    <row r="450" spans="1:24" x14ac:dyDescent="0.3">
      <c r="A450"/>
      <c r="X450"/>
    </row>
    <row r="451" spans="1:24" x14ac:dyDescent="0.3">
      <c r="A451"/>
      <c r="X451"/>
    </row>
    <row r="452" spans="1:24" x14ac:dyDescent="0.3">
      <c r="A452"/>
      <c r="X452"/>
    </row>
    <row r="453" spans="1:24" x14ac:dyDescent="0.3">
      <c r="A453"/>
      <c r="X453"/>
    </row>
    <row r="454" spans="1:24" x14ac:dyDescent="0.3">
      <c r="A454"/>
      <c r="X454"/>
    </row>
    <row r="455" spans="1:24" x14ac:dyDescent="0.3">
      <c r="A455"/>
      <c r="X455"/>
    </row>
    <row r="456" spans="1:24" x14ac:dyDescent="0.3">
      <c r="A456"/>
      <c r="X456"/>
    </row>
    <row r="457" spans="1:24" x14ac:dyDescent="0.3">
      <c r="A457"/>
      <c r="X457"/>
    </row>
    <row r="458" spans="1:24" x14ac:dyDescent="0.3">
      <c r="A458"/>
      <c r="X458"/>
    </row>
    <row r="459" spans="1:24" x14ac:dyDescent="0.3">
      <c r="A459"/>
      <c r="X459"/>
    </row>
    <row r="460" spans="1:24" x14ac:dyDescent="0.3">
      <c r="A460"/>
      <c r="X460"/>
    </row>
    <row r="461" spans="1:24" x14ac:dyDescent="0.3">
      <c r="A461"/>
      <c r="X461"/>
    </row>
    <row r="462" spans="1:24" x14ac:dyDescent="0.3">
      <c r="A462"/>
      <c r="X462"/>
    </row>
    <row r="463" spans="1:24" x14ac:dyDescent="0.3">
      <c r="A463"/>
      <c r="X463"/>
    </row>
    <row r="464" spans="1:24" x14ac:dyDescent="0.3">
      <c r="A464"/>
      <c r="X464"/>
    </row>
    <row r="465" spans="1:24" x14ac:dyDescent="0.3">
      <c r="A465"/>
      <c r="X465"/>
    </row>
    <row r="466" spans="1:24" x14ac:dyDescent="0.3">
      <c r="A466"/>
      <c r="X466"/>
    </row>
    <row r="467" spans="1:24" x14ac:dyDescent="0.3">
      <c r="A467"/>
      <c r="X467"/>
    </row>
    <row r="468" spans="1:24" x14ac:dyDescent="0.3">
      <c r="A468"/>
      <c r="X468"/>
    </row>
    <row r="469" spans="1:24" x14ac:dyDescent="0.3">
      <c r="A469"/>
      <c r="X469"/>
    </row>
    <row r="470" spans="1:24" x14ac:dyDescent="0.3">
      <c r="A470"/>
      <c r="X470"/>
    </row>
    <row r="471" spans="1:24" x14ac:dyDescent="0.3">
      <c r="A471"/>
      <c r="X471"/>
    </row>
    <row r="472" spans="1:24" x14ac:dyDescent="0.3">
      <c r="A472"/>
      <c r="X472"/>
    </row>
    <row r="473" spans="1:24" x14ac:dyDescent="0.3">
      <c r="A473"/>
      <c r="X473"/>
    </row>
    <row r="474" spans="1:24" x14ac:dyDescent="0.3">
      <c r="A474"/>
      <c r="X474"/>
    </row>
    <row r="475" spans="1:24" x14ac:dyDescent="0.3">
      <c r="A475"/>
      <c r="X475"/>
    </row>
    <row r="476" spans="1:24" x14ac:dyDescent="0.3">
      <c r="A476"/>
      <c r="X476"/>
    </row>
    <row r="477" spans="1:24" x14ac:dyDescent="0.3">
      <c r="A477"/>
      <c r="X477"/>
    </row>
    <row r="478" spans="1:24" x14ac:dyDescent="0.3">
      <c r="A478"/>
      <c r="X478"/>
    </row>
    <row r="479" spans="1:24" x14ac:dyDescent="0.3">
      <c r="A479"/>
      <c r="X479"/>
    </row>
    <row r="480" spans="1:24" x14ac:dyDescent="0.3">
      <c r="A480"/>
      <c r="X480"/>
    </row>
    <row r="481" spans="1:24" x14ac:dyDescent="0.3">
      <c r="A481"/>
      <c r="X481"/>
    </row>
    <row r="482" spans="1:24" x14ac:dyDescent="0.3">
      <c r="A482"/>
      <c r="X482"/>
    </row>
    <row r="483" spans="1:24" x14ac:dyDescent="0.3">
      <c r="A483"/>
      <c r="X483"/>
    </row>
    <row r="484" spans="1:24" x14ac:dyDescent="0.3">
      <c r="A484"/>
      <c r="X484"/>
    </row>
    <row r="485" spans="1:24" x14ac:dyDescent="0.3">
      <c r="A485"/>
      <c r="X485"/>
    </row>
    <row r="486" spans="1:24" x14ac:dyDescent="0.3">
      <c r="A486"/>
      <c r="X486"/>
    </row>
    <row r="487" spans="1:24" x14ac:dyDescent="0.3">
      <c r="A487"/>
      <c r="X487"/>
    </row>
    <row r="488" spans="1:24" x14ac:dyDescent="0.3">
      <c r="A488"/>
      <c r="X488"/>
    </row>
    <row r="489" spans="1:24" x14ac:dyDescent="0.3">
      <c r="A489"/>
      <c r="X489"/>
    </row>
    <row r="490" spans="1:24" x14ac:dyDescent="0.3">
      <c r="A490"/>
      <c r="X490"/>
    </row>
    <row r="491" spans="1:24" x14ac:dyDescent="0.3">
      <c r="A491"/>
      <c r="X491"/>
    </row>
    <row r="492" spans="1:24" x14ac:dyDescent="0.3">
      <c r="A492"/>
      <c r="X492"/>
    </row>
    <row r="493" spans="1:24" x14ac:dyDescent="0.3">
      <c r="A493"/>
      <c r="X493"/>
    </row>
    <row r="494" spans="1:24" x14ac:dyDescent="0.3">
      <c r="A494"/>
      <c r="X494"/>
    </row>
    <row r="495" spans="1:24" x14ac:dyDescent="0.3">
      <c r="A495"/>
      <c r="X495"/>
    </row>
    <row r="496" spans="1:24" x14ac:dyDescent="0.3">
      <c r="A496"/>
      <c r="X496"/>
    </row>
    <row r="497" spans="1:24" x14ac:dyDescent="0.3">
      <c r="A497"/>
      <c r="X497"/>
    </row>
    <row r="498" spans="1:24" x14ac:dyDescent="0.3">
      <c r="A498"/>
      <c r="X498"/>
    </row>
    <row r="499" spans="1:24" x14ac:dyDescent="0.3">
      <c r="A499"/>
      <c r="X499"/>
    </row>
    <row r="500" spans="1:24" x14ac:dyDescent="0.3">
      <c r="A500"/>
      <c r="X500"/>
    </row>
    <row r="501" spans="1:24" x14ac:dyDescent="0.3">
      <c r="A501"/>
      <c r="X501"/>
    </row>
    <row r="502" spans="1:24" x14ac:dyDescent="0.3">
      <c r="A502"/>
      <c r="X502"/>
    </row>
    <row r="503" spans="1:24" x14ac:dyDescent="0.3">
      <c r="A503"/>
      <c r="X503"/>
    </row>
    <row r="504" spans="1:24" x14ac:dyDescent="0.3">
      <c r="A504"/>
      <c r="X504"/>
    </row>
    <row r="505" spans="1:24" x14ac:dyDescent="0.3">
      <c r="A505"/>
      <c r="X505"/>
    </row>
    <row r="506" spans="1:24" x14ac:dyDescent="0.3">
      <c r="A506"/>
      <c r="X506"/>
    </row>
    <row r="507" spans="1:24" x14ac:dyDescent="0.3">
      <c r="A507"/>
      <c r="X507"/>
    </row>
    <row r="508" spans="1:24" x14ac:dyDescent="0.3">
      <c r="A508"/>
      <c r="X508"/>
    </row>
    <row r="509" spans="1:24" x14ac:dyDescent="0.3">
      <c r="A509"/>
      <c r="X509"/>
    </row>
    <row r="510" spans="1:24" x14ac:dyDescent="0.3">
      <c r="A510"/>
      <c r="X510"/>
    </row>
    <row r="511" spans="1:24" x14ac:dyDescent="0.3">
      <c r="A511"/>
      <c r="X511"/>
    </row>
    <row r="512" spans="1:24" x14ac:dyDescent="0.3">
      <c r="A512"/>
      <c r="X512"/>
    </row>
    <row r="513" spans="1:24" x14ac:dyDescent="0.3">
      <c r="A513"/>
      <c r="X513"/>
    </row>
    <row r="514" spans="1:24" x14ac:dyDescent="0.3">
      <c r="A514"/>
      <c r="X514"/>
    </row>
    <row r="515" spans="1:24" x14ac:dyDescent="0.3">
      <c r="A515"/>
      <c r="X515"/>
    </row>
    <row r="516" spans="1:24" x14ac:dyDescent="0.3">
      <c r="A516"/>
      <c r="X516"/>
    </row>
    <row r="517" spans="1:24" x14ac:dyDescent="0.3">
      <c r="A517"/>
      <c r="X517"/>
    </row>
    <row r="518" spans="1:24" x14ac:dyDescent="0.3">
      <c r="A518"/>
      <c r="X518"/>
    </row>
    <row r="519" spans="1:24" x14ac:dyDescent="0.3">
      <c r="A519"/>
      <c r="X519"/>
    </row>
    <row r="520" spans="1:24" x14ac:dyDescent="0.3">
      <c r="A520"/>
      <c r="X520"/>
    </row>
    <row r="521" spans="1:24" x14ac:dyDescent="0.3">
      <c r="A521"/>
      <c r="X521"/>
    </row>
    <row r="522" spans="1:24" x14ac:dyDescent="0.3">
      <c r="A522"/>
      <c r="X522"/>
    </row>
    <row r="523" spans="1:24" x14ac:dyDescent="0.3">
      <c r="A523"/>
      <c r="X523"/>
    </row>
    <row r="524" spans="1:24" x14ac:dyDescent="0.3">
      <c r="A524"/>
      <c r="X524"/>
    </row>
    <row r="525" spans="1:24" x14ac:dyDescent="0.3">
      <c r="A525"/>
      <c r="X525"/>
    </row>
    <row r="526" spans="1:24" x14ac:dyDescent="0.3">
      <c r="A526"/>
      <c r="X526"/>
    </row>
    <row r="527" spans="1:24" x14ac:dyDescent="0.3">
      <c r="A527"/>
      <c r="X527"/>
    </row>
    <row r="528" spans="1:24" x14ac:dyDescent="0.3">
      <c r="A528"/>
      <c r="X528"/>
    </row>
    <row r="529" spans="1:24" x14ac:dyDescent="0.3">
      <c r="A529"/>
      <c r="X529"/>
    </row>
    <row r="530" spans="1:24" x14ac:dyDescent="0.3">
      <c r="A530"/>
      <c r="X530"/>
    </row>
    <row r="531" spans="1:24" x14ac:dyDescent="0.3">
      <c r="A531"/>
      <c r="X531"/>
    </row>
    <row r="532" spans="1:24" x14ac:dyDescent="0.3">
      <c r="A532"/>
      <c r="X532"/>
    </row>
    <row r="533" spans="1:24" x14ac:dyDescent="0.3">
      <c r="A533"/>
      <c r="X533"/>
    </row>
    <row r="534" spans="1:24" x14ac:dyDescent="0.3">
      <c r="A534"/>
      <c r="X534"/>
    </row>
    <row r="535" spans="1:24" x14ac:dyDescent="0.3">
      <c r="A535"/>
      <c r="X535"/>
    </row>
    <row r="536" spans="1:24" x14ac:dyDescent="0.3">
      <c r="A536"/>
      <c r="X536"/>
    </row>
    <row r="537" spans="1:24" x14ac:dyDescent="0.3">
      <c r="A537"/>
      <c r="X537"/>
    </row>
    <row r="538" spans="1:24" x14ac:dyDescent="0.3">
      <c r="A538"/>
      <c r="X538"/>
    </row>
    <row r="539" spans="1:24" x14ac:dyDescent="0.3">
      <c r="A539"/>
      <c r="X539"/>
    </row>
    <row r="540" spans="1:24" x14ac:dyDescent="0.3">
      <c r="A540"/>
      <c r="X540"/>
    </row>
    <row r="541" spans="1:24" x14ac:dyDescent="0.3">
      <c r="A541"/>
      <c r="X541"/>
    </row>
    <row r="542" spans="1:24" x14ac:dyDescent="0.3">
      <c r="A542"/>
      <c r="X542"/>
    </row>
    <row r="543" spans="1:24" x14ac:dyDescent="0.3">
      <c r="A543"/>
      <c r="X543"/>
    </row>
    <row r="544" spans="1:24" x14ac:dyDescent="0.3">
      <c r="A544"/>
      <c r="X544"/>
    </row>
    <row r="545" spans="1:24" x14ac:dyDescent="0.3">
      <c r="A545"/>
      <c r="X545"/>
    </row>
    <row r="546" spans="1:24" x14ac:dyDescent="0.3">
      <c r="A546"/>
      <c r="X546"/>
    </row>
    <row r="547" spans="1:24" x14ac:dyDescent="0.3">
      <c r="A547"/>
      <c r="X547"/>
    </row>
    <row r="548" spans="1:24" x14ac:dyDescent="0.3">
      <c r="A548"/>
      <c r="X548"/>
    </row>
    <row r="549" spans="1:24" x14ac:dyDescent="0.3">
      <c r="A549"/>
      <c r="X549"/>
    </row>
    <row r="550" spans="1:24" x14ac:dyDescent="0.3">
      <c r="A550"/>
      <c r="X550"/>
    </row>
    <row r="551" spans="1:24" x14ac:dyDescent="0.3">
      <c r="A551"/>
      <c r="X551"/>
    </row>
    <row r="552" spans="1:24" x14ac:dyDescent="0.3">
      <c r="A552"/>
      <c r="X552"/>
    </row>
    <row r="553" spans="1:24" x14ac:dyDescent="0.3">
      <c r="A553"/>
      <c r="X553"/>
    </row>
    <row r="554" spans="1:24" x14ac:dyDescent="0.3">
      <c r="A554"/>
      <c r="X554"/>
    </row>
    <row r="555" spans="1:24" x14ac:dyDescent="0.3">
      <c r="A555"/>
      <c r="X555"/>
    </row>
    <row r="556" spans="1:24" x14ac:dyDescent="0.3">
      <c r="A556"/>
      <c r="X556"/>
    </row>
    <row r="557" spans="1:24" x14ac:dyDescent="0.3">
      <c r="A557"/>
      <c r="X557"/>
    </row>
    <row r="558" spans="1:24" x14ac:dyDescent="0.3">
      <c r="A558"/>
      <c r="X558"/>
    </row>
    <row r="559" spans="1:24" x14ac:dyDescent="0.3">
      <c r="A559"/>
      <c r="X559"/>
    </row>
    <row r="560" spans="1:24" x14ac:dyDescent="0.3">
      <c r="A560"/>
      <c r="X560"/>
    </row>
    <row r="561" spans="1:24" x14ac:dyDescent="0.3">
      <c r="A561"/>
      <c r="X561"/>
    </row>
    <row r="562" spans="1:24" x14ac:dyDescent="0.3">
      <c r="A562"/>
      <c r="X562"/>
    </row>
    <row r="563" spans="1:24" x14ac:dyDescent="0.3">
      <c r="A563"/>
      <c r="X563"/>
    </row>
    <row r="564" spans="1:24" x14ac:dyDescent="0.3">
      <c r="A564"/>
      <c r="X564"/>
    </row>
    <row r="565" spans="1:24" x14ac:dyDescent="0.3">
      <c r="A565"/>
      <c r="X565"/>
    </row>
    <row r="566" spans="1:24" x14ac:dyDescent="0.3">
      <c r="A566"/>
      <c r="X566"/>
    </row>
    <row r="567" spans="1:24" x14ac:dyDescent="0.3">
      <c r="A567"/>
      <c r="X567"/>
    </row>
    <row r="568" spans="1:24" x14ac:dyDescent="0.3">
      <c r="A568"/>
      <c r="X568"/>
    </row>
    <row r="569" spans="1:24" x14ac:dyDescent="0.3">
      <c r="A569"/>
      <c r="X569"/>
    </row>
    <row r="570" spans="1:24" x14ac:dyDescent="0.3">
      <c r="A570"/>
      <c r="X570"/>
    </row>
    <row r="571" spans="1:24" x14ac:dyDescent="0.3">
      <c r="A571"/>
      <c r="X571"/>
    </row>
    <row r="572" spans="1:24" x14ac:dyDescent="0.3">
      <c r="A572"/>
      <c r="X572"/>
    </row>
    <row r="573" spans="1:24" x14ac:dyDescent="0.3">
      <c r="A573"/>
      <c r="X573"/>
    </row>
    <row r="574" spans="1:24" x14ac:dyDescent="0.3">
      <c r="A574"/>
      <c r="X574"/>
    </row>
    <row r="575" spans="1:24" x14ac:dyDescent="0.3">
      <c r="A575"/>
      <c r="X575"/>
    </row>
    <row r="576" spans="1:24" x14ac:dyDescent="0.3">
      <c r="A576"/>
      <c r="X576"/>
    </row>
    <row r="577" spans="1:24" x14ac:dyDescent="0.3">
      <c r="A577"/>
      <c r="X577"/>
    </row>
    <row r="578" spans="1:24" x14ac:dyDescent="0.3">
      <c r="A578"/>
      <c r="X578"/>
    </row>
    <row r="579" spans="1:24" x14ac:dyDescent="0.3">
      <c r="A579"/>
      <c r="X579"/>
    </row>
    <row r="580" spans="1:24" x14ac:dyDescent="0.3">
      <c r="A580"/>
      <c r="X580"/>
    </row>
    <row r="581" spans="1:24" x14ac:dyDescent="0.3">
      <c r="A581"/>
      <c r="X581"/>
    </row>
    <row r="582" spans="1:24" x14ac:dyDescent="0.3">
      <c r="A582"/>
      <c r="X582"/>
    </row>
    <row r="583" spans="1:24" x14ac:dyDescent="0.3">
      <c r="A583"/>
      <c r="X583"/>
    </row>
    <row r="584" spans="1:24" x14ac:dyDescent="0.3">
      <c r="A584"/>
      <c r="X584"/>
    </row>
    <row r="585" spans="1:24" x14ac:dyDescent="0.3">
      <c r="A585"/>
      <c r="X585"/>
    </row>
    <row r="586" spans="1:24" x14ac:dyDescent="0.3">
      <c r="A586"/>
      <c r="X586"/>
    </row>
    <row r="587" spans="1:24" x14ac:dyDescent="0.3">
      <c r="A587"/>
      <c r="X587"/>
    </row>
    <row r="588" spans="1:24" x14ac:dyDescent="0.3">
      <c r="A588"/>
      <c r="X588"/>
    </row>
    <row r="589" spans="1:24" x14ac:dyDescent="0.3">
      <c r="A589"/>
      <c r="X589"/>
    </row>
    <row r="590" spans="1:24" x14ac:dyDescent="0.3">
      <c r="A590"/>
      <c r="X590"/>
    </row>
    <row r="591" spans="1:24" x14ac:dyDescent="0.3">
      <c r="A591"/>
      <c r="X591"/>
    </row>
    <row r="592" spans="1:24" x14ac:dyDescent="0.3">
      <c r="A592"/>
      <c r="X592"/>
    </row>
    <row r="593" spans="1:24" x14ac:dyDescent="0.3">
      <c r="A593"/>
      <c r="X593"/>
    </row>
    <row r="594" spans="1:24" x14ac:dyDescent="0.3">
      <c r="A594"/>
      <c r="X594"/>
    </row>
    <row r="595" spans="1:24" x14ac:dyDescent="0.3">
      <c r="A595"/>
      <c r="X595"/>
    </row>
    <row r="596" spans="1:24" x14ac:dyDescent="0.3">
      <c r="A596"/>
      <c r="X596"/>
    </row>
    <row r="597" spans="1:24" x14ac:dyDescent="0.3">
      <c r="A597"/>
      <c r="X597"/>
    </row>
    <row r="598" spans="1:24" x14ac:dyDescent="0.3">
      <c r="A598"/>
      <c r="X598"/>
    </row>
    <row r="599" spans="1:24" x14ac:dyDescent="0.3">
      <c r="A599"/>
      <c r="X599"/>
    </row>
    <row r="600" spans="1:24" x14ac:dyDescent="0.3">
      <c r="A600"/>
      <c r="X600"/>
    </row>
    <row r="601" spans="1:24" x14ac:dyDescent="0.3">
      <c r="A601"/>
      <c r="X601"/>
    </row>
    <row r="602" spans="1:24" x14ac:dyDescent="0.3">
      <c r="A602"/>
      <c r="X602"/>
    </row>
    <row r="603" spans="1:24" x14ac:dyDescent="0.3">
      <c r="A603"/>
      <c r="X603"/>
    </row>
    <row r="604" spans="1:24" x14ac:dyDescent="0.3">
      <c r="A604"/>
      <c r="X604"/>
    </row>
    <row r="605" spans="1:24" x14ac:dyDescent="0.3">
      <c r="A605"/>
      <c r="X605"/>
    </row>
    <row r="606" spans="1:24" x14ac:dyDescent="0.3">
      <c r="A606"/>
      <c r="X606"/>
    </row>
    <row r="607" spans="1:24" x14ac:dyDescent="0.3">
      <c r="A607"/>
      <c r="X607"/>
    </row>
    <row r="608" spans="1:24" x14ac:dyDescent="0.3">
      <c r="A608"/>
      <c r="X608"/>
    </row>
    <row r="609" spans="1:24" x14ac:dyDescent="0.3">
      <c r="A609"/>
      <c r="X609"/>
    </row>
    <row r="610" spans="1:24" x14ac:dyDescent="0.3">
      <c r="A610"/>
      <c r="X610"/>
    </row>
    <row r="611" spans="1:24" x14ac:dyDescent="0.3">
      <c r="A611"/>
      <c r="X611"/>
    </row>
    <row r="612" spans="1:24" x14ac:dyDescent="0.3">
      <c r="A612"/>
      <c r="X612"/>
    </row>
    <row r="613" spans="1:24" x14ac:dyDescent="0.3">
      <c r="A613"/>
      <c r="X613"/>
    </row>
    <row r="614" spans="1:24" x14ac:dyDescent="0.3">
      <c r="A614"/>
      <c r="X614"/>
    </row>
    <row r="615" spans="1:24" x14ac:dyDescent="0.3">
      <c r="A615"/>
      <c r="X615"/>
    </row>
    <row r="616" spans="1:24" x14ac:dyDescent="0.3">
      <c r="A616"/>
      <c r="X616"/>
    </row>
    <row r="617" spans="1:24" x14ac:dyDescent="0.3">
      <c r="A617"/>
      <c r="X617"/>
    </row>
    <row r="618" spans="1:24" x14ac:dyDescent="0.3">
      <c r="A618"/>
      <c r="X618"/>
    </row>
    <row r="619" spans="1:24" x14ac:dyDescent="0.3">
      <c r="A619"/>
      <c r="X619"/>
    </row>
    <row r="620" spans="1:24" x14ac:dyDescent="0.3">
      <c r="A620"/>
      <c r="X620"/>
    </row>
    <row r="621" spans="1:24" x14ac:dyDescent="0.3">
      <c r="A621"/>
      <c r="X621"/>
    </row>
    <row r="622" spans="1:24" x14ac:dyDescent="0.3">
      <c r="A622"/>
      <c r="X622"/>
    </row>
    <row r="623" spans="1:24" x14ac:dyDescent="0.3">
      <c r="A623"/>
      <c r="X623"/>
    </row>
    <row r="624" spans="1:24" x14ac:dyDescent="0.3">
      <c r="A624"/>
      <c r="X624"/>
    </row>
    <row r="625" spans="1:24" x14ac:dyDescent="0.3">
      <c r="A625"/>
      <c r="X625"/>
    </row>
    <row r="626" spans="1:24" x14ac:dyDescent="0.3">
      <c r="A626"/>
      <c r="X626"/>
    </row>
    <row r="627" spans="1:24" x14ac:dyDescent="0.3">
      <c r="A627"/>
      <c r="X627"/>
    </row>
    <row r="628" spans="1:24" x14ac:dyDescent="0.3">
      <c r="A628"/>
      <c r="X628"/>
    </row>
    <row r="629" spans="1:24" x14ac:dyDescent="0.3">
      <c r="A629"/>
      <c r="X629"/>
    </row>
    <row r="630" spans="1:24" x14ac:dyDescent="0.3">
      <c r="A630"/>
      <c r="X630"/>
    </row>
    <row r="631" spans="1:24" x14ac:dyDescent="0.3">
      <c r="A631"/>
      <c r="X631"/>
    </row>
    <row r="632" spans="1:24" x14ac:dyDescent="0.3">
      <c r="A632"/>
      <c r="X632"/>
    </row>
    <row r="633" spans="1:24" x14ac:dyDescent="0.3">
      <c r="A633"/>
      <c r="X633"/>
    </row>
    <row r="634" spans="1:24" x14ac:dyDescent="0.3">
      <c r="A634"/>
      <c r="X634"/>
    </row>
    <row r="635" spans="1:24" x14ac:dyDescent="0.3">
      <c r="A635"/>
      <c r="X635"/>
    </row>
    <row r="636" spans="1:24" x14ac:dyDescent="0.3">
      <c r="A636"/>
      <c r="X636"/>
    </row>
    <row r="637" spans="1:24" x14ac:dyDescent="0.3">
      <c r="A637"/>
      <c r="X637"/>
    </row>
    <row r="638" spans="1:24" x14ac:dyDescent="0.3">
      <c r="A638"/>
      <c r="X638"/>
    </row>
    <row r="639" spans="1:24" x14ac:dyDescent="0.3">
      <c r="A639"/>
      <c r="X639"/>
    </row>
    <row r="640" spans="1:24" x14ac:dyDescent="0.3">
      <c r="A640"/>
      <c r="X640"/>
    </row>
    <row r="641" spans="1:24" x14ac:dyDescent="0.3">
      <c r="A641"/>
      <c r="X641"/>
    </row>
    <row r="642" spans="1:24" x14ac:dyDescent="0.3">
      <c r="A642"/>
      <c r="X642"/>
    </row>
    <row r="643" spans="1:24" x14ac:dyDescent="0.3">
      <c r="A643"/>
      <c r="X643"/>
    </row>
    <row r="644" spans="1:24" x14ac:dyDescent="0.3">
      <c r="A644"/>
      <c r="X644"/>
    </row>
    <row r="645" spans="1:24" x14ac:dyDescent="0.3">
      <c r="A645"/>
      <c r="X645"/>
    </row>
    <row r="646" spans="1:24" x14ac:dyDescent="0.3">
      <c r="A646"/>
      <c r="X646"/>
    </row>
    <row r="647" spans="1:24" x14ac:dyDescent="0.3">
      <c r="A647"/>
      <c r="X647"/>
    </row>
    <row r="648" spans="1:24" x14ac:dyDescent="0.3">
      <c r="A648"/>
      <c r="X648"/>
    </row>
    <row r="649" spans="1:24" x14ac:dyDescent="0.3">
      <c r="A649"/>
      <c r="X649"/>
    </row>
    <row r="650" spans="1:24" x14ac:dyDescent="0.3">
      <c r="A650"/>
      <c r="X650"/>
    </row>
    <row r="651" spans="1:24" x14ac:dyDescent="0.3">
      <c r="A651"/>
      <c r="X651"/>
    </row>
    <row r="652" spans="1:24" x14ac:dyDescent="0.3">
      <c r="A652"/>
      <c r="X652"/>
    </row>
    <row r="653" spans="1:24" x14ac:dyDescent="0.3">
      <c r="A653"/>
      <c r="X653"/>
    </row>
    <row r="654" spans="1:24" x14ac:dyDescent="0.3">
      <c r="A654"/>
      <c r="X654"/>
    </row>
    <row r="655" spans="1:24" x14ac:dyDescent="0.3">
      <c r="A655"/>
      <c r="X655"/>
    </row>
    <row r="656" spans="1:24" x14ac:dyDescent="0.3">
      <c r="A656"/>
      <c r="X656"/>
    </row>
    <row r="657" spans="1:24" x14ac:dyDescent="0.3">
      <c r="A657"/>
      <c r="X657"/>
    </row>
    <row r="658" spans="1:24" x14ac:dyDescent="0.3">
      <c r="A658"/>
      <c r="X658"/>
    </row>
    <row r="659" spans="1:24" x14ac:dyDescent="0.3">
      <c r="A659"/>
      <c r="X659"/>
    </row>
    <row r="660" spans="1:24" x14ac:dyDescent="0.3">
      <c r="A660"/>
      <c r="X660"/>
    </row>
    <row r="661" spans="1:24" x14ac:dyDescent="0.3">
      <c r="A661"/>
      <c r="X661"/>
    </row>
    <row r="662" spans="1:24" x14ac:dyDescent="0.3">
      <c r="A662"/>
      <c r="X662"/>
    </row>
    <row r="663" spans="1:24" x14ac:dyDescent="0.3">
      <c r="A663"/>
      <c r="X663"/>
    </row>
    <row r="664" spans="1:24" x14ac:dyDescent="0.3">
      <c r="A664"/>
      <c r="X664"/>
    </row>
    <row r="665" spans="1:24" x14ac:dyDescent="0.3">
      <c r="A665"/>
      <c r="X665"/>
    </row>
    <row r="666" spans="1:24" x14ac:dyDescent="0.3">
      <c r="A666"/>
      <c r="X666"/>
    </row>
    <row r="667" spans="1:24" x14ac:dyDescent="0.3">
      <c r="A667"/>
      <c r="X667"/>
    </row>
    <row r="668" spans="1:24" x14ac:dyDescent="0.3">
      <c r="A668"/>
      <c r="X668"/>
    </row>
    <row r="669" spans="1:24" x14ac:dyDescent="0.3">
      <c r="A669"/>
      <c r="X669"/>
    </row>
    <row r="670" spans="1:24" x14ac:dyDescent="0.3">
      <c r="A670"/>
      <c r="X670"/>
    </row>
    <row r="671" spans="1:24" x14ac:dyDescent="0.3">
      <c r="A671"/>
      <c r="X671"/>
    </row>
    <row r="672" spans="1:24" x14ac:dyDescent="0.3">
      <c r="A672"/>
      <c r="X672"/>
    </row>
    <row r="673" spans="1:24" x14ac:dyDescent="0.3">
      <c r="A673"/>
      <c r="X673"/>
    </row>
    <row r="674" spans="1:24" x14ac:dyDescent="0.3">
      <c r="A674"/>
      <c r="X674"/>
    </row>
    <row r="675" spans="1:24" x14ac:dyDescent="0.3">
      <c r="A675"/>
      <c r="X675"/>
    </row>
    <row r="676" spans="1:24" x14ac:dyDescent="0.3">
      <c r="A676"/>
      <c r="X676"/>
    </row>
    <row r="677" spans="1:24" x14ac:dyDescent="0.3">
      <c r="A677"/>
      <c r="X677"/>
    </row>
    <row r="678" spans="1:24" x14ac:dyDescent="0.3">
      <c r="A678"/>
      <c r="X678"/>
    </row>
    <row r="679" spans="1:24" x14ac:dyDescent="0.3">
      <c r="A679"/>
      <c r="X679"/>
    </row>
    <row r="680" spans="1:24" x14ac:dyDescent="0.3">
      <c r="A680"/>
      <c r="X680"/>
    </row>
    <row r="681" spans="1:24" x14ac:dyDescent="0.3">
      <c r="A681"/>
      <c r="X681"/>
    </row>
    <row r="682" spans="1:24" x14ac:dyDescent="0.3">
      <c r="A682"/>
      <c r="X682"/>
    </row>
    <row r="683" spans="1:24" x14ac:dyDescent="0.3">
      <c r="A683"/>
      <c r="X683"/>
    </row>
    <row r="684" spans="1:24" x14ac:dyDescent="0.3">
      <c r="A684"/>
      <c r="X684"/>
    </row>
    <row r="685" spans="1:24" x14ac:dyDescent="0.3">
      <c r="A685"/>
      <c r="X685"/>
    </row>
    <row r="686" spans="1:24" x14ac:dyDescent="0.3">
      <c r="A686"/>
      <c r="X686"/>
    </row>
    <row r="687" spans="1:24" x14ac:dyDescent="0.3">
      <c r="A687"/>
      <c r="X687"/>
    </row>
    <row r="688" spans="1:24" x14ac:dyDescent="0.3">
      <c r="A688"/>
      <c r="X688"/>
    </row>
    <row r="689" spans="1:24" x14ac:dyDescent="0.3">
      <c r="A689"/>
      <c r="X689"/>
    </row>
    <row r="690" spans="1:24" x14ac:dyDescent="0.3">
      <c r="A690"/>
      <c r="X690"/>
    </row>
    <row r="691" spans="1:24" x14ac:dyDescent="0.3">
      <c r="A691"/>
      <c r="X691"/>
    </row>
    <row r="692" spans="1:24" x14ac:dyDescent="0.3">
      <c r="A692"/>
      <c r="X692"/>
    </row>
    <row r="693" spans="1:24" x14ac:dyDescent="0.3">
      <c r="A693"/>
      <c r="X693"/>
    </row>
    <row r="694" spans="1:24" x14ac:dyDescent="0.3">
      <c r="A694"/>
      <c r="X694"/>
    </row>
    <row r="695" spans="1:24" x14ac:dyDescent="0.3">
      <c r="A695"/>
      <c r="X695"/>
    </row>
    <row r="696" spans="1:24" x14ac:dyDescent="0.3">
      <c r="A696"/>
      <c r="X696"/>
    </row>
    <row r="697" spans="1:24" x14ac:dyDescent="0.3">
      <c r="A697"/>
      <c r="X697"/>
    </row>
    <row r="698" spans="1:24" x14ac:dyDescent="0.3">
      <c r="A698"/>
      <c r="X698"/>
    </row>
    <row r="699" spans="1:24" x14ac:dyDescent="0.3">
      <c r="A699"/>
      <c r="X699"/>
    </row>
    <row r="700" spans="1:24" x14ac:dyDescent="0.3">
      <c r="A700"/>
      <c r="X700"/>
    </row>
    <row r="701" spans="1:24" x14ac:dyDescent="0.3">
      <c r="A701"/>
      <c r="X701"/>
    </row>
    <row r="702" spans="1:24" x14ac:dyDescent="0.3">
      <c r="A702"/>
      <c r="X702"/>
    </row>
    <row r="703" spans="1:24" x14ac:dyDescent="0.3">
      <c r="A703"/>
      <c r="X703"/>
    </row>
    <row r="704" spans="1:24" x14ac:dyDescent="0.3">
      <c r="A704"/>
      <c r="X704"/>
    </row>
    <row r="705" spans="1:24" x14ac:dyDescent="0.3">
      <c r="A705"/>
      <c r="X705"/>
    </row>
    <row r="706" spans="1:24" x14ac:dyDescent="0.3">
      <c r="A706"/>
      <c r="X706"/>
    </row>
    <row r="707" spans="1:24" x14ac:dyDescent="0.3">
      <c r="A707"/>
      <c r="X707"/>
    </row>
    <row r="708" spans="1:24" x14ac:dyDescent="0.3">
      <c r="A708"/>
      <c r="X708"/>
    </row>
    <row r="709" spans="1:24" x14ac:dyDescent="0.3">
      <c r="A709"/>
      <c r="X709"/>
    </row>
    <row r="710" spans="1:24" x14ac:dyDescent="0.3">
      <c r="A710"/>
      <c r="X710"/>
    </row>
    <row r="711" spans="1:24" x14ac:dyDescent="0.3">
      <c r="A711"/>
      <c r="X711"/>
    </row>
    <row r="712" spans="1:24" x14ac:dyDescent="0.3">
      <c r="A712"/>
      <c r="X712"/>
    </row>
    <row r="713" spans="1:24" x14ac:dyDescent="0.3">
      <c r="A713"/>
      <c r="X713"/>
    </row>
    <row r="714" spans="1:24" x14ac:dyDescent="0.3">
      <c r="A714"/>
      <c r="X714"/>
    </row>
    <row r="715" spans="1:24" x14ac:dyDescent="0.3">
      <c r="A715"/>
      <c r="X715"/>
    </row>
    <row r="716" spans="1:24" x14ac:dyDescent="0.3">
      <c r="A716"/>
      <c r="X716"/>
    </row>
    <row r="717" spans="1:24" x14ac:dyDescent="0.3">
      <c r="A717"/>
      <c r="X717"/>
    </row>
    <row r="718" spans="1:24" x14ac:dyDescent="0.3">
      <c r="A718"/>
      <c r="X718"/>
    </row>
    <row r="719" spans="1:24" x14ac:dyDescent="0.3">
      <c r="A719"/>
      <c r="X719"/>
    </row>
    <row r="720" spans="1:24" x14ac:dyDescent="0.3">
      <c r="A720"/>
      <c r="X720"/>
    </row>
    <row r="721" spans="1:24" x14ac:dyDescent="0.3">
      <c r="A721"/>
      <c r="X721"/>
    </row>
    <row r="722" spans="1:24" x14ac:dyDescent="0.3">
      <c r="A722"/>
      <c r="X722"/>
    </row>
    <row r="723" spans="1:24" x14ac:dyDescent="0.3">
      <c r="A723"/>
      <c r="X723"/>
    </row>
    <row r="724" spans="1:24" x14ac:dyDescent="0.3">
      <c r="A724"/>
      <c r="X724"/>
    </row>
    <row r="725" spans="1:24" x14ac:dyDescent="0.3">
      <c r="A725"/>
      <c r="X725"/>
    </row>
    <row r="726" spans="1:24" x14ac:dyDescent="0.3">
      <c r="A726"/>
      <c r="X726"/>
    </row>
    <row r="727" spans="1:24" x14ac:dyDescent="0.3">
      <c r="A727"/>
      <c r="X727"/>
    </row>
    <row r="728" spans="1:24" x14ac:dyDescent="0.3">
      <c r="A728"/>
      <c r="X728"/>
    </row>
    <row r="729" spans="1:24" x14ac:dyDescent="0.3">
      <c r="A729"/>
      <c r="X729"/>
    </row>
    <row r="730" spans="1:24" x14ac:dyDescent="0.3">
      <c r="A730"/>
      <c r="X730"/>
    </row>
    <row r="731" spans="1:24" x14ac:dyDescent="0.3">
      <c r="A731"/>
      <c r="X731"/>
    </row>
    <row r="732" spans="1:24" x14ac:dyDescent="0.3">
      <c r="A732"/>
      <c r="X732"/>
    </row>
    <row r="733" spans="1:24" x14ac:dyDescent="0.3">
      <c r="A733"/>
      <c r="X733"/>
    </row>
    <row r="734" spans="1:24" x14ac:dyDescent="0.3">
      <c r="A734"/>
      <c r="X734"/>
    </row>
    <row r="735" spans="1:24" x14ac:dyDescent="0.3">
      <c r="A735"/>
      <c r="X735"/>
    </row>
    <row r="736" spans="1:24" x14ac:dyDescent="0.3">
      <c r="A736"/>
      <c r="X736"/>
    </row>
    <row r="737" spans="1:24" x14ac:dyDescent="0.3">
      <c r="A737"/>
      <c r="X737"/>
    </row>
    <row r="738" spans="1:24" x14ac:dyDescent="0.3">
      <c r="A738"/>
      <c r="X738"/>
    </row>
    <row r="739" spans="1:24" x14ac:dyDescent="0.3">
      <c r="A739"/>
      <c r="X739"/>
    </row>
    <row r="740" spans="1:24" x14ac:dyDescent="0.3">
      <c r="A740"/>
      <c r="X740"/>
    </row>
    <row r="741" spans="1:24" x14ac:dyDescent="0.3">
      <c r="A741"/>
      <c r="X741"/>
    </row>
    <row r="742" spans="1:24" x14ac:dyDescent="0.3">
      <c r="A742"/>
      <c r="X742"/>
    </row>
    <row r="743" spans="1:24" x14ac:dyDescent="0.3">
      <c r="A743"/>
      <c r="X743"/>
    </row>
    <row r="744" spans="1:24" x14ac:dyDescent="0.3">
      <c r="A744"/>
      <c r="X744"/>
    </row>
    <row r="745" spans="1:24" x14ac:dyDescent="0.3">
      <c r="A745"/>
      <c r="X745"/>
    </row>
    <row r="746" spans="1:24" x14ac:dyDescent="0.3">
      <c r="A746"/>
      <c r="X746"/>
    </row>
    <row r="747" spans="1:24" x14ac:dyDescent="0.3">
      <c r="A747"/>
      <c r="X747"/>
    </row>
    <row r="748" spans="1:24" x14ac:dyDescent="0.3">
      <c r="A748"/>
      <c r="X748"/>
    </row>
    <row r="749" spans="1:24" x14ac:dyDescent="0.3">
      <c r="A749"/>
      <c r="X749"/>
    </row>
    <row r="750" spans="1:24" x14ac:dyDescent="0.3">
      <c r="A750"/>
      <c r="X750"/>
    </row>
    <row r="751" spans="1:24" x14ac:dyDescent="0.3">
      <c r="A751"/>
      <c r="X751"/>
    </row>
    <row r="752" spans="1:24" x14ac:dyDescent="0.3">
      <c r="A752"/>
      <c r="X752"/>
    </row>
    <row r="753" spans="1:24" x14ac:dyDescent="0.3">
      <c r="A753"/>
      <c r="X753"/>
    </row>
    <row r="754" spans="1:24" x14ac:dyDescent="0.3">
      <c r="A754"/>
      <c r="X754"/>
    </row>
    <row r="755" spans="1:24" x14ac:dyDescent="0.3">
      <c r="A755"/>
      <c r="X755"/>
    </row>
    <row r="756" spans="1:24" x14ac:dyDescent="0.3">
      <c r="A756"/>
      <c r="X756"/>
    </row>
    <row r="757" spans="1:24" x14ac:dyDescent="0.3">
      <c r="A757"/>
      <c r="X757"/>
    </row>
    <row r="758" spans="1:24" x14ac:dyDescent="0.3">
      <c r="A758"/>
      <c r="X758"/>
    </row>
    <row r="759" spans="1:24" x14ac:dyDescent="0.3">
      <c r="A759"/>
      <c r="X759"/>
    </row>
    <row r="760" spans="1:24" x14ac:dyDescent="0.3">
      <c r="A760"/>
      <c r="X760"/>
    </row>
    <row r="761" spans="1:24" x14ac:dyDescent="0.3">
      <c r="A761"/>
      <c r="X761"/>
    </row>
    <row r="762" spans="1:24" x14ac:dyDescent="0.3">
      <c r="A762"/>
      <c r="X762"/>
    </row>
    <row r="763" spans="1:24" x14ac:dyDescent="0.3">
      <c r="A763"/>
      <c r="X763"/>
    </row>
    <row r="764" spans="1:24" x14ac:dyDescent="0.3">
      <c r="A764"/>
      <c r="X764"/>
    </row>
    <row r="765" spans="1:24" x14ac:dyDescent="0.3">
      <c r="A765"/>
      <c r="X765"/>
    </row>
    <row r="766" spans="1:24" x14ac:dyDescent="0.3">
      <c r="A766"/>
      <c r="X766"/>
    </row>
    <row r="767" spans="1:24" x14ac:dyDescent="0.3">
      <c r="A767"/>
      <c r="X767"/>
    </row>
    <row r="768" spans="1:24" x14ac:dyDescent="0.3">
      <c r="A768"/>
      <c r="X768"/>
    </row>
    <row r="769" spans="1:24" x14ac:dyDescent="0.3">
      <c r="A769"/>
      <c r="X769"/>
    </row>
    <row r="770" spans="1:24" x14ac:dyDescent="0.3">
      <c r="A770"/>
      <c r="X770"/>
    </row>
    <row r="771" spans="1:24" x14ac:dyDescent="0.3">
      <c r="A771"/>
      <c r="X771"/>
    </row>
    <row r="772" spans="1:24" x14ac:dyDescent="0.3">
      <c r="A772"/>
      <c r="X772"/>
    </row>
    <row r="773" spans="1:24" x14ac:dyDescent="0.3">
      <c r="A773"/>
      <c r="X773"/>
    </row>
    <row r="774" spans="1:24" x14ac:dyDescent="0.3">
      <c r="A774"/>
      <c r="X774"/>
    </row>
    <row r="775" spans="1:24" x14ac:dyDescent="0.3">
      <c r="A775"/>
      <c r="X775"/>
    </row>
    <row r="776" spans="1:24" x14ac:dyDescent="0.3">
      <c r="A776"/>
      <c r="X776"/>
    </row>
    <row r="777" spans="1:24" x14ac:dyDescent="0.3">
      <c r="A777"/>
      <c r="X777"/>
    </row>
    <row r="778" spans="1:24" x14ac:dyDescent="0.3">
      <c r="A778"/>
      <c r="X778"/>
    </row>
    <row r="779" spans="1:24" x14ac:dyDescent="0.3">
      <c r="A779"/>
      <c r="X779"/>
    </row>
    <row r="780" spans="1:24" x14ac:dyDescent="0.3">
      <c r="A780"/>
      <c r="X780"/>
    </row>
    <row r="781" spans="1:24" x14ac:dyDescent="0.3">
      <c r="A781"/>
      <c r="X781"/>
    </row>
    <row r="782" spans="1:24" x14ac:dyDescent="0.3">
      <c r="A782"/>
      <c r="X782"/>
    </row>
    <row r="783" spans="1:24" x14ac:dyDescent="0.3">
      <c r="A783"/>
      <c r="X783"/>
    </row>
    <row r="784" spans="1:24" x14ac:dyDescent="0.3">
      <c r="A784"/>
      <c r="X784"/>
    </row>
    <row r="785" spans="1:24" x14ac:dyDescent="0.3">
      <c r="A785"/>
      <c r="X785"/>
    </row>
    <row r="786" spans="1:24" x14ac:dyDescent="0.3">
      <c r="A786"/>
      <c r="X786"/>
    </row>
    <row r="787" spans="1:24" x14ac:dyDescent="0.3">
      <c r="A787"/>
      <c r="X787"/>
    </row>
    <row r="788" spans="1:24" x14ac:dyDescent="0.3">
      <c r="A788"/>
      <c r="X788"/>
    </row>
    <row r="789" spans="1:24" x14ac:dyDescent="0.3">
      <c r="A789"/>
      <c r="X789"/>
    </row>
    <row r="790" spans="1:24" x14ac:dyDescent="0.3">
      <c r="A790"/>
      <c r="X790"/>
    </row>
    <row r="791" spans="1:24" x14ac:dyDescent="0.3">
      <c r="A791"/>
      <c r="X791"/>
    </row>
    <row r="792" spans="1:24" x14ac:dyDescent="0.3">
      <c r="A792"/>
      <c r="X792"/>
    </row>
    <row r="793" spans="1:24" x14ac:dyDescent="0.3">
      <c r="A793"/>
      <c r="X793"/>
    </row>
    <row r="794" spans="1:24" x14ac:dyDescent="0.3">
      <c r="A794"/>
      <c r="X794"/>
    </row>
    <row r="795" spans="1:24" x14ac:dyDescent="0.3">
      <c r="A795"/>
      <c r="X795"/>
    </row>
    <row r="796" spans="1:24" x14ac:dyDescent="0.3">
      <c r="A796"/>
      <c r="X796"/>
    </row>
    <row r="797" spans="1:24" x14ac:dyDescent="0.3">
      <c r="A797"/>
      <c r="X797"/>
    </row>
    <row r="798" spans="1:24" x14ac:dyDescent="0.3">
      <c r="A798"/>
      <c r="X798"/>
    </row>
    <row r="799" spans="1:24" x14ac:dyDescent="0.3">
      <c r="A799"/>
      <c r="X799"/>
    </row>
    <row r="800" spans="1:24" x14ac:dyDescent="0.3">
      <c r="A800"/>
      <c r="X800"/>
    </row>
    <row r="801" spans="1:24" x14ac:dyDescent="0.3">
      <c r="A801"/>
      <c r="X801"/>
    </row>
    <row r="802" spans="1:24" x14ac:dyDescent="0.3">
      <c r="A802"/>
      <c r="X802"/>
    </row>
    <row r="803" spans="1:24" x14ac:dyDescent="0.3">
      <c r="A803"/>
      <c r="X803"/>
    </row>
    <row r="804" spans="1:24" x14ac:dyDescent="0.3">
      <c r="A804"/>
      <c r="X804"/>
    </row>
    <row r="805" spans="1:24" x14ac:dyDescent="0.3">
      <c r="A805"/>
      <c r="X805"/>
    </row>
    <row r="806" spans="1:24" x14ac:dyDescent="0.3">
      <c r="A806"/>
      <c r="X806"/>
    </row>
    <row r="807" spans="1:24" x14ac:dyDescent="0.3">
      <c r="A807"/>
      <c r="X807"/>
    </row>
    <row r="808" spans="1:24" x14ac:dyDescent="0.3">
      <c r="A808"/>
      <c r="X808"/>
    </row>
    <row r="809" spans="1:24" x14ac:dyDescent="0.3">
      <c r="A809"/>
      <c r="X809"/>
    </row>
    <row r="810" spans="1:24" x14ac:dyDescent="0.3">
      <c r="A810"/>
      <c r="X810"/>
    </row>
    <row r="811" spans="1:24" x14ac:dyDescent="0.3">
      <c r="A811"/>
      <c r="X811"/>
    </row>
    <row r="812" spans="1:24" x14ac:dyDescent="0.3">
      <c r="A812"/>
      <c r="X812"/>
    </row>
    <row r="813" spans="1:24" x14ac:dyDescent="0.3">
      <c r="A813"/>
      <c r="X813"/>
    </row>
    <row r="814" spans="1:24" x14ac:dyDescent="0.3">
      <c r="A814"/>
      <c r="X814"/>
    </row>
    <row r="815" spans="1:24" x14ac:dyDescent="0.3">
      <c r="A815"/>
      <c r="X815"/>
    </row>
    <row r="816" spans="1:24" x14ac:dyDescent="0.3">
      <c r="A816"/>
      <c r="X816"/>
    </row>
    <row r="817" spans="1:24" x14ac:dyDescent="0.3">
      <c r="A817"/>
      <c r="X817"/>
    </row>
    <row r="818" spans="1:24" x14ac:dyDescent="0.3">
      <c r="A818"/>
      <c r="X818"/>
    </row>
    <row r="819" spans="1:24" x14ac:dyDescent="0.3">
      <c r="A819"/>
      <c r="X819"/>
    </row>
    <row r="820" spans="1:24" x14ac:dyDescent="0.3">
      <c r="A820"/>
      <c r="X820"/>
    </row>
    <row r="821" spans="1:24" x14ac:dyDescent="0.3">
      <c r="A821"/>
      <c r="X821"/>
    </row>
    <row r="822" spans="1:24" x14ac:dyDescent="0.3">
      <c r="A822"/>
      <c r="X822"/>
    </row>
    <row r="823" spans="1:24" x14ac:dyDescent="0.3">
      <c r="A823"/>
      <c r="X823"/>
    </row>
    <row r="824" spans="1:24" x14ac:dyDescent="0.3">
      <c r="A824"/>
      <c r="X824"/>
    </row>
    <row r="825" spans="1:24" x14ac:dyDescent="0.3">
      <c r="A825"/>
      <c r="X825"/>
    </row>
    <row r="826" spans="1:24" x14ac:dyDescent="0.3">
      <c r="A826"/>
      <c r="X826"/>
    </row>
    <row r="827" spans="1:24" x14ac:dyDescent="0.3">
      <c r="A827"/>
      <c r="X827"/>
    </row>
    <row r="828" spans="1:24" x14ac:dyDescent="0.3">
      <c r="A828"/>
      <c r="X828"/>
    </row>
    <row r="829" spans="1:24" x14ac:dyDescent="0.3">
      <c r="A829"/>
      <c r="X829"/>
    </row>
    <row r="830" spans="1:24" x14ac:dyDescent="0.3">
      <c r="A830"/>
      <c r="X830"/>
    </row>
    <row r="831" spans="1:24" x14ac:dyDescent="0.3">
      <c r="A831"/>
      <c r="X831"/>
    </row>
    <row r="832" spans="1:24" x14ac:dyDescent="0.3">
      <c r="A832"/>
      <c r="X832"/>
    </row>
    <row r="833" spans="1:24" x14ac:dyDescent="0.3">
      <c r="A833"/>
      <c r="X833"/>
    </row>
    <row r="834" spans="1:24" x14ac:dyDescent="0.3">
      <c r="A834"/>
      <c r="X834"/>
    </row>
    <row r="835" spans="1:24" x14ac:dyDescent="0.3">
      <c r="A835"/>
      <c r="X835"/>
    </row>
    <row r="836" spans="1:24" x14ac:dyDescent="0.3">
      <c r="A836"/>
      <c r="X836"/>
    </row>
    <row r="837" spans="1:24" x14ac:dyDescent="0.3">
      <c r="A837"/>
      <c r="X837"/>
    </row>
    <row r="838" spans="1:24" x14ac:dyDescent="0.3">
      <c r="A838"/>
      <c r="X838"/>
    </row>
    <row r="839" spans="1:24" x14ac:dyDescent="0.3">
      <c r="A839"/>
      <c r="X839"/>
    </row>
    <row r="840" spans="1:24" x14ac:dyDescent="0.3">
      <c r="A840"/>
      <c r="X840"/>
    </row>
    <row r="841" spans="1:24" x14ac:dyDescent="0.3">
      <c r="A841"/>
      <c r="X841"/>
    </row>
    <row r="842" spans="1:24" x14ac:dyDescent="0.3">
      <c r="A842"/>
      <c r="X842"/>
    </row>
    <row r="843" spans="1:24" x14ac:dyDescent="0.3">
      <c r="A843"/>
      <c r="X843"/>
    </row>
    <row r="844" spans="1:24" x14ac:dyDescent="0.3">
      <c r="A844"/>
      <c r="X844"/>
    </row>
    <row r="845" spans="1:24" x14ac:dyDescent="0.3">
      <c r="A845"/>
      <c r="X845"/>
    </row>
    <row r="846" spans="1:24" x14ac:dyDescent="0.3">
      <c r="A846"/>
      <c r="X846"/>
    </row>
    <row r="847" spans="1:24" x14ac:dyDescent="0.3">
      <c r="A847"/>
      <c r="X847"/>
    </row>
    <row r="848" spans="1:24" x14ac:dyDescent="0.3">
      <c r="A848"/>
      <c r="X848"/>
    </row>
    <row r="849" spans="1:24" x14ac:dyDescent="0.3">
      <c r="A849"/>
      <c r="X849"/>
    </row>
    <row r="850" spans="1:24" x14ac:dyDescent="0.3">
      <c r="A850"/>
      <c r="X850"/>
    </row>
    <row r="851" spans="1:24" x14ac:dyDescent="0.3">
      <c r="A851"/>
      <c r="X851"/>
    </row>
    <row r="852" spans="1:24" x14ac:dyDescent="0.3">
      <c r="A852"/>
      <c r="X852"/>
    </row>
    <row r="853" spans="1:24" x14ac:dyDescent="0.3">
      <c r="A853"/>
      <c r="X853"/>
    </row>
    <row r="854" spans="1:24" x14ac:dyDescent="0.3">
      <c r="A854"/>
      <c r="X854"/>
    </row>
    <row r="855" spans="1:24" x14ac:dyDescent="0.3">
      <c r="A855"/>
      <c r="X855"/>
    </row>
    <row r="856" spans="1:24" x14ac:dyDescent="0.3">
      <c r="A856"/>
      <c r="X856"/>
    </row>
    <row r="857" spans="1:24" x14ac:dyDescent="0.3">
      <c r="A857"/>
      <c r="X857"/>
    </row>
    <row r="858" spans="1:24" x14ac:dyDescent="0.3">
      <c r="A858"/>
      <c r="X858"/>
    </row>
    <row r="859" spans="1:24" x14ac:dyDescent="0.3">
      <c r="A859"/>
      <c r="X859"/>
    </row>
    <row r="860" spans="1:24" x14ac:dyDescent="0.3">
      <c r="A860"/>
      <c r="X860"/>
    </row>
    <row r="861" spans="1:24" x14ac:dyDescent="0.3">
      <c r="A861"/>
      <c r="X861"/>
    </row>
    <row r="862" spans="1:24" x14ac:dyDescent="0.3">
      <c r="A862"/>
      <c r="X862"/>
    </row>
    <row r="863" spans="1:24" x14ac:dyDescent="0.3">
      <c r="A863"/>
      <c r="X863"/>
    </row>
    <row r="864" spans="1:24" x14ac:dyDescent="0.3">
      <c r="A864"/>
      <c r="X864"/>
    </row>
    <row r="865" spans="1:24" x14ac:dyDescent="0.3">
      <c r="A865"/>
      <c r="X865"/>
    </row>
    <row r="866" spans="1:24" x14ac:dyDescent="0.3">
      <c r="A866"/>
      <c r="X866"/>
    </row>
    <row r="867" spans="1:24" x14ac:dyDescent="0.3">
      <c r="A867"/>
      <c r="X867"/>
    </row>
    <row r="868" spans="1:24" x14ac:dyDescent="0.3">
      <c r="A868"/>
      <c r="X868"/>
    </row>
    <row r="869" spans="1:24" x14ac:dyDescent="0.3">
      <c r="A869"/>
      <c r="X869"/>
    </row>
    <row r="870" spans="1:24" x14ac:dyDescent="0.3">
      <c r="A870"/>
      <c r="X870"/>
    </row>
    <row r="871" spans="1:24" x14ac:dyDescent="0.3">
      <c r="A871"/>
      <c r="X871"/>
    </row>
    <row r="872" spans="1:24" x14ac:dyDescent="0.3">
      <c r="A872"/>
      <c r="X872"/>
    </row>
    <row r="873" spans="1:24" x14ac:dyDescent="0.3">
      <c r="A873"/>
      <c r="X873"/>
    </row>
    <row r="874" spans="1:24" x14ac:dyDescent="0.3">
      <c r="A874"/>
      <c r="X874"/>
    </row>
    <row r="875" spans="1:24" x14ac:dyDescent="0.3">
      <c r="A875"/>
      <c r="X875"/>
    </row>
    <row r="876" spans="1:24" x14ac:dyDescent="0.3">
      <c r="A876"/>
      <c r="X876"/>
    </row>
    <row r="877" spans="1:24" x14ac:dyDescent="0.3">
      <c r="A877"/>
      <c r="X877"/>
    </row>
    <row r="878" spans="1:24" x14ac:dyDescent="0.3">
      <c r="A878"/>
      <c r="X878"/>
    </row>
    <row r="879" spans="1:24" x14ac:dyDescent="0.3">
      <c r="A879"/>
      <c r="X879"/>
    </row>
    <row r="880" spans="1:24" x14ac:dyDescent="0.3">
      <c r="A880"/>
      <c r="X880"/>
    </row>
    <row r="881" spans="1:24" x14ac:dyDescent="0.3">
      <c r="A881"/>
      <c r="X881"/>
    </row>
    <row r="882" spans="1:24" x14ac:dyDescent="0.3">
      <c r="A882"/>
      <c r="X882"/>
    </row>
    <row r="883" spans="1:24" x14ac:dyDescent="0.3">
      <c r="A883"/>
      <c r="X883"/>
    </row>
    <row r="884" spans="1:24" x14ac:dyDescent="0.3">
      <c r="A884"/>
      <c r="X884"/>
    </row>
    <row r="885" spans="1:24" x14ac:dyDescent="0.3">
      <c r="A885"/>
      <c r="X885"/>
    </row>
    <row r="886" spans="1:24" x14ac:dyDescent="0.3">
      <c r="A886"/>
      <c r="X886"/>
    </row>
    <row r="887" spans="1:24" x14ac:dyDescent="0.3">
      <c r="A887"/>
      <c r="X887"/>
    </row>
    <row r="888" spans="1:24" x14ac:dyDescent="0.3">
      <c r="A888"/>
      <c r="X888"/>
    </row>
    <row r="889" spans="1:24" x14ac:dyDescent="0.3">
      <c r="A889"/>
      <c r="X889"/>
    </row>
    <row r="890" spans="1:24" x14ac:dyDescent="0.3">
      <c r="A890"/>
      <c r="X890"/>
    </row>
    <row r="891" spans="1:24" x14ac:dyDescent="0.3">
      <c r="A891"/>
      <c r="X891"/>
    </row>
    <row r="892" spans="1:24" x14ac:dyDescent="0.3">
      <c r="A892"/>
      <c r="X892"/>
    </row>
    <row r="893" spans="1:24" x14ac:dyDescent="0.3">
      <c r="A893"/>
      <c r="X893"/>
    </row>
    <row r="894" spans="1:24" x14ac:dyDescent="0.3">
      <c r="A894"/>
      <c r="X894"/>
    </row>
    <row r="895" spans="1:24" x14ac:dyDescent="0.3">
      <c r="A895"/>
      <c r="X895"/>
    </row>
    <row r="896" spans="1:24" x14ac:dyDescent="0.3">
      <c r="A896"/>
      <c r="X896"/>
    </row>
    <row r="897" spans="1:24" x14ac:dyDescent="0.3">
      <c r="A897"/>
      <c r="X897"/>
    </row>
    <row r="898" spans="1:24" x14ac:dyDescent="0.3">
      <c r="A898"/>
      <c r="X898"/>
    </row>
    <row r="899" spans="1:24" x14ac:dyDescent="0.3">
      <c r="A899"/>
      <c r="X899"/>
    </row>
    <row r="900" spans="1:24" x14ac:dyDescent="0.3">
      <c r="A900"/>
      <c r="X900"/>
    </row>
    <row r="901" spans="1:24" x14ac:dyDescent="0.3">
      <c r="A901"/>
      <c r="X901"/>
    </row>
    <row r="902" spans="1:24" x14ac:dyDescent="0.3">
      <c r="A902"/>
      <c r="X902"/>
    </row>
    <row r="903" spans="1:24" x14ac:dyDescent="0.3">
      <c r="A903"/>
      <c r="X903"/>
    </row>
    <row r="904" spans="1:24" x14ac:dyDescent="0.3">
      <c r="A904"/>
      <c r="X904"/>
    </row>
    <row r="905" spans="1:24" x14ac:dyDescent="0.3">
      <c r="A905"/>
      <c r="X905"/>
    </row>
    <row r="906" spans="1:24" x14ac:dyDescent="0.3">
      <c r="A906"/>
      <c r="X906"/>
    </row>
    <row r="907" spans="1:24" x14ac:dyDescent="0.3">
      <c r="A907"/>
      <c r="X907"/>
    </row>
    <row r="908" spans="1:24" x14ac:dyDescent="0.3">
      <c r="A908"/>
      <c r="X908"/>
    </row>
    <row r="909" spans="1:24" x14ac:dyDescent="0.3">
      <c r="A909"/>
      <c r="X909"/>
    </row>
    <row r="910" spans="1:24" x14ac:dyDescent="0.3">
      <c r="A910"/>
      <c r="X910"/>
    </row>
    <row r="911" spans="1:24" x14ac:dyDescent="0.3">
      <c r="A911"/>
      <c r="X911"/>
    </row>
    <row r="912" spans="1:24" x14ac:dyDescent="0.3">
      <c r="A912"/>
      <c r="X912"/>
    </row>
    <row r="913" spans="1:24" x14ac:dyDescent="0.3">
      <c r="A913"/>
      <c r="X913"/>
    </row>
    <row r="914" spans="1:24" x14ac:dyDescent="0.3">
      <c r="A914"/>
      <c r="X914"/>
    </row>
    <row r="915" spans="1:24" x14ac:dyDescent="0.3">
      <c r="A915"/>
      <c r="X915"/>
    </row>
    <row r="916" spans="1:24" x14ac:dyDescent="0.3">
      <c r="A916"/>
      <c r="X916"/>
    </row>
    <row r="917" spans="1:24" x14ac:dyDescent="0.3">
      <c r="A917"/>
      <c r="X917"/>
    </row>
    <row r="918" spans="1:24" x14ac:dyDescent="0.3">
      <c r="A918"/>
      <c r="X918"/>
    </row>
    <row r="919" spans="1:24" x14ac:dyDescent="0.3">
      <c r="A919"/>
      <c r="X919"/>
    </row>
    <row r="920" spans="1:24" x14ac:dyDescent="0.3">
      <c r="A920"/>
      <c r="X920"/>
    </row>
    <row r="921" spans="1:24" x14ac:dyDescent="0.3">
      <c r="A921"/>
      <c r="X921"/>
    </row>
    <row r="922" spans="1:24" x14ac:dyDescent="0.3">
      <c r="A922"/>
      <c r="X922"/>
    </row>
    <row r="923" spans="1:24" x14ac:dyDescent="0.3">
      <c r="A923"/>
      <c r="X923"/>
    </row>
    <row r="924" spans="1:24" x14ac:dyDescent="0.3">
      <c r="A924"/>
      <c r="X924"/>
    </row>
    <row r="925" spans="1:24" x14ac:dyDescent="0.3">
      <c r="A925"/>
      <c r="X925"/>
    </row>
    <row r="926" spans="1:24" x14ac:dyDescent="0.3">
      <c r="A926"/>
      <c r="X926"/>
    </row>
    <row r="927" spans="1:24" x14ac:dyDescent="0.3">
      <c r="A927"/>
      <c r="X927"/>
    </row>
    <row r="928" spans="1:24" x14ac:dyDescent="0.3">
      <c r="A928"/>
      <c r="X928"/>
    </row>
    <row r="929" spans="1:24" x14ac:dyDescent="0.3">
      <c r="A929"/>
      <c r="X929"/>
    </row>
    <row r="930" spans="1:24" x14ac:dyDescent="0.3">
      <c r="A930"/>
      <c r="X930"/>
    </row>
    <row r="931" spans="1:24" x14ac:dyDescent="0.3">
      <c r="A931"/>
      <c r="X931"/>
    </row>
    <row r="932" spans="1:24" x14ac:dyDescent="0.3">
      <c r="A932"/>
      <c r="X932"/>
    </row>
    <row r="933" spans="1:24" x14ac:dyDescent="0.3">
      <c r="A933"/>
      <c r="X933"/>
    </row>
    <row r="934" spans="1:24" x14ac:dyDescent="0.3">
      <c r="A934"/>
      <c r="X934"/>
    </row>
    <row r="935" spans="1:24" x14ac:dyDescent="0.3">
      <c r="A935"/>
      <c r="X935"/>
    </row>
    <row r="936" spans="1:24" x14ac:dyDescent="0.3">
      <c r="A936"/>
      <c r="X936"/>
    </row>
    <row r="937" spans="1:24" x14ac:dyDescent="0.3">
      <c r="A937"/>
      <c r="X937"/>
    </row>
    <row r="938" spans="1:24" x14ac:dyDescent="0.3">
      <c r="A938"/>
      <c r="X938"/>
    </row>
    <row r="939" spans="1:24" x14ac:dyDescent="0.3">
      <c r="A939"/>
      <c r="X939"/>
    </row>
    <row r="940" spans="1:24" x14ac:dyDescent="0.3">
      <c r="A940"/>
      <c r="X940"/>
    </row>
    <row r="941" spans="1:24" x14ac:dyDescent="0.3">
      <c r="A941"/>
      <c r="X941"/>
    </row>
    <row r="942" spans="1:24" x14ac:dyDescent="0.3">
      <c r="A942"/>
      <c r="X942"/>
    </row>
    <row r="943" spans="1:24" x14ac:dyDescent="0.3">
      <c r="A943"/>
      <c r="X943"/>
    </row>
    <row r="944" spans="1:24" x14ac:dyDescent="0.3">
      <c r="A944"/>
      <c r="X944"/>
    </row>
    <row r="945" spans="1:24" x14ac:dyDescent="0.3">
      <c r="A945"/>
      <c r="X945"/>
    </row>
    <row r="946" spans="1:24" x14ac:dyDescent="0.3">
      <c r="A946"/>
      <c r="X946"/>
    </row>
    <row r="947" spans="1:24" x14ac:dyDescent="0.3">
      <c r="A947"/>
      <c r="X947"/>
    </row>
    <row r="948" spans="1:24" x14ac:dyDescent="0.3">
      <c r="A948"/>
      <c r="X948"/>
    </row>
    <row r="949" spans="1:24" x14ac:dyDescent="0.3">
      <c r="A949"/>
      <c r="X949"/>
    </row>
    <row r="950" spans="1:24" x14ac:dyDescent="0.3">
      <c r="A950"/>
      <c r="X950"/>
    </row>
    <row r="951" spans="1:24" x14ac:dyDescent="0.3">
      <c r="A951"/>
      <c r="X951"/>
    </row>
    <row r="952" spans="1:24" x14ac:dyDescent="0.3">
      <c r="A952"/>
      <c r="X952"/>
    </row>
    <row r="953" spans="1:24" x14ac:dyDescent="0.3">
      <c r="A953"/>
      <c r="X953"/>
    </row>
    <row r="954" spans="1:24" x14ac:dyDescent="0.3">
      <c r="A954"/>
      <c r="X954"/>
    </row>
    <row r="955" spans="1:24" x14ac:dyDescent="0.3">
      <c r="A955"/>
      <c r="X955"/>
    </row>
    <row r="956" spans="1:24" x14ac:dyDescent="0.3">
      <c r="A956"/>
      <c r="X956"/>
    </row>
    <row r="957" spans="1:24" x14ac:dyDescent="0.3">
      <c r="A957"/>
      <c r="X957"/>
    </row>
    <row r="958" spans="1:24" x14ac:dyDescent="0.3">
      <c r="A958"/>
      <c r="X958"/>
    </row>
    <row r="959" spans="1:24" x14ac:dyDescent="0.3">
      <c r="A959"/>
      <c r="X959"/>
    </row>
    <row r="960" spans="1:24" x14ac:dyDescent="0.3">
      <c r="A960"/>
      <c r="X960"/>
    </row>
    <row r="961" spans="1:24" x14ac:dyDescent="0.3">
      <c r="A961"/>
      <c r="X961"/>
    </row>
    <row r="962" spans="1:24" x14ac:dyDescent="0.3">
      <c r="A962"/>
      <c r="X962"/>
    </row>
    <row r="963" spans="1:24" x14ac:dyDescent="0.3">
      <c r="A963"/>
      <c r="X963"/>
    </row>
    <row r="964" spans="1:24" x14ac:dyDescent="0.3">
      <c r="A964"/>
      <c r="X964"/>
    </row>
    <row r="965" spans="1:24" x14ac:dyDescent="0.3">
      <c r="A965"/>
      <c r="X965"/>
    </row>
    <row r="966" spans="1:24" x14ac:dyDescent="0.3">
      <c r="A966"/>
      <c r="X966"/>
    </row>
    <row r="967" spans="1:24" x14ac:dyDescent="0.3">
      <c r="A967"/>
      <c r="X967"/>
    </row>
    <row r="968" spans="1:24" x14ac:dyDescent="0.3">
      <c r="A968"/>
      <c r="X968"/>
    </row>
    <row r="969" spans="1:24" x14ac:dyDescent="0.3">
      <c r="A969"/>
      <c r="X969"/>
    </row>
    <row r="970" spans="1:24" x14ac:dyDescent="0.3">
      <c r="A970"/>
      <c r="X970"/>
    </row>
    <row r="971" spans="1:24" x14ac:dyDescent="0.3">
      <c r="A971"/>
      <c r="X971"/>
    </row>
    <row r="972" spans="1:24" x14ac:dyDescent="0.3">
      <c r="A972"/>
      <c r="X972"/>
    </row>
    <row r="973" spans="1:24" x14ac:dyDescent="0.3">
      <c r="A973"/>
      <c r="X973"/>
    </row>
    <row r="974" spans="1:24" x14ac:dyDescent="0.3">
      <c r="A974"/>
      <c r="X974"/>
    </row>
    <row r="975" spans="1:24" x14ac:dyDescent="0.3">
      <c r="A975"/>
      <c r="X975"/>
    </row>
    <row r="976" spans="1:24" x14ac:dyDescent="0.3">
      <c r="A976"/>
      <c r="X976"/>
    </row>
    <row r="977" spans="1:24" x14ac:dyDescent="0.3">
      <c r="A977"/>
      <c r="X977"/>
    </row>
    <row r="978" spans="1:24" x14ac:dyDescent="0.3">
      <c r="A978"/>
      <c r="X978"/>
    </row>
    <row r="979" spans="1:24" x14ac:dyDescent="0.3">
      <c r="A979"/>
      <c r="X979"/>
    </row>
    <row r="980" spans="1:24" x14ac:dyDescent="0.3">
      <c r="A980"/>
      <c r="X980"/>
    </row>
    <row r="981" spans="1:24" x14ac:dyDescent="0.3">
      <c r="A981"/>
      <c r="X981"/>
    </row>
    <row r="982" spans="1:24" x14ac:dyDescent="0.3">
      <c r="A982"/>
      <c r="X982"/>
    </row>
    <row r="983" spans="1:24" x14ac:dyDescent="0.3">
      <c r="A983"/>
      <c r="X983"/>
    </row>
    <row r="984" spans="1:24" x14ac:dyDescent="0.3">
      <c r="A984"/>
      <c r="X984"/>
    </row>
    <row r="985" spans="1:24" x14ac:dyDescent="0.3">
      <c r="A985"/>
      <c r="X985"/>
    </row>
    <row r="986" spans="1:24" x14ac:dyDescent="0.3">
      <c r="A986"/>
      <c r="X986"/>
    </row>
    <row r="987" spans="1:24" x14ac:dyDescent="0.3">
      <c r="A987"/>
      <c r="X987"/>
    </row>
    <row r="988" spans="1:24" x14ac:dyDescent="0.3">
      <c r="A988"/>
      <c r="X988"/>
    </row>
    <row r="989" spans="1:24" x14ac:dyDescent="0.3">
      <c r="A989"/>
      <c r="X989"/>
    </row>
    <row r="990" spans="1:24" x14ac:dyDescent="0.3">
      <c r="A990"/>
      <c r="X990"/>
    </row>
    <row r="991" spans="1:24" x14ac:dyDescent="0.3">
      <c r="A991"/>
      <c r="X991"/>
    </row>
    <row r="992" spans="1:24" x14ac:dyDescent="0.3">
      <c r="A992"/>
      <c r="X992"/>
    </row>
    <row r="993" spans="1:24" x14ac:dyDescent="0.3">
      <c r="A993"/>
      <c r="X993"/>
    </row>
    <row r="994" spans="1:24" x14ac:dyDescent="0.3">
      <c r="A994"/>
      <c r="X994"/>
    </row>
    <row r="995" spans="1:24" x14ac:dyDescent="0.3">
      <c r="A995"/>
      <c r="X995"/>
    </row>
    <row r="996" spans="1:24" x14ac:dyDescent="0.3">
      <c r="A996"/>
      <c r="X996"/>
    </row>
    <row r="997" spans="1:24" x14ac:dyDescent="0.3">
      <c r="A997"/>
      <c r="X997"/>
    </row>
    <row r="998" spans="1:24" x14ac:dyDescent="0.3">
      <c r="A998"/>
      <c r="X998"/>
    </row>
    <row r="999" spans="1:24" x14ac:dyDescent="0.3">
      <c r="A999"/>
      <c r="X999"/>
    </row>
    <row r="1000" spans="1:24" x14ac:dyDescent="0.3">
      <c r="A1000"/>
      <c r="X1000"/>
    </row>
    <row r="1001" spans="1:24" x14ac:dyDescent="0.3">
      <c r="A1001"/>
      <c r="X1001"/>
    </row>
    <row r="1002" spans="1:24" x14ac:dyDescent="0.3">
      <c r="A1002"/>
      <c r="X1002"/>
    </row>
    <row r="1003" spans="1:24" x14ac:dyDescent="0.3">
      <c r="A1003"/>
      <c r="X1003"/>
    </row>
    <row r="1004" spans="1:24" x14ac:dyDescent="0.3">
      <c r="A1004"/>
      <c r="X1004"/>
    </row>
    <row r="1005" spans="1:24" x14ac:dyDescent="0.3">
      <c r="A1005"/>
      <c r="X1005"/>
    </row>
    <row r="1006" spans="1:24" x14ac:dyDescent="0.3">
      <c r="A1006"/>
      <c r="X1006"/>
    </row>
    <row r="1007" spans="1:24" x14ac:dyDescent="0.3">
      <c r="A1007"/>
      <c r="X1007"/>
    </row>
    <row r="1008" spans="1:24" x14ac:dyDescent="0.3">
      <c r="A1008"/>
      <c r="X1008"/>
    </row>
    <row r="1009" spans="1:24" x14ac:dyDescent="0.3">
      <c r="A1009"/>
      <c r="X1009"/>
    </row>
    <row r="1010" spans="1:24" x14ac:dyDescent="0.3">
      <c r="A1010"/>
      <c r="X1010"/>
    </row>
    <row r="1011" spans="1:24" x14ac:dyDescent="0.3">
      <c r="A1011"/>
      <c r="X1011"/>
    </row>
    <row r="1012" spans="1:24" x14ac:dyDescent="0.3">
      <c r="A1012"/>
      <c r="X1012"/>
    </row>
    <row r="1013" spans="1:24" x14ac:dyDescent="0.3">
      <c r="A1013"/>
      <c r="X1013"/>
    </row>
    <row r="1014" spans="1:24" x14ac:dyDescent="0.3">
      <c r="A1014"/>
      <c r="X1014"/>
    </row>
    <row r="1015" spans="1:24" x14ac:dyDescent="0.3">
      <c r="A1015"/>
      <c r="X1015"/>
    </row>
    <row r="1016" spans="1:24" x14ac:dyDescent="0.3">
      <c r="A1016"/>
      <c r="X1016"/>
    </row>
    <row r="1017" spans="1:24" x14ac:dyDescent="0.3">
      <c r="A1017"/>
      <c r="X1017"/>
    </row>
    <row r="1018" spans="1:24" x14ac:dyDescent="0.3">
      <c r="A1018"/>
      <c r="X1018"/>
    </row>
    <row r="1019" spans="1:24" x14ac:dyDescent="0.3">
      <c r="A1019"/>
      <c r="X1019"/>
    </row>
    <row r="1020" spans="1:24" x14ac:dyDescent="0.3">
      <c r="A1020"/>
      <c r="X1020"/>
    </row>
    <row r="1021" spans="1:24" x14ac:dyDescent="0.3">
      <c r="A1021"/>
      <c r="X1021"/>
    </row>
    <row r="1022" spans="1:24" x14ac:dyDescent="0.3">
      <c r="A1022"/>
      <c r="X1022"/>
    </row>
    <row r="1023" spans="1:24" x14ac:dyDescent="0.3">
      <c r="A1023"/>
      <c r="X1023"/>
    </row>
    <row r="1024" spans="1:24" x14ac:dyDescent="0.3">
      <c r="A1024"/>
      <c r="X1024"/>
    </row>
    <row r="1025" spans="1:24" x14ac:dyDescent="0.3">
      <c r="A1025"/>
      <c r="X1025"/>
    </row>
    <row r="1026" spans="1:24" x14ac:dyDescent="0.3">
      <c r="A1026"/>
      <c r="X1026"/>
    </row>
    <row r="1027" spans="1:24" x14ac:dyDescent="0.3">
      <c r="A1027"/>
      <c r="X1027"/>
    </row>
    <row r="1028" spans="1:24" x14ac:dyDescent="0.3">
      <c r="A1028"/>
      <c r="X1028"/>
    </row>
    <row r="1029" spans="1:24" x14ac:dyDescent="0.3">
      <c r="A1029"/>
      <c r="X1029"/>
    </row>
    <row r="1030" spans="1:24" x14ac:dyDescent="0.3">
      <c r="A1030"/>
      <c r="X1030"/>
    </row>
    <row r="1031" spans="1:24" x14ac:dyDescent="0.3">
      <c r="A1031"/>
      <c r="X1031"/>
    </row>
    <row r="1032" spans="1:24" x14ac:dyDescent="0.3">
      <c r="A1032"/>
      <c r="X1032"/>
    </row>
    <row r="1033" spans="1:24" x14ac:dyDescent="0.3">
      <c r="A1033"/>
      <c r="X1033"/>
    </row>
    <row r="1034" spans="1:24" x14ac:dyDescent="0.3">
      <c r="A1034"/>
      <c r="X1034"/>
    </row>
    <row r="1035" spans="1:24" x14ac:dyDescent="0.3">
      <c r="A1035"/>
      <c r="X1035"/>
    </row>
    <row r="1036" spans="1:24" x14ac:dyDescent="0.3">
      <c r="A1036"/>
      <c r="X1036"/>
    </row>
    <row r="1037" spans="1:24" x14ac:dyDescent="0.3">
      <c r="A1037"/>
      <c r="X1037"/>
    </row>
    <row r="1038" spans="1:24" x14ac:dyDescent="0.3">
      <c r="A1038"/>
      <c r="X1038"/>
    </row>
    <row r="1039" spans="1:24" x14ac:dyDescent="0.3">
      <c r="A1039"/>
      <c r="X1039"/>
    </row>
    <row r="1040" spans="1:24" x14ac:dyDescent="0.3">
      <c r="A1040"/>
      <c r="X1040"/>
    </row>
    <row r="1041" spans="1:24" x14ac:dyDescent="0.3">
      <c r="A1041"/>
      <c r="X1041"/>
    </row>
    <row r="1042" spans="1:24" x14ac:dyDescent="0.3">
      <c r="A1042"/>
      <c r="X1042"/>
    </row>
    <row r="1043" spans="1:24" x14ac:dyDescent="0.3">
      <c r="A1043"/>
      <c r="X1043"/>
    </row>
    <row r="1044" spans="1:24" x14ac:dyDescent="0.3">
      <c r="A1044"/>
      <c r="X1044"/>
    </row>
    <row r="1045" spans="1:24" x14ac:dyDescent="0.3">
      <c r="A1045"/>
      <c r="X1045"/>
    </row>
    <row r="1046" spans="1:24" x14ac:dyDescent="0.3">
      <c r="A1046"/>
      <c r="X1046"/>
    </row>
    <row r="1047" spans="1:24" x14ac:dyDescent="0.3">
      <c r="A1047"/>
      <c r="X1047"/>
    </row>
    <row r="1048" spans="1:24" x14ac:dyDescent="0.3">
      <c r="A1048"/>
      <c r="X1048"/>
    </row>
    <row r="1049" spans="1:24" x14ac:dyDescent="0.3">
      <c r="A1049"/>
      <c r="X1049"/>
    </row>
    <row r="1050" spans="1:24" x14ac:dyDescent="0.3">
      <c r="A1050"/>
      <c r="X1050"/>
    </row>
    <row r="1051" spans="1:24" x14ac:dyDescent="0.3">
      <c r="A1051"/>
      <c r="X1051"/>
    </row>
    <row r="1052" spans="1:24" x14ac:dyDescent="0.3">
      <c r="A1052"/>
      <c r="X1052"/>
    </row>
    <row r="1053" spans="1:24" x14ac:dyDescent="0.3">
      <c r="A1053"/>
      <c r="X1053"/>
    </row>
    <row r="1054" spans="1:24" x14ac:dyDescent="0.3">
      <c r="A1054"/>
      <c r="X1054"/>
    </row>
    <row r="1055" spans="1:24" x14ac:dyDescent="0.3">
      <c r="A1055"/>
      <c r="X1055"/>
    </row>
    <row r="1056" spans="1:24" x14ac:dyDescent="0.3">
      <c r="A1056"/>
      <c r="X1056"/>
    </row>
    <row r="1057" spans="1:24" x14ac:dyDescent="0.3">
      <c r="A1057"/>
      <c r="X1057"/>
    </row>
    <row r="1058" spans="1:24" x14ac:dyDescent="0.3">
      <c r="A1058"/>
      <c r="X1058"/>
    </row>
    <row r="1059" spans="1:24" x14ac:dyDescent="0.3">
      <c r="A1059"/>
      <c r="X1059"/>
    </row>
    <row r="1060" spans="1:24" x14ac:dyDescent="0.3">
      <c r="A1060"/>
      <c r="X1060"/>
    </row>
    <row r="1061" spans="1:24" x14ac:dyDescent="0.3">
      <c r="A1061"/>
      <c r="X1061"/>
    </row>
    <row r="1062" spans="1:24" x14ac:dyDescent="0.3">
      <c r="A1062"/>
      <c r="X1062"/>
    </row>
    <row r="1063" spans="1:24" x14ac:dyDescent="0.3">
      <c r="A1063"/>
      <c r="X1063"/>
    </row>
    <row r="1064" spans="1:24" x14ac:dyDescent="0.3">
      <c r="A1064"/>
      <c r="X1064"/>
    </row>
    <row r="1065" spans="1:24" x14ac:dyDescent="0.3">
      <c r="A1065"/>
      <c r="X1065"/>
    </row>
    <row r="1066" spans="1:24" x14ac:dyDescent="0.3">
      <c r="A1066"/>
      <c r="X1066"/>
    </row>
    <row r="1067" spans="1:24" x14ac:dyDescent="0.3">
      <c r="A1067"/>
      <c r="X1067"/>
    </row>
    <row r="1068" spans="1:24" x14ac:dyDescent="0.3">
      <c r="A1068"/>
      <c r="X1068"/>
    </row>
    <row r="1069" spans="1:24" x14ac:dyDescent="0.3">
      <c r="A1069"/>
      <c r="X1069"/>
    </row>
    <row r="1070" spans="1:24" x14ac:dyDescent="0.3">
      <c r="A1070"/>
      <c r="X1070"/>
    </row>
    <row r="1071" spans="1:24" x14ac:dyDescent="0.3">
      <c r="A1071"/>
      <c r="X1071"/>
    </row>
    <row r="1072" spans="1:24" x14ac:dyDescent="0.3">
      <c r="A1072"/>
      <c r="X1072"/>
    </row>
    <row r="1073" spans="1:24" x14ac:dyDescent="0.3">
      <c r="A1073"/>
      <c r="X1073"/>
    </row>
    <row r="1074" spans="1:24" x14ac:dyDescent="0.3">
      <c r="A1074"/>
      <c r="X1074"/>
    </row>
    <row r="1075" spans="1:24" x14ac:dyDescent="0.3">
      <c r="A1075"/>
      <c r="X1075"/>
    </row>
    <row r="1076" spans="1:24" x14ac:dyDescent="0.3">
      <c r="A1076"/>
      <c r="X1076"/>
    </row>
    <row r="1077" spans="1:24" x14ac:dyDescent="0.3">
      <c r="A1077"/>
      <c r="X1077"/>
    </row>
    <row r="1078" spans="1:24" x14ac:dyDescent="0.3">
      <c r="A1078"/>
      <c r="X1078"/>
    </row>
    <row r="1079" spans="1:24" x14ac:dyDescent="0.3">
      <c r="A1079"/>
      <c r="X1079"/>
    </row>
    <row r="1080" spans="1:24" x14ac:dyDescent="0.3">
      <c r="A1080"/>
      <c r="X1080"/>
    </row>
    <row r="1081" spans="1:24" x14ac:dyDescent="0.3">
      <c r="A1081"/>
      <c r="X1081"/>
    </row>
    <row r="1082" spans="1:24" x14ac:dyDescent="0.3">
      <c r="A1082"/>
      <c r="X1082"/>
    </row>
    <row r="1083" spans="1:24" x14ac:dyDescent="0.3">
      <c r="A1083"/>
      <c r="X1083"/>
    </row>
    <row r="1084" spans="1:24" x14ac:dyDescent="0.3">
      <c r="A1084"/>
      <c r="X1084"/>
    </row>
    <row r="1085" spans="1:24" x14ac:dyDescent="0.3">
      <c r="A1085"/>
      <c r="X1085"/>
    </row>
    <row r="1086" spans="1:24" x14ac:dyDescent="0.3">
      <c r="A1086"/>
      <c r="X1086"/>
    </row>
    <row r="1087" spans="1:24" x14ac:dyDescent="0.3">
      <c r="A1087"/>
      <c r="X1087"/>
    </row>
    <row r="1088" spans="1:24" x14ac:dyDescent="0.3">
      <c r="A1088"/>
      <c r="X1088"/>
    </row>
    <row r="1089" spans="1:24" x14ac:dyDescent="0.3">
      <c r="A1089"/>
      <c r="X1089"/>
    </row>
    <row r="1090" spans="1:24" x14ac:dyDescent="0.3">
      <c r="A1090"/>
      <c r="X1090"/>
    </row>
    <row r="1091" spans="1:24" x14ac:dyDescent="0.3">
      <c r="A1091"/>
      <c r="X1091"/>
    </row>
    <row r="1092" spans="1:24" x14ac:dyDescent="0.3">
      <c r="A1092"/>
      <c r="X1092"/>
    </row>
    <row r="1093" spans="1:24" x14ac:dyDescent="0.3">
      <c r="A1093"/>
      <c r="X1093"/>
    </row>
    <row r="1094" spans="1:24" x14ac:dyDescent="0.3">
      <c r="A1094"/>
      <c r="X1094"/>
    </row>
    <row r="1095" spans="1:24" x14ac:dyDescent="0.3">
      <c r="A1095"/>
      <c r="X1095"/>
    </row>
    <row r="1096" spans="1:24" x14ac:dyDescent="0.3">
      <c r="A1096"/>
      <c r="X1096"/>
    </row>
    <row r="1097" spans="1:24" x14ac:dyDescent="0.3">
      <c r="A1097"/>
      <c r="X1097"/>
    </row>
    <row r="1098" spans="1:24" x14ac:dyDescent="0.3">
      <c r="A1098"/>
      <c r="X1098"/>
    </row>
    <row r="1099" spans="1:24" x14ac:dyDescent="0.3">
      <c r="A1099"/>
      <c r="X1099"/>
    </row>
    <row r="1100" spans="1:24" x14ac:dyDescent="0.3">
      <c r="A1100"/>
      <c r="X1100"/>
    </row>
    <row r="1101" spans="1:24" x14ac:dyDescent="0.3">
      <c r="A1101"/>
      <c r="X1101"/>
    </row>
    <row r="1102" spans="1:24" x14ac:dyDescent="0.3">
      <c r="A1102"/>
      <c r="X1102"/>
    </row>
    <row r="1103" spans="1:24" x14ac:dyDescent="0.3">
      <c r="A1103"/>
      <c r="X1103"/>
    </row>
    <row r="1104" spans="1:24" x14ac:dyDescent="0.3">
      <c r="A1104"/>
      <c r="X1104"/>
    </row>
    <row r="1105" spans="1:24" x14ac:dyDescent="0.3">
      <c r="A1105"/>
      <c r="X1105"/>
    </row>
    <row r="1106" spans="1:24" x14ac:dyDescent="0.3">
      <c r="A1106"/>
      <c r="X1106"/>
    </row>
    <row r="1107" spans="1:24" x14ac:dyDescent="0.3">
      <c r="A1107"/>
      <c r="X1107"/>
    </row>
    <row r="1108" spans="1:24" x14ac:dyDescent="0.3">
      <c r="A1108"/>
      <c r="X1108"/>
    </row>
    <row r="1109" spans="1:24" x14ac:dyDescent="0.3">
      <c r="A1109"/>
      <c r="X1109"/>
    </row>
    <row r="1110" spans="1:24" x14ac:dyDescent="0.3">
      <c r="A1110"/>
      <c r="X1110"/>
    </row>
    <row r="1111" spans="1:24" x14ac:dyDescent="0.3">
      <c r="A1111"/>
      <c r="X1111"/>
    </row>
    <row r="1112" spans="1:24" x14ac:dyDescent="0.3">
      <c r="A1112"/>
      <c r="X1112"/>
    </row>
    <row r="1113" spans="1:24" x14ac:dyDescent="0.3">
      <c r="A1113"/>
      <c r="X1113"/>
    </row>
    <row r="1114" spans="1:24" x14ac:dyDescent="0.3">
      <c r="A1114"/>
      <c r="X1114"/>
    </row>
    <row r="1115" spans="1:24" x14ac:dyDescent="0.3">
      <c r="A1115"/>
      <c r="X1115"/>
    </row>
    <row r="1116" spans="1:24" x14ac:dyDescent="0.3">
      <c r="A1116"/>
      <c r="X1116"/>
    </row>
    <row r="1117" spans="1:24" x14ac:dyDescent="0.3">
      <c r="A1117"/>
      <c r="X1117"/>
    </row>
    <row r="1118" spans="1:24" x14ac:dyDescent="0.3">
      <c r="A1118"/>
      <c r="X1118"/>
    </row>
    <row r="1119" spans="1:24" x14ac:dyDescent="0.3">
      <c r="A1119"/>
      <c r="X1119"/>
    </row>
    <row r="1120" spans="1:24" x14ac:dyDescent="0.3">
      <c r="A1120"/>
      <c r="X1120"/>
    </row>
    <row r="1121" spans="1:24" x14ac:dyDescent="0.3">
      <c r="A1121"/>
      <c r="X1121"/>
    </row>
    <row r="1122" spans="1:24" x14ac:dyDescent="0.3">
      <c r="A1122"/>
      <c r="X1122"/>
    </row>
    <row r="1123" spans="1:24" x14ac:dyDescent="0.3">
      <c r="A1123"/>
      <c r="X1123"/>
    </row>
    <row r="1124" spans="1:24" x14ac:dyDescent="0.3">
      <c r="A1124"/>
      <c r="X1124"/>
    </row>
    <row r="1125" spans="1:24" x14ac:dyDescent="0.3">
      <c r="A1125"/>
      <c r="X1125"/>
    </row>
    <row r="1126" spans="1:24" x14ac:dyDescent="0.3">
      <c r="A1126"/>
      <c r="X1126"/>
    </row>
    <row r="1127" spans="1:24" x14ac:dyDescent="0.3">
      <c r="A1127"/>
      <c r="X1127"/>
    </row>
    <row r="1128" spans="1:24" x14ac:dyDescent="0.3">
      <c r="A1128"/>
      <c r="X1128"/>
    </row>
    <row r="1129" spans="1:24" x14ac:dyDescent="0.3">
      <c r="A1129"/>
      <c r="X1129"/>
    </row>
    <row r="1130" spans="1:24" x14ac:dyDescent="0.3">
      <c r="A1130"/>
      <c r="X1130"/>
    </row>
    <row r="1131" spans="1:24" x14ac:dyDescent="0.3">
      <c r="A1131"/>
      <c r="X1131"/>
    </row>
    <row r="1132" spans="1:24" x14ac:dyDescent="0.3">
      <c r="A1132"/>
      <c r="X1132"/>
    </row>
    <row r="1133" spans="1:24" x14ac:dyDescent="0.3">
      <c r="A1133"/>
      <c r="X1133"/>
    </row>
    <row r="1134" spans="1:24" x14ac:dyDescent="0.3">
      <c r="A1134"/>
      <c r="X1134"/>
    </row>
    <row r="1135" spans="1:24" x14ac:dyDescent="0.3">
      <c r="A1135"/>
      <c r="X1135"/>
    </row>
    <row r="1136" spans="1:24" x14ac:dyDescent="0.3">
      <c r="A1136"/>
      <c r="X1136"/>
    </row>
    <row r="1137" spans="1:24" x14ac:dyDescent="0.3">
      <c r="A1137"/>
      <c r="X1137"/>
    </row>
    <row r="1138" spans="1:24" x14ac:dyDescent="0.3">
      <c r="A1138"/>
      <c r="X1138"/>
    </row>
    <row r="1139" spans="1:24" x14ac:dyDescent="0.3">
      <c r="A1139"/>
      <c r="X1139"/>
    </row>
    <row r="1140" spans="1:24" x14ac:dyDescent="0.3">
      <c r="A1140"/>
      <c r="X1140"/>
    </row>
    <row r="1141" spans="1:24" x14ac:dyDescent="0.3">
      <c r="A1141"/>
      <c r="X1141"/>
    </row>
    <row r="1142" spans="1:24" x14ac:dyDescent="0.3">
      <c r="A1142"/>
      <c r="X1142"/>
    </row>
    <row r="1143" spans="1:24" x14ac:dyDescent="0.3">
      <c r="A1143"/>
      <c r="X1143"/>
    </row>
    <row r="1144" spans="1:24" x14ac:dyDescent="0.3">
      <c r="A1144"/>
      <c r="X1144"/>
    </row>
    <row r="1145" spans="1:24" x14ac:dyDescent="0.3">
      <c r="A1145"/>
      <c r="X1145"/>
    </row>
    <row r="1146" spans="1:24" x14ac:dyDescent="0.3">
      <c r="A1146"/>
      <c r="X1146"/>
    </row>
    <row r="1147" spans="1:24" x14ac:dyDescent="0.3">
      <c r="A1147"/>
      <c r="X1147"/>
    </row>
    <row r="1148" spans="1:24" x14ac:dyDescent="0.3">
      <c r="A1148"/>
      <c r="X1148"/>
    </row>
    <row r="1149" spans="1:24" x14ac:dyDescent="0.3">
      <c r="A1149"/>
      <c r="X1149"/>
    </row>
    <row r="1150" spans="1:24" x14ac:dyDescent="0.3">
      <c r="A1150"/>
      <c r="X1150"/>
    </row>
    <row r="1151" spans="1:24" x14ac:dyDescent="0.3">
      <c r="A1151"/>
      <c r="X1151"/>
    </row>
    <row r="1152" spans="1:24" x14ac:dyDescent="0.3">
      <c r="A1152"/>
      <c r="X1152"/>
    </row>
    <row r="1153" spans="1:24" x14ac:dyDescent="0.3">
      <c r="A1153"/>
      <c r="X1153"/>
    </row>
    <row r="1154" spans="1:24" x14ac:dyDescent="0.3">
      <c r="A1154"/>
      <c r="X1154"/>
    </row>
    <row r="1155" spans="1:24" x14ac:dyDescent="0.3">
      <c r="A1155"/>
      <c r="X1155"/>
    </row>
    <row r="1156" spans="1:24" x14ac:dyDescent="0.3">
      <c r="A1156"/>
      <c r="X1156"/>
    </row>
    <row r="1157" spans="1:24" x14ac:dyDescent="0.3">
      <c r="A1157"/>
      <c r="X1157"/>
    </row>
    <row r="1158" spans="1:24" x14ac:dyDescent="0.3">
      <c r="A1158"/>
      <c r="X1158"/>
    </row>
    <row r="1159" spans="1:24" x14ac:dyDescent="0.3">
      <c r="A1159"/>
      <c r="X1159"/>
    </row>
    <row r="1160" spans="1:24" x14ac:dyDescent="0.3">
      <c r="A1160"/>
      <c r="X1160"/>
    </row>
    <row r="1161" spans="1:24" x14ac:dyDescent="0.3">
      <c r="A1161"/>
      <c r="X1161"/>
    </row>
    <row r="1162" spans="1:24" x14ac:dyDescent="0.3">
      <c r="A1162"/>
      <c r="X1162"/>
    </row>
    <row r="1163" spans="1:24" x14ac:dyDescent="0.3">
      <c r="A1163"/>
      <c r="X1163"/>
    </row>
    <row r="1164" spans="1:24" x14ac:dyDescent="0.3">
      <c r="A1164"/>
      <c r="X1164"/>
    </row>
    <row r="1165" spans="1:24" x14ac:dyDescent="0.3">
      <c r="A1165"/>
      <c r="X1165"/>
    </row>
    <row r="1166" spans="1:24" x14ac:dyDescent="0.3">
      <c r="A1166"/>
      <c r="X1166"/>
    </row>
    <row r="1167" spans="1:24" x14ac:dyDescent="0.3">
      <c r="A1167"/>
      <c r="X1167"/>
    </row>
    <row r="1168" spans="1:24" x14ac:dyDescent="0.3">
      <c r="A1168"/>
      <c r="X1168"/>
    </row>
    <row r="1169" spans="1:24" x14ac:dyDescent="0.3">
      <c r="A1169"/>
      <c r="X1169"/>
    </row>
    <row r="1170" spans="1:24" x14ac:dyDescent="0.3">
      <c r="A1170"/>
      <c r="X1170"/>
    </row>
    <row r="1171" spans="1:24" x14ac:dyDescent="0.3">
      <c r="A1171"/>
      <c r="X1171"/>
    </row>
    <row r="1172" spans="1:24" x14ac:dyDescent="0.3">
      <c r="A1172"/>
      <c r="X1172"/>
    </row>
    <row r="1173" spans="1:24" x14ac:dyDescent="0.3">
      <c r="A1173"/>
      <c r="X1173"/>
    </row>
    <row r="1174" spans="1:24" x14ac:dyDescent="0.3">
      <c r="A1174"/>
      <c r="X1174"/>
    </row>
    <row r="1175" spans="1:24" x14ac:dyDescent="0.3">
      <c r="A1175"/>
      <c r="X1175"/>
    </row>
    <row r="1176" spans="1:24" x14ac:dyDescent="0.3">
      <c r="A1176"/>
      <c r="X1176"/>
    </row>
    <row r="1177" spans="1:24" x14ac:dyDescent="0.3">
      <c r="A1177"/>
      <c r="X1177"/>
    </row>
    <row r="1178" spans="1:24" x14ac:dyDescent="0.3">
      <c r="A1178"/>
      <c r="X1178"/>
    </row>
    <row r="1179" spans="1:24" x14ac:dyDescent="0.3">
      <c r="A1179"/>
      <c r="X1179"/>
    </row>
    <row r="1180" spans="1:24" x14ac:dyDescent="0.3">
      <c r="A1180"/>
      <c r="X1180"/>
    </row>
    <row r="1181" spans="1:24" x14ac:dyDescent="0.3">
      <c r="A1181"/>
      <c r="X1181"/>
    </row>
    <row r="1182" spans="1:24" x14ac:dyDescent="0.3">
      <c r="A1182"/>
      <c r="X1182"/>
    </row>
    <row r="1183" spans="1:24" x14ac:dyDescent="0.3">
      <c r="A1183"/>
      <c r="X1183"/>
    </row>
    <row r="1184" spans="1:24" x14ac:dyDescent="0.3">
      <c r="A1184"/>
      <c r="X1184"/>
    </row>
    <row r="1185" spans="1:24" x14ac:dyDescent="0.3">
      <c r="A1185"/>
      <c r="X1185"/>
    </row>
    <row r="1186" spans="1:24" x14ac:dyDescent="0.3">
      <c r="A1186"/>
      <c r="X1186"/>
    </row>
    <row r="1187" spans="1:24" x14ac:dyDescent="0.3">
      <c r="A1187"/>
      <c r="X1187"/>
    </row>
    <row r="1188" spans="1:24" x14ac:dyDescent="0.3">
      <c r="A1188"/>
      <c r="X1188"/>
    </row>
    <row r="1189" spans="1:24" x14ac:dyDescent="0.3">
      <c r="A1189"/>
      <c r="X1189"/>
    </row>
    <row r="1190" spans="1:24" x14ac:dyDescent="0.3">
      <c r="A1190"/>
      <c r="X1190"/>
    </row>
    <row r="1191" spans="1:24" x14ac:dyDescent="0.3">
      <c r="A1191"/>
      <c r="X1191"/>
    </row>
    <row r="1192" spans="1:24" x14ac:dyDescent="0.3">
      <c r="A1192"/>
      <c r="X1192"/>
    </row>
    <row r="1193" spans="1:24" x14ac:dyDescent="0.3">
      <c r="A1193"/>
      <c r="X1193"/>
    </row>
    <row r="1194" spans="1:24" x14ac:dyDescent="0.3">
      <c r="A1194"/>
      <c r="X1194"/>
    </row>
    <row r="1195" spans="1:24" x14ac:dyDescent="0.3">
      <c r="A1195"/>
      <c r="X1195"/>
    </row>
    <row r="1196" spans="1:24" x14ac:dyDescent="0.3">
      <c r="A1196"/>
      <c r="X1196"/>
    </row>
    <row r="1197" spans="1:24" x14ac:dyDescent="0.3">
      <c r="A1197"/>
      <c r="X1197"/>
    </row>
    <row r="1198" spans="1:24" x14ac:dyDescent="0.3">
      <c r="A1198"/>
      <c r="X1198"/>
    </row>
    <row r="1199" spans="1:24" x14ac:dyDescent="0.3">
      <c r="A1199"/>
      <c r="X1199"/>
    </row>
    <row r="1200" spans="1:24" x14ac:dyDescent="0.3">
      <c r="A1200"/>
      <c r="X1200"/>
    </row>
    <row r="1201" spans="1:24" x14ac:dyDescent="0.3">
      <c r="A1201"/>
      <c r="X1201"/>
    </row>
    <row r="1202" spans="1:24" x14ac:dyDescent="0.3">
      <c r="A1202"/>
      <c r="X1202"/>
    </row>
    <row r="1203" spans="1:24" x14ac:dyDescent="0.3">
      <c r="A1203"/>
      <c r="X1203"/>
    </row>
    <row r="1204" spans="1:24" x14ac:dyDescent="0.3">
      <c r="A1204"/>
      <c r="X1204"/>
    </row>
    <row r="1205" spans="1:24" x14ac:dyDescent="0.3">
      <c r="A1205"/>
      <c r="X1205"/>
    </row>
    <row r="1206" spans="1:24" x14ac:dyDescent="0.3">
      <c r="A1206"/>
      <c r="X1206"/>
    </row>
    <row r="1207" spans="1:24" x14ac:dyDescent="0.3">
      <c r="A1207"/>
      <c r="X1207"/>
    </row>
    <row r="1208" spans="1:24" x14ac:dyDescent="0.3">
      <c r="A1208"/>
      <c r="X1208"/>
    </row>
    <row r="1209" spans="1:24" x14ac:dyDescent="0.3">
      <c r="A1209"/>
      <c r="X1209"/>
    </row>
    <row r="1210" spans="1:24" x14ac:dyDescent="0.3">
      <c r="A1210"/>
      <c r="X1210"/>
    </row>
    <row r="1211" spans="1:24" x14ac:dyDescent="0.3">
      <c r="A1211"/>
      <c r="X1211"/>
    </row>
    <row r="1212" spans="1:24" x14ac:dyDescent="0.3">
      <c r="A1212"/>
      <c r="X1212"/>
    </row>
    <row r="1213" spans="1:24" x14ac:dyDescent="0.3">
      <c r="A1213"/>
      <c r="X1213"/>
    </row>
    <row r="1214" spans="1:24" x14ac:dyDescent="0.3">
      <c r="A1214"/>
      <c r="X1214"/>
    </row>
    <row r="1215" spans="1:24" x14ac:dyDescent="0.3">
      <c r="A1215"/>
      <c r="X1215"/>
    </row>
    <row r="1216" spans="1:24" x14ac:dyDescent="0.3">
      <c r="A1216"/>
      <c r="X1216"/>
    </row>
    <row r="1217" spans="1:24" x14ac:dyDescent="0.3">
      <c r="A1217"/>
      <c r="X1217"/>
    </row>
    <row r="1218" spans="1:24" x14ac:dyDescent="0.3">
      <c r="A1218"/>
      <c r="X1218"/>
    </row>
    <row r="1219" spans="1:24" x14ac:dyDescent="0.3">
      <c r="A1219"/>
      <c r="X1219"/>
    </row>
    <row r="1220" spans="1:24" x14ac:dyDescent="0.3">
      <c r="A1220"/>
      <c r="X1220"/>
    </row>
    <row r="1221" spans="1:24" x14ac:dyDescent="0.3">
      <c r="A1221"/>
      <c r="X1221"/>
    </row>
    <row r="1222" spans="1:24" x14ac:dyDescent="0.3">
      <c r="A1222"/>
      <c r="X1222"/>
    </row>
    <row r="1223" spans="1:24" x14ac:dyDescent="0.3">
      <c r="A1223"/>
      <c r="X1223"/>
    </row>
    <row r="1224" spans="1:24" x14ac:dyDescent="0.3">
      <c r="A1224"/>
      <c r="X1224"/>
    </row>
    <row r="1225" spans="1:24" x14ac:dyDescent="0.3">
      <c r="A1225"/>
      <c r="X1225"/>
    </row>
    <row r="1226" spans="1:24" x14ac:dyDescent="0.3">
      <c r="A1226"/>
      <c r="X1226"/>
    </row>
    <row r="1227" spans="1:24" x14ac:dyDescent="0.3">
      <c r="A1227"/>
      <c r="X1227"/>
    </row>
    <row r="1228" spans="1:24" x14ac:dyDescent="0.3">
      <c r="A1228"/>
      <c r="X1228"/>
    </row>
    <row r="1229" spans="1:24" x14ac:dyDescent="0.3">
      <c r="A1229"/>
      <c r="X1229"/>
    </row>
    <row r="1230" spans="1:24" x14ac:dyDescent="0.3">
      <c r="A1230"/>
      <c r="X1230"/>
    </row>
    <row r="1231" spans="1:24" x14ac:dyDescent="0.3">
      <c r="A1231"/>
      <c r="X1231"/>
    </row>
    <row r="1232" spans="1:24" x14ac:dyDescent="0.3">
      <c r="A1232"/>
      <c r="X1232"/>
    </row>
    <row r="1233" spans="1:24" x14ac:dyDescent="0.3">
      <c r="A1233"/>
      <c r="X1233"/>
    </row>
    <row r="1234" spans="1:24" x14ac:dyDescent="0.3">
      <c r="A1234"/>
      <c r="X1234"/>
    </row>
    <row r="1235" spans="1:24" x14ac:dyDescent="0.3">
      <c r="A1235"/>
      <c r="X1235"/>
    </row>
    <row r="1236" spans="1:24" x14ac:dyDescent="0.3">
      <c r="A1236"/>
      <c r="X1236"/>
    </row>
    <row r="1237" spans="1:24" x14ac:dyDescent="0.3">
      <c r="A1237"/>
      <c r="X1237"/>
    </row>
    <row r="1238" spans="1:24" x14ac:dyDescent="0.3">
      <c r="A1238"/>
      <c r="X1238"/>
    </row>
    <row r="1239" spans="1:24" x14ac:dyDescent="0.3">
      <c r="A1239"/>
      <c r="X1239"/>
    </row>
    <row r="1240" spans="1:24" x14ac:dyDescent="0.3">
      <c r="A1240"/>
      <c r="X1240"/>
    </row>
    <row r="1241" spans="1:24" x14ac:dyDescent="0.3">
      <c r="A1241"/>
      <c r="X1241"/>
    </row>
    <row r="1242" spans="1:24" x14ac:dyDescent="0.3">
      <c r="A1242"/>
      <c r="X1242"/>
    </row>
    <row r="1243" spans="1:24" x14ac:dyDescent="0.3">
      <c r="A1243"/>
      <c r="X1243"/>
    </row>
    <row r="1244" spans="1:24" x14ac:dyDescent="0.3">
      <c r="A1244"/>
      <c r="X1244"/>
    </row>
    <row r="1245" spans="1:24" x14ac:dyDescent="0.3">
      <c r="A1245"/>
      <c r="X1245"/>
    </row>
    <row r="1246" spans="1:24" x14ac:dyDescent="0.3">
      <c r="A1246"/>
      <c r="X1246"/>
    </row>
    <row r="1247" spans="1:24" x14ac:dyDescent="0.3">
      <c r="A1247"/>
      <c r="X1247"/>
    </row>
    <row r="1248" spans="1:24" x14ac:dyDescent="0.3">
      <c r="A1248"/>
      <c r="X1248"/>
    </row>
    <row r="1249" spans="1:24" x14ac:dyDescent="0.3">
      <c r="A1249"/>
      <c r="X1249"/>
    </row>
    <row r="1250" spans="1:24" x14ac:dyDescent="0.3">
      <c r="A1250"/>
      <c r="X1250"/>
    </row>
    <row r="1251" spans="1:24" x14ac:dyDescent="0.3">
      <c r="A1251"/>
      <c r="X1251"/>
    </row>
    <row r="1252" spans="1:24" x14ac:dyDescent="0.3">
      <c r="A1252"/>
      <c r="X1252"/>
    </row>
    <row r="1253" spans="1:24" x14ac:dyDescent="0.3">
      <c r="A1253"/>
      <c r="X1253"/>
    </row>
    <row r="1254" spans="1:24" x14ac:dyDescent="0.3">
      <c r="A1254"/>
      <c r="X1254"/>
    </row>
    <row r="1255" spans="1:24" x14ac:dyDescent="0.3">
      <c r="A1255"/>
      <c r="X1255"/>
    </row>
    <row r="1256" spans="1:24" x14ac:dyDescent="0.3">
      <c r="A1256"/>
      <c r="X1256"/>
    </row>
    <row r="1257" spans="1:24" x14ac:dyDescent="0.3">
      <c r="A1257"/>
      <c r="X1257"/>
    </row>
    <row r="1258" spans="1:24" x14ac:dyDescent="0.3">
      <c r="A1258"/>
      <c r="X1258"/>
    </row>
    <row r="1259" spans="1:24" x14ac:dyDescent="0.3">
      <c r="A1259"/>
      <c r="X1259"/>
    </row>
    <row r="1260" spans="1:24" x14ac:dyDescent="0.3">
      <c r="A1260"/>
      <c r="X1260"/>
    </row>
    <row r="1261" spans="1:24" x14ac:dyDescent="0.3">
      <c r="A1261"/>
      <c r="X1261"/>
    </row>
    <row r="1262" spans="1:24" x14ac:dyDescent="0.3">
      <c r="A1262"/>
      <c r="X1262"/>
    </row>
    <row r="1263" spans="1:24" x14ac:dyDescent="0.3">
      <c r="A1263"/>
      <c r="X1263"/>
    </row>
    <row r="1264" spans="1:24" x14ac:dyDescent="0.3">
      <c r="A1264"/>
      <c r="X1264"/>
    </row>
    <row r="1265" spans="1:24" x14ac:dyDescent="0.3">
      <c r="A1265"/>
      <c r="X1265"/>
    </row>
    <row r="1266" spans="1:24" x14ac:dyDescent="0.3">
      <c r="A1266"/>
      <c r="X1266"/>
    </row>
    <row r="1267" spans="1:24" x14ac:dyDescent="0.3">
      <c r="A1267"/>
      <c r="X1267"/>
    </row>
    <row r="1268" spans="1:24" x14ac:dyDescent="0.3">
      <c r="A1268"/>
      <c r="X1268"/>
    </row>
    <row r="1269" spans="1:24" x14ac:dyDescent="0.3">
      <c r="A1269"/>
      <c r="X1269"/>
    </row>
    <row r="1270" spans="1:24" x14ac:dyDescent="0.3">
      <c r="A1270"/>
      <c r="X1270"/>
    </row>
    <row r="1271" spans="1:24" x14ac:dyDescent="0.3">
      <c r="A1271"/>
      <c r="X1271"/>
    </row>
    <row r="1272" spans="1:24" x14ac:dyDescent="0.3">
      <c r="A1272"/>
      <c r="X1272"/>
    </row>
    <row r="1273" spans="1:24" x14ac:dyDescent="0.3">
      <c r="A1273"/>
      <c r="X1273"/>
    </row>
    <row r="1274" spans="1:24" x14ac:dyDescent="0.3">
      <c r="A1274"/>
      <c r="X1274"/>
    </row>
    <row r="1275" spans="1:24" x14ac:dyDescent="0.3">
      <c r="A1275"/>
      <c r="X1275"/>
    </row>
    <row r="1276" spans="1:24" x14ac:dyDescent="0.3">
      <c r="A1276"/>
      <c r="X1276"/>
    </row>
    <row r="1277" spans="1:24" x14ac:dyDescent="0.3">
      <c r="A1277"/>
      <c r="X1277"/>
    </row>
    <row r="1278" spans="1:24" x14ac:dyDescent="0.3">
      <c r="A1278"/>
      <c r="X1278"/>
    </row>
    <row r="1279" spans="1:24" x14ac:dyDescent="0.3">
      <c r="A1279"/>
      <c r="X1279"/>
    </row>
    <row r="1280" spans="1:24" x14ac:dyDescent="0.3">
      <c r="A1280"/>
      <c r="X1280"/>
    </row>
    <row r="1281" spans="1:24" x14ac:dyDescent="0.3">
      <c r="A1281"/>
      <c r="X1281"/>
    </row>
    <row r="1282" spans="1:24" x14ac:dyDescent="0.3">
      <c r="A1282"/>
      <c r="X1282"/>
    </row>
    <row r="1283" spans="1:24" x14ac:dyDescent="0.3">
      <c r="A1283"/>
      <c r="X1283"/>
    </row>
    <row r="1284" spans="1:24" x14ac:dyDescent="0.3">
      <c r="A1284"/>
      <c r="X1284"/>
    </row>
    <row r="1285" spans="1:24" x14ac:dyDescent="0.3">
      <c r="A1285"/>
      <c r="X1285"/>
    </row>
    <row r="1286" spans="1:24" x14ac:dyDescent="0.3">
      <c r="A1286"/>
      <c r="X1286"/>
    </row>
    <row r="1287" spans="1:24" x14ac:dyDescent="0.3">
      <c r="A1287"/>
      <c r="X1287"/>
    </row>
    <row r="1288" spans="1:24" x14ac:dyDescent="0.3">
      <c r="A1288"/>
      <c r="X1288"/>
    </row>
    <row r="1289" spans="1:24" x14ac:dyDescent="0.3">
      <c r="A1289"/>
      <c r="X1289"/>
    </row>
    <row r="1290" spans="1:24" x14ac:dyDescent="0.3">
      <c r="A1290"/>
      <c r="X1290"/>
    </row>
    <row r="1291" spans="1:24" x14ac:dyDescent="0.3">
      <c r="A1291"/>
      <c r="X1291"/>
    </row>
    <row r="1292" spans="1:24" x14ac:dyDescent="0.3">
      <c r="A1292"/>
      <c r="X1292"/>
    </row>
    <row r="1293" spans="1:24" x14ac:dyDescent="0.3">
      <c r="A1293"/>
      <c r="X1293"/>
    </row>
    <row r="1294" spans="1:24" x14ac:dyDescent="0.3">
      <c r="A1294"/>
      <c r="X1294"/>
    </row>
    <row r="1295" spans="1:24" x14ac:dyDescent="0.3">
      <c r="A1295"/>
      <c r="X1295"/>
    </row>
    <row r="1296" spans="1:24" x14ac:dyDescent="0.3">
      <c r="A1296"/>
      <c r="X1296"/>
    </row>
    <row r="1297" spans="1:24" x14ac:dyDescent="0.3">
      <c r="A1297"/>
      <c r="X1297"/>
    </row>
    <row r="1298" spans="1:24" x14ac:dyDescent="0.3">
      <c r="A1298"/>
      <c r="X1298"/>
    </row>
    <row r="1299" spans="1:24" x14ac:dyDescent="0.3">
      <c r="A1299"/>
      <c r="X1299"/>
    </row>
    <row r="1300" spans="1:24" x14ac:dyDescent="0.3">
      <c r="A1300"/>
      <c r="X1300"/>
    </row>
    <row r="1301" spans="1:24" x14ac:dyDescent="0.3">
      <c r="A1301"/>
      <c r="X1301"/>
    </row>
    <row r="1302" spans="1:24" x14ac:dyDescent="0.3">
      <c r="A1302"/>
      <c r="X1302"/>
    </row>
    <row r="1303" spans="1:24" x14ac:dyDescent="0.3">
      <c r="A1303"/>
      <c r="X1303"/>
    </row>
    <row r="1304" spans="1:24" x14ac:dyDescent="0.3">
      <c r="A1304"/>
      <c r="X1304"/>
    </row>
    <row r="1305" spans="1:24" x14ac:dyDescent="0.3">
      <c r="A1305"/>
      <c r="X1305"/>
    </row>
    <row r="1306" spans="1:24" x14ac:dyDescent="0.3">
      <c r="A1306"/>
      <c r="X1306"/>
    </row>
    <row r="1307" spans="1:24" x14ac:dyDescent="0.3">
      <c r="A1307"/>
      <c r="X1307"/>
    </row>
    <row r="1308" spans="1:24" x14ac:dyDescent="0.3">
      <c r="A1308"/>
      <c r="X1308"/>
    </row>
    <row r="1309" spans="1:24" x14ac:dyDescent="0.3">
      <c r="A1309"/>
      <c r="X1309"/>
    </row>
    <row r="1310" spans="1:24" x14ac:dyDescent="0.3">
      <c r="A1310"/>
      <c r="X1310"/>
    </row>
    <row r="1311" spans="1:24" x14ac:dyDescent="0.3">
      <c r="A1311"/>
      <c r="X1311"/>
    </row>
    <row r="1312" spans="1:24" x14ac:dyDescent="0.3">
      <c r="A1312"/>
      <c r="X1312"/>
    </row>
    <row r="1313" spans="1:24" x14ac:dyDescent="0.3">
      <c r="A1313"/>
      <c r="X1313"/>
    </row>
    <row r="1314" spans="1:24" x14ac:dyDescent="0.3">
      <c r="A1314"/>
      <c r="X1314"/>
    </row>
    <row r="1315" spans="1:24" x14ac:dyDescent="0.3">
      <c r="A1315"/>
      <c r="X1315"/>
    </row>
    <row r="1316" spans="1:24" x14ac:dyDescent="0.3">
      <c r="A1316"/>
      <c r="X1316"/>
    </row>
    <row r="1317" spans="1:24" x14ac:dyDescent="0.3">
      <c r="A1317"/>
      <c r="X1317"/>
    </row>
    <row r="1318" spans="1:24" x14ac:dyDescent="0.3">
      <c r="A1318"/>
      <c r="X1318"/>
    </row>
    <row r="1319" spans="1:24" x14ac:dyDescent="0.3">
      <c r="A1319"/>
      <c r="X1319"/>
    </row>
    <row r="1320" spans="1:24" x14ac:dyDescent="0.3">
      <c r="A1320"/>
      <c r="X1320"/>
    </row>
    <row r="1321" spans="1:24" x14ac:dyDescent="0.3">
      <c r="A1321"/>
      <c r="X1321"/>
    </row>
    <row r="1322" spans="1:24" x14ac:dyDescent="0.3">
      <c r="A1322"/>
      <c r="X1322"/>
    </row>
    <row r="1323" spans="1:24" x14ac:dyDescent="0.3">
      <c r="A1323"/>
      <c r="X1323"/>
    </row>
    <row r="1324" spans="1:24" x14ac:dyDescent="0.3">
      <c r="A1324"/>
      <c r="X1324"/>
    </row>
    <row r="1325" spans="1:24" x14ac:dyDescent="0.3">
      <c r="A1325"/>
      <c r="X1325"/>
    </row>
    <row r="1326" spans="1:24" x14ac:dyDescent="0.3">
      <c r="A1326"/>
      <c r="X1326"/>
    </row>
    <row r="1327" spans="1:24" x14ac:dyDescent="0.3">
      <c r="A1327"/>
      <c r="X1327"/>
    </row>
    <row r="1328" spans="1:24" x14ac:dyDescent="0.3">
      <c r="A1328"/>
      <c r="X1328"/>
    </row>
    <row r="1329" spans="1:24" x14ac:dyDescent="0.3">
      <c r="A1329"/>
      <c r="X1329"/>
    </row>
    <row r="1330" spans="1:24" x14ac:dyDescent="0.3">
      <c r="A1330"/>
      <c r="X1330"/>
    </row>
    <row r="1331" spans="1:24" x14ac:dyDescent="0.3">
      <c r="A1331"/>
      <c r="X1331"/>
    </row>
    <row r="1332" spans="1:24" x14ac:dyDescent="0.3">
      <c r="A1332"/>
      <c r="X1332"/>
    </row>
    <row r="1333" spans="1:24" x14ac:dyDescent="0.3">
      <c r="A1333"/>
      <c r="X1333"/>
    </row>
    <row r="1334" spans="1:24" x14ac:dyDescent="0.3">
      <c r="A1334"/>
      <c r="X1334"/>
    </row>
    <row r="1335" spans="1:24" x14ac:dyDescent="0.3">
      <c r="A1335"/>
      <c r="X1335"/>
    </row>
    <row r="1336" spans="1:24" x14ac:dyDescent="0.3">
      <c r="A1336"/>
      <c r="X1336"/>
    </row>
    <row r="1337" spans="1:24" x14ac:dyDescent="0.3">
      <c r="A1337"/>
      <c r="X1337"/>
    </row>
    <row r="1338" spans="1:24" x14ac:dyDescent="0.3">
      <c r="A1338"/>
      <c r="X1338"/>
    </row>
    <row r="1339" spans="1:24" x14ac:dyDescent="0.3">
      <c r="A1339"/>
      <c r="X1339"/>
    </row>
    <row r="1340" spans="1:24" x14ac:dyDescent="0.3">
      <c r="A1340"/>
      <c r="X1340"/>
    </row>
    <row r="1341" spans="1:24" x14ac:dyDescent="0.3">
      <c r="A1341"/>
      <c r="X1341"/>
    </row>
    <row r="1342" spans="1:24" x14ac:dyDescent="0.3">
      <c r="A1342"/>
      <c r="X1342"/>
    </row>
    <row r="1343" spans="1:24" x14ac:dyDescent="0.3">
      <c r="A1343"/>
      <c r="X1343"/>
    </row>
    <row r="1344" spans="1:24" x14ac:dyDescent="0.3">
      <c r="A1344"/>
      <c r="X1344"/>
    </row>
    <row r="1345" spans="1:24" x14ac:dyDescent="0.3">
      <c r="A1345"/>
      <c r="X1345"/>
    </row>
    <row r="1346" spans="1:24" x14ac:dyDescent="0.3">
      <c r="A1346"/>
      <c r="X1346"/>
    </row>
    <row r="1347" spans="1:24" x14ac:dyDescent="0.3">
      <c r="A1347"/>
      <c r="X1347"/>
    </row>
    <row r="1348" spans="1:24" x14ac:dyDescent="0.3">
      <c r="A1348"/>
      <c r="X1348"/>
    </row>
    <row r="1349" spans="1:24" x14ac:dyDescent="0.3">
      <c r="A1349"/>
      <c r="X1349"/>
    </row>
    <row r="1350" spans="1:24" x14ac:dyDescent="0.3">
      <c r="A1350"/>
      <c r="X1350"/>
    </row>
    <row r="1351" spans="1:24" x14ac:dyDescent="0.3">
      <c r="A1351"/>
      <c r="X1351"/>
    </row>
    <row r="1352" spans="1:24" x14ac:dyDescent="0.3">
      <c r="A1352"/>
      <c r="X1352"/>
    </row>
    <row r="1353" spans="1:24" x14ac:dyDescent="0.3">
      <c r="A1353"/>
      <c r="X1353"/>
    </row>
    <row r="1354" spans="1:24" x14ac:dyDescent="0.3">
      <c r="A1354"/>
      <c r="X1354"/>
    </row>
    <row r="1355" spans="1:24" x14ac:dyDescent="0.3">
      <c r="A1355"/>
      <c r="X1355"/>
    </row>
    <row r="1356" spans="1:24" x14ac:dyDescent="0.3">
      <c r="A1356"/>
      <c r="X1356"/>
    </row>
    <row r="1357" spans="1:24" x14ac:dyDescent="0.3">
      <c r="A1357"/>
      <c r="X1357"/>
    </row>
    <row r="1358" spans="1:24" x14ac:dyDescent="0.3">
      <c r="A1358"/>
      <c r="X1358"/>
    </row>
    <row r="1359" spans="1:24" x14ac:dyDescent="0.3">
      <c r="A1359"/>
      <c r="X1359"/>
    </row>
    <row r="1360" spans="1:24" x14ac:dyDescent="0.3">
      <c r="A1360"/>
      <c r="X1360"/>
    </row>
    <row r="1361" spans="1:24" x14ac:dyDescent="0.3">
      <c r="A1361"/>
      <c r="X1361"/>
    </row>
    <row r="1362" spans="1:24" x14ac:dyDescent="0.3">
      <c r="A1362"/>
      <c r="X1362"/>
    </row>
    <row r="1363" spans="1:24" x14ac:dyDescent="0.3">
      <c r="A1363"/>
      <c r="X1363"/>
    </row>
    <row r="1364" spans="1:24" x14ac:dyDescent="0.3">
      <c r="A1364"/>
      <c r="X1364"/>
    </row>
    <row r="1365" spans="1:24" x14ac:dyDescent="0.3">
      <c r="A1365"/>
      <c r="X1365"/>
    </row>
    <row r="1366" spans="1:24" x14ac:dyDescent="0.3">
      <c r="A1366"/>
      <c r="X1366"/>
    </row>
    <row r="1367" spans="1:24" x14ac:dyDescent="0.3">
      <c r="A1367"/>
      <c r="X1367"/>
    </row>
    <row r="1368" spans="1:24" x14ac:dyDescent="0.3">
      <c r="A1368"/>
      <c r="X1368"/>
    </row>
    <row r="1369" spans="1:24" x14ac:dyDescent="0.3">
      <c r="A1369"/>
      <c r="X1369"/>
    </row>
    <row r="1370" spans="1:24" x14ac:dyDescent="0.3">
      <c r="A1370"/>
      <c r="X1370"/>
    </row>
    <row r="1371" spans="1:24" x14ac:dyDescent="0.3">
      <c r="A1371"/>
      <c r="X1371"/>
    </row>
    <row r="1372" spans="1:24" x14ac:dyDescent="0.3">
      <c r="A1372"/>
      <c r="X1372"/>
    </row>
    <row r="1373" spans="1:24" x14ac:dyDescent="0.3">
      <c r="A1373"/>
      <c r="X1373"/>
    </row>
    <row r="1374" spans="1:24" x14ac:dyDescent="0.3">
      <c r="A1374"/>
      <c r="X1374"/>
    </row>
    <row r="1375" spans="1:24" x14ac:dyDescent="0.3">
      <c r="A1375"/>
      <c r="X1375"/>
    </row>
    <row r="1376" spans="1:24" x14ac:dyDescent="0.3">
      <c r="A1376"/>
      <c r="X1376"/>
    </row>
    <row r="1377" spans="1:24" x14ac:dyDescent="0.3">
      <c r="A1377"/>
      <c r="X1377"/>
    </row>
    <row r="1378" spans="1:24" x14ac:dyDescent="0.3">
      <c r="A1378"/>
      <c r="X1378"/>
    </row>
    <row r="1379" spans="1:24" x14ac:dyDescent="0.3">
      <c r="A1379"/>
      <c r="X1379"/>
    </row>
    <row r="1380" spans="1:24" x14ac:dyDescent="0.3">
      <c r="A1380"/>
      <c r="X1380"/>
    </row>
    <row r="1381" spans="1:24" x14ac:dyDescent="0.3">
      <c r="A1381"/>
      <c r="X1381"/>
    </row>
    <row r="1382" spans="1:24" x14ac:dyDescent="0.3">
      <c r="A1382"/>
      <c r="X1382"/>
    </row>
    <row r="1383" spans="1:24" x14ac:dyDescent="0.3">
      <c r="A1383"/>
      <c r="X1383"/>
    </row>
    <row r="1384" spans="1:24" x14ac:dyDescent="0.3">
      <c r="A1384"/>
      <c r="X1384"/>
    </row>
    <row r="1385" spans="1:24" x14ac:dyDescent="0.3">
      <c r="A1385"/>
      <c r="X1385"/>
    </row>
    <row r="1386" spans="1:24" x14ac:dyDescent="0.3">
      <c r="A1386"/>
      <c r="X1386"/>
    </row>
    <row r="1387" spans="1:24" x14ac:dyDescent="0.3">
      <c r="A1387"/>
      <c r="X1387"/>
    </row>
    <row r="1388" spans="1:24" x14ac:dyDescent="0.3">
      <c r="A1388"/>
      <c r="X1388"/>
    </row>
    <row r="1389" spans="1:24" x14ac:dyDescent="0.3">
      <c r="A1389"/>
      <c r="X1389"/>
    </row>
    <row r="1390" spans="1:24" x14ac:dyDescent="0.3">
      <c r="A1390"/>
      <c r="X1390"/>
    </row>
    <row r="1391" spans="1:24" x14ac:dyDescent="0.3">
      <c r="A1391"/>
      <c r="X1391"/>
    </row>
    <row r="1392" spans="1:24" x14ac:dyDescent="0.3">
      <c r="A1392"/>
      <c r="X1392"/>
    </row>
    <row r="1393" spans="1:24" x14ac:dyDescent="0.3">
      <c r="A1393"/>
      <c r="X1393"/>
    </row>
    <row r="1394" spans="1:24" x14ac:dyDescent="0.3">
      <c r="A1394"/>
      <c r="X1394"/>
    </row>
    <row r="1395" spans="1:24" x14ac:dyDescent="0.3">
      <c r="A1395"/>
      <c r="X1395"/>
    </row>
    <row r="1396" spans="1:24" x14ac:dyDescent="0.3">
      <c r="A1396"/>
      <c r="X1396"/>
    </row>
    <row r="1397" spans="1:24" x14ac:dyDescent="0.3">
      <c r="A1397"/>
      <c r="X1397"/>
    </row>
    <row r="1398" spans="1:24" x14ac:dyDescent="0.3">
      <c r="A1398"/>
      <c r="X1398"/>
    </row>
    <row r="1399" spans="1:24" x14ac:dyDescent="0.3">
      <c r="A1399"/>
      <c r="X1399"/>
    </row>
    <row r="1400" spans="1:24" x14ac:dyDescent="0.3">
      <c r="A1400"/>
      <c r="X1400"/>
    </row>
    <row r="1401" spans="1:24" x14ac:dyDescent="0.3">
      <c r="A1401"/>
      <c r="X1401"/>
    </row>
    <row r="1402" spans="1:24" x14ac:dyDescent="0.3">
      <c r="A1402"/>
      <c r="X1402"/>
    </row>
    <row r="1403" spans="1:24" x14ac:dyDescent="0.3">
      <c r="A1403"/>
      <c r="X1403"/>
    </row>
    <row r="1404" spans="1:24" x14ac:dyDescent="0.3">
      <c r="A1404"/>
      <c r="X1404"/>
    </row>
    <row r="1405" spans="1:24" x14ac:dyDescent="0.3">
      <c r="A1405"/>
      <c r="X1405"/>
    </row>
    <row r="1406" spans="1:24" x14ac:dyDescent="0.3">
      <c r="A1406"/>
      <c r="X1406"/>
    </row>
    <row r="1407" spans="1:24" x14ac:dyDescent="0.3">
      <c r="A1407"/>
      <c r="X1407"/>
    </row>
    <row r="1408" spans="1:24" x14ac:dyDescent="0.3">
      <c r="A1408"/>
      <c r="X1408"/>
    </row>
    <row r="1409" spans="1:24" x14ac:dyDescent="0.3">
      <c r="A1409"/>
      <c r="X1409"/>
    </row>
    <row r="1410" spans="1:24" x14ac:dyDescent="0.3">
      <c r="A1410"/>
      <c r="X1410"/>
    </row>
    <row r="1411" spans="1:24" x14ac:dyDescent="0.3">
      <c r="A1411"/>
      <c r="X1411"/>
    </row>
    <row r="1412" spans="1:24" x14ac:dyDescent="0.3">
      <c r="A1412"/>
      <c r="X1412"/>
    </row>
    <row r="1413" spans="1:24" x14ac:dyDescent="0.3">
      <c r="A1413"/>
      <c r="X1413"/>
    </row>
    <row r="1414" spans="1:24" x14ac:dyDescent="0.3">
      <c r="A1414"/>
      <c r="X1414"/>
    </row>
    <row r="1415" spans="1:24" x14ac:dyDescent="0.3">
      <c r="X1415"/>
    </row>
    <row r="1416" spans="1:24" x14ac:dyDescent="0.3">
      <c r="X1416"/>
    </row>
    <row r="1417" spans="1:24" x14ac:dyDescent="0.3">
      <c r="X1417"/>
    </row>
    <row r="1418" spans="1:24" x14ac:dyDescent="0.3">
      <c r="X1418"/>
    </row>
    <row r="1419" spans="1:24" x14ac:dyDescent="0.3">
      <c r="X1419"/>
    </row>
    <row r="1420" spans="1:24" x14ac:dyDescent="0.3">
      <c r="X1420"/>
    </row>
    <row r="1421" spans="1:24" x14ac:dyDescent="0.3">
      <c r="X1421"/>
    </row>
    <row r="1422" spans="1:24" x14ac:dyDescent="0.3">
      <c r="X1422"/>
    </row>
    <row r="1423" spans="1:24" x14ac:dyDescent="0.3">
      <c r="X1423"/>
    </row>
    <row r="1424" spans="1:24" x14ac:dyDescent="0.3">
      <c r="X1424"/>
    </row>
    <row r="1425" spans="24:24" x14ac:dyDescent="0.3">
      <c r="X1425"/>
    </row>
    <row r="1426" spans="24:24" x14ac:dyDescent="0.3">
      <c r="X1426"/>
    </row>
    <row r="1427" spans="24:24" x14ac:dyDescent="0.3">
      <c r="X1427"/>
    </row>
    <row r="1428" spans="24:24" x14ac:dyDescent="0.3">
      <c r="X1428"/>
    </row>
    <row r="1429" spans="24:24" x14ac:dyDescent="0.3">
      <c r="X1429"/>
    </row>
    <row r="1430" spans="24:24" x14ac:dyDescent="0.3">
      <c r="X1430"/>
    </row>
    <row r="1431" spans="24:24" x14ac:dyDescent="0.3">
      <c r="X1431"/>
    </row>
    <row r="1432" spans="24:24" x14ac:dyDescent="0.3">
      <c r="X1432"/>
    </row>
    <row r="1433" spans="24:24" x14ac:dyDescent="0.3">
      <c r="X1433"/>
    </row>
    <row r="1434" spans="24:24" x14ac:dyDescent="0.3">
      <c r="X1434"/>
    </row>
    <row r="1435" spans="24:24" x14ac:dyDescent="0.3">
      <c r="X1435"/>
    </row>
    <row r="1436" spans="24:24" x14ac:dyDescent="0.3">
      <c r="X1436"/>
    </row>
    <row r="1437" spans="24:24" x14ac:dyDescent="0.3">
      <c r="X1437"/>
    </row>
    <row r="1438" spans="24:24" x14ac:dyDescent="0.3">
      <c r="X1438"/>
    </row>
    <row r="1439" spans="24:24" x14ac:dyDescent="0.3">
      <c r="X1439"/>
    </row>
    <row r="1440" spans="24:24" x14ac:dyDescent="0.3">
      <c r="X1440"/>
    </row>
    <row r="1441" spans="24:24" x14ac:dyDescent="0.3">
      <c r="X1441"/>
    </row>
    <row r="1442" spans="24:24" x14ac:dyDescent="0.3">
      <c r="X1442"/>
    </row>
    <row r="1443" spans="24:24" x14ac:dyDescent="0.3">
      <c r="X1443"/>
    </row>
    <row r="1444" spans="24:24" x14ac:dyDescent="0.3">
      <c r="X1444"/>
    </row>
    <row r="1445" spans="24:24" x14ac:dyDescent="0.3">
      <c r="X1445"/>
    </row>
    <row r="1446" spans="24:24" x14ac:dyDescent="0.3">
      <c r="X1446"/>
    </row>
    <row r="1447" spans="24:24" x14ac:dyDescent="0.3">
      <c r="X1447"/>
    </row>
    <row r="1448" spans="24:24" x14ac:dyDescent="0.3">
      <c r="X1448"/>
    </row>
    <row r="1449" spans="24:24" x14ac:dyDescent="0.3">
      <c r="X1449"/>
    </row>
    <row r="1450" spans="24:24" x14ac:dyDescent="0.3">
      <c r="X1450"/>
    </row>
    <row r="1451" spans="24:24" x14ac:dyDescent="0.3">
      <c r="X1451"/>
    </row>
    <row r="1452" spans="24:24" x14ac:dyDescent="0.3">
      <c r="X1452"/>
    </row>
    <row r="1453" spans="24:24" x14ac:dyDescent="0.3">
      <c r="X1453"/>
    </row>
    <row r="1454" spans="24:24" x14ac:dyDescent="0.3">
      <c r="X1454"/>
    </row>
    <row r="1455" spans="24:24" x14ac:dyDescent="0.3">
      <c r="X1455"/>
    </row>
    <row r="1456" spans="24:24" x14ac:dyDescent="0.3">
      <c r="X1456"/>
    </row>
    <row r="1457" spans="24:24" x14ac:dyDescent="0.3">
      <c r="X1457"/>
    </row>
    <row r="1458" spans="24:24" x14ac:dyDescent="0.3">
      <c r="X1458"/>
    </row>
    <row r="1459" spans="24:24" x14ac:dyDescent="0.3">
      <c r="X1459"/>
    </row>
    <row r="1460" spans="24:24" x14ac:dyDescent="0.3">
      <c r="X1460"/>
    </row>
    <row r="1461" spans="24:24" x14ac:dyDescent="0.3">
      <c r="X1461"/>
    </row>
    <row r="1462" spans="24:24" x14ac:dyDescent="0.3">
      <c r="X1462"/>
    </row>
    <row r="1463" spans="24:24" x14ac:dyDescent="0.3">
      <c r="X1463"/>
    </row>
    <row r="1464" spans="24:24" x14ac:dyDescent="0.3">
      <c r="X1464"/>
    </row>
    <row r="1465" spans="24:24" x14ac:dyDescent="0.3">
      <c r="X1465"/>
    </row>
    <row r="1466" spans="24:24" x14ac:dyDescent="0.3">
      <c r="X1466"/>
    </row>
    <row r="1467" spans="24:24" x14ac:dyDescent="0.3">
      <c r="X1467"/>
    </row>
    <row r="1468" spans="24:24" x14ac:dyDescent="0.3">
      <c r="X1468"/>
    </row>
    <row r="1469" spans="24:24" x14ac:dyDescent="0.3">
      <c r="X1469"/>
    </row>
    <row r="1470" spans="24:24" x14ac:dyDescent="0.3">
      <c r="X1470"/>
    </row>
    <row r="1471" spans="24:24" x14ac:dyDescent="0.3">
      <c r="X1471"/>
    </row>
    <row r="1472" spans="24:24" x14ac:dyDescent="0.3">
      <c r="X1472"/>
    </row>
    <row r="1473" spans="24:24" x14ac:dyDescent="0.3">
      <c r="X1473"/>
    </row>
    <row r="1474" spans="24:24" x14ac:dyDescent="0.3">
      <c r="X1474"/>
    </row>
    <row r="1475" spans="24:24" x14ac:dyDescent="0.3">
      <c r="X1475"/>
    </row>
    <row r="1476" spans="24:24" x14ac:dyDescent="0.3">
      <c r="X1476"/>
    </row>
    <row r="1477" spans="24:24" x14ac:dyDescent="0.3">
      <c r="X1477"/>
    </row>
    <row r="1478" spans="24:24" x14ac:dyDescent="0.3">
      <c r="X1478"/>
    </row>
    <row r="1479" spans="24:24" x14ac:dyDescent="0.3">
      <c r="X1479"/>
    </row>
    <row r="1480" spans="24:24" x14ac:dyDescent="0.3">
      <c r="X1480"/>
    </row>
    <row r="1481" spans="24:24" x14ac:dyDescent="0.3">
      <c r="X1481"/>
    </row>
    <row r="1482" spans="24:24" x14ac:dyDescent="0.3">
      <c r="X1482"/>
    </row>
    <row r="1483" spans="24:24" x14ac:dyDescent="0.3">
      <c r="X1483"/>
    </row>
    <row r="1484" spans="24:24" x14ac:dyDescent="0.3">
      <c r="X1484"/>
    </row>
    <row r="1485" spans="24:24" x14ac:dyDescent="0.3">
      <c r="X1485"/>
    </row>
    <row r="1486" spans="24:24" x14ac:dyDescent="0.3">
      <c r="X1486"/>
    </row>
    <row r="1487" spans="24:24" x14ac:dyDescent="0.3">
      <c r="X1487"/>
    </row>
    <row r="1488" spans="24:24" x14ac:dyDescent="0.3">
      <c r="X1488"/>
    </row>
    <row r="1489" spans="24:24" x14ac:dyDescent="0.3">
      <c r="X1489"/>
    </row>
    <row r="1490" spans="24:24" x14ac:dyDescent="0.3">
      <c r="X1490"/>
    </row>
    <row r="1491" spans="24:24" x14ac:dyDescent="0.3">
      <c r="X1491"/>
    </row>
    <row r="1492" spans="24:24" x14ac:dyDescent="0.3">
      <c r="X1492"/>
    </row>
    <row r="1493" spans="24:24" x14ac:dyDescent="0.3">
      <c r="X1493"/>
    </row>
    <row r="1494" spans="24:24" x14ac:dyDescent="0.3">
      <c r="X1494"/>
    </row>
    <row r="1495" spans="24:24" x14ac:dyDescent="0.3">
      <c r="X1495"/>
    </row>
    <row r="1496" spans="24:24" x14ac:dyDescent="0.3">
      <c r="X1496"/>
    </row>
    <row r="1497" spans="24:24" x14ac:dyDescent="0.3">
      <c r="X1497"/>
    </row>
    <row r="1498" spans="24:24" x14ac:dyDescent="0.3">
      <c r="X1498"/>
    </row>
    <row r="1499" spans="24:24" x14ac:dyDescent="0.3">
      <c r="X1499"/>
    </row>
    <row r="1500" spans="24:24" x14ac:dyDescent="0.3">
      <c r="X1500"/>
    </row>
    <row r="1501" spans="24:24" x14ac:dyDescent="0.3">
      <c r="X1501"/>
    </row>
    <row r="1502" spans="24:24" x14ac:dyDescent="0.3">
      <c r="X1502"/>
    </row>
    <row r="1503" spans="24:24" x14ac:dyDescent="0.3">
      <c r="X1503"/>
    </row>
    <row r="1504" spans="24:24" x14ac:dyDescent="0.3">
      <c r="X1504"/>
    </row>
    <row r="1505" spans="24:24" x14ac:dyDescent="0.3">
      <c r="X1505"/>
    </row>
    <row r="1506" spans="24:24" x14ac:dyDescent="0.3">
      <c r="X1506"/>
    </row>
    <row r="1507" spans="24:24" x14ac:dyDescent="0.3">
      <c r="X1507"/>
    </row>
    <row r="1508" spans="24:24" x14ac:dyDescent="0.3">
      <c r="X1508"/>
    </row>
    <row r="1509" spans="24:24" x14ac:dyDescent="0.3">
      <c r="X1509"/>
    </row>
    <row r="1510" spans="24:24" x14ac:dyDescent="0.3">
      <c r="X1510"/>
    </row>
    <row r="1511" spans="24:24" x14ac:dyDescent="0.3">
      <c r="X1511"/>
    </row>
    <row r="1512" spans="24:24" x14ac:dyDescent="0.3">
      <c r="X1512"/>
    </row>
    <row r="1513" spans="24:24" x14ac:dyDescent="0.3">
      <c r="X1513"/>
    </row>
    <row r="1514" spans="24:24" x14ac:dyDescent="0.3">
      <c r="X1514"/>
    </row>
    <row r="1515" spans="24:24" x14ac:dyDescent="0.3">
      <c r="X1515"/>
    </row>
    <row r="1516" spans="24:24" x14ac:dyDescent="0.3">
      <c r="X1516"/>
    </row>
    <row r="1517" spans="24:24" x14ac:dyDescent="0.3">
      <c r="X1517"/>
    </row>
    <row r="1518" spans="24:24" x14ac:dyDescent="0.3">
      <c r="X1518"/>
    </row>
    <row r="1519" spans="24:24" x14ac:dyDescent="0.3">
      <c r="X1519"/>
    </row>
    <row r="1520" spans="24:24" x14ac:dyDescent="0.3">
      <c r="X1520"/>
    </row>
    <row r="1521" spans="24:24" x14ac:dyDescent="0.3">
      <c r="X1521"/>
    </row>
    <row r="1522" spans="24:24" x14ac:dyDescent="0.3">
      <c r="X1522"/>
    </row>
    <row r="1523" spans="24:24" x14ac:dyDescent="0.3">
      <c r="X1523"/>
    </row>
    <row r="1524" spans="24:24" x14ac:dyDescent="0.3">
      <c r="X1524"/>
    </row>
    <row r="1525" spans="24:24" x14ac:dyDescent="0.3">
      <c r="X1525"/>
    </row>
    <row r="1526" spans="24:24" x14ac:dyDescent="0.3">
      <c r="X1526"/>
    </row>
    <row r="1527" spans="24:24" x14ac:dyDescent="0.3">
      <c r="X1527"/>
    </row>
    <row r="1528" spans="24:24" x14ac:dyDescent="0.3">
      <c r="X1528"/>
    </row>
    <row r="1529" spans="24:24" x14ac:dyDescent="0.3">
      <c r="X1529"/>
    </row>
    <row r="1530" spans="24:24" x14ac:dyDescent="0.3">
      <c r="X1530"/>
    </row>
    <row r="1531" spans="24:24" x14ac:dyDescent="0.3">
      <c r="X1531"/>
    </row>
    <row r="1532" spans="24:24" x14ac:dyDescent="0.3">
      <c r="X1532"/>
    </row>
    <row r="1533" spans="24:24" x14ac:dyDescent="0.3">
      <c r="X1533"/>
    </row>
    <row r="1534" spans="24:24" x14ac:dyDescent="0.3">
      <c r="X1534"/>
    </row>
    <row r="1535" spans="24:24" x14ac:dyDescent="0.3">
      <c r="X1535"/>
    </row>
    <row r="1536" spans="24:24" x14ac:dyDescent="0.3">
      <c r="X1536"/>
    </row>
    <row r="1537" spans="24:24" x14ac:dyDescent="0.3">
      <c r="X1537"/>
    </row>
  </sheetData>
  <sheetProtection selectLockedCells="1" selectUnlockedCells="1"/>
  <conditionalFormatting pivot="1" sqref="B4:F6">
    <cfRule type="colorScale" priority="5">
      <colorScale>
        <cfvo type="min"/>
        <cfvo type="percentile" val="50"/>
        <cfvo type="max"/>
        <color rgb="FF63BE7B"/>
        <color rgb="FFFFEB84"/>
        <color rgb="FFF8696B"/>
      </colorScale>
    </cfRule>
  </conditionalFormatting>
  <conditionalFormatting sqref="B12:F14">
    <cfRule type="colorScale" priority="1">
      <colorScale>
        <cfvo type="min"/>
        <cfvo type="max"/>
        <color rgb="FFEB67CF"/>
        <color rgb="FF680D81"/>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29"/>
  <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9E807-E25F-407C-854B-7071705A9B12}">
  <sheetPr>
    <tabColor rgb="FFD61491"/>
  </sheetPr>
  <dimension ref="A1:AC64"/>
  <sheetViews>
    <sheetView showGridLines="0" showRowColHeaders="0" zoomScale="53" zoomScaleNormal="53" workbookViewId="0"/>
  </sheetViews>
  <sheetFormatPr defaultColWidth="0" defaultRowHeight="14.4" zeroHeight="1" x14ac:dyDescent="0.3"/>
  <cols>
    <col min="1" max="21" width="8.88671875" customWidth="1"/>
    <col min="22" max="29" width="0" hidden="1" customWidth="1"/>
    <col min="30" max="16384" width="8.88671875" hidden="1"/>
  </cols>
  <sheetData>
    <row r="1" spans="7:12" x14ac:dyDescent="0.3"/>
    <row r="2" spans="7:12" x14ac:dyDescent="0.3"/>
    <row r="3" spans="7:12" x14ac:dyDescent="0.3"/>
    <row r="4" spans="7:12" x14ac:dyDescent="0.3"/>
    <row r="5" spans="7:12" x14ac:dyDescent="0.3"/>
    <row r="6" spans="7:12" x14ac:dyDescent="0.3"/>
    <row r="7" spans="7:12" x14ac:dyDescent="0.3"/>
    <row r="8" spans="7:12" x14ac:dyDescent="0.3"/>
    <row r="9" spans="7:12" x14ac:dyDescent="0.3"/>
    <row r="10" spans="7:12" x14ac:dyDescent="0.3"/>
    <row r="11" spans="7:12" x14ac:dyDescent="0.3"/>
    <row r="12" spans="7:12" x14ac:dyDescent="0.3"/>
    <row r="13" spans="7:12" x14ac:dyDescent="0.3"/>
    <row r="14" spans="7:12" x14ac:dyDescent="0.3"/>
    <row r="15" spans="7:12" ht="15.6" x14ac:dyDescent="0.3">
      <c r="G15" s="9"/>
      <c r="H15" s="10"/>
      <c r="I15" s="10"/>
      <c r="J15" s="10"/>
      <c r="K15" s="10"/>
      <c r="L15" s="10"/>
    </row>
    <row r="16" spans="7:12" ht="15.6" x14ac:dyDescent="0.3">
      <c r="G16" s="9"/>
      <c r="H16" s="5"/>
      <c r="I16" s="5"/>
      <c r="J16" s="5"/>
      <c r="K16" s="5"/>
      <c r="L16" s="5"/>
    </row>
    <row r="17" spans="7:12" ht="15.6" x14ac:dyDescent="0.3">
      <c r="G17" s="9"/>
      <c r="H17" s="5"/>
      <c r="I17" s="5"/>
      <c r="J17" s="5"/>
      <c r="K17" s="5"/>
      <c r="L17" s="5"/>
    </row>
    <row r="18" spans="7:12" ht="15.6" x14ac:dyDescent="0.3">
      <c r="G18" s="9"/>
      <c r="H18" s="5"/>
      <c r="I18" s="5"/>
      <c r="J18" s="5"/>
      <c r="K18" s="5"/>
      <c r="L18" s="5"/>
    </row>
    <row r="19" spans="7:12" x14ac:dyDescent="0.3"/>
    <row r="20" spans="7:12" x14ac:dyDescent="0.3"/>
    <row r="21" spans="7:12" x14ac:dyDescent="0.3"/>
    <row r="22" spans="7:12" x14ac:dyDescent="0.3"/>
    <row r="23" spans="7:12" x14ac:dyDescent="0.3"/>
    <row r="24" spans="7:12" x14ac:dyDescent="0.3"/>
    <row r="25" spans="7:12" x14ac:dyDescent="0.3"/>
    <row r="26" spans="7:12" x14ac:dyDescent="0.3"/>
    <row r="27" spans="7:12" x14ac:dyDescent="0.3"/>
    <row r="28" spans="7:12" x14ac:dyDescent="0.3"/>
    <row r="29" spans="7:12" x14ac:dyDescent="0.3"/>
    <row r="30" spans="7:12" x14ac:dyDescent="0.3"/>
    <row r="31" spans="7:12" x14ac:dyDescent="0.3"/>
    <row r="32" spans="7:12" x14ac:dyDescent="0.3"/>
    <row r="33" spans="24:29" x14ac:dyDescent="0.3"/>
    <row r="34" spans="24:29" x14ac:dyDescent="0.3"/>
    <row r="35" spans="24:29" x14ac:dyDescent="0.3"/>
    <row r="36" spans="24:29" x14ac:dyDescent="0.3"/>
    <row r="37" spans="24:29" x14ac:dyDescent="0.3"/>
    <row r="38" spans="24:29" x14ac:dyDescent="0.3"/>
    <row r="39" spans="24:29" x14ac:dyDescent="0.3"/>
    <row r="40" spans="24:29" x14ac:dyDescent="0.3"/>
    <row r="41" spans="24:29" x14ac:dyDescent="0.3"/>
    <row r="42" spans="24:29" x14ac:dyDescent="0.3"/>
    <row r="43" spans="24:29" x14ac:dyDescent="0.3"/>
    <row r="44" spans="24:29" x14ac:dyDescent="0.3"/>
    <row r="45" spans="24:29" x14ac:dyDescent="0.3"/>
    <row r="46" spans="24:29" x14ac:dyDescent="0.3"/>
    <row r="47" spans="24:29" ht="15.6" x14ac:dyDescent="0.3">
      <c r="X47" s="10"/>
      <c r="Y47" s="10"/>
      <c r="Z47" s="10"/>
      <c r="AA47" s="10"/>
      <c r="AB47" s="10"/>
      <c r="AC47" s="10"/>
    </row>
    <row r="48" spans="24:29" ht="15.6" x14ac:dyDescent="0.3">
      <c r="X48" s="10"/>
      <c r="Y48" s="11"/>
      <c r="Z48" s="11"/>
      <c r="AA48" s="11"/>
      <c r="AB48" s="11"/>
      <c r="AC48" s="11"/>
    </row>
    <row r="49" spans="24:29" ht="15.6" x14ac:dyDescent="0.3">
      <c r="X49" s="10"/>
      <c r="Y49" s="11"/>
      <c r="Z49" s="11"/>
      <c r="AA49" s="11"/>
      <c r="AB49" s="11"/>
      <c r="AC49" s="11"/>
    </row>
    <row r="50" spans="24:29" ht="15.6" x14ac:dyDescent="0.3">
      <c r="X50" s="10"/>
      <c r="Y50" s="11"/>
      <c r="Z50" s="11"/>
      <c r="AA50" s="11"/>
      <c r="AB50" s="11"/>
      <c r="AC50" s="11"/>
    </row>
    <row r="51" spans="24:29" x14ac:dyDescent="0.3"/>
    <row r="52" spans="24:29" x14ac:dyDescent="0.3"/>
    <row r="53" spans="24:29" x14ac:dyDescent="0.3"/>
    <row r="54" spans="24:29" x14ac:dyDescent="0.3"/>
    <row r="55" spans="24:29" x14ac:dyDescent="0.3"/>
    <row r="56" spans="24:29" x14ac:dyDescent="0.3"/>
    <row r="57" spans="24:29" x14ac:dyDescent="0.3"/>
    <row r="58" spans="24:29" x14ac:dyDescent="0.3"/>
    <row r="59" spans="24:29" x14ac:dyDescent="0.3"/>
    <row r="60" spans="24:29" x14ac:dyDescent="0.3"/>
    <row r="61" spans="24:29" x14ac:dyDescent="0.3"/>
    <row r="62" spans="24:29" x14ac:dyDescent="0.3"/>
    <row r="63" spans="24:29" x14ac:dyDescent="0.3"/>
    <row r="64" spans="24:29" x14ac:dyDescent="0.3"/>
  </sheetData>
  <sheetProtection selectLockedCells="1" selectUnlockedCells="1"/>
  <conditionalFormatting sqref="H16:L18">
    <cfRule type="colorScale" priority="3">
      <colorScale>
        <cfvo type="min"/>
        <cfvo type="percentile" val="50"/>
        <cfvo type="max"/>
        <color rgb="FF63BE7B"/>
        <color rgb="FFFFEB84"/>
        <color rgb="FFF8696B"/>
      </colorScale>
    </cfRule>
  </conditionalFormatting>
  <conditionalFormatting sqref="Y48:AC50">
    <cfRule type="colorScale" priority="1">
      <colorScale>
        <cfvo type="min"/>
        <cfvo type="max"/>
        <color rgb="FFEB67CF"/>
        <color rgb="FF680D81"/>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B01E-E3BC-4A3D-BBE9-AFD07FC36417}">
  <sheetPr>
    <tabColor rgb="FF560BAD"/>
  </sheetPr>
  <dimension ref="A1:AC69"/>
  <sheetViews>
    <sheetView showGridLines="0" showRowColHeaders="0" zoomScale="55" zoomScaleNormal="55" workbookViewId="0"/>
  </sheetViews>
  <sheetFormatPr defaultColWidth="0" defaultRowHeight="14.4" zeroHeight="1" x14ac:dyDescent="0.3"/>
  <cols>
    <col min="1" max="21" width="8.88671875" customWidth="1"/>
    <col min="22" max="29" width="0" hidden="1" customWidth="1"/>
    <col min="30" max="16384" width="8.88671875" hidden="1"/>
  </cols>
  <sheetData>
    <row r="1" spans="7:12" x14ac:dyDescent="0.3"/>
    <row r="2" spans="7:12" x14ac:dyDescent="0.3"/>
    <row r="3" spans="7:12" x14ac:dyDescent="0.3"/>
    <row r="4" spans="7:12" x14ac:dyDescent="0.3"/>
    <row r="5" spans="7:12" x14ac:dyDescent="0.3"/>
    <row r="6" spans="7:12" x14ac:dyDescent="0.3"/>
    <row r="7" spans="7:12" x14ac:dyDescent="0.3"/>
    <row r="8" spans="7:12" x14ac:dyDescent="0.3"/>
    <row r="9" spans="7:12" x14ac:dyDescent="0.3"/>
    <row r="10" spans="7:12" x14ac:dyDescent="0.3"/>
    <row r="11" spans="7:12" x14ac:dyDescent="0.3"/>
    <row r="12" spans="7:12" x14ac:dyDescent="0.3"/>
    <row r="13" spans="7:12" x14ac:dyDescent="0.3"/>
    <row r="14" spans="7:12" x14ac:dyDescent="0.3"/>
    <row r="15" spans="7:12" ht="15.6" x14ac:dyDescent="0.3">
      <c r="G15" s="9"/>
      <c r="H15" s="10"/>
      <c r="I15" s="10"/>
      <c r="J15" s="10"/>
      <c r="K15" s="10"/>
      <c r="L15" s="10"/>
    </row>
    <row r="16" spans="7:12" ht="15.6" x14ac:dyDescent="0.3">
      <c r="G16" s="9"/>
      <c r="H16" s="5"/>
      <c r="I16" s="5"/>
      <c r="J16" s="5"/>
      <c r="K16" s="5"/>
      <c r="L16" s="5"/>
    </row>
    <row r="17" spans="7:12" ht="15.6" x14ac:dyDescent="0.3">
      <c r="G17" s="9"/>
      <c r="H17" s="5"/>
      <c r="I17" s="5"/>
      <c r="J17" s="5"/>
      <c r="K17" s="5"/>
      <c r="L17" s="5"/>
    </row>
    <row r="18" spans="7:12" ht="15.6" x14ac:dyDescent="0.3">
      <c r="G18" s="9"/>
      <c r="H18" s="5"/>
      <c r="I18" s="5"/>
      <c r="J18" s="5"/>
      <c r="K18" s="5"/>
      <c r="L18" s="5"/>
    </row>
    <row r="19" spans="7:12" x14ac:dyDescent="0.3"/>
    <row r="20" spans="7:12" x14ac:dyDescent="0.3"/>
    <row r="21" spans="7:12" x14ac:dyDescent="0.3"/>
    <row r="22" spans="7:12" x14ac:dyDescent="0.3"/>
    <row r="23" spans="7:12" x14ac:dyDescent="0.3"/>
    <row r="24" spans="7:12" x14ac:dyDescent="0.3"/>
    <row r="25" spans="7:12" x14ac:dyDescent="0.3"/>
    <row r="26" spans="7:12" x14ac:dyDescent="0.3"/>
    <row r="27" spans="7:12" x14ac:dyDescent="0.3"/>
    <row r="28" spans="7:12" x14ac:dyDescent="0.3"/>
    <row r="29" spans="7:12" x14ac:dyDescent="0.3"/>
    <row r="30" spans="7:12" x14ac:dyDescent="0.3"/>
    <row r="31" spans="7:12" x14ac:dyDescent="0.3"/>
    <row r="32" spans="7:12" x14ac:dyDescent="0.3"/>
    <row r="33" spans="24:29" x14ac:dyDescent="0.3"/>
    <row r="34" spans="24:29" x14ac:dyDescent="0.3"/>
    <row r="35" spans="24:29" x14ac:dyDescent="0.3"/>
    <row r="36" spans="24:29" x14ac:dyDescent="0.3"/>
    <row r="37" spans="24:29" x14ac:dyDescent="0.3"/>
    <row r="38" spans="24:29" x14ac:dyDescent="0.3"/>
    <row r="39" spans="24:29" x14ac:dyDescent="0.3"/>
    <row r="40" spans="24:29" x14ac:dyDescent="0.3"/>
    <row r="41" spans="24:29" x14ac:dyDescent="0.3"/>
    <row r="42" spans="24:29" x14ac:dyDescent="0.3"/>
    <row r="43" spans="24:29" x14ac:dyDescent="0.3"/>
    <row r="44" spans="24:29" x14ac:dyDescent="0.3"/>
    <row r="45" spans="24:29" x14ac:dyDescent="0.3"/>
    <row r="46" spans="24:29" x14ac:dyDescent="0.3"/>
    <row r="47" spans="24:29" ht="15.6" x14ac:dyDescent="0.3">
      <c r="X47" s="10"/>
      <c r="Y47" s="10"/>
      <c r="Z47" s="10"/>
      <c r="AA47" s="10"/>
      <c r="AB47" s="10"/>
      <c r="AC47" s="10"/>
    </row>
    <row r="48" spans="24:29" ht="15.6" x14ac:dyDescent="0.3">
      <c r="X48" s="10"/>
      <c r="Y48" s="11"/>
      <c r="Z48" s="11"/>
      <c r="AA48" s="11"/>
      <c r="AB48" s="11"/>
      <c r="AC48" s="11"/>
    </row>
    <row r="49" spans="24:29" ht="15.6" x14ac:dyDescent="0.3">
      <c r="X49" s="10"/>
      <c r="Y49" s="11"/>
      <c r="Z49" s="11"/>
      <c r="AA49" s="11"/>
      <c r="AB49" s="11"/>
      <c r="AC49" s="11"/>
    </row>
    <row r="50" spans="24:29" ht="15.6" x14ac:dyDescent="0.3">
      <c r="X50" s="10"/>
      <c r="Y50" s="11"/>
      <c r="Z50" s="11"/>
      <c r="AA50" s="11"/>
      <c r="AB50" s="11"/>
      <c r="AC50" s="11"/>
    </row>
    <row r="51" spans="24:29" x14ac:dyDescent="0.3"/>
    <row r="52" spans="24:29" x14ac:dyDescent="0.3"/>
    <row r="53" spans="24:29" x14ac:dyDescent="0.3"/>
    <row r="54" spans="24:29" x14ac:dyDescent="0.3"/>
    <row r="55" spans="24:29" x14ac:dyDescent="0.3"/>
    <row r="56" spans="24:29" x14ac:dyDescent="0.3"/>
    <row r="57" spans="24:29" x14ac:dyDescent="0.3"/>
    <row r="58" spans="24:29" x14ac:dyDescent="0.3"/>
    <row r="59" spans="24:29" x14ac:dyDescent="0.3"/>
    <row r="60" spans="24:29" x14ac:dyDescent="0.3"/>
    <row r="61" spans="24:29" x14ac:dyDescent="0.3"/>
    <row r="62" spans="24:29" x14ac:dyDescent="0.3"/>
    <row r="63" spans="24:29" x14ac:dyDescent="0.3"/>
    <row r="64" spans="24:29" x14ac:dyDescent="0.3"/>
    <row r="65" customFormat="1" hidden="1" x14ac:dyDescent="0.3"/>
    <row r="66" customFormat="1" hidden="1" x14ac:dyDescent="0.3"/>
    <row r="67" customFormat="1" hidden="1" x14ac:dyDescent="0.3"/>
    <row r="68" customFormat="1" hidden="1" x14ac:dyDescent="0.3"/>
    <row r="69" customFormat="1" hidden="1" x14ac:dyDescent="0.3"/>
  </sheetData>
  <sheetProtection selectLockedCells="1" selectUnlockedCells="1"/>
  <conditionalFormatting sqref="H16:L18">
    <cfRule type="colorScale" priority="3">
      <colorScale>
        <cfvo type="min"/>
        <cfvo type="percentile" val="50"/>
        <cfvo type="max"/>
        <color rgb="FF63BE7B"/>
        <color rgb="FFFFEB84"/>
        <color rgb="FFF8696B"/>
      </colorScale>
    </cfRule>
  </conditionalFormatting>
  <conditionalFormatting sqref="Y48:AC50">
    <cfRule type="colorScale" priority="1">
      <colorScale>
        <cfvo type="min"/>
        <cfvo type="max"/>
        <color rgb="FFEB67CF"/>
        <color rgb="FF680D81"/>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8A18D-D694-492F-A31F-9173AAA9FDA0}">
  <sheetPr>
    <tabColor rgb="FF0070C0"/>
  </sheetPr>
  <dimension ref="A1:AC64"/>
  <sheetViews>
    <sheetView showGridLines="0" showRowColHeaders="0" zoomScale="54" zoomScaleNormal="54" workbookViewId="0"/>
  </sheetViews>
  <sheetFormatPr defaultColWidth="0" defaultRowHeight="14.4" zeroHeight="1" x14ac:dyDescent="0.3"/>
  <cols>
    <col min="1" max="21" width="8.88671875" customWidth="1"/>
    <col min="22" max="29" width="0" hidden="1" customWidth="1"/>
    <col min="30" max="16384" width="8.88671875" hidden="1"/>
  </cols>
  <sheetData>
    <row r="1" spans="7:12" x14ac:dyDescent="0.3"/>
    <row r="2" spans="7:12" x14ac:dyDescent="0.3"/>
    <row r="3" spans="7:12" x14ac:dyDescent="0.3"/>
    <row r="4" spans="7:12" x14ac:dyDescent="0.3"/>
    <row r="5" spans="7:12" x14ac:dyDescent="0.3"/>
    <row r="6" spans="7:12" x14ac:dyDescent="0.3"/>
    <row r="7" spans="7:12" x14ac:dyDescent="0.3"/>
    <row r="8" spans="7:12" x14ac:dyDescent="0.3"/>
    <row r="9" spans="7:12" x14ac:dyDescent="0.3"/>
    <row r="10" spans="7:12" x14ac:dyDescent="0.3"/>
    <row r="11" spans="7:12" x14ac:dyDescent="0.3"/>
    <row r="12" spans="7:12" x14ac:dyDescent="0.3"/>
    <row r="13" spans="7:12" x14ac:dyDescent="0.3"/>
    <row r="14" spans="7:12" x14ac:dyDescent="0.3"/>
    <row r="15" spans="7:12" ht="15.6" x14ac:dyDescent="0.3">
      <c r="G15" s="9"/>
      <c r="H15" s="10"/>
      <c r="I15" s="10"/>
      <c r="J15" s="10"/>
      <c r="K15" s="10"/>
      <c r="L15" s="10"/>
    </row>
    <row r="16" spans="7:12" ht="15.6" x14ac:dyDescent="0.3">
      <c r="G16" s="9"/>
      <c r="H16" s="5"/>
      <c r="I16" s="5"/>
      <c r="J16" s="5"/>
      <c r="K16" s="5"/>
      <c r="L16" s="5"/>
    </row>
    <row r="17" spans="7:12" ht="15.6" x14ac:dyDescent="0.3">
      <c r="G17" s="9"/>
      <c r="H17" s="5"/>
      <c r="I17" s="5"/>
      <c r="J17" s="5"/>
      <c r="K17" s="5"/>
      <c r="L17" s="5"/>
    </row>
    <row r="18" spans="7:12" ht="15.6" x14ac:dyDescent="0.3">
      <c r="G18" s="9"/>
      <c r="H18" s="5"/>
      <c r="I18" s="5"/>
      <c r="J18" s="5"/>
      <c r="K18" s="5"/>
      <c r="L18" s="5"/>
    </row>
    <row r="19" spans="7:12" x14ac:dyDescent="0.3"/>
    <row r="20" spans="7:12" x14ac:dyDescent="0.3"/>
    <row r="21" spans="7:12" x14ac:dyDescent="0.3"/>
    <row r="22" spans="7:12" x14ac:dyDescent="0.3"/>
    <row r="23" spans="7:12" x14ac:dyDescent="0.3"/>
    <row r="24" spans="7:12" x14ac:dyDescent="0.3"/>
    <row r="25" spans="7:12" x14ac:dyDescent="0.3"/>
    <row r="26" spans="7:12" x14ac:dyDescent="0.3"/>
    <row r="27" spans="7:12" x14ac:dyDescent="0.3"/>
    <row r="28" spans="7:12" x14ac:dyDescent="0.3"/>
    <row r="29" spans="7:12" x14ac:dyDescent="0.3"/>
    <row r="30" spans="7:12" x14ac:dyDescent="0.3"/>
    <row r="31" spans="7:12" x14ac:dyDescent="0.3"/>
    <row r="32" spans="7:12" x14ac:dyDescent="0.3"/>
    <row r="33" spans="24:29" x14ac:dyDescent="0.3"/>
    <row r="34" spans="24:29" x14ac:dyDescent="0.3"/>
    <row r="35" spans="24:29" x14ac:dyDescent="0.3"/>
    <row r="36" spans="24:29" x14ac:dyDescent="0.3"/>
    <row r="37" spans="24:29" x14ac:dyDescent="0.3"/>
    <row r="38" spans="24:29" x14ac:dyDescent="0.3"/>
    <row r="39" spans="24:29" x14ac:dyDescent="0.3"/>
    <row r="40" spans="24:29" x14ac:dyDescent="0.3"/>
    <row r="41" spans="24:29" x14ac:dyDescent="0.3"/>
    <row r="42" spans="24:29" x14ac:dyDescent="0.3"/>
    <row r="43" spans="24:29" x14ac:dyDescent="0.3"/>
    <row r="44" spans="24:29" x14ac:dyDescent="0.3"/>
    <row r="45" spans="24:29" x14ac:dyDescent="0.3"/>
    <row r="46" spans="24:29" x14ac:dyDescent="0.3"/>
    <row r="47" spans="24:29" ht="15.6" x14ac:dyDescent="0.3">
      <c r="X47" s="10"/>
      <c r="Y47" s="10"/>
      <c r="Z47" s="10"/>
      <c r="AA47" s="10"/>
      <c r="AB47" s="10"/>
      <c r="AC47" s="10"/>
    </row>
    <row r="48" spans="24:29" ht="15.6" x14ac:dyDescent="0.3">
      <c r="X48" s="10"/>
      <c r="Y48" s="11"/>
      <c r="Z48" s="11"/>
      <c r="AA48" s="11"/>
      <c r="AB48" s="11"/>
      <c r="AC48" s="11"/>
    </row>
    <row r="49" spans="24:29" ht="15.6" x14ac:dyDescent="0.3">
      <c r="X49" s="10"/>
      <c r="Y49" s="11"/>
      <c r="Z49" s="11"/>
      <c r="AA49" s="11"/>
      <c r="AB49" s="11"/>
      <c r="AC49" s="11"/>
    </row>
    <row r="50" spans="24:29" ht="15.6" x14ac:dyDescent="0.3">
      <c r="X50" s="10"/>
      <c r="Y50" s="11"/>
      <c r="Z50" s="11"/>
      <c r="AA50" s="11"/>
      <c r="AB50" s="11"/>
      <c r="AC50" s="11"/>
    </row>
    <row r="51" spans="24:29" x14ac:dyDescent="0.3"/>
    <row r="52" spans="24:29" x14ac:dyDescent="0.3"/>
    <row r="53" spans="24:29" x14ac:dyDescent="0.3"/>
    <row r="54" spans="24:29" x14ac:dyDescent="0.3"/>
    <row r="55" spans="24:29" x14ac:dyDescent="0.3"/>
    <row r="56" spans="24:29" x14ac:dyDescent="0.3"/>
    <row r="57" spans="24:29" x14ac:dyDescent="0.3"/>
    <row r="58" spans="24:29" x14ac:dyDescent="0.3"/>
    <row r="59" spans="24:29" x14ac:dyDescent="0.3"/>
    <row r="60" spans="24:29" x14ac:dyDescent="0.3"/>
    <row r="61" spans="24:29" x14ac:dyDescent="0.3"/>
    <row r="62" spans="24:29" x14ac:dyDescent="0.3"/>
    <row r="63" spans="24:29" x14ac:dyDescent="0.3"/>
    <row r="64" spans="24:29" x14ac:dyDescent="0.3"/>
  </sheetData>
  <conditionalFormatting sqref="H16:L18">
    <cfRule type="colorScale" priority="3">
      <colorScale>
        <cfvo type="min"/>
        <cfvo type="percentile" val="50"/>
        <cfvo type="max"/>
        <color rgb="FF63BE7B"/>
        <color rgb="FFFFEB84"/>
        <color rgb="FFF8696B"/>
      </colorScale>
    </cfRule>
  </conditionalFormatting>
  <conditionalFormatting sqref="Y48:AC50">
    <cfRule type="colorScale" priority="1">
      <colorScale>
        <cfvo type="min"/>
        <cfvo type="max"/>
        <color rgb="FFEB67CF"/>
        <color rgb="FF680D81"/>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6410-7562-42EC-89FE-67F0C411D88C}">
  <sheetPr>
    <tabColor rgb="FFFFC000"/>
  </sheetPr>
  <dimension ref="A1:AC70"/>
  <sheetViews>
    <sheetView showGridLines="0" showRowColHeaders="0" tabSelected="1" zoomScale="54" zoomScaleNormal="54" workbookViewId="0"/>
  </sheetViews>
  <sheetFormatPr defaultColWidth="0" defaultRowHeight="14.4" zeroHeight="1" x14ac:dyDescent="0.3"/>
  <cols>
    <col min="1" max="21" width="8.88671875" customWidth="1"/>
    <col min="22" max="29" width="0" hidden="1" customWidth="1"/>
    <col min="30" max="16384" width="8.88671875" hidden="1"/>
  </cols>
  <sheetData>
    <row r="1" spans="7:12" x14ac:dyDescent="0.3"/>
    <row r="2" spans="7:12" x14ac:dyDescent="0.3"/>
    <row r="3" spans="7:12" x14ac:dyDescent="0.3"/>
    <row r="4" spans="7:12" x14ac:dyDescent="0.3"/>
    <row r="5" spans="7:12" x14ac:dyDescent="0.3"/>
    <row r="6" spans="7:12" x14ac:dyDescent="0.3"/>
    <row r="7" spans="7:12" x14ac:dyDescent="0.3"/>
    <row r="8" spans="7:12" x14ac:dyDescent="0.3"/>
    <row r="9" spans="7:12" x14ac:dyDescent="0.3"/>
    <row r="10" spans="7:12" x14ac:dyDescent="0.3"/>
    <row r="11" spans="7:12" x14ac:dyDescent="0.3"/>
    <row r="12" spans="7:12" x14ac:dyDescent="0.3"/>
    <row r="13" spans="7:12" x14ac:dyDescent="0.3"/>
    <row r="14" spans="7:12" x14ac:dyDescent="0.3"/>
    <row r="15" spans="7:12" ht="15.6" x14ac:dyDescent="0.3">
      <c r="G15" s="9"/>
      <c r="H15" s="10"/>
      <c r="I15" s="10"/>
      <c r="J15" s="10"/>
      <c r="K15" s="10"/>
      <c r="L15" s="10"/>
    </row>
    <row r="16" spans="7:12" ht="15.6" x14ac:dyDescent="0.3">
      <c r="G16" s="9"/>
      <c r="H16" s="5"/>
      <c r="I16" s="5"/>
      <c r="J16" s="5"/>
      <c r="K16" s="5"/>
      <c r="L16" s="5"/>
    </row>
    <row r="17" spans="7:12" ht="15.6" x14ac:dyDescent="0.3">
      <c r="G17" s="9"/>
      <c r="H17" s="5"/>
      <c r="I17" s="5"/>
      <c r="J17" s="5"/>
      <c r="K17" s="5"/>
      <c r="L17" s="5"/>
    </row>
    <row r="18" spans="7:12" ht="15.6" x14ac:dyDescent="0.3">
      <c r="G18" s="9"/>
      <c r="H18" s="5"/>
      <c r="I18" s="5"/>
      <c r="J18" s="5"/>
      <c r="K18" s="5"/>
      <c r="L18" s="5"/>
    </row>
    <row r="19" spans="7:12" x14ac:dyDescent="0.3"/>
    <row r="20" spans="7:12" x14ac:dyDescent="0.3"/>
    <row r="21" spans="7:12" x14ac:dyDescent="0.3"/>
    <row r="22" spans="7:12" x14ac:dyDescent="0.3"/>
    <row r="23" spans="7:12" x14ac:dyDescent="0.3"/>
    <row r="24" spans="7:12" x14ac:dyDescent="0.3"/>
    <row r="25" spans="7:12" x14ac:dyDescent="0.3"/>
    <row r="26" spans="7:12" x14ac:dyDescent="0.3"/>
    <row r="27" spans="7:12" x14ac:dyDescent="0.3"/>
    <row r="28" spans="7:12" x14ac:dyDescent="0.3"/>
    <row r="29" spans="7:12" x14ac:dyDescent="0.3"/>
    <row r="30" spans="7:12" x14ac:dyDescent="0.3"/>
    <row r="31" spans="7:12" x14ac:dyDescent="0.3"/>
    <row r="32" spans="7:12" x14ac:dyDescent="0.3"/>
    <row r="33" spans="24:29" x14ac:dyDescent="0.3"/>
    <row r="34" spans="24:29" x14ac:dyDescent="0.3"/>
    <row r="35" spans="24:29" x14ac:dyDescent="0.3"/>
    <row r="36" spans="24:29" x14ac:dyDescent="0.3"/>
    <row r="37" spans="24:29" x14ac:dyDescent="0.3"/>
    <row r="38" spans="24:29" x14ac:dyDescent="0.3"/>
    <row r="39" spans="24:29" x14ac:dyDescent="0.3"/>
    <row r="40" spans="24:29" x14ac:dyDescent="0.3"/>
    <row r="41" spans="24:29" x14ac:dyDescent="0.3"/>
    <row r="42" spans="24:29" x14ac:dyDescent="0.3"/>
    <row r="43" spans="24:29" x14ac:dyDescent="0.3"/>
    <row r="44" spans="24:29" x14ac:dyDescent="0.3"/>
    <row r="45" spans="24:29" x14ac:dyDescent="0.3"/>
    <row r="46" spans="24:29" x14ac:dyDescent="0.3"/>
    <row r="47" spans="24:29" ht="15.6" x14ac:dyDescent="0.3">
      <c r="X47" s="10"/>
      <c r="Y47" s="10"/>
      <c r="Z47" s="10"/>
      <c r="AA47" s="10"/>
      <c r="AB47" s="10"/>
      <c r="AC47" s="10"/>
    </row>
    <row r="48" spans="24:29" ht="15.6" x14ac:dyDescent="0.3">
      <c r="X48" s="10"/>
      <c r="Y48" s="11"/>
      <c r="Z48" s="11"/>
      <c r="AA48" s="11"/>
      <c r="AB48" s="11"/>
      <c r="AC48" s="11"/>
    </row>
    <row r="49" spans="24:29" ht="15.6" x14ac:dyDescent="0.3">
      <c r="X49" s="10"/>
      <c r="Y49" s="11"/>
      <c r="Z49" s="11"/>
      <c r="AA49" s="11"/>
      <c r="AB49" s="11"/>
      <c r="AC49" s="11"/>
    </row>
    <row r="50" spans="24:29" ht="15.6" x14ac:dyDescent="0.3">
      <c r="X50" s="10"/>
      <c r="Y50" s="11"/>
      <c r="Z50" s="11"/>
      <c r="AA50" s="11"/>
      <c r="AB50" s="11"/>
      <c r="AC50" s="11"/>
    </row>
    <row r="51" spans="24:29" x14ac:dyDescent="0.3"/>
    <row r="52" spans="24:29" x14ac:dyDescent="0.3"/>
    <row r="53" spans="24:29" x14ac:dyDescent="0.3"/>
    <row r="54" spans="24:29" x14ac:dyDescent="0.3"/>
    <row r="55" spans="24:29" x14ac:dyDescent="0.3"/>
    <row r="56" spans="24:29" x14ac:dyDescent="0.3"/>
    <row r="57" spans="24:29" x14ac:dyDescent="0.3"/>
    <row r="58" spans="24:29" x14ac:dyDescent="0.3"/>
    <row r="59" spans="24:29" x14ac:dyDescent="0.3"/>
    <row r="60" spans="24:29" x14ac:dyDescent="0.3"/>
    <row r="61" spans="24:29" x14ac:dyDescent="0.3"/>
    <row r="62" spans="24:29" x14ac:dyDescent="0.3"/>
    <row r="63" spans="24:29" x14ac:dyDescent="0.3"/>
    <row r="64" spans="24:29"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sheetData>
  <conditionalFormatting sqref="H16:L18">
    <cfRule type="colorScale" priority="3">
      <colorScale>
        <cfvo type="min"/>
        <cfvo type="percentile" val="50"/>
        <cfvo type="max"/>
        <color rgb="FF63BE7B"/>
        <color rgb="FFFFEB84"/>
        <color rgb="FFF8696B"/>
      </colorScale>
    </cfRule>
  </conditionalFormatting>
  <conditionalFormatting sqref="Y48:AC50">
    <cfRule type="colorScale" priority="1">
      <colorScale>
        <cfvo type="min"/>
        <cfvo type="max"/>
        <color rgb="FFEB67CF"/>
        <color rgb="FF680D81"/>
      </colorScale>
    </cfRule>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Props1.xml><?xml version="1.0" encoding="utf-8"?>
<ds:datastoreItem xmlns:ds="http://schemas.openxmlformats.org/officeDocument/2006/customXml" ds:itemID="{4BD4CB29-7BFF-4908-9E97-B375724F474D}">
  <ds:schemaRefs/>
</ds:datastoreItem>
</file>

<file path=customXml/itemProps2.xml><?xml version="1.0" encoding="utf-8"?>
<ds:datastoreItem xmlns:ds="http://schemas.openxmlformats.org/officeDocument/2006/customXml" ds:itemID="{C9167AA3-8E3F-4173-BE37-824F87B1C19D}">
  <ds:schemaRefs/>
</ds:datastoreItem>
</file>

<file path=customXml/itemProps3.xml><?xml version="1.0" encoding="utf-8"?>
<ds:datastoreItem xmlns:ds="http://schemas.openxmlformats.org/officeDocument/2006/customXml" ds:itemID="{B0ABF696-2010-40B3-A9E6-3452079A68D1}">
  <ds:schemaRefs/>
</ds:datastoreItem>
</file>

<file path=customXml/itemProps4.xml><?xml version="1.0" encoding="utf-8"?>
<ds:datastoreItem xmlns:ds="http://schemas.openxmlformats.org/officeDocument/2006/customXml" ds:itemID="{AA188E87-C14E-4B2C-A2E2-1DBAC980AA37}">
  <ds:schemaRefs/>
</ds:datastoreItem>
</file>

<file path=customXml/itemProps5.xml><?xml version="1.0" encoding="utf-8"?>
<ds:datastoreItem xmlns:ds="http://schemas.openxmlformats.org/officeDocument/2006/customXml" ds:itemID="{3B889675-EAFA-49FD-9096-4E5878C5F379}">
  <ds:schemaRefs/>
</ds:datastoreItem>
</file>

<file path=customXml/itemProps6.xml><?xml version="1.0" encoding="utf-8"?>
<ds:datastoreItem xmlns:ds="http://schemas.openxmlformats.org/officeDocument/2006/customXml" ds:itemID="{3336B3EF-A68E-45A4-9C76-095161F8611F}">
  <ds:schemaRefs/>
</ds:datastoreItem>
</file>

<file path=customXml/itemProps7.xml><?xml version="1.0" encoding="utf-8"?>
<ds:datastoreItem xmlns:ds="http://schemas.openxmlformats.org/officeDocument/2006/customXml" ds:itemID="{D6013049-4A78-429B-A899-9CFC3639A24A}">
  <ds:schemaRefs/>
</ds:datastoreItem>
</file>

<file path=customXml/itemProps8.xml><?xml version="1.0" encoding="utf-8"?>
<ds:datastoreItem xmlns:ds="http://schemas.openxmlformats.org/officeDocument/2006/customXml" ds:itemID="{0CCAB1AD-9C9D-4E4A-BD64-BE6C7BF53E98}">
  <ds:schemaRefs/>
</ds:datastoreItem>
</file>

<file path=customXml/itemProps9.xml><?xml version="1.0" encoding="utf-8"?>
<ds:datastoreItem xmlns:ds="http://schemas.openxmlformats.org/officeDocument/2006/customXml" ds:itemID="{9FED433D-B79D-4302-9C62-089BBE4D497D}">
  <ds:schemaRefs/>
</ds:datastoreItem>
</file>

<file path=customXml/itemProps10.xml><?xml version="1.0" encoding="utf-8"?>
<ds:datastoreItem xmlns:ds="http://schemas.openxmlformats.org/officeDocument/2006/customXml" ds:itemID="{424D3DAD-4286-4F4E-961C-EFC8D318ED96}">
  <ds:schemaRefs/>
</ds:datastoreItem>
</file>

<file path=customXml/itemProps11.xml><?xml version="1.0" encoding="utf-8"?>
<ds:datastoreItem xmlns:ds="http://schemas.openxmlformats.org/officeDocument/2006/customXml" ds:itemID="{B66829FB-B158-4979-9400-E7CF4818AE41}">
  <ds:schemaRefs/>
</ds:datastoreItem>
</file>

<file path=customXml/itemProps12.xml><?xml version="1.0" encoding="utf-8"?>
<ds:datastoreItem xmlns:ds="http://schemas.openxmlformats.org/officeDocument/2006/customXml" ds:itemID="{F1B449FB-6D0F-4D66-8356-5FCFF39706A2}">
  <ds:schemaRefs/>
</ds:datastoreItem>
</file>

<file path=customXml/itemProps13.xml><?xml version="1.0" encoding="utf-8"?>
<ds:datastoreItem xmlns:ds="http://schemas.openxmlformats.org/officeDocument/2006/customXml" ds:itemID="{0AFB8E65-BA78-4458-835A-F6B5CC8E4660}">
  <ds:schemaRefs/>
</ds:datastoreItem>
</file>

<file path=customXml/itemProps14.xml><?xml version="1.0" encoding="utf-8"?>
<ds:datastoreItem xmlns:ds="http://schemas.openxmlformats.org/officeDocument/2006/customXml" ds:itemID="{180C1A83-7DDB-44E6-80FC-95D15CDCD102}">
  <ds:schemaRefs/>
</ds:datastoreItem>
</file>

<file path=customXml/itemProps15.xml><?xml version="1.0" encoding="utf-8"?>
<ds:datastoreItem xmlns:ds="http://schemas.openxmlformats.org/officeDocument/2006/customXml" ds:itemID="{30A16844-6F69-4E7A-B520-E549DFD596DC}">
  <ds:schemaRefs/>
</ds:datastoreItem>
</file>

<file path=customXml/itemProps16.xml><?xml version="1.0" encoding="utf-8"?>
<ds:datastoreItem xmlns:ds="http://schemas.openxmlformats.org/officeDocument/2006/customXml" ds:itemID="{5B2A6280-119E-475A-A5D3-C68CA8856F08}">
  <ds:schemaRefs/>
</ds:datastoreItem>
</file>

<file path=customXml/itemProps17.xml><?xml version="1.0" encoding="utf-8"?>
<ds:datastoreItem xmlns:ds="http://schemas.openxmlformats.org/officeDocument/2006/customXml" ds:itemID="{F60CE7CF-EC3D-41F2-9285-54966C0E1F36}">
  <ds:schemaRefs>
    <ds:schemaRef ds:uri="http://schemas.microsoft.com/DataMashup"/>
  </ds:schemaRefs>
</ds:datastoreItem>
</file>

<file path=customXml/itemProps18.xml><?xml version="1.0" encoding="utf-8"?>
<ds:datastoreItem xmlns:ds="http://schemas.openxmlformats.org/officeDocument/2006/customXml" ds:itemID="{C4D838B9-8556-46A1-BF16-6EB4362F73C5}">
  <ds:schemaRefs/>
</ds:datastoreItem>
</file>

<file path=customXml/itemProps19.xml><?xml version="1.0" encoding="utf-8"?>
<ds:datastoreItem xmlns:ds="http://schemas.openxmlformats.org/officeDocument/2006/customXml" ds:itemID="{46B3BB94-70C8-40B3-B617-51ACB2247BBA}">
  <ds:schemaRefs/>
</ds:datastoreItem>
</file>

<file path=customXml/itemProps20.xml><?xml version="1.0" encoding="utf-8"?>
<ds:datastoreItem xmlns:ds="http://schemas.openxmlformats.org/officeDocument/2006/customXml" ds:itemID="{5A3349C6-8003-4254-A6D8-83DBB4854CE7}">
  <ds:schemaRefs/>
</ds:datastoreItem>
</file>

<file path=customXml/itemProps21.xml><?xml version="1.0" encoding="utf-8"?>
<ds:datastoreItem xmlns:ds="http://schemas.openxmlformats.org/officeDocument/2006/customXml" ds:itemID="{23EA21D3-D728-497E-9C0C-750303F036B4}">
  <ds:schemaRefs/>
</ds:datastoreItem>
</file>

<file path=customXml/itemProps22.xml><?xml version="1.0" encoding="utf-8"?>
<ds:datastoreItem xmlns:ds="http://schemas.openxmlformats.org/officeDocument/2006/customXml" ds:itemID="{E8A8A15E-9C6F-496A-9F35-275833B29537}">
  <ds:schemaRefs/>
</ds:datastoreItem>
</file>

<file path=customXml/itemProps23.xml><?xml version="1.0" encoding="utf-8"?>
<ds:datastoreItem xmlns:ds="http://schemas.openxmlformats.org/officeDocument/2006/customXml" ds:itemID="{8148D49E-E699-488A-804C-E9C3240BDA69}">
  <ds:schemaRefs/>
</ds:datastoreItem>
</file>

<file path=customXml/itemProps24.xml><?xml version="1.0" encoding="utf-8"?>
<ds:datastoreItem xmlns:ds="http://schemas.openxmlformats.org/officeDocument/2006/customXml" ds:itemID="{433A12A5-3827-4A60-ADFE-C06913F86A55}">
  <ds:schemaRefs/>
</ds:datastoreItem>
</file>

<file path=customXml/itemProps25.xml><?xml version="1.0" encoding="utf-8"?>
<ds:datastoreItem xmlns:ds="http://schemas.openxmlformats.org/officeDocument/2006/customXml" ds:itemID="{F2D98F4B-788C-4A04-8B07-B6E07FDA8977}">
  <ds:schemaRefs/>
</ds:datastoreItem>
</file>

<file path=customXml/itemProps26.xml><?xml version="1.0" encoding="utf-8"?>
<ds:datastoreItem xmlns:ds="http://schemas.openxmlformats.org/officeDocument/2006/customXml" ds:itemID="{949CF429-DC78-4B52-BEC6-4B697BFF8ACF}">
  <ds:schemaRefs/>
</ds:datastoreItem>
</file>

<file path=customXml/itemProps27.xml><?xml version="1.0" encoding="utf-8"?>
<ds:datastoreItem xmlns:ds="http://schemas.openxmlformats.org/officeDocument/2006/customXml" ds:itemID="{3F1B1C73-16E4-4B6B-9F2D-D21F577DA4E5}">
  <ds:schemaRefs/>
</ds:datastoreItem>
</file>

<file path=customXml/itemProps28.xml><?xml version="1.0" encoding="utf-8"?>
<ds:datastoreItem xmlns:ds="http://schemas.openxmlformats.org/officeDocument/2006/customXml" ds:itemID="{6483B914-98B3-4427-92DF-5FBB25C231B6}">
  <ds:schemaRefs/>
</ds:datastoreItem>
</file>

<file path=customXml/itemProps29.xml><?xml version="1.0" encoding="utf-8"?>
<ds:datastoreItem xmlns:ds="http://schemas.openxmlformats.org/officeDocument/2006/customXml" ds:itemID="{5FF21E4D-39C8-465C-B149-0DB0EDFD7F23}">
  <ds:schemaRefs/>
</ds:datastoreItem>
</file>

<file path=customXml/itemProps30.xml><?xml version="1.0" encoding="utf-8"?>
<ds:datastoreItem xmlns:ds="http://schemas.openxmlformats.org/officeDocument/2006/customXml" ds:itemID="{0FB5FDCF-E666-4F48-9121-CC6FB4034B55}">
  <ds:schemaRefs/>
</ds:datastoreItem>
</file>

<file path=customXml/itemProps31.xml><?xml version="1.0" encoding="utf-8"?>
<ds:datastoreItem xmlns:ds="http://schemas.openxmlformats.org/officeDocument/2006/customXml" ds:itemID="{A0024032-E983-45C1-AABA-C427FB4CEA73}">
  <ds:schemaRefs/>
</ds:datastoreItem>
</file>

<file path=customXml/itemProps32.xml><?xml version="1.0" encoding="utf-8"?>
<ds:datastoreItem xmlns:ds="http://schemas.openxmlformats.org/officeDocument/2006/customXml" ds:itemID="{2DBDA2E0-5ABA-446E-BE88-915116002C4F}">
  <ds:schemaRefs/>
</ds:datastoreItem>
</file>

<file path=customXml/itemProps33.xml><?xml version="1.0" encoding="utf-8"?>
<ds:datastoreItem xmlns:ds="http://schemas.openxmlformats.org/officeDocument/2006/customXml" ds:itemID="{CCC703FB-7F99-40BE-BF36-46163C208F5F}">
  <ds:schemaRefs/>
</ds:datastoreItem>
</file>

<file path=customXml/itemProps34.xml><?xml version="1.0" encoding="utf-8"?>
<ds:datastoreItem xmlns:ds="http://schemas.openxmlformats.org/officeDocument/2006/customXml" ds:itemID="{BC802F3B-BD6E-4F71-A286-7B4573B445CA}">
  <ds:schemaRefs/>
</ds:datastoreItem>
</file>

<file path=customXml/itemProps35.xml><?xml version="1.0" encoding="utf-8"?>
<ds:datastoreItem xmlns:ds="http://schemas.openxmlformats.org/officeDocument/2006/customXml" ds:itemID="{4D60ECF2-4297-4013-B16B-8C130E50D8E1}">
  <ds:schemaRefs/>
</ds:datastoreItem>
</file>

<file path=customXml/itemProps36.xml><?xml version="1.0" encoding="utf-8"?>
<ds:datastoreItem xmlns:ds="http://schemas.openxmlformats.org/officeDocument/2006/customXml" ds:itemID="{7B7887E5-916B-47AC-BA96-E006D364D22D}">
  <ds:schemaRefs/>
</ds:datastoreItem>
</file>

<file path=customXml/itemProps37.xml><?xml version="1.0" encoding="utf-8"?>
<ds:datastoreItem xmlns:ds="http://schemas.openxmlformats.org/officeDocument/2006/customXml" ds:itemID="{49FE28F6-AFD2-491E-AE71-E994EC7D8334}">
  <ds:schemaRefs/>
</ds:datastoreItem>
</file>

<file path=customXml/itemProps38.xml><?xml version="1.0" encoding="utf-8"?>
<ds:datastoreItem xmlns:ds="http://schemas.openxmlformats.org/officeDocument/2006/customXml" ds:itemID="{43A64334-F5CB-456E-B20C-5D9B95C6FADE}">
  <ds:schemaRefs/>
</ds:datastoreItem>
</file>

<file path=customXml/itemProps39.xml><?xml version="1.0" encoding="utf-8"?>
<ds:datastoreItem xmlns:ds="http://schemas.openxmlformats.org/officeDocument/2006/customXml" ds:itemID="{21866E46-6A31-4D3E-9802-609B998100B8}">
  <ds:schemaRefs/>
</ds:datastoreItem>
</file>

<file path=customXml/itemProps40.xml><?xml version="1.0" encoding="utf-8"?>
<ds:datastoreItem xmlns:ds="http://schemas.openxmlformats.org/officeDocument/2006/customXml" ds:itemID="{91A6EC2B-7066-42A5-B2F6-6E79ACA11624}">
  <ds:schemaRefs/>
</ds:datastoreItem>
</file>

<file path=customXml/itemProps41.xml><?xml version="1.0" encoding="utf-8"?>
<ds:datastoreItem xmlns:ds="http://schemas.openxmlformats.org/officeDocument/2006/customXml" ds:itemID="{5A0915DA-5E29-47A6-9771-56970B1CF317}">
  <ds:schemaRefs/>
</ds:datastoreItem>
</file>

<file path=customXml/itemProps42.xml><?xml version="1.0" encoding="utf-8"?>
<ds:datastoreItem xmlns:ds="http://schemas.openxmlformats.org/officeDocument/2006/customXml" ds:itemID="{1C75C38D-1AD2-4A64-B0AF-B539A3191BAB}">
  <ds:schemaRefs/>
</ds:datastoreItem>
</file>

<file path=customXml/itemProps43.xml><?xml version="1.0" encoding="utf-8"?>
<ds:datastoreItem xmlns:ds="http://schemas.openxmlformats.org/officeDocument/2006/customXml" ds:itemID="{2006CBA9-66B7-476C-8CF7-38228F7F5943}">
  <ds:schemaRefs/>
</ds:datastoreItem>
</file>

<file path=customXml/itemProps44.xml><?xml version="1.0" encoding="utf-8"?>
<ds:datastoreItem xmlns:ds="http://schemas.openxmlformats.org/officeDocument/2006/customXml" ds:itemID="{925473B3-96C6-49EE-BF96-221539C9DE95}">
  <ds:schemaRefs/>
</ds:datastoreItem>
</file>

<file path=customXml/itemProps45.xml><?xml version="1.0" encoding="utf-8"?>
<ds:datastoreItem xmlns:ds="http://schemas.openxmlformats.org/officeDocument/2006/customXml" ds:itemID="{DF197611-0DB1-44E7-A11D-A241F594851A}">
  <ds:schemaRefs/>
</ds:datastoreItem>
</file>

<file path=customXml/itemProps46.xml><?xml version="1.0" encoding="utf-8"?>
<ds:datastoreItem xmlns:ds="http://schemas.openxmlformats.org/officeDocument/2006/customXml" ds:itemID="{E363685F-D96A-4ACD-B332-CB7B534088B0}">
  <ds:schemaRefs/>
</ds:datastoreItem>
</file>

<file path=customXml/itemProps47.xml><?xml version="1.0" encoding="utf-8"?>
<ds:datastoreItem xmlns:ds="http://schemas.openxmlformats.org/officeDocument/2006/customXml" ds:itemID="{31E9975E-2815-4BDE-B15F-8B0724E96FF6}">
  <ds:schemaRefs/>
</ds:datastoreItem>
</file>

<file path=customXml/itemProps48.xml><?xml version="1.0" encoding="utf-8"?>
<ds:datastoreItem xmlns:ds="http://schemas.openxmlformats.org/officeDocument/2006/customXml" ds:itemID="{04D551A4-F202-4741-9E28-75D891D8F1BA}">
  <ds:schemaRefs/>
</ds:datastoreItem>
</file>

<file path=customXml/itemProps49.xml><?xml version="1.0" encoding="utf-8"?>
<ds:datastoreItem xmlns:ds="http://schemas.openxmlformats.org/officeDocument/2006/customXml" ds:itemID="{E690CF5C-3A65-46F0-BAEF-10DC7FED33BB}">
  <ds:schemaRefs/>
</ds:datastoreItem>
</file>

<file path=customXml/itemProps50.xml><?xml version="1.0" encoding="utf-8"?>
<ds:datastoreItem xmlns:ds="http://schemas.openxmlformats.org/officeDocument/2006/customXml" ds:itemID="{1B08375C-D937-4C00-B9AD-DEDA1DCA21DD}">
  <ds:schemaRefs/>
</ds:datastoreItem>
</file>

<file path=customXml/itemProps51.xml><?xml version="1.0" encoding="utf-8"?>
<ds:datastoreItem xmlns:ds="http://schemas.openxmlformats.org/officeDocument/2006/customXml" ds:itemID="{5D635890-624E-4F79-8D4E-49F4F1502CBA}">
  <ds:schemaRefs/>
</ds:datastoreItem>
</file>

<file path=customXml/itemProps52.xml><?xml version="1.0" encoding="utf-8"?>
<ds:datastoreItem xmlns:ds="http://schemas.openxmlformats.org/officeDocument/2006/customXml" ds:itemID="{940B51A2-3163-4C7D-B53E-272F3DE6AC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Pivot_Tables &amp; Charts</vt:lpstr>
      <vt:lpstr>Home_Dashboard</vt:lpstr>
      <vt:lpstr>Attrition_Overview</vt:lpstr>
      <vt:lpstr>Employee demographics</vt:lpstr>
      <vt:lpstr>Employee retention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 Mohan</dc:creator>
  <cp:lastModifiedBy>C Gopi Mohan</cp:lastModifiedBy>
  <dcterms:created xsi:type="dcterms:W3CDTF">2026-06-15T14:27:58Z</dcterms:created>
  <dcterms:modified xsi:type="dcterms:W3CDTF">2026-06-19T06:13:59Z</dcterms:modified>
</cp:coreProperties>
</file>