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3e9a5cf9713a89/Dokumente/Uni/Module/4. Semester/Projektmanagement/"/>
    </mc:Choice>
  </mc:AlternateContent>
  <xr:revisionPtr revIDLastSave="0" documentId="8_{27424700-C313-41DF-AA9C-0AEB43A50F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lex Ver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10" i="1"/>
  <c r="P28" i="1"/>
  <c r="P27" i="1"/>
  <c r="P26" i="1"/>
  <c r="O28" i="1"/>
  <c r="O27" i="1"/>
  <c r="O26" i="1"/>
  <c r="K28" i="1"/>
  <c r="K27" i="1"/>
  <c r="K26" i="1"/>
  <c r="N28" i="1"/>
  <c r="N27" i="1"/>
  <c r="N26" i="1"/>
  <c r="M28" i="1"/>
  <c r="M27" i="1"/>
  <c r="M26" i="1"/>
  <c r="J28" i="1"/>
  <c r="J27" i="1"/>
  <c r="J26" i="1"/>
  <c r="I28" i="1"/>
  <c r="I27" i="1"/>
  <c r="I26" i="1"/>
  <c r="P8" i="1"/>
  <c r="P7" i="1"/>
  <c r="P6" i="1"/>
  <c r="O8" i="1"/>
  <c r="O7" i="1"/>
  <c r="O6" i="1"/>
  <c r="N8" i="1"/>
  <c r="N7" i="1"/>
  <c r="N6" i="1"/>
  <c r="K8" i="1"/>
  <c r="K7" i="1"/>
  <c r="K6" i="1"/>
  <c r="J8" i="1" l="1"/>
  <c r="J7" i="1"/>
  <c r="J6" i="1"/>
  <c r="M8" i="1"/>
  <c r="M7" i="1"/>
  <c r="M6" i="1"/>
  <c r="I8" i="1"/>
  <c r="I7" i="1"/>
  <c r="I6" i="1"/>
</calcChain>
</file>

<file path=xl/sharedStrings.xml><?xml version="1.0" encoding="utf-8"?>
<sst xmlns="http://schemas.openxmlformats.org/spreadsheetml/2006/main" count="108" uniqueCount="59">
  <si>
    <t>Student</t>
  </si>
  <si>
    <t>Service Provider</t>
  </si>
  <si>
    <t>Teacher</t>
  </si>
  <si>
    <t>Login</t>
  </si>
  <si>
    <t>View course catalog</t>
  </si>
  <si>
    <t>Register for course</t>
  </si>
  <si>
    <t>Receive registration confirmation</t>
  </si>
  <si>
    <t>Access learning materials</t>
  </si>
  <si>
    <t>Submit question</t>
  </si>
  <si>
    <t>Receive answer</t>
  </si>
  <si>
    <t>Take exam</t>
  </si>
  <si>
    <t>Submit exam answers</t>
  </si>
  <si>
    <t>View grades</t>
  </si>
  <si>
    <t>Get feedback</t>
  </si>
  <si>
    <t>→</t>
  </si>
  <si>
    <t>←</t>
  </si>
  <si>
    <t>Validate credentials</t>
  </si>
  <si>
    <t>Retrieve course list</t>
  </si>
  <si>
    <t>Enroll student</t>
  </si>
  <si>
    <t>Confirm enrollment</t>
  </si>
  <si>
    <t>Deliver materials</t>
  </si>
  <si>
    <t>Forward question</t>
  </si>
  <si>
    <t>Store submission</t>
  </si>
  <si>
    <t>Retrieve grade data</t>
  </si>
  <si>
    <t>Forward feedback</t>
  </si>
  <si>
    <t>Upload materials</t>
  </si>
  <si>
    <t>Answer question</t>
  </si>
  <si>
    <t>Grade exam</t>
  </si>
  <si>
    <t>Submit grades</t>
  </si>
  <si>
    <t>Provide feedback</t>
  </si>
  <si>
    <t>View courses</t>
  </si>
  <si>
    <t>View results</t>
  </si>
  <si>
    <t>Authenticate user</t>
  </si>
  <si>
    <t>Version 1</t>
  </si>
  <si>
    <t>Receive question</t>
  </si>
  <si>
    <t>Connections</t>
  </si>
  <si>
    <t>Forward answer</t>
  </si>
  <si>
    <t>Craete exam</t>
  </si>
  <si>
    <t>Upload exam</t>
  </si>
  <si>
    <t>View exam</t>
  </si>
  <si>
    <t>Process course material</t>
  </si>
  <si>
    <t>Process exam</t>
  </si>
  <si>
    <t>Process grades</t>
  </si>
  <si>
    <t>Ask question</t>
  </si>
  <si>
    <t>Process communication</t>
  </si>
  <si>
    <t>Upload course material</t>
  </si>
  <si>
    <t>Version 2</t>
  </si>
  <si>
    <t>Complexity</t>
  </si>
  <si>
    <t>Name of Sub System</t>
  </si>
  <si>
    <t>Total Business Functions</t>
  </si>
  <si>
    <t>log(bf)</t>
  </si>
  <si>
    <t>exp</t>
  </si>
  <si>
    <t>Complexity (BF)*</t>
  </si>
  <si>
    <t>Total Connections</t>
  </si>
  <si>
    <t>log(cn)</t>
  </si>
  <si>
    <t>Complexity (CN)*</t>
  </si>
  <si>
    <t>total*</t>
  </si>
  <si>
    <t>ServiceProvider</t>
  </si>
  <si>
    <t>Total*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</si>
</sst>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0" borderId="1" xfId="0" applyBorder="1"/>
    <xf numFmtId="0" fontId="6" fillId="0" borderId="1" xfId="0" applyFont="1" applyBorder="1"/>
    <xf numFmtId="170" fontId="5" fillId="0" borderId="1" xfId="0" applyNumberFormat="1" applyFont="1" applyBorder="1"/>
    <xf numFmtId="1" fontId="5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1" fillId="5" borderId="1" xfId="0" applyFont="1" applyFill="1" applyBorder="1"/>
    <xf numFmtId="1" fontId="2" fillId="5" borderId="1" xfId="0" applyNumberFormat="1" applyFont="1" applyFill="1" applyBorder="1"/>
    <xf numFmtId="0" fontId="7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zoomScale="119" workbookViewId="0">
      <selection activeCell="B21" sqref="B21"/>
    </sheetView>
  </sheetViews>
  <sheetFormatPr baseColWidth="10" defaultColWidth="8.88671875" defaultRowHeight="14.4" x14ac:dyDescent="0.3"/>
  <cols>
    <col min="1" max="1" width="29.5546875" customWidth="1"/>
    <col min="2" max="2" width="12.77734375" customWidth="1"/>
    <col min="3" max="3" width="21.109375" customWidth="1"/>
    <col min="4" max="4" width="12.44140625" customWidth="1"/>
    <col min="5" max="5" width="20.6640625" customWidth="1"/>
    <col min="6" max="6" width="8.88671875" customWidth="1"/>
    <col min="7" max="7" width="11.88671875" customWidth="1"/>
    <col min="8" max="10" width="8.88671875" customWidth="1"/>
    <col min="11" max="11" width="9.77734375" customWidth="1"/>
    <col min="12" max="12" width="10.6640625" customWidth="1"/>
    <col min="15" max="15" width="9.77734375" customWidth="1"/>
  </cols>
  <sheetData>
    <row r="1" spans="1:16" ht="23.4" customHeight="1" x14ac:dyDescent="0.45">
      <c r="A1" s="1" t="s">
        <v>47</v>
      </c>
    </row>
    <row r="5" spans="1:16" ht="41.4" x14ac:dyDescent="0.35">
      <c r="A5" s="13" t="s">
        <v>33</v>
      </c>
      <c r="G5" s="9" t="s">
        <v>48</v>
      </c>
      <c r="H5" s="9" t="s">
        <v>49</v>
      </c>
      <c r="I5" s="9" t="s">
        <v>50</v>
      </c>
      <c r="J5" s="9" t="s">
        <v>51</v>
      </c>
      <c r="K5" s="9" t="s">
        <v>52</v>
      </c>
      <c r="L5" s="9" t="s">
        <v>53</v>
      </c>
      <c r="M5" s="9" t="s">
        <v>54</v>
      </c>
      <c r="N5" s="9" t="s">
        <v>51</v>
      </c>
      <c r="O5" s="9" t="s">
        <v>55</v>
      </c>
      <c r="P5" s="9" t="s">
        <v>56</v>
      </c>
    </row>
    <row r="6" spans="1:16" x14ac:dyDescent="0.3">
      <c r="A6" s="8" t="s">
        <v>0</v>
      </c>
      <c r="B6" s="8" t="s">
        <v>35</v>
      </c>
      <c r="C6" s="8" t="s">
        <v>1</v>
      </c>
      <c r="D6" s="8" t="s">
        <v>35</v>
      </c>
      <c r="E6" s="8" t="s">
        <v>2</v>
      </c>
      <c r="G6" s="10" t="s">
        <v>0</v>
      </c>
      <c r="H6" s="3">
        <v>11</v>
      </c>
      <c r="I6" s="4">
        <f>LOG(H6)</f>
        <v>1.0413926851582251</v>
      </c>
      <c r="J6" s="4">
        <f>3.1*I6</f>
        <v>3.2283173239904981</v>
      </c>
      <c r="K6" s="5">
        <f>POWER(10,J6)</f>
        <v>1691.6765298447003</v>
      </c>
      <c r="L6" s="3">
        <v>11</v>
      </c>
      <c r="M6" s="4">
        <f>LOG(L6)</f>
        <v>1.0413926851582251</v>
      </c>
      <c r="N6" s="4">
        <f>3.1*M6</f>
        <v>3.2283173239904981</v>
      </c>
      <c r="O6" s="5">
        <f>POWER(10,N6)</f>
        <v>1691.6765298447003</v>
      </c>
      <c r="P6" s="5">
        <f>K6+O6</f>
        <v>3383.3530596894007</v>
      </c>
    </row>
    <row r="7" spans="1:16" x14ac:dyDescent="0.3">
      <c r="A7" s="2" t="s">
        <v>3</v>
      </c>
      <c r="B7" s="6" t="s">
        <v>14</v>
      </c>
      <c r="C7" s="2" t="s">
        <v>16</v>
      </c>
      <c r="D7" s="6"/>
      <c r="E7" s="2"/>
      <c r="G7" s="10" t="s">
        <v>57</v>
      </c>
      <c r="H7" s="3">
        <v>11</v>
      </c>
      <c r="I7" s="4">
        <f>LOG(H7)</f>
        <v>1.0413926851582251</v>
      </c>
      <c r="J7" s="4">
        <f>3.1*I7</f>
        <v>3.2283173239904981</v>
      </c>
      <c r="K7" s="5">
        <f>POWER(10,J7)</f>
        <v>1691.6765298447003</v>
      </c>
      <c r="L7" s="3">
        <v>18</v>
      </c>
      <c r="M7" s="4">
        <f>LOG(L7)</f>
        <v>1.255272505103306</v>
      </c>
      <c r="N7" s="4">
        <f>3.1*M7</f>
        <v>3.8913447658202487</v>
      </c>
      <c r="O7" s="5">
        <f>POWER(10,N7)</f>
        <v>7786.5444263351055</v>
      </c>
      <c r="P7" s="5">
        <f>K7+O7</f>
        <v>9478.2209561798063</v>
      </c>
    </row>
    <row r="8" spans="1:16" x14ac:dyDescent="0.3">
      <c r="A8" s="2" t="s">
        <v>4</v>
      </c>
      <c r="B8" s="6" t="s">
        <v>14</v>
      </c>
      <c r="C8" s="2" t="s">
        <v>17</v>
      </c>
      <c r="D8" s="6"/>
      <c r="E8" s="2"/>
      <c r="G8" s="10" t="s">
        <v>2</v>
      </c>
      <c r="H8" s="3">
        <v>7</v>
      </c>
      <c r="I8" s="4">
        <f>LOG(H8)</f>
        <v>0.84509804001425681</v>
      </c>
      <c r="J8" s="4">
        <f>3.1*I8</f>
        <v>2.6198039240441964</v>
      </c>
      <c r="K8" s="5">
        <f>POWER(10,J8)</f>
        <v>416.68121710540038</v>
      </c>
      <c r="L8" s="3">
        <v>7</v>
      </c>
      <c r="M8" s="4">
        <f>LOG(L8)</f>
        <v>0.84509804001425681</v>
      </c>
      <c r="N8" s="4">
        <f>3.1*M8</f>
        <v>2.6198039240441964</v>
      </c>
      <c r="O8" s="5">
        <f>POWER(10,N8)</f>
        <v>416.68121710540038</v>
      </c>
      <c r="P8" s="5">
        <f>K8+O8</f>
        <v>833.36243421080076</v>
      </c>
    </row>
    <row r="9" spans="1:16" x14ac:dyDescent="0.3">
      <c r="A9" s="2" t="s">
        <v>5</v>
      </c>
      <c r="B9" s="6" t="s">
        <v>14</v>
      </c>
      <c r="C9" s="2" t="s">
        <v>18</v>
      </c>
      <c r="D9" s="6"/>
      <c r="E9" s="2"/>
    </row>
    <row r="10" spans="1:16" x14ac:dyDescent="0.3">
      <c r="A10" s="2" t="s">
        <v>6</v>
      </c>
      <c r="B10" s="6" t="s">
        <v>15</v>
      </c>
      <c r="C10" s="2" t="s">
        <v>19</v>
      </c>
      <c r="D10" s="6"/>
      <c r="E10" s="2"/>
      <c r="O10" s="11" t="s">
        <v>58</v>
      </c>
      <c r="P10" s="12">
        <f>SUM(P6:P8)</f>
        <v>13694.936450080007</v>
      </c>
    </row>
    <row r="11" spans="1:16" x14ac:dyDescent="0.3">
      <c r="A11" s="2" t="s">
        <v>7</v>
      </c>
      <c r="B11" s="6" t="s">
        <v>14</v>
      </c>
      <c r="C11" s="2" t="s">
        <v>20</v>
      </c>
      <c r="D11" s="6" t="s">
        <v>15</v>
      </c>
      <c r="E11" s="2" t="s">
        <v>25</v>
      </c>
    </row>
    <row r="12" spans="1:16" x14ac:dyDescent="0.3">
      <c r="A12" s="2" t="s">
        <v>8</v>
      </c>
      <c r="B12" s="6" t="s">
        <v>14</v>
      </c>
      <c r="C12" s="2" t="s">
        <v>21</v>
      </c>
      <c r="D12" s="6" t="s">
        <v>14</v>
      </c>
      <c r="E12" s="2" t="s">
        <v>34</v>
      </c>
    </row>
    <row r="13" spans="1:16" x14ac:dyDescent="0.3">
      <c r="A13" s="2" t="s">
        <v>9</v>
      </c>
      <c r="B13" s="6" t="s">
        <v>15</v>
      </c>
      <c r="C13" s="2" t="s">
        <v>36</v>
      </c>
      <c r="D13" s="6" t="s">
        <v>15</v>
      </c>
      <c r="E13" s="2" t="s">
        <v>26</v>
      </c>
    </row>
    <row r="14" spans="1:16" x14ac:dyDescent="0.3">
      <c r="A14" s="2" t="s">
        <v>39</v>
      </c>
      <c r="B14" s="6" t="s">
        <v>15</v>
      </c>
      <c r="C14" s="2" t="s">
        <v>38</v>
      </c>
      <c r="D14" s="6" t="s">
        <v>15</v>
      </c>
      <c r="E14" s="2" t="s">
        <v>37</v>
      </c>
    </row>
    <row r="15" spans="1:16" x14ac:dyDescent="0.3">
      <c r="A15" s="2" t="s">
        <v>11</v>
      </c>
      <c r="B15" s="6" t="s">
        <v>14</v>
      </c>
      <c r="C15" s="2" t="s">
        <v>22</v>
      </c>
      <c r="D15" s="6" t="s">
        <v>14</v>
      </c>
      <c r="E15" s="2" t="s">
        <v>27</v>
      </c>
    </row>
    <row r="16" spans="1:16" x14ac:dyDescent="0.3">
      <c r="A16" s="2" t="s">
        <v>12</v>
      </c>
      <c r="B16" s="6" t="s">
        <v>15</v>
      </c>
      <c r="C16" s="2" t="s">
        <v>23</v>
      </c>
      <c r="D16" s="6" t="s">
        <v>15</v>
      </c>
      <c r="E16" s="2" t="s">
        <v>28</v>
      </c>
    </row>
    <row r="17" spans="1:16" x14ac:dyDescent="0.3">
      <c r="A17" s="2" t="s">
        <v>13</v>
      </c>
      <c r="B17" s="6" t="s">
        <v>15</v>
      </c>
      <c r="C17" s="2" t="s">
        <v>24</v>
      </c>
      <c r="D17" s="6" t="s">
        <v>15</v>
      </c>
      <c r="E17" s="2" t="s">
        <v>29</v>
      </c>
    </row>
    <row r="25" spans="1:16" ht="41.4" x14ac:dyDescent="0.35">
      <c r="A25" s="13" t="s">
        <v>46</v>
      </c>
      <c r="G25" s="9" t="s">
        <v>48</v>
      </c>
      <c r="H25" s="9" t="s">
        <v>49</v>
      </c>
      <c r="I25" s="9" t="s">
        <v>50</v>
      </c>
      <c r="J25" s="9" t="s">
        <v>51</v>
      </c>
      <c r="K25" s="9" t="s">
        <v>52</v>
      </c>
      <c r="L25" s="9" t="s">
        <v>53</v>
      </c>
      <c r="M25" s="9" t="s">
        <v>54</v>
      </c>
      <c r="N25" s="9" t="s">
        <v>51</v>
      </c>
      <c r="O25" s="9" t="s">
        <v>55</v>
      </c>
      <c r="P25" s="9" t="s">
        <v>56</v>
      </c>
    </row>
    <row r="26" spans="1:16" x14ac:dyDescent="0.3">
      <c r="A26" s="8" t="s">
        <v>0</v>
      </c>
      <c r="B26" s="8" t="s">
        <v>35</v>
      </c>
      <c r="C26" s="8" t="s">
        <v>1</v>
      </c>
      <c r="D26" s="8" t="s">
        <v>35</v>
      </c>
      <c r="E26" s="8" t="s">
        <v>2</v>
      </c>
      <c r="G26" s="10" t="s">
        <v>0</v>
      </c>
      <c r="H26" s="3">
        <v>5</v>
      </c>
      <c r="I26" s="4">
        <f>LOG(H26)</f>
        <v>0.69897000433601886</v>
      </c>
      <c r="J26" s="4">
        <f>3.1*I26</f>
        <v>2.1668070134416584</v>
      </c>
      <c r="K26" s="5">
        <f>POWER(10,J26)</f>
        <v>146.82736788600243</v>
      </c>
      <c r="L26" s="3">
        <v>5</v>
      </c>
      <c r="M26" s="4">
        <f>LOG(L26)</f>
        <v>0.69897000433601886</v>
      </c>
      <c r="N26" s="4">
        <f>3.1*M26</f>
        <v>2.1668070134416584</v>
      </c>
      <c r="O26" s="5">
        <f>POWER(10,N26)</f>
        <v>146.82736788600243</v>
      </c>
      <c r="P26" s="5">
        <f>K26+O26</f>
        <v>293.65473577200487</v>
      </c>
    </row>
    <row r="27" spans="1:16" x14ac:dyDescent="0.3">
      <c r="A27" s="2" t="s">
        <v>3</v>
      </c>
      <c r="B27" s="6" t="s">
        <v>14</v>
      </c>
      <c r="C27" s="2" t="s">
        <v>32</v>
      </c>
      <c r="D27" s="6"/>
      <c r="E27" s="2"/>
      <c r="G27" s="10" t="s">
        <v>57</v>
      </c>
      <c r="H27" s="3">
        <v>5</v>
      </c>
      <c r="I27" s="4">
        <f>LOG(H27)</f>
        <v>0.69897000433601886</v>
      </c>
      <c r="J27" s="4">
        <f>3.1*I27</f>
        <v>2.1668070134416584</v>
      </c>
      <c r="K27" s="5">
        <f>POWER(10,J27)</f>
        <v>146.82736788600243</v>
      </c>
      <c r="L27" s="3">
        <v>7</v>
      </c>
      <c r="M27" s="4">
        <f>LOG(L27)</f>
        <v>0.84509804001425681</v>
      </c>
      <c r="N27" s="4">
        <f>3.1*M27</f>
        <v>2.6198039240441964</v>
      </c>
      <c r="O27" s="5">
        <f>POWER(10,N27)</f>
        <v>416.68121710540038</v>
      </c>
      <c r="P27" s="5">
        <f>K27+O27</f>
        <v>563.50858499140281</v>
      </c>
    </row>
    <row r="28" spans="1:16" x14ac:dyDescent="0.3">
      <c r="A28" s="2" t="s">
        <v>30</v>
      </c>
      <c r="B28" s="6" t="s">
        <v>15</v>
      </c>
      <c r="C28" s="2" t="s">
        <v>40</v>
      </c>
      <c r="D28" s="6"/>
      <c r="E28" s="2" t="s">
        <v>45</v>
      </c>
      <c r="G28" s="10" t="s">
        <v>2</v>
      </c>
      <c r="H28" s="3">
        <v>3</v>
      </c>
      <c r="I28" s="4">
        <f>LOG(H28)</f>
        <v>0.47712125471966244</v>
      </c>
      <c r="J28" s="4">
        <f>3.1*I28</f>
        <v>1.4790758896309535</v>
      </c>
      <c r="K28" s="5">
        <f>POWER(10,J28)</f>
        <v>30.13532569891543</v>
      </c>
      <c r="L28" s="3">
        <v>2</v>
      </c>
      <c r="M28" s="4">
        <f>LOG(L28)</f>
        <v>0.3010299956639812</v>
      </c>
      <c r="N28" s="4">
        <f>3.1*M28</f>
        <v>0.93319298655834171</v>
      </c>
      <c r="O28" s="5">
        <f>POWER(10,N28)</f>
        <v>8.5741877002903468</v>
      </c>
      <c r="P28" s="5">
        <f>K28+O28</f>
        <v>38.709513399205775</v>
      </c>
    </row>
    <row r="29" spans="1:16" x14ac:dyDescent="0.3">
      <c r="A29" s="2" t="s">
        <v>10</v>
      </c>
      <c r="B29" s="6" t="s">
        <v>14</v>
      </c>
      <c r="C29" s="2" t="s">
        <v>41</v>
      </c>
      <c r="D29" s="6" t="s">
        <v>14</v>
      </c>
      <c r="E29" s="2" t="s">
        <v>27</v>
      </c>
    </row>
    <row r="30" spans="1:16" x14ac:dyDescent="0.3">
      <c r="A30" s="2" t="s">
        <v>31</v>
      </c>
      <c r="B30" s="6" t="s">
        <v>15</v>
      </c>
      <c r="C30" s="2" t="s">
        <v>42</v>
      </c>
      <c r="D30" s="6"/>
      <c r="E30" s="2"/>
      <c r="O30" s="11" t="s">
        <v>58</v>
      </c>
      <c r="P30" s="12">
        <f>SUM(P26:P28)</f>
        <v>895.87283416261346</v>
      </c>
    </row>
    <row r="31" spans="1:16" x14ac:dyDescent="0.3">
      <c r="A31" s="2" t="s">
        <v>43</v>
      </c>
      <c r="B31" s="7" t="s">
        <v>14</v>
      </c>
      <c r="C31" s="2" t="s">
        <v>44</v>
      </c>
      <c r="D31" s="6" t="s">
        <v>15</v>
      </c>
      <c r="E31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Complex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 Khan</dc:creator>
  <cp:lastModifiedBy>Khan, Aisha</cp:lastModifiedBy>
  <dcterms:created xsi:type="dcterms:W3CDTF">2025-06-11T15:35:19Z</dcterms:created>
  <dcterms:modified xsi:type="dcterms:W3CDTF">2025-06-11T18:24:24Z</dcterms:modified>
</cp:coreProperties>
</file>