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Andrea" algorithmName="SHA-512" hashValue="KmwxTrWxCTIHEGOb6+f7kSbiG1SpDjZGpJWsNyUfdMCSXMO9o3m8bHxkpquP6A3QGLWC3DB+vwR5n9YTzd1cbg==" saltValue="fkookdQCcmg6DQYzWAQs0A==" spinCount="100000"/>
  <workbookPr/>
  <mc:AlternateContent xmlns:mc="http://schemas.openxmlformats.org/markup-compatibility/2006">
    <mc:Choice Requires="x15">
      <x15ac:absPath xmlns:x15ac="http://schemas.microsoft.com/office/spreadsheetml/2010/11/ac" url="C:\Users\Andrea\Documents\GitHub\TheDancingDog\"/>
    </mc:Choice>
  </mc:AlternateContent>
  <bookViews>
    <workbookView xWindow="0" yWindow="0" windowWidth="25200" windowHeight="11355"/>
  </bookViews>
  <sheets>
    <sheet name="properties" sheetId="1" r:id="rId1"/>
    <sheet name="Dashboard" sheetId="2" r:id="rId2"/>
    <sheet name="ESRI data" sheetId="3" state="hidden" r:id="rId3"/>
  </sheets>
  <definedNames>
    <definedName name="_xlnm._FilterDatabase" localSheetId="2" hidden="1">'ESRI data'!$A$1:$S$33</definedName>
    <definedName name="_xlnm._FilterDatabase" localSheetId="0" hidden="1">properties!$A$2:$FD$34</definedName>
    <definedName name="_xlchart.0" hidden="1">properties!$AP$2</definedName>
    <definedName name="_xlchart.1" hidden="1">properties!$AP$3:$AP$34</definedName>
    <definedName name="_xlchart.2" hidden="1">properties!$C$3:$C$34</definedName>
    <definedName name="_xlchart.3" hidden="1">properties!$AP$2</definedName>
    <definedName name="_xlchart.4" hidden="1">properties!$AP$3:$AP$34</definedName>
    <definedName name="_xlchart.5" hidden="1">properties!$C$3:$C$34</definedName>
    <definedName name="_xlcn.WorksheetConnection_ESRIdataA1R331" hidden="1">'ESRI data'!$A$1:$R$33</definedName>
    <definedName name="_xlcn.WorksheetConnection_Sheet1A1EP331" hidden="1">properties!$A$2:$FD$34</definedName>
    <definedName name="Z_76F2D8D9_A5B3_4AF2_A9E6_D7B3EADB6426_.wvu.Cols" localSheetId="0" hidden="1">properties!$A:$A,properties!$O:$FD</definedName>
    <definedName name="Z_7BEC8753_17A4_4365_A266_EAB72C4F1E8D_.wvu.Cols" localSheetId="0" hidden="1">properties!$A:$B</definedName>
    <definedName name="Z_A25B2277_31EB_4C55_B00E_CCBC80BE9686_.wvu.Cols" localSheetId="0" hidden="1">properties!$A:$B,properties!$D:$D,properties!$J:$J,properties!$M:$M,properties!$O:$Z,properties!$AB:$AB,properties!$AE:$AE,properties!$AJ:$AJ,properties!$AQ:$FD</definedName>
    <definedName name="Z_AB970ED7_29B3_4B1C_B972_2ABAFC01AFE8_.wvu.Cols" localSheetId="0" hidden="1">properties!$A:$B,properties!$D:$D,properties!$J:$J,properties!$M:$M,properties!$Z:$FD</definedName>
    <definedName name="Z_EDC60C04_764C_43F3_8E46_40C4B9A041DD_.wvu.Cols" localSheetId="0" hidden="1">properties!$A:$B,properties!$D:$D,properties!$H:$J,properties!$M:$M,properties!$O:$AB,properties!$AD:$AK,properties!$AQ:$BU,properties!$BY:$BY,properties!$CA:$EK,properties!$EU:$EU,properties!$EW:$EX,properties!$FA:$FD</definedName>
  </definedNames>
  <calcPr calcId="162913"/>
  <customWorkbookViews>
    <customWorkbookView name="Basic Table" guid="{76F2D8D9-A5B3-4AF2-A9E6-D7B3EADB6426}" maximized="1" xWindow="-8" yWindow="-8" windowWidth="1696" windowHeight="1026" activeSheetId="1"/>
    <customWorkbookView name="Liveability and Walk" guid="{AB970ED7-29B3-4B1C-B972-2ABAFC01AFE8}" maximized="1" xWindow="-8" yWindow="-8" windowWidth="1696" windowHeight="1026" activeSheetId="1"/>
    <customWorkbookView name="Population and Income" guid="{A25B2277-31EB-4C55-B00E-CCBC80BE9686}" maximized="1" xWindow="-8" yWindow="-8" windowWidth="1696" windowHeight="1026" activeSheetId="1"/>
    <customWorkbookView name="Esri" guid="{EDC60C04-764C-43F3-8E46-40C4B9A041DD}" maximized="1" xWindow="-8" yWindow="-8" windowWidth="1696" windowHeight="1026" activeSheetId="1"/>
    <customWorkbookView name="Everything" guid="{7BEC8753-17A4-4365-A266-EAB72C4F1E8D}" maximized="1" xWindow="-8" yWindow="-8" windowWidth="1696" windowHeight="1026" activeSheetId="1"/>
    <customWorkbookView name="No filters" guid="{1A065BC0-FA89-44CB-9C1A-B4956F6160A3}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P$33"/>
          <x15:modelTable id="Range1" name="Range1" connection="WorksheetConnection_ESRI data!$A$1:$R$33"/>
        </x15:modelTables>
      </x15:dataModel>
    </ext>
  </extLst>
</workbook>
</file>

<file path=xl/calcChain.xml><?xml version="1.0" encoding="utf-8"?>
<calcChain xmlns="http://schemas.openxmlformats.org/spreadsheetml/2006/main">
  <c r="EM4" i="1" l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3" i="1"/>
</calcChain>
</file>

<file path=xl/comments1.xml><?xml version="1.0" encoding="utf-8"?>
<comments xmlns="http://schemas.openxmlformats.org/spreadsheetml/2006/main">
  <authors>
    <author>Andrea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Higher is older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SRI data!$A$1:$R$33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ESRIdataA1R331"/>
        </x15:connection>
      </ext>
    </extLst>
  </connection>
  <connection id="3" name="WorksheetConnection_Sheet1!$A$1:$EP$3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P331"/>
        </x15:connection>
      </ext>
    </extLst>
  </connection>
</connections>
</file>

<file path=xl/sharedStrings.xml><?xml version="1.0" encoding="utf-8"?>
<sst xmlns="http://schemas.openxmlformats.org/spreadsheetml/2006/main" count="1136" uniqueCount="261">
  <si>
    <t>Walkability Score</t>
  </si>
  <si>
    <t>Liveability</t>
  </si>
  <si>
    <t>Housing</t>
  </si>
  <si>
    <t>Utilities, Fuels &amp; Public Services</t>
  </si>
  <si>
    <t>Other Household Expenses</t>
  </si>
  <si>
    <t>Apparel &amp; Services</t>
  </si>
  <si>
    <t>Health Care</t>
  </si>
  <si>
    <t>Building Name Cross Streets</t>
  </si>
  <si>
    <t>Address</t>
  </si>
  <si>
    <t>City and Zip</t>
  </si>
  <si>
    <t>% of Population w/ Income &gt; 75K</t>
  </si>
  <si>
    <t>Median Household Income</t>
  </si>
  <si>
    <t>Rank Population</t>
  </si>
  <si>
    <t>Rank Median Age</t>
  </si>
  <si>
    <t>% of Population &gt; 25, &lt; 60</t>
  </si>
  <si>
    <t>Vacant Housing Units</t>
  </si>
  <si>
    <t>Transit Score</t>
  </si>
  <si>
    <t>Bike Score</t>
  </si>
  <si>
    <t>Amenities</t>
  </si>
  <si>
    <t>Cost of Living</t>
  </si>
  <si>
    <t>Crime</t>
  </si>
  <si>
    <t>Education</t>
  </si>
  <si>
    <t>Employment</t>
  </si>
  <si>
    <t>Total Estimated Population</t>
  </si>
  <si>
    <t>Total Census 2000 Population</t>
  </si>
  <si>
    <t>Population Change %</t>
  </si>
  <si>
    <t>Population Density (People/SQ Mile)</t>
  </si>
  <si>
    <t>Median Age</t>
  </si>
  <si>
    <t>Total Males</t>
  </si>
  <si>
    <t>Total Females</t>
  </si>
  <si>
    <t>4 Years Old and Younger</t>
  </si>
  <si>
    <t>5 - 9 Years Old</t>
  </si>
  <si>
    <t>10 - 14 Years Old</t>
  </si>
  <si>
    <t>15 - 19 Years Old</t>
  </si>
  <si>
    <t>20 - 24 Years Old</t>
  </si>
  <si>
    <t>25 - 29 Years Old</t>
  </si>
  <si>
    <t>30 - 34 Years Old</t>
  </si>
  <si>
    <t>35 - 39 Years Old</t>
  </si>
  <si>
    <t>40 - 44 Years Old</t>
  </si>
  <si>
    <t>45 - 49 Years Old</t>
  </si>
  <si>
    <t>50 - 54 Years Old</t>
  </si>
  <si>
    <t>55 - 59 Years Old</t>
  </si>
  <si>
    <t>60 - 64 Years Old</t>
  </si>
  <si>
    <t>65 - 69 Years Old</t>
  </si>
  <si>
    <t>70 - 74 Years Old</t>
  </si>
  <si>
    <t>75 - 79 Years Old</t>
  </si>
  <si>
    <t>80 - 84 Years Old</t>
  </si>
  <si>
    <t>85 Years Old and Older</t>
  </si>
  <si>
    <t>White</t>
  </si>
  <si>
    <t>Black</t>
  </si>
  <si>
    <t>Native American</t>
  </si>
  <si>
    <t>Asian</t>
  </si>
  <si>
    <t>Pacific Islander</t>
  </si>
  <si>
    <t>2 or More Races</t>
  </si>
  <si>
    <t>Hispanic</t>
  </si>
  <si>
    <t>White Non-Hispanic</t>
  </si>
  <si>
    <t>Total Estimated Households</t>
  </si>
  <si>
    <t>Total Census 2000 Households</t>
  </si>
  <si>
    <t>Average Household Size</t>
  </si>
  <si>
    <t>Total Housing Units</t>
  </si>
  <si>
    <t>Owner</t>
  </si>
  <si>
    <t>Renter</t>
  </si>
  <si>
    <t>Under $10,000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</si>
  <si>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</si>
  <si>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</si>
  <si>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</si>
  <si>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</si>
  <si>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</si>
  <si>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</si>
  <si>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</si>
  <si>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</si>
  <si>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$50,000 - $59,999</t>
  </si>
  <si>
    <t>$60,000 - $74,999</t>
  </si>
  <si>
    <t>$75,000 - $99,999</t>
  </si>
  <si>
    <t>$100,000 - $124,999</t>
  </si>
  <si>
    <t>$125,000 - $149,999</t>
  </si>
  <si>
    <t>$150,000 - $199,999</t>
  </si>
  <si>
    <t>Over $200,000</t>
  </si>
  <si>
    <t>Aggregate Household Income</t>
  </si>
  <si>
    <t>Average Household Income</t>
  </si>
  <si>
    <t>Per Capita Household Income</t>
  </si>
  <si>
    <t>Total Annual Household</t>
  </si>
  <si>
    <t>Average Annual Household</t>
  </si>
  <si>
    <t>Food</t>
  </si>
  <si>
    <t>Cereals &amp; Bakery Products</t>
  </si>
  <si>
    <t>Cereals &amp; Cereal Products</t>
  </si>
  <si>
    <t>Bakery Products</t>
  </si>
  <si>
    <t>Meats, Poultry, Fish &amp; Eggs</t>
  </si>
  <si>
    <t>Dairy Products</t>
  </si>
  <si>
    <t>Miscellaneous Foods</t>
  </si>
  <si>
    <t>Owned Dwellings</t>
  </si>
  <si>
    <t>Mortgage Interest &amp; Charges</t>
  </si>
  <si>
    <t>Property Taxes</t>
  </si>
  <si>
    <t>Rented Dwellings</t>
  </si>
  <si>
    <t>Natural Gas</t>
  </si>
  <si>
    <t>Electricity</t>
  </si>
  <si>
    <t>Fuel Oil or Other Fuels</t>
  </si>
  <si>
    <t>Telephone Services</t>
  </si>
  <si>
    <t>Water &amp; Other Public Services</t>
  </si>
  <si>
    <t>Household Operations</t>
  </si>
  <si>
    <t>Personal Services</t>
  </si>
  <si>
    <t>Housekeeping Supplies</t>
  </si>
  <si>
    <t>Household Furnishings &amp; Equipment</t>
  </si>
  <si>
    <t>Furniture</t>
  </si>
  <si>
    <t>Floor Coverings</t>
  </si>
  <si>
    <t>Major Appliances</t>
  </si>
  <si>
    <t>Sm. Appliances &amp; Misc Housewares</t>
  </si>
  <si>
    <t>Maintenance &amp; Repairs</t>
  </si>
  <si>
    <t>Vehicle Insurance</t>
  </si>
  <si>
    <t>Public Transportation</t>
  </si>
  <si>
    <t>Tobacco &amp; Smoking Related</t>
  </si>
  <si>
    <t>Cash Contributions</t>
  </si>
  <si>
    <t>Personal Insurance &amp; Pensions</t>
  </si>
  <si>
    <t>Life &amp; Other Personal Insurance</t>
  </si>
  <si>
    <t>Pensions &amp; Social Security</t>
  </si>
  <si>
    <t>Population Density</t>
  </si>
  <si>
    <t>Age</t>
  </si>
  <si>
    <t>Income (K)</t>
  </si>
  <si>
    <t>Metro Renters</t>
  </si>
  <si>
    <t>Social Security Set</t>
  </si>
  <si>
    <t>Retirement Communities</t>
  </si>
  <si>
    <t>Emerald City</t>
  </si>
  <si>
    <t>Trend Setters</t>
  </si>
  <si>
    <t>City Lights</t>
  </si>
  <si>
    <t>International Marketplace</t>
  </si>
  <si>
    <t>Urban Villages</t>
  </si>
  <si>
    <t>Urban Chic</t>
  </si>
  <si>
    <t>Pleasantville</t>
  </si>
  <si>
    <t>Front Porches</t>
  </si>
  <si>
    <t>Enterprising Professionals</t>
  </si>
  <si>
    <t>Laptops and Lattes</t>
  </si>
  <si>
    <t>Bright Young Professionals</t>
  </si>
  <si>
    <t>Old and Newcomers</t>
  </si>
  <si>
    <t>Set to Impress</t>
  </si>
  <si>
    <t>Pacific Heights</t>
  </si>
  <si>
    <t xml:space="preserve">115 Belmont Avenue E </t>
  </si>
  <si>
    <t>Seattle WA 98102</t>
  </si>
  <si>
    <t>A+</t>
  </si>
  <si>
    <t>F</t>
  </si>
  <si>
    <t>A</t>
  </si>
  <si>
    <t>B</t>
  </si>
  <si>
    <t>N/A</t>
  </si>
  <si>
    <t xml:space="preserve">12 &amp; Jackson </t>
  </si>
  <si>
    <t xml:space="preserve">1224 S Jackson St </t>
  </si>
  <si>
    <t>Seattle WA 98144</t>
  </si>
  <si>
    <t>D+</t>
  </si>
  <si>
    <t xml:space="preserve">2758 Alki Avenue SW </t>
  </si>
  <si>
    <t>Seattle WA 98116</t>
  </si>
  <si>
    <t>B+</t>
  </si>
  <si>
    <t xml:space="preserve">4502-4516 42nd Ave SW </t>
  </si>
  <si>
    <t xml:space="preserve">4502 42nd Ave SW </t>
  </si>
  <si>
    <t>D</t>
  </si>
  <si>
    <t xml:space="preserve">4220 SW Spokane </t>
  </si>
  <si>
    <t xml:space="preserve">4220 SW Spokane St </t>
  </si>
  <si>
    <t xml:space="preserve">Arrowhead Gardens </t>
  </si>
  <si>
    <t xml:space="preserve">9200 2nd Ave SW </t>
  </si>
  <si>
    <t>Seattle WA 98106</t>
  </si>
  <si>
    <t xml:space="preserve">1260 Republican Street </t>
  </si>
  <si>
    <t xml:space="preserve">1260 Republican St </t>
  </si>
  <si>
    <t>Seattle WA 98109</t>
  </si>
  <si>
    <t>C</t>
  </si>
  <si>
    <t xml:space="preserve">Jenson Block Building </t>
  </si>
  <si>
    <t xml:space="preserve">601 Eastlake Ave E </t>
  </si>
  <si>
    <t xml:space="preserve">Marina Mart </t>
  </si>
  <si>
    <t xml:space="preserve">1500 Westlake Ave N </t>
  </si>
  <si>
    <t xml:space="preserve">505 First Avenue Building </t>
  </si>
  <si>
    <t xml:space="preserve">505 1st Ave S </t>
  </si>
  <si>
    <t>Seattle WA 98104</t>
  </si>
  <si>
    <t>1111 E. Union St.</t>
  </si>
  <si>
    <t>1111 E Union</t>
  </si>
  <si>
    <t>Seattle, WA 98122</t>
  </si>
  <si>
    <t xml:space="preserve">Rianna </t>
  </si>
  <si>
    <t xml:space="preserve">810 12th Ave </t>
  </si>
  <si>
    <t xml:space="preserve">Viktoria Apartments </t>
  </si>
  <si>
    <t xml:space="preserve">1915 2nd Ave </t>
  </si>
  <si>
    <t>Seattle WA 98101</t>
  </si>
  <si>
    <t xml:space="preserve">One Pacific Tower </t>
  </si>
  <si>
    <t xml:space="preserve">20001st Ave </t>
  </si>
  <si>
    <t>Seattle WA 98121</t>
  </si>
  <si>
    <t xml:space="preserve">Showbox Building </t>
  </si>
  <si>
    <t xml:space="preserve">1412 1st Ave </t>
  </si>
  <si>
    <t>Orion Building</t>
  </si>
  <si>
    <t>2743 California Ave SW</t>
  </si>
  <si>
    <t>3001 21st Ave S</t>
  </si>
  <si>
    <t>C+</t>
  </si>
  <si>
    <t>1650 E Olive Way</t>
  </si>
  <si>
    <t>231 Summit Ave E</t>
  </si>
  <si>
    <t>502 Broadway</t>
  </si>
  <si>
    <t>Seattle WA 98122</t>
  </si>
  <si>
    <t>952 E Seneca St</t>
  </si>
  <si>
    <t>City Club Office Building</t>
  </si>
  <si>
    <t>108 1st Ave S</t>
  </si>
  <si>
    <t>Washington Shoe Building</t>
  </si>
  <si>
    <t>400 Occidental Ave S</t>
  </si>
  <si>
    <t>First &amp; Denny</t>
  </si>
  <si>
    <t>3101 1st Ave</t>
  </si>
  <si>
    <t>Hyatt Place Hotel</t>
  </si>
  <si>
    <t xml:space="preserve">100 6th Avenue North </t>
  </si>
  <si>
    <t>Seattle, WA 98109</t>
  </si>
  <si>
    <t xml:space="preserve">Madison Lofts </t>
  </si>
  <si>
    <t xml:space="preserve">1924 E Madison St </t>
  </si>
  <si>
    <t>Seattle WA 98112</t>
  </si>
  <si>
    <t xml:space="preserve">The Park Apartments </t>
  </si>
  <si>
    <t xml:space="preserve">608 19th Ave E </t>
  </si>
  <si>
    <t>Crush Restaurant and Real Estate</t>
  </si>
  <si>
    <t>2319 E Madison Street </t>
  </si>
  <si>
    <t>14th and Donovan </t>
  </si>
  <si>
    <t>8701 14th Ave S </t>
  </si>
  <si>
    <t>Seattle WA 98108</t>
  </si>
  <si>
    <t xml:space="preserve">3230 1st Avenue S </t>
  </si>
  <si>
    <t xml:space="preserve">3228-3232 1st Ave S </t>
  </si>
  <si>
    <t>Seattle WA 98134</t>
  </si>
  <si>
    <t xml:space="preserve">2141 California Ave SW </t>
  </si>
  <si>
    <t>2141 California Ave SW</t>
  </si>
  <si>
    <t>3714 S Hudson Street</t>
  </si>
  <si>
    <t>Seattle WA 98118</t>
  </si>
  <si>
    <t>Full Address</t>
  </si>
  <si>
    <t>115 Belmont Avenue E ,Seattle WA 98102</t>
  </si>
  <si>
    <t>1224 S Jackson St ,Seattle WA 98144</t>
  </si>
  <si>
    <t>2758 Alki Avenue SW ,Seattle WA 98116</t>
  </si>
  <si>
    <t>4502 42nd Ave SW ,Seattle WA 98116</t>
  </si>
  <si>
    <t>4220 SW Spokane St ,Seattle WA 98116</t>
  </si>
  <si>
    <t>9200 2nd Ave SW ,Seattle WA 98106</t>
  </si>
  <si>
    <t>1260 Republican St ,Seattle WA 98109</t>
  </si>
  <si>
    <t>601 Eastlake Ave E ,Seattle WA 98109</t>
  </si>
  <si>
    <t>1500 Westlake Ave N ,Seattle WA 98109</t>
  </si>
  <si>
    <t>505 1st Ave S ,Seattle WA 98104</t>
  </si>
  <si>
    <t>1111 E Union,Seattle, WA 98122</t>
  </si>
  <si>
    <t>810 12th Ave ,Seattle, WA 98122</t>
  </si>
  <si>
    <t>1915 2nd Ave ,Seattle WA 98101</t>
  </si>
  <si>
    <t>1412 1st Ave ,Seattle WA 98101</t>
  </si>
  <si>
    <t>2743 California Ave SW,Seattle WA 98116</t>
  </si>
  <si>
    <t>3001 21st Ave S,Seattle WA 98144</t>
  </si>
  <si>
    <t>1650 E Olive Way,Seattle WA 98102</t>
  </si>
  <si>
    <t>231 Summit Ave E,Seattle WA 98102</t>
  </si>
  <si>
    <t>502 Broadway,Seattle WA 98122</t>
  </si>
  <si>
    <t>952 E Seneca St,Seattle WA 98122</t>
  </si>
  <si>
    <t>108 1st Ave S,Seattle WA 98104</t>
  </si>
  <si>
    <t>400 Occidental Ave S,Seattle WA 98104</t>
  </si>
  <si>
    <t>100 6th Avenue North ,Seattle, WA 98109</t>
  </si>
  <si>
    <t>608 19th Ave E ,Seattle WA 98112</t>
  </si>
  <si>
    <t>2319 E Madison Street ,Seattle WA 98112</t>
  </si>
  <si>
    <t>8701 14th Ave S ,Seattle WA 98108</t>
  </si>
  <si>
    <t>3228-3232 1st Ave S ,Seattle WA 98134</t>
  </si>
  <si>
    <t>2141 California Ave SW,Seattle WA 98116</t>
  </si>
  <si>
    <t>3714 S Hudson Street,Seattle WA 98118</t>
  </si>
  <si>
    <t>x</t>
  </si>
  <si>
    <t>Income Rank</t>
  </si>
  <si>
    <t>Walk Score</t>
  </si>
  <si>
    <t>Liveability from Area Vibes</t>
  </si>
  <si>
    <t>Calculated Ranks and Percentages</t>
  </si>
  <si>
    <t>Rank - per Capita Income</t>
  </si>
  <si>
    <t>Household Income</t>
  </si>
  <si>
    <t>Average Amounts Spent</t>
  </si>
  <si>
    <t>2013 Projections from Census data</t>
  </si>
  <si>
    <t>2000 1st Ave ,Seattle WA 98121</t>
  </si>
  <si>
    <t>3101 1st Ave, Seattle, WA 98121</t>
  </si>
  <si>
    <t>1924 E Madison St ,Seattle WA 98122</t>
  </si>
  <si>
    <t>ESRI TAPESTRY SEGMENT INFORMATION</t>
  </si>
  <si>
    <t>Entertainment Spending Rank</t>
  </si>
  <si>
    <t>Sum Target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</si>
</sst>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_([$$-409]* #,##0_);_([$$-409]* \(#,##0\);_([$$-409]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1" fillId="5" borderId="4" xfId="0" applyNumberFormat="1" applyFont="1" applyFill="1" applyBorder="1" applyAlignment="1">
      <alignment horizontal="center" wrapText="1"/>
    </xf>
    <xf numFmtId="9" fontId="1" fillId="5" borderId="5" xfId="0" applyNumberFormat="1" applyFont="1" applyFill="1" applyBorder="1" applyAlignment="1">
      <alignment horizontal="center" wrapText="1"/>
    </xf>
    <xf numFmtId="9" fontId="1" fillId="5" borderId="6" xfId="0" applyNumberFormat="1" applyFont="1" applyFill="1" applyBorder="1" applyAlignment="1">
      <alignment horizontal="center" wrapText="1"/>
    </xf>
    <xf numFmtId="3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1" fillId="5" borderId="10" xfId="0" applyNumberFormat="1" applyFont="1" applyFill="1" applyBorder="1" applyAlignment="1">
      <alignment horizontal="center" wrapText="1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4" fillId="5" borderId="2" xfId="1" applyNumberFormat="1" applyFont="1" applyFill="1" applyBorder="1" applyAlignment="1">
      <alignment horizontal="centerContinuous"/>
    </xf>
    <xf numFmtId="49" fontId="4" fillId="5" borderId="3" xfId="1" applyNumberFormat="1" applyFont="1" applyFill="1" applyBorder="1" applyAlignment="1">
      <alignment horizontal="centerContinuous"/>
    </xf>
    <xf numFmtId="49" fontId="5" fillId="5" borderId="1" xfId="1" applyNumberFormat="1" applyFont="1" applyFill="1" applyBorder="1" applyAlignment="1">
      <alignment horizontal="centerContinuous"/>
    </xf>
    <xf numFmtId="166" fontId="0" fillId="7" borderId="0" xfId="0" applyNumberForma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3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3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65" fontId="1" fillId="6" borderId="0" xfId="0" applyNumberFormat="1" applyFont="1" applyFill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Continuous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0" fontId="1" fillId="2" borderId="0" xfId="0" applyNumberFormat="1" applyFont="1" applyFill="1" applyAlignment="1">
      <alignment horizontal="center" wrapText="1"/>
    </xf>
    <xf numFmtId="10" fontId="0" fillId="4" borderId="0" xfId="0" applyNumberFormat="1" applyFill="1" applyAlignment="1">
      <alignment horizontal="center"/>
    </xf>
    <xf numFmtId="0" fontId="6" fillId="2" borderId="0" xfId="0" applyFont="1" applyFill="1" applyAlignment="1">
      <alignment horizontal="centerContinuous"/>
    </xf>
    <xf numFmtId="10" fontId="6" fillId="2" borderId="0" xfId="0" applyNumberFormat="1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3" fontId="2" fillId="6" borderId="0" xfId="0" applyNumberFormat="1" applyFont="1" applyFill="1" applyAlignment="1">
      <alignment horizontal="centerContinuous"/>
    </xf>
    <xf numFmtId="164" fontId="2" fillId="6" borderId="0" xfId="0" applyNumberFormat="1" applyFont="1" applyFill="1" applyAlignment="1">
      <alignment horizontal="centerContinuous"/>
    </xf>
    <xf numFmtId="165" fontId="2" fillId="6" borderId="0" xfId="0" applyNumberFormat="1" applyFont="1" applyFill="1" applyAlignment="1">
      <alignment horizontal="centerContinuous"/>
    </xf>
    <xf numFmtId="49" fontId="5" fillId="5" borderId="2" xfId="1" applyNumberFormat="1" applyFont="1" applyFill="1" applyBorder="1" applyAlignment="1">
      <alignment horizontal="centerContinuous"/>
    </xf>
    <xf numFmtId="9" fontId="0" fillId="0" borderId="0" xfId="0" applyNumberFormat="1"/>
    <xf numFmtId="1" fontId="0" fillId="8" borderId="0" xfId="0" applyNumberFormat="1" applyFill="1" applyAlignment="1">
      <alignment horizontal="center"/>
    </xf>
    <xf numFmtId="9" fontId="1" fillId="5" borderId="14" xfId="0" applyNumberFormat="1" applyFont="1" applyFill="1" applyBorder="1" applyAlignment="1">
      <alignment horizontal="center" wrapText="1"/>
    </xf>
    <xf numFmtId="1" fontId="1" fillId="5" borderId="5" xfId="0" applyNumberFormat="1" applyFont="1" applyFill="1" applyBorder="1" applyAlignment="1">
      <alignment horizontal="center" wrapText="1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Males and Females at the zip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properties!$AM$2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properties!$AM$3:$AM$34</c:f>
              <c:numCache>
                <c:formatCode>#,##0</c:formatCode>
                <c:ptCount val="32"/>
                <c:pt idx="0">
                  <c:v>26609</c:v>
                </c:pt>
                <c:pt idx="1">
                  <c:v>21318</c:v>
                </c:pt>
                <c:pt idx="2">
                  <c:v>4090</c:v>
                </c:pt>
                <c:pt idx="3">
                  <c:v>9996</c:v>
                </c:pt>
                <c:pt idx="4">
                  <c:v>9770</c:v>
                </c:pt>
                <c:pt idx="5">
                  <c:v>9322</c:v>
                </c:pt>
                <c:pt idx="6">
                  <c:v>25920</c:v>
                </c:pt>
                <c:pt idx="7">
                  <c:v>24860</c:v>
                </c:pt>
                <c:pt idx="8">
                  <c:v>14082</c:v>
                </c:pt>
                <c:pt idx="9">
                  <c:v>13548</c:v>
                </c:pt>
                <c:pt idx="10">
                  <c:v>34796</c:v>
                </c:pt>
                <c:pt idx="11">
                  <c:v>33007</c:v>
                </c:pt>
                <c:pt idx="12">
                  <c:v>21903</c:v>
                </c:pt>
                <c:pt idx="13">
                  <c:v>21887</c:v>
                </c:pt>
                <c:pt idx="14">
                  <c:v>24273</c:v>
                </c:pt>
                <c:pt idx="15">
                  <c:v>7726</c:v>
                </c:pt>
                <c:pt idx="16">
                  <c:v>11333</c:v>
                </c:pt>
                <c:pt idx="17">
                  <c:v>26535</c:v>
                </c:pt>
                <c:pt idx="18">
                  <c:v>27171</c:v>
                </c:pt>
                <c:pt idx="19">
                  <c:v>30143</c:v>
                </c:pt>
                <c:pt idx="20">
                  <c:v>35119</c:v>
                </c:pt>
                <c:pt idx="21">
                  <c:v>18894</c:v>
                </c:pt>
                <c:pt idx="22">
                  <c:v>16088</c:v>
                </c:pt>
                <c:pt idx="23">
                  <c:v>12099</c:v>
                </c:pt>
                <c:pt idx="24">
                  <c:v>22620</c:v>
                </c:pt>
                <c:pt idx="25">
                  <c:v>12536</c:v>
                </c:pt>
                <c:pt idx="26">
                  <c:v>20554</c:v>
                </c:pt>
                <c:pt idx="27">
                  <c:v>19038</c:v>
                </c:pt>
                <c:pt idx="28">
                  <c:v>3193</c:v>
                </c:pt>
                <c:pt idx="29">
                  <c:v>1794</c:v>
                </c:pt>
                <c:pt idx="30">
                  <c:v>4380</c:v>
                </c:pt>
                <c:pt idx="31">
                  <c:v>12629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E6D-496A-9574-F3E3DC7867A9}"/>
            </c:ext>
          </c:extLst>
        </c:ser>
        <c:ser>
          <c:idx val="1"/>
          <c:order val="1"/>
          <c:tx>
            <c:strRef>
              <c:f>properties!$AN$2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properties!$AN$3:$AN$34</c:f>
              <c:numCache>
                <c:formatCode>#,##0</c:formatCode>
                <c:ptCount val="32"/>
                <c:pt idx="0">
                  <c:v>22922</c:v>
                </c:pt>
                <c:pt idx="1">
                  <c:v>17239</c:v>
                </c:pt>
                <c:pt idx="2">
                  <c:v>4347</c:v>
                </c:pt>
                <c:pt idx="3">
                  <c:v>10359</c:v>
                </c:pt>
                <c:pt idx="4">
                  <c:v>10197</c:v>
                </c:pt>
                <c:pt idx="5">
                  <c:v>9134</c:v>
                </c:pt>
                <c:pt idx="6">
                  <c:v>21959</c:v>
                </c:pt>
                <c:pt idx="7">
                  <c:v>21340</c:v>
                </c:pt>
                <c:pt idx="8">
                  <c:v>13440</c:v>
                </c:pt>
                <c:pt idx="9">
                  <c:v>9464</c:v>
                </c:pt>
                <c:pt idx="10">
                  <c:v>28765</c:v>
                </c:pt>
                <c:pt idx="11">
                  <c:v>26904</c:v>
                </c:pt>
                <c:pt idx="12">
                  <c:v>15402</c:v>
                </c:pt>
                <c:pt idx="13">
                  <c:v>15434</c:v>
                </c:pt>
                <c:pt idx="14">
                  <c:v>17581</c:v>
                </c:pt>
                <c:pt idx="15">
                  <c:v>8124</c:v>
                </c:pt>
                <c:pt idx="16">
                  <c:v>11311</c:v>
                </c:pt>
                <c:pt idx="17">
                  <c:v>22899</c:v>
                </c:pt>
                <c:pt idx="18">
                  <c:v>23159</c:v>
                </c:pt>
                <c:pt idx="19">
                  <c:v>24140</c:v>
                </c:pt>
                <c:pt idx="20">
                  <c:v>28710</c:v>
                </c:pt>
                <c:pt idx="21">
                  <c:v>13846</c:v>
                </c:pt>
                <c:pt idx="22">
                  <c:v>11617</c:v>
                </c:pt>
                <c:pt idx="23">
                  <c:v>10822</c:v>
                </c:pt>
                <c:pt idx="24">
                  <c:v>19071</c:v>
                </c:pt>
                <c:pt idx="25">
                  <c:v>13011</c:v>
                </c:pt>
                <c:pt idx="26">
                  <c:v>18627</c:v>
                </c:pt>
                <c:pt idx="27">
                  <c:v>18494</c:v>
                </c:pt>
                <c:pt idx="28">
                  <c:v>2802</c:v>
                </c:pt>
                <c:pt idx="29">
                  <c:v>1651</c:v>
                </c:pt>
                <c:pt idx="30">
                  <c:v>4754</c:v>
                </c:pt>
                <c:pt idx="31">
                  <c:v>13164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E6D-496A-9574-F3E3DC78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57792"/>
        <c:axId val="29295904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properties!$F$2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properties!$F$3:$F$34</c:f>
              <c:numCache>
                <c:formatCode>General</c:formatCode>
                <c:ptCount val="32"/>
                <c:pt idx="0">
                  <c:v>18</c:v>
                </c:pt>
                <c:pt idx="1">
                  <c:v>31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11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19</c:v>
                </c:pt>
                <c:pt idx="29">
                  <c:v>24</c:v>
                </c:pt>
                <c:pt idx="30">
                  <c:v>3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51D-9BF6-A4972C30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5"/>
        <c:axId val="1897692624"/>
        <c:axId val="979125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properties!$G$2</c15:sqref>
                        </c15:formulaRef>
                      </c:ext>
                    </c:extLst>
                    <c:strCache>
                      <c:ptCount val="1"/>
                      <c:pt idx="0">
                        <c:v>Rank - per Capita 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properties!$G$3:$G$34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16</c:v>
                      </c:pt>
                      <c:pt idx="1">
                        <c:v>29</c:v>
                      </c:pt>
                      <c:pt idx="2">
                        <c:v>4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31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32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19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26</c:v>
                      </c:pt>
                      <c:pt idx="20">
                        <c:v>21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30</c:v>
                      </c:pt>
                      <c:pt idx="29">
                        <c:v>28</c:v>
                      </c:pt>
                      <c:pt idx="30">
                        <c:v>5</c:v>
                      </c:pt>
                      <c:pt idx="31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2D-451D-9BF6-A4972C308F9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properties!$H$2</c15:sqref>
                        </c15:formulaRef>
                      </c:ext>
                    </c:extLst>
                    <c:strCache>
                      <c:ptCount val="1"/>
                      <c:pt idx="0">
                        <c:v>Rank Population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properties!$H$3:$H$34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10</c:v>
                      </c:pt>
                      <c:pt idx="15">
                        <c:v>28</c:v>
                      </c:pt>
                      <c:pt idx="16">
                        <c:v>24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23</c:v>
                      </c:pt>
                      <c:pt idx="24">
                        <c:v>11</c:v>
                      </c:pt>
                      <c:pt idx="25">
                        <c:v>21</c:v>
                      </c:pt>
                      <c:pt idx="26">
                        <c:v>12</c:v>
                      </c:pt>
                      <c:pt idx="27">
                        <c:v>14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2D-451D-9BF6-A4972C308F9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properties!$I$2</c15:sqref>
                        </c15:formulaRef>
                      </c:ext>
                    </c:extLst>
                    <c:strCache>
                      <c:ptCount val="1"/>
                      <c:pt idx="0">
                        <c:v>Rank Median 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properties!$I$3:$I$34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18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31</c:v>
                      </c:pt>
                      <c:pt idx="6">
                        <c:v>22</c:v>
                      </c:pt>
                      <c:pt idx="7">
                        <c:v>27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25</c:v>
                      </c:pt>
                      <c:pt idx="11">
                        <c:v>22</c:v>
                      </c:pt>
                      <c:pt idx="12">
                        <c:v>10</c:v>
                      </c:pt>
                      <c:pt idx="13">
                        <c:v>13</c:v>
                      </c:pt>
                      <c:pt idx="14">
                        <c:v>11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28</c:v>
                      </c:pt>
                      <c:pt idx="18">
                        <c:v>30</c:v>
                      </c:pt>
                      <c:pt idx="19">
                        <c:v>18</c:v>
                      </c:pt>
                      <c:pt idx="20">
                        <c:v>22</c:v>
                      </c:pt>
                      <c:pt idx="21">
                        <c:v>9</c:v>
                      </c:pt>
                      <c:pt idx="22">
                        <c:v>7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32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2D-451D-9BF6-A4972C308F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properties!$J$2</c15:sqref>
                        </c15:formulaRef>
                      </c:ext>
                    </c:extLst>
                    <c:strCache>
                      <c:ptCount val="1"/>
                      <c:pt idx="0">
                        <c:v>Entertainment Spending Rank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properties!$J$3:$J$34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26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8</c:v>
                      </c:pt>
                      <c:pt idx="9">
                        <c:v>32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24</c:v>
                      </c:pt>
                      <c:pt idx="14">
                        <c:v>29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18</c:v>
                      </c:pt>
                      <c:pt idx="18">
                        <c:v>21</c:v>
                      </c:pt>
                      <c:pt idx="19">
                        <c:v>28</c:v>
                      </c:pt>
                      <c:pt idx="20">
                        <c:v>23</c:v>
                      </c:pt>
                      <c:pt idx="21">
                        <c:v>31</c:v>
                      </c:pt>
                      <c:pt idx="22">
                        <c:v>30</c:v>
                      </c:pt>
                      <c:pt idx="23">
                        <c:v>12</c:v>
                      </c:pt>
                      <c:pt idx="24">
                        <c:v>17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29">
                        <c:v>20</c:v>
                      </c:pt>
                      <c:pt idx="30">
                        <c:v>2</c:v>
                      </c:pt>
                      <c:pt idx="3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2D-451D-9BF6-A4972C308F90}"/>
                  </c:ext>
                </c:extLst>
              </c15:ser>
            </c15:filteredBarSeries>
          </c:ext>
        </c:extLst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Income and per</a:t>
            </a:r>
            <a:r>
              <a:rPr lang="en-US" baseline="0"/>
              <a:t> Capita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properties!$F$2</c:f>
              <c:strCache>
                <c:ptCount val="1"/>
                <c:pt idx="0">
                  <c:v>Income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properties!$F$3:$F$34</c:f>
              <c:numCache>
                <c:formatCode>General</c:formatCode>
                <c:ptCount val="32"/>
                <c:pt idx="0">
                  <c:v>18</c:v>
                </c:pt>
                <c:pt idx="1">
                  <c:v>31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11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19</c:v>
                </c:pt>
                <c:pt idx="29">
                  <c:v>24</c:v>
                </c:pt>
                <c:pt idx="30">
                  <c:v>3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481B-A053-CEAE01489441}"/>
            </c:ext>
          </c:extLst>
        </c:ser>
        <c:ser>
          <c:idx val="1"/>
          <c:order val="1"/>
          <c:tx>
            <c:strRef>
              <c:f>properties!$G$2</c:f>
              <c:strCache>
                <c:ptCount val="1"/>
                <c:pt idx="0">
                  <c:v>Rank - per Capita Income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properties!$G$3:$G$34</c:f>
              <c:numCache>
                <c:formatCode>General</c:formatCode>
                <c:ptCount val="32"/>
                <c:pt idx="0">
                  <c:v>16</c:v>
                </c:pt>
                <c:pt idx="1">
                  <c:v>29</c:v>
                </c:pt>
                <c:pt idx="2">
                  <c:v>4</c:v>
                </c:pt>
                <c:pt idx="3">
                  <c:v>13</c:v>
                </c:pt>
                <c:pt idx="4">
                  <c:v>11</c:v>
                </c:pt>
                <c:pt idx="5">
                  <c:v>31</c:v>
                </c:pt>
                <c:pt idx="6">
                  <c:v>9</c:v>
                </c:pt>
                <c:pt idx="7">
                  <c:v>12</c:v>
                </c:pt>
                <c:pt idx="8">
                  <c:v>3</c:v>
                </c:pt>
                <c:pt idx="9">
                  <c:v>32</c:v>
                </c:pt>
                <c:pt idx="10">
                  <c:v>22</c:v>
                </c:pt>
                <c:pt idx="11">
                  <c:v>25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8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26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10</c:v>
                </c:pt>
                <c:pt idx="28">
                  <c:v>30</c:v>
                </c:pt>
                <c:pt idx="29">
                  <c:v>28</c:v>
                </c:pt>
                <c:pt idx="30">
                  <c:v>5</c:v>
                </c:pt>
                <c:pt idx="31">
                  <c:v>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DDF8-481B-A053-CEAE0148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properties!$H$2</c15:sqref>
                        </c15:formulaRef>
                      </c:ext>
                    </c:extLst>
                    <c:strCache>
                      <c:ptCount val="1"/>
                      <c:pt idx="0">
                        <c:v>Rank Population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properties!$H$3:$H$34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10</c:v>
                      </c:pt>
                      <c:pt idx="15">
                        <c:v>28</c:v>
                      </c:pt>
                      <c:pt idx="16">
                        <c:v>24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23</c:v>
                      </c:pt>
                      <c:pt idx="24">
                        <c:v>11</c:v>
                      </c:pt>
                      <c:pt idx="25">
                        <c:v>21</c:v>
                      </c:pt>
                      <c:pt idx="26">
                        <c:v>12</c:v>
                      </c:pt>
                      <c:pt idx="27">
                        <c:v>14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F8-481B-A053-CEAE014894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properties!$I$2</c15:sqref>
                        </c15:formulaRef>
                      </c:ext>
                    </c:extLst>
                    <c:strCache>
                      <c:ptCount val="1"/>
                      <c:pt idx="0">
                        <c:v>Rank Median 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properties!$I$3:$I$34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18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31</c:v>
                      </c:pt>
                      <c:pt idx="6">
                        <c:v>22</c:v>
                      </c:pt>
                      <c:pt idx="7">
                        <c:v>27</c:v>
                      </c:pt>
                      <c:pt idx="8">
                        <c:v>16</c:v>
                      </c:pt>
                      <c:pt idx="9">
                        <c:v>8</c:v>
                      </c:pt>
                      <c:pt idx="10">
                        <c:v>25</c:v>
                      </c:pt>
                      <c:pt idx="11">
                        <c:v>22</c:v>
                      </c:pt>
                      <c:pt idx="12">
                        <c:v>10</c:v>
                      </c:pt>
                      <c:pt idx="13">
                        <c:v>13</c:v>
                      </c:pt>
                      <c:pt idx="14">
                        <c:v>11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28</c:v>
                      </c:pt>
                      <c:pt idx="18">
                        <c:v>30</c:v>
                      </c:pt>
                      <c:pt idx="19">
                        <c:v>18</c:v>
                      </c:pt>
                      <c:pt idx="20">
                        <c:v>22</c:v>
                      </c:pt>
                      <c:pt idx="21">
                        <c:v>9</c:v>
                      </c:pt>
                      <c:pt idx="22">
                        <c:v>7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32</c:v>
                      </c:pt>
                      <c:pt idx="29">
                        <c:v>21</c:v>
                      </c:pt>
                      <c:pt idx="30">
                        <c:v>1</c:v>
                      </c:pt>
                      <c:pt idx="3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8-481B-A053-CEAE014894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properties!$J$2</c15:sqref>
                        </c15:formulaRef>
                      </c:ext>
                    </c:extLst>
                    <c:strCache>
                      <c:ptCount val="1"/>
                      <c:pt idx="0">
                        <c:v>Entertainment Spending Rank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properties!$J$3:$J$34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26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8</c:v>
                      </c:pt>
                      <c:pt idx="9">
                        <c:v>32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24</c:v>
                      </c:pt>
                      <c:pt idx="14">
                        <c:v>29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18</c:v>
                      </c:pt>
                      <c:pt idx="18">
                        <c:v>21</c:v>
                      </c:pt>
                      <c:pt idx="19">
                        <c:v>28</c:v>
                      </c:pt>
                      <c:pt idx="20">
                        <c:v>23</c:v>
                      </c:pt>
                      <c:pt idx="21">
                        <c:v>31</c:v>
                      </c:pt>
                      <c:pt idx="22">
                        <c:v>30</c:v>
                      </c:pt>
                      <c:pt idx="23">
                        <c:v>12</c:v>
                      </c:pt>
                      <c:pt idx="24">
                        <c:v>17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29">
                        <c:v>20</c:v>
                      </c:pt>
                      <c:pt idx="30">
                        <c:v>2</c:v>
                      </c:pt>
                      <c:pt idx="3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8-481B-A053-CEAE01489441}"/>
                  </c:ext>
                </c:extLst>
              </c15:ser>
            </c15:filteredBarSeries>
          </c:ext>
        </c:extLst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27161980756872"/>
          <c:y val="7.3188540954537085E-2"/>
          <c:w val="0.27382089123513526"/>
          <c:h val="0.1621633278311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Age and Amount spent on Entertainment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properties!$I$2</c:f>
              <c:strCache>
                <c:ptCount val="1"/>
                <c:pt idx="0">
                  <c:v>Rank Median Age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properties!$I$3:$I$34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31</c:v>
                </c:pt>
                <c:pt idx="6">
                  <c:v>22</c:v>
                </c:pt>
                <c:pt idx="7">
                  <c:v>27</c:v>
                </c:pt>
                <c:pt idx="8">
                  <c:v>16</c:v>
                </c:pt>
                <c:pt idx="9">
                  <c:v>8</c:v>
                </c:pt>
                <c:pt idx="10">
                  <c:v>25</c:v>
                </c:pt>
                <c:pt idx="11">
                  <c:v>22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3</c:v>
                </c:pt>
                <c:pt idx="16">
                  <c:v>15</c:v>
                </c:pt>
                <c:pt idx="17">
                  <c:v>28</c:v>
                </c:pt>
                <c:pt idx="18">
                  <c:v>30</c:v>
                </c:pt>
                <c:pt idx="19">
                  <c:v>18</c:v>
                </c:pt>
                <c:pt idx="20">
                  <c:v>22</c:v>
                </c:pt>
                <c:pt idx="21">
                  <c:v>9</c:v>
                </c:pt>
                <c:pt idx="22">
                  <c:v>7</c:v>
                </c:pt>
                <c:pt idx="23">
                  <c:v>11</c:v>
                </c:pt>
                <c:pt idx="24">
                  <c:v>14</c:v>
                </c:pt>
                <c:pt idx="25">
                  <c:v>5</c:v>
                </c:pt>
                <c:pt idx="26">
                  <c:v>18</c:v>
                </c:pt>
                <c:pt idx="27">
                  <c:v>17</c:v>
                </c:pt>
                <c:pt idx="28">
                  <c:v>32</c:v>
                </c:pt>
                <c:pt idx="29">
                  <c:v>21</c:v>
                </c:pt>
                <c:pt idx="30">
                  <c:v>1</c:v>
                </c:pt>
                <c:pt idx="31">
                  <c:v>25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BCB6-4FE0-9EF8-9E34330EB686}"/>
            </c:ext>
          </c:extLst>
        </c:ser>
        <c:ser>
          <c:idx val="4"/>
          <c:order val="4"/>
          <c:tx>
            <c:strRef>
              <c:f>properties!$J$2</c:f>
              <c:strCache>
                <c:ptCount val="1"/>
                <c:pt idx="0">
                  <c:v>Entertainment Spending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properties!$J$3:$J$34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32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29</c:v>
                </c:pt>
                <c:pt idx="15">
                  <c:v>4</c:v>
                </c:pt>
                <c:pt idx="16">
                  <c:v>11</c:v>
                </c:pt>
                <c:pt idx="17">
                  <c:v>18</c:v>
                </c:pt>
                <c:pt idx="18">
                  <c:v>21</c:v>
                </c:pt>
                <c:pt idx="19">
                  <c:v>28</c:v>
                </c:pt>
                <c:pt idx="20">
                  <c:v>23</c:v>
                </c:pt>
                <c:pt idx="21">
                  <c:v>31</c:v>
                </c:pt>
                <c:pt idx="22">
                  <c:v>30</c:v>
                </c:pt>
                <c:pt idx="23">
                  <c:v>12</c:v>
                </c:pt>
                <c:pt idx="24">
                  <c:v>17</c:v>
                </c:pt>
                <c:pt idx="25">
                  <c:v>3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2</c:v>
                </c:pt>
                <c:pt idx="31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CB6-4FE0-9EF8-9E34330E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properties!$F$2</c15:sqref>
                        </c15:formulaRef>
                      </c:ext>
                    </c:extLst>
                    <c:strCache>
                      <c:ptCount val="1"/>
                      <c:pt idx="0">
                        <c:v>Income Rank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properties!$F$3:$F$34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18</c:v>
                      </c:pt>
                      <c:pt idx="1">
                        <c:v>31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32</c:v>
                      </c:pt>
                      <c:pt idx="10">
                        <c:v>26</c:v>
                      </c:pt>
                      <c:pt idx="11">
                        <c:v>29</c:v>
                      </c:pt>
                      <c:pt idx="12">
                        <c:v>22</c:v>
                      </c:pt>
                      <c:pt idx="13">
                        <c:v>21</c:v>
                      </c:pt>
                      <c:pt idx="14">
                        <c:v>23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30</c:v>
                      </c:pt>
                      <c:pt idx="20">
                        <c:v>28</c:v>
                      </c:pt>
                      <c:pt idx="21">
                        <c:v>27</c:v>
                      </c:pt>
                      <c:pt idx="22">
                        <c:v>25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19</c:v>
                      </c:pt>
                      <c:pt idx="29">
                        <c:v>24</c:v>
                      </c:pt>
                      <c:pt idx="30">
                        <c:v>3</c:v>
                      </c:pt>
                      <c:pt idx="3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B6-4FE0-9EF8-9E34330EB6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properties!$G$2</c15:sqref>
                        </c15:formulaRef>
                      </c:ext>
                    </c:extLst>
                    <c:strCache>
                      <c:ptCount val="1"/>
                      <c:pt idx="0">
                        <c:v>Rank - per Capita Income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properties!$G$3:$G$34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16</c:v>
                      </c:pt>
                      <c:pt idx="1">
                        <c:v>29</c:v>
                      </c:pt>
                      <c:pt idx="2">
                        <c:v>4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31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32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19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26</c:v>
                      </c:pt>
                      <c:pt idx="20">
                        <c:v>21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10</c:v>
                      </c:pt>
                      <c:pt idx="28">
                        <c:v>30</c:v>
                      </c:pt>
                      <c:pt idx="29">
                        <c:v>28</c:v>
                      </c:pt>
                      <c:pt idx="30">
                        <c:v>5</c:v>
                      </c:pt>
                      <c:pt idx="3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B6-4FE0-9EF8-9E34330EB6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properties!$H$2</c15:sqref>
                        </c15:formulaRef>
                      </c:ext>
                    </c:extLst>
                    <c:strCache>
                      <c:ptCount val="1"/>
                      <c:pt idx="0">
                        <c:v>Rank Population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properties!$H$3:$H$34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13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22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10</c:v>
                      </c:pt>
                      <c:pt idx="15">
                        <c:v>28</c:v>
                      </c:pt>
                      <c:pt idx="16">
                        <c:v>24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23</c:v>
                      </c:pt>
                      <c:pt idx="24">
                        <c:v>11</c:v>
                      </c:pt>
                      <c:pt idx="25">
                        <c:v>21</c:v>
                      </c:pt>
                      <c:pt idx="26">
                        <c:v>12</c:v>
                      </c:pt>
                      <c:pt idx="27">
                        <c:v>14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29</c:v>
                      </c:pt>
                      <c:pt idx="3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B6-4FE0-9EF8-9E34330EB686}"/>
                  </c:ext>
                </c:extLst>
              </c15:ser>
            </c15:filteredBarSeries>
          </c:ext>
        </c:extLst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034022672700166"/>
          <c:y val="7.7993346668245575E-2"/>
          <c:w val="0.32602073596261627"/>
          <c:h val="0.1621633278311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and per Capita Household Incomes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properties!$AC$2</c:f>
              <c:strCache>
                <c:ptCount val="1"/>
                <c:pt idx="0">
                  <c:v>Average 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properties!$AC$3:$AC$34</c:f>
              <c:numCache>
                <c:formatCode>_([$$-409]* #,##0_);_([$$-409]* \(#,##0\);_([$$-409]* "-"_);_(@_)</c:formatCode>
                <c:ptCount val="32"/>
                <c:pt idx="0">
                  <c:v>51229</c:v>
                </c:pt>
                <c:pt idx="1">
                  <c:v>38931</c:v>
                </c:pt>
                <c:pt idx="2">
                  <c:v>84988</c:v>
                </c:pt>
                <c:pt idx="3">
                  <c:v>69846</c:v>
                </c:pt>
                <c:pt idx="4">
                  <c:v>74578</c:v>
                </c:pt>
                <c:pt idx="5">
                  <c:v>48055</c:v>
                </c:pt>
                <c:pt idx="6">
                  <c:v>56557</c:v>
                </c:pt>
                <c:pt idx="7">
                  <c:v>56706</c:v>
                </c:pt>
                <c:pt idx="8">
                  <c:v>73751</c:v>
                </c:pt>
                <c:pt idx="9">
                  <c:v>35768</c:v>
                </c:pt>
                <c:pt idx="10">
                  <c:v>42133</c:v>
                </c:pt>
                <c:pt idx="11">
                  <c:v>41155</c:v>
                </c:pt>
                <c:pt idx="12">
                  <c:v>45142</c:v>
                </c:pt>
                <c:pt idx="13">
                  <c:v>46079</c:v>
                </c:pt>
                <c:pt idx="14">
                  <c:v>43921</c:v>
                </c:pt>
                <c:pt idx="15">
                  <c:v>77465</c:v>
                </c:pt>
                <c:pt idx="16">
                  <c:v>65085</c:v>
                </c:pt>
                <c:pt idx="17">
                  <c:v>52633</c:v>
                </c:pt>
                <c:pt idx="18">
                  <c:v>51304</c:v>
                </c:pt>
                <c:pt idx="19">
                  <c:v>40628</c:v>
                </c:pt>
                <c:pt idx="20">
                  <c:v>41745</c:v>
                </c:pt>
                <c:pt idx="21">
                  <c:v>42123</c:v>
                </c:pt>
                <c:pt idx="22">
                  <c:v>42383</c:v>
                </c:pt>
                <c:pt idx="23">
                  <c:v>64033</c:v>
                </c:pt>
                <c:pt idx="24">
                  <c:v>54814</c:v>
                </c:pt>
                <c:pt idx="25">
                  <c:v>113248</c:v>
                </c:pt>
                <c:pt idx="26">
                  <c:v>79799</c:v>
                </c:pt>
                <c:pt idx="27">
                  <c:v>78438</c:v>
                </c:pt>
                <c:pt idx="28">
                  <c:v>48943</c:v>
                </c:pt>
                <c:pt idx="29">
                  <c:v>43170</c:v>
                </c:pt>
                <c:pt idx="30">
                  <c:v>82410</c:v>
                </c:pt>
                <c:pt idx="31">
                  <c:v>55956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A57-87F9-D1A87C4367C4}"/>
            </c:ext>
          </c:extLst>
        </c:ser>
        <c:ser>
          <c:idx val="1"/>
          <c:order val="1"/>
          <c:tx>
            <c:strRef>
              <c:f>properties!$AD$2</c:f>
              <c:strCache>
                <c:ptCount val="1"/>
                <c:pt idx="0">
                  <c:v>Per Capita Household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properties!$AD$3:$AD$34</c:f>
              <c:numCache>
                <c:formatCode>_([$$-409]* #,##0_);_([$$-409]* \(#,##0\);_([$$-409]* "-"_);_(@_)</c:formatCode>
                <c:ptCount val="32"/>
                <c:pt idx="0">
                  <c:v>30185</c:v>
                </c:pt>
                <c:pt idx="1">
                  <c:v>17321</c:v>
                </c:pt>
                <c:pt idx="2">
                  <c:v>41814</c:v>
                </c:pt>
                <c:pt idx="3">
                  <c:v>32168</c:v>
                </c:pt>
                <c:pt idx="4">
                  <c:v>35647</c:v>
                </c:pt>
                <c:pt idx="5">
                  <c:v>16837</c:v>
                </c:pt>
                <c:pt idx="6">
                  <c:v>36212</c:v>
                </c:pt>
                <c:pt idx="7">
                  <c:v>34877</c:v>
                </c:pt>
                <c:pt idx="8">
                  <c:v>43153</c:v>
                </c:pt>
                <c:pt idx="9">
                  <c:v>16665</c:v>
                </c:pt>
                <c:pt idx="10">
                  <c:v>23819</c:v>
                </c:pt>
                <c:pt idx="11">
                  <c:v>22803</c:v>
                </c:pt>
                <c:pt idx="12">
                  <c:v>29251</c:v>
                </c:pt>
                <c:pt idx="13">
                  <c:v>29878</c:v>
                </c:pt>
                <c:pt idx="14">
                  <c:v>27570</c:v>
                </c:pt>
                <c:pt idx="15">
                  <c:v>37019</c:v>
                </c:pt>
                <c:pt idx="16">
                  <c:v>24210</c:v>
                </c:pt>
                <c:pt idx="17">
                  <c:v>30686</c:v>
                </c:pt>
                <c:pt idx="18">
                  <c:v>30628</c:v>
                </c:pt>
                <c:pt idx="19">
                  <c:v>22058</c:v>
                </c:pt>
                <c:pt idx="20">
                  <c:v>23893</c:v>
                </c:pt>
                <c:pt idx="21">
                  <c:v>23400</c:v>
                </c:pt>
                <c:pt idx="22">
                  <c:v>23320</c:v>
                </c:pt>
                <c:pt idx="23">
                  <c:v>43323</c:v>
                </c:pt>
                <c:pt idx="24">
                  <c:v>37124</c:v>
                </c:pt>
                <c:pt idx="25">
                  <c:v>48145</c:v>
                </c:pt>
                <c:pt idx="26">
                  <c:v>38860</c:v>
                </c:pt>
                <c:pt idx="27">
                  <c:v>35923</c:v>
                </c:pt>
                <c:pt idx="28">
                  <c:v>17155</c:v>
                </c:pt>
                <c:pt idx="29">
                  <c:v>17743</c:v>
                </c:pt>
                <c:pt idx="30">
                  <c:v>39867</c:v>
                </c:pt>
                <c:pt idx="31">
                  <c:v>20181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7792"/>
        <c:axId val="29295904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92681161768365"/>
          <c:y val="9.906058925732876E-2"/>
          <c:w val="0.37614626875344287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Tapestry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properties!$EN$2</c:f>
              <c:strCache>
                <c:ptCount val="1"/>
                <c:pt idx="0">
                  <c:v>Metro Renters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properties!$EN$3:$EN$34</c:f>
              <c:numCache>
                <c:formatCode>0%</c:formatCode>
                <c:ptCount val="32"/>
                <c:pt idx="0">
                  <c:v>0.84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0.34</c:v>
                </c:pt>
                <c:pt idx="10">
                  <c:v>0.48</c:v>
                </c:pt>
                <c:pt idx="11">
                  <c:v>0.48</c:v>
                </c:pt>
                <c:pt idx="12">
                  <c:v>0.61</c:v>
                </c:pt>
                <c:pt idx="13">
                  <c:v>0.93</c:v>
                </c:pt>
                <c:pt idx="14">
                  <c:v>0.61</c:v>
                </c:pt>
                <c:pt idx="15">
                  <c:v>0</c:v>
                </c:pt>
                <c:pt idx="16">
                  <c:v>0</c:v>
                </c:pt>
                <c:pt idx="17">
                  <c:v>0.84</c:v>
                </c:pt>
                <c:pt idx="18">
                  <c:v>0.84</c:v>
                </c:pt>
                <c:pt idx="19">
                  <c:v>0.48</c:v>
                </c:pt>
                <c:pt idx="20">
                  <c:v>0.48</c:v>
                </c:pt>
                <c:pt idx="21">
                  <c:v>0.34</c:v>
                </c:pt>
                <c:pt idx="22">
                  <c:v>0.34</c:v>
                </c:pt>
                <c:pt idx="23">
                  <c:v>0.93</c:v>
                </c:pt>
                <c:pt idx="24">
                  <c:v>0.73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086-A8B8-ED582C2501EF}"/>
            </c:ext>
          </c:extLst>
        </c:ser>
        <c:ser>
          <c:idx val="1"/>
          <c:order val="1"/>
          <c:tx>
            <c:strRef>
              <c:f>properties!$EO$2</c:f>
              <c:strCache>
                <c:ptCount val="1"/>
                <c:pt idx="0">
                  <c:v>Social Security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properties!$EO$3:$EO$34</c:f>
              <c:numCache>
                <c:formatCode>0%</c:formatCode>
                <c:ptCount val="32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</c:v>
                </c:pt>
                <c:pt idx="10">
                  <c:v>0</c:v>
                </c:pt>
                <c:pt idx="11">
                  <c:v>0</c:v>
                </c:pt>
                <c:pt idx="12">
                  <c:v>0.26</c:v>
                </c:pt>
                <c:pt idx="13">
                  <c:v>7.0000000000000007E-2</c:v>
                </c:pt>
                <c:pt idx="14">
                  <c:v>0.26</c:v>
                </c:pt>
                <c:pt idx="15">
                  <c:v>0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</c:v>
                </c:pt>
                <c:pt idx="22">
                  <c:v>0.59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086-A8B8-ED582C2501EF}"/>
            </c:ext>
          </c:extLst>
        </c:ser>
        <c:ser>
          <c:idx val="2"/>
          <c:order val="2"/>
          <c:tx>
            <c:strRef>
              <c:f>properties!$EP$2</c:f>
              <c:strCache>
                <c:ptCount val="1"/>
                <c:pt idx="0">
                  <c:v>Retirement Communities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properties!$EP$3:$EP$34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3-4086-A8B8-ED582C2501EF}"/>
            </c:ext>
          </c:extLst>
        </c:ser>
        <c:ser>
          <c:idx val="3"/>
          <c:order val="3"/>
          <c:tx>
            <c:strRef>
              <c:f>properties!$EQ$2</c:f>
              <c:strCache>
                <c:ptCount val="1"/>
                <c:pt idx="0">
                  <c:v>Emerald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properties!$EQ$3:$EQ$34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3-4086-A8B8-ED582C2501EF}"/>
            </c:ext>
          </c:extLst>
        </c:ser>
        <c:ser>
          <c:idx val="4"/>
          <c:order val="4"/>
          <c:tx>
            <c:strRef>
              <c:f>properties!$ER$2</c:f>
              <c:strCache>
                <c:ptCount val="1"/>
                <c:pt idx="0">
                  <c:v>Trend Setters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properties!$ER$3:$ER$34</c:f>
              <c:numCache>
                <c:formatCode>0%</c:formatCode>
                <c:ptCount val="32"/>
                <c:pt idx="0">
                  <c:v>0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</c:v>
                </c:pt>
                <c:pt idx="11">
                  <c:v>0.17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0.14000000000000001</c:v>
                </c:pt>
                <c:pt idx="16">
                  <c:v>0.24</c:v>
                </c:pt>
                <c:pt idx="17">
                  <c:v>0</c:v>
                </c:pt>
                <c:pt idx="18">
                  <c:v>0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3-4086-A8B8-ED582C2501EF}"/>
            </c:ext>
          </c:extLst>
        </c:ser>
        <c:ser>
          <c:idx val="5"/>
          <c:order val="5"/>
          <c:tx>
            <c:strRef>
              <c:f>properties!$ES$2</c:f>
              <c:strCache>
                <c:ptCount val="1"/>
                <c:pt idx="0">
                  <c:v>City Lights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properties!$ES$3:$ES$34</c:f>
              <c:numCache>
                <c:formatCode>0%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0.54</c:v>
                </c:pt>
                <c:pt idx="30">
                  <c:v>0</c:v>
                </c:pt>
                <c:pt idx="3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3-4086-A8B8-ED582C2501EF}"/>
            </c:ext>
          </c:extLst>
        </c:ser>
        <c:ser>
          <c:idx val="6"/>
          <c:order val="6"/>
          <c:tx>
            <c:strRef>
              <c:f>properties!$ET$2</c:f>
              <c:strCache>
                <c:ptCount val="1"/>
                <c:pt idx="0">
                  <c:v>International Marketplace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properties!$ET$3:$ET$34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</c:v>
                </c:pt>
                <c:pt idx="29">
                  <c:v>0</c:v>
                </c:pt>
                <c:pt idx="30">
                  <c:v>0</c:v>
                </c:pt>
                <c:pt idx="3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3-4086-A8B8-ED582C2501EF}"/>
            </c:ext>
          </c:extLst>
        </c:ser>
        <c:ser>
          <c:idx val="7"/>
          <c:order val="7"/>
          <c:tx>
            <c:strRef>
              <c:f>properties!$EU$2</c:f>
              <c:strCache>
                <c:ptCount val="1"/>
                <c:pt idx="0">
                  <c:v>Urban Villages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properties!$EU$3:$EU$34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3-4086-A8B8-ED582C2501EF}"/>
            </c:ext>
          </c:extLst>
        </c:ser>
        <c:ser>
          <c:idx val="8"/>
          <c:order val="8"/>
          <c:tx>
            <c:strRef>
              <c:f>properties!$EV$2</c:f>
              <c:strCache>
                <c:ptCount val="1"/>
                <c:pt idx="0">
                  <c:v>Urban Chic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properties!$EV$3:$EV$34</c:f>
              <c:numCache>
                <c:formatCode>0%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0.11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</c:v>
                </c:pt>
                <c:pt idx="29">
                  <c:v>0</c:v>
                </c:pt>
                <c:pt idx="30">
                  <c:v>0.48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3-4086-A8B8-ED582C2501EF}"/>
            </c:ext>
          </c:extLst>
        </c:ser>
        <c:ser>
          <c:idx val="9"/>
          <c:order val="9"/>
          <c:tx>
            <c:strRef>
              <c:f>properties!$EW$2</c:f>
              <c:strCache>
                <c:ptCount val="1"/>
                <c:pt idx="0">
                  <c:v>Pleasantville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properties!$EW$3:$EW$34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3-4086-A8B8-ED582C2501EF}"/>
            </c:ext>
          </c:extLst>
        </c:ser>
        <c:ser>
          <c:idx val="10"/>
          <c:order val="10"/>
          <c:tx>
            <c:strRef>
              <c:f>properties!$EX$2</c:f>
              <c:strCache>
                <c:ptCount val="1"/>
                <c:pt idx="0">
                  <c:v>Front Porches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properties!$EX$3:$EX$34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83-4086-A8B8-ED582C2501EF}"/>
            </c:ext>
          </c:extLst>
        </c:ser>
        <c:ser>
          <c:idx val="11"/>
          <c:order val="11"/>
          <c:tx>
            <c:strRef>
              <c:f>properties!$EY$2</c:f>
              <c:strCache>
                <c:ptCount val="1"/>
                <c:pt idx="0">
                  <c:v>Enterprising Professionals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properties!$EY$3:$EY$34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83-4086-A8B8-ED582C2501EF}"/>
            </c:ext>
          </c:extLst>
        </c:ser>
        <c:ser>
          <c:idx val="12"/>
          <c:order val="12"/>
          <c:tx>
            <c:strRef>
              <c:f>properties!$EZ$2</c:f>
              <c:strCache>
                <c:ptCount val="1"/>
                <c:pt idx="0">
                  <c:v>Laptops and Lattes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properties!$EZ$3:$EZ$34</c:f>
              <c:numCache>
                <c:formatCode>0%</c:formatCode>
                <c:ptCount val="32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0.13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4">
                  <c:v>0.13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</c:v>
                </c:pt>
                <c:pt idx="29">
                  <c:v>0.39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83-4086-A8B8-ED582C2501EF}"/>
            </c:ext>
          </c:extLst>
        </c:ser>
        <c:ser>
          <c:idx val="13"/>
          <c:order val="13"/>
          <c:tx>
            <c:strRef>
              <c:f>properties!$FA$2</c:f>
              <c:strCache>
                <c:ptCount val="1"/>
                <c:pt idx="0">
                  <c:v>Bright Young Professionals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properties!$FA$3:$FA$34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83-4086-A8B8-ED582C2501EF}"/>
            </c:ext>
          </c:extLst>
        </c:ser>
        <c:ser>
          <c:idx val="14"/>
          <c:order val="14"/>
          <c:tx>
            <c:strRef>
              <c:f>properties!$FB$2</c:f>
              <c:strCache>
                <c:ptCount val="1"/>
                <c:pt idx="0">
                  <c:v>Old and Newcomers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properties!$FB$3:$FB$34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83-4086-A8B8-ED582C2501EF}"/>
            </c:ext>
          </c:extLst>
        </c:ser>
        <c:ser>
          <c:idx val="15"/>
          <c:order val="15"/>
          <c:tx>
            <c:strRef>
              <c:f>properties!$FC$2</c:f>
              <c:strCache>
                <c:ptCount val="1"/>
                <c:pt idx="0">
                  <c:v>Set to Impress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properties!$FC$3:$FC$34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83-4086-A8B8-ED582C2501EF}"/>
            </c:ext>
          </c:extLst>
        </c:ser>
        <c:ser>
          <c:idx val="16"/>
          <c:order val="16"/>
          <c:tx>
            <c:strRef>
              <c:f>properties!$FD$2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properties!$FD$3:$FD$34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83-4086-A8B8-ED582C25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652479"/>
        <c:axId val="350672031"/>
      </c:barChart>
      <c:catAx>
        <c:axId val="3506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2031"/>
        <c:crosses val="autoZero"/>
        <c:auto val="1"/>
        <c:lblAlgn val="ctr"/>
        <c:lblOffset val="100"/>
        <c:noMultiLvlLbl val="0"/>
      </c:catAx>
      <c:valAx>
        <c:axId val="3506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Scores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properties!$O$2</c:f>
              <c:strCache>
                <c:ptCount val="1"/>
                <c:pt idx="0">
                  <c:v>Walkability Score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properties!$O$3:$O$34</c:f>
              <c:numCache>
                <c:formatCode>General</c:formatCode>
                <c:ptCount val="32"/>
                <c:pt idx="0">
                  <c:v>91</c:v>
                </c:pt>
                <c:pt idx="1">
                  <c:v>88</c:v>
                </c:pt>
                <c:pt idx="2">
                  <c:v>62</c:v>
                </c:pt>
                <c:pt idx="3">
                  <c:v>91</c:v>
                </c:pt>
                <c:pt idx="4">
                  <c:v>69</c:v>
                </c:pt>
                <c:pt idx="6">
                  <c:v>95</c:v>
                </c:pt>
                <c:pt idx="7">
                  <c:v>91</c:v>
                </c:pt>
                <c:pt idx="8">
                  <c:v>74</c:v>
                </c:pt>
                <c:pt idx="10">
                  <c:v>98</c:v>
                </c:pt>
                <c:pt idx="11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88</c:v>
                </c:pt>
                <c:pt idx="16">
                  <c:v>72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43</c:v>
                </c:pt>
                <c:pt idx="26">
                  <c:v>80</c:v>
                </c:pt>
                <c:pt idx="27">
                  <c:v>77</c:v>
                </c:pt>
                <c:pt idx="29">
                  <c:v>52</c:v>
                </c:pt>
                <c:pt idx="30">
                  <c:v>86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D-48DE-BEC2-B47801A3A792}"/>
            </c:ext>
          </c:extLst>
        </c:ser>
        <c:ser>
          <c:idx val="1"/>
          <c:order val="1"/>
          <c:tx>
            <c:strRef>
              <c:f>properties!$P$2</c:f>
              <c:strCache>
                <c:ptCount val="1"/>
                <c:pt idx="0">
                  <c:v>Transit Score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properties!$P$3:$P$34</c:f>
              <c:numCache>
                <c:formatCode>General</c:formatCode>
                <c:ptCount val="32"/>
                <c:pt idx="1">
                  <c:v>97</c:v>
                </c:pt>
                <c:pt idx="2">
                  <c:v>34</c:v>
                </c:pt>
                <c:pt idx="7">
                  <c:v>77</c:v>
                </c:pt>
                <c:pt idx="13">
                  <c:v>100</c:v>
                </c:pt>
                <c:pt idx="14">
                  <c:v>100</c:v>
                </c:pt>
                <c:pt idx="15">
                  <c:v>41</c:v>
                </c:pt>
                <c:pt idx="16">
                  <c:v>69</c:v>
                </c:pt>
                <c:pt idx="17">
                  <c:v>87</c:v>
                </c:pt>
                <c:pt idx="18">
                  <c:v>77</c:v>
                </c:pt>
                <c:pt idx="19">
                  <c:v>94</c:v>
                </c:pt>
                <c:pt idx="20">
                  <c:v>86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6">
                  <c:v>60</c:v>
                </c:pt>
                <c:pt idx="27">
                  <c:v>61</c:v>
                </c:pt>
                <c:pt idx="29">
                  <c:v>63</c:v>
                </c:pt>
                <c:pt idx="30">
                  <c:v>43</c:v>
                </c:pt>
                <c:pt idx="3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D-48DE-BEC2-B47801A3A792}"/>
            </c:ext>
          </c:extLst>
        </c:ser>
        <c:ser>
          <c:idx val="2"/>
          <c:order val="2"/>
          <c:tx>
            <c:strRef>
              <c:f>properties!$Q$2</c:f>
              <c:strCache>
                <c:ptCount val="1"/>
                <c:pt idx="0">
                  <c:v>Bike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properties!$Q$3:$Q$34</c:f>
              <c:numCache>
                <c:formatCode>General</c:formatCode>
                <c:ptCount val="32"/>
                <c:pt idx="1">
                  <c:v>78</c:v>
                </c:pt>
                <c:pt idx="2">
                  <c:v>49</c:v>
                </c:pt>
                <c:pt idx="7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41</c:v>
                </c:pt>
                <c:pt idx="16">
                  <c:v>90</c:v>
                </c:pt>
                <c:pt idx="17">
                  <c:v>83</c:v>
                </c:pt>
                <c:pt idx="18">
                  <c:v>78</c:v>
                </c:pt>
                <c:pt idx="19">
                  <c:v>81</c:v>
                </c:pt>
                <c:pt idx="20">
                  <c:v>89</c:v>
                </c:pt>
                <c:pt idx="21">
                  <c:v>74</c:v>
                </c:pt>
                <c:pt idx="22">
                  <c:v>79</c:v>
                </c:pt>
                <c:pt idx="23">
                  <c:v>71</c:v>
                </c:pt>
                <c:pt idx="24">
                  <c:v>87</c:v>
                </c:pt>
                <c:pt idx="25">
                  <c:v>48</c:v>
                </c:pt>
                <c:pt idx="26">
                  <c:v>88</c:v>
                </c:pt>
                <c:pt idx="27">
                  <c:v>71</c:v>
                </c:pt>
                <c:pt idx="29">
                  <c:v>65</c:v>
                </c:pt>
                <c:pt idx="30">
                  <c:v>69</c:v>
                </c:pt>
                <c:pt idx="3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D-48DE-BEC2-B47801A3A792}"/>
            </c:ext>
          </c:extLst>
        </c:ser>
        <c:ser>
          <c:idx val="3"/>
          <c:order val="3"/>
          <c:tx>
            <c:strRef>
              <c:f>properties!$S$2</c:f>
              <c:strCache>
                <c:ptCount val="1"/>
                <c:pt idx="0">
                  <c:v>Liveability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properties!$S$3:$S$34</c:f>
              <c:numCache>
                <c:formatCode>General</c:formatCode>
                <c:ptCount val="32"/>
                <c:pt idx="0">
                  <c:v>81</c:v>
                </c:pt>
                <c:pt idx="1">
                  <c:v>65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  <c:pt idx="5">
                  <c:v>75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10">
                  <c:v>77</c:v>
                </c:pt>
                <c:pt idx="11">
                  <c:v>73</c:v>
                </c:pt>
                <c:pt idx="13">
                  <c:v>79</c:v>
                </c:pt>
                <c:pt idx="14">
                  <c:v>77</c:v>
                </c:pt>
                <c:pt idx="15">
                  <c:v>81</c:v>
                </c:pt>
                <c:pt idx="16">
                  <c:v>71</c:v>
                </c:pt>
                <c:pt idx="17">
                  <c:v>81</c:v>
                </c:pt>
                <c:pt idx="18">
                  <c:v>81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79</c:v>
                </c:pt>
                <c:pt idx="24">
                  <c:v>69</c:v>
                </c:pt>
                <c:pt idx="25">
                  <c:v>74</c:v>
                </c:pt>
                <c:pt idx="26">
                  <c:v>81</c:v>
                </c:pt>
                <c:pt idx="27">
                  <c:v>77</c:v>
                </c:pt>
                <c:pt idx="29">
                  <c:v>75</c:v>
                </c:pt>
                <c:pt idx="30">
                  <c:v>81</c:v>
                </c:pt>
                <c:pt idx="3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8DE-BEC2-B47801A3A792}"/>
            </c:ext>
          </c:extLst>
        </c:ser>
        <c:ser>
          <c:idx val="4"/>
          <c:order val="4"/>
          <c:tx>
            <c:strRef>
              <c:f>properties!$EM$2</c:f>
              <c:strCache>
                <c:ptCount val="1"/>
                <c:pt idx="0">
                  <c:v>Sum Target Segments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properties!$EM$3:$EM$34</c:f>
              <c:numCache>
                <c:formatCode>General</c:formatCode>
                <c:ptCount val="32"/>
                <c:pt idx="0">
                  <c:v>100</c:v>
                </c:pt>
                <c:pt idx="1">
                  <c:v>24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0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41</c:v>
                </c:pt>
                <c:pt idx="10">
                  <c:v>76</c:v>
                </c:pt>
                <c:pt idx="11">
                  <c:v>76</c:v>
                </c:pt>
                <c:pt idx="12">
                  <c:v>61</c:v>
                </c:pt>
                <c:pt idx="13">
                  <c:v>93</c:v>
                </c:pt>
                <c:pt idx="14">
                  <c:v>61</c:v>
                </c:pt>
                <c:pt idx="15">
                  <c:v>84</c:v>
                </c:pt>
                <c:pt idx="16">
                  <c:v>24</c:v>
                </c:pt>
                <c:pt idx="17">
                  <c:v>100</c:v>
                </c:pt>
                <c:pt idx="18">
                  <c:v>100</c:v>
                </c:pt>
                <c:pt idx="19">
                  <c:v>76</c:v>
                </c:pt>
                <c:pt idx="20">
                  <c:v>76</c:v>
                </c:pt>
                <c:pt idx="21">
                  <c:v>41</c:v>
                </c:pt>
                <c:pt idx="22">
                  <c:v>41</c:v>
                </c:pt>
                <c:pt idx="23">
                  <c:v>93</c:v>
                </c:pt>
                <c:pt idx="24">
                  <c:v>97</c:v>
                </c:pt>
                <c:pt idx="25">
                  <c:v>72.000000000000014</c:v>
                </c:pt>
                <c:pt idx="26">
                  <c:v>72.000000000000014</c:v>
                </c:pt>
                <c:pt idx="27">
                  <c:v>72.000000000000014</c:v>
                </c:pt>
                <c:pt idx="28">
                  <c:v>0</c:v>
                </c:pt>
                <c:pt idx="29">
                  <c:v>46</c:v>
                </c:pt>
                <c:pt idx="30">
                  <c:v>84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D-48DE-BEC2-B47801A3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292815"/>
        <c:axId val="568295727"/>
      </c:barChart>
      <c:catAx>
        <c:axId val="5682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5727"/>
        <c:crosses val="autoZero"/>
        <c:auto val="1"/>
        <c:lblAlgn val="ctr"/>
        <c:lblOffset val="100"/>
        <c:noMultiLvlLbl val="0"/>
      </c:catAx>
      <c:valAx>
        <c:axId val="5682957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2815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Median Age</a:t>
            </a:r>
          </a:p>
        </cx:rich>
      </cx:tx>
    </cx:title>
    <cx:plotArea>
      <cx:plotAreaRegion>
        <cx:series layoutId="clusteredColumn" uniqueId="{7BD22228-0C7B-41A9-B7F4-82D51F172ED3}" formatIdx="0">
          <cx:tx>
            <cx:txData>
              <cx:f>_xlchart.0</cx:f>
              <cx:v>Median 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1A20580-2BFD-4FFA-89FF-3C2295DC63F8}" formatIdx="1">
          <cx:spPr>
            <a:ln>
              <a:noFill/>
            </a:ln>
          </cx:spPr>
          <cx:axisId val="2"/>
        </cx:series>
      </cx:plotAreaRegion>
      <cx:axis id="0">
        <cx:catScaling/>
        <cx:tickLabels/>
      </cx:axis>
      <cx:axis id="1">
        <cx:valScaling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33</xdr:row>
      <xdr:rowOff>174625</xdr:rowOff>
    </xdr:from>
    <xdr:to>
      <xdr:col>5</xdr:col>
      <xdr:colOff>34946</xdr:colOff>
      <xdr:row>40</xdr:row>
      <xdr:rowOff>98361</xdr:rowOff>
    </xdr:to>
    <xdr:sp macro="" textlink="">
      <xdr:nvSpPr>
        <xdr:cNvPr id="2" name="B43B9E99-EEEB-43E0-84A8-B82E90D6F7D8"/>
        <xdr:cNvSpPr txBox="1"/>
      </xdr:nvSpPr>
      <xdr:spPr>
        <a:xfrm>
          <a:off x="4746625" y="7089775"/>
          <a:ext cx="2641621" cy="125723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9</xdr:col>
      <xdr:colOff>390525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33</xdr:row>
      <xdr:rowOff>52388</xdr:rowOff>
    </xdr:from>
    <xdr:to>
      <xdr:col>17</xdr:col>
      <xdr:colOff>238125</xdr:colOff>
      <xdr:row>46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17</xdr:col>
      <xdr:colOff>266700</xdr:colOff>
      <xdr:row>61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62</xdr:row>
      <xdr:rowOff>180975</xdr:rowOff>
    </xdr:from>
    <xdr:to>
      <xdr:col>17</xdr:col>
      <xdr:colOff>295275</xdr:colOff>
      <xdr:row>76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495299</xdr:colOff>
      <xdr:row>63</xdr:row>
      <xdr:rowOff>66675</xdr:rowOff>
    </xdr:from>
    <xdr:to>
      <xdr:col>17</xdr:col>
      <xdr:colOff>257174</xdr:colOff>
      <xdr:row>65</xdr:row>
      <xdr:rowOff>47625</xdr:rowOff>
    </xdr:to>
    <xdr:sp macro="" textlink="">
      <xdr:nvSpPr>
        <xdr:cNvPr id="8" name="TextBox 7"/>
        <xdr:cNvSpPr txBox="1"/>
      </xdr:nvSpPr>
      <xdr:spPr>
        <a:xfrm>
          <a:off x="7810499" y="12068175"/>
          <a:ext cx="28098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Median</a:t>
          </a:r>
          <a:r>
            <a:rPr lang="en-US" sz="800" baseline="0"/>
            <a:t> Age:  Rank = 1 (lower) is older</a:t>
          </a:r>
        </a:p>
        <a:p>
          <a:r>
            <a:rPr lang="en-US" sz="800" baseline="0"/>
            <a:t>Entertainment Spending: Rank = 1 (lower) is more</a:t>
          </a:r>
          <a:endParaRPr lang="en-US" sz="800"/>
        </a:p>
      </xdr:txBody>
    </xdr:sp>
    <xdr:clientData/>
  </xdr:twoCellAnchor>
  <xdr:twoCellAnchor>
    <xdr:from>
      <xdr:col>13</xdr:col>
      <xdr:colOff>47625</xdr:colOff>
      <xdr:row>48</xdr:row>
      <xdr:rowOff>66675</xdr:rowOff>
    </xdr:from>
    <xdr:to>
      <xdr:col>15</xdr:col>
      <xdr:colOff>381000</xdr:colOff>
      <xdr:row>50</xdr:row>
      <xdr:rowOff>47625</xdr:rowOff>
    </xdr:to>
    <xdr:sp macro="" textlink="">
      <xdr:nvSpPr>
        <xdr:cNvPr id="9" name="TextBox 8"/>
        <xdr:cNvSpPr txBox="1"/>
      </xdr:nvSpPr>
      <xdr:spPr>
        <a:xfrm>
          <a:off x="6753225" y="5972175"/>
          <a:ext cx="15525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Rank = 1 (lower) is more</a:t>
          </a:r>
          <a:endParaRPr lang="en-US" sz="800"/>
        </a:p>
      </xdr:txBody>
    </xdr:sp>
    <xdr:clientData/>
  </xdr:twoCellAnchor>
  <xdr:twoCellAnchor>
    <xdr:from>
      <xdr:col>12</xdr:col>
      <xdr:colOff>161925</xdr:colOff>
      <xdr:row>33</xdr:row>
      <xdr:rowOff>114300</xdr:rowOff>
    </xdr:from>
    <xdr:to>
      <xdr:col>14</xdr:col>
      <xdr:colOff>495300</xdr:colOff>
      <xdr:row>35</xdr:row>
      <xdr:rowOff>95250</xdr:rowOff>
    </xdr:to>
    <xdr:sp macro="" textlink="">
      <xdr:nvSpPr>
        <xdr:cNvPr id="11" name="TextBox 10"/>
        <xdr:cNvSpPr txBox="1"/>
      </xdr:nvSpPr>
      <xdr:spPr>
        <a:xfrm>
          <a:off x="6257925" y="3162300"/>
          <a:ext cx="15525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Rank = 1 (lower) is more</a:t>
          </a:r>
          <a:endParaRPr lang="en-US" sz="800"/>
        </a:p>
      </xdr:txBody>
    </xdr:sp>
    <xdr:clientData/>
  </xdr:twoCellAnchor>
  <xdr:twoCellAnchor>
    <xdr:from>
      <xdr:col>9</xdr:col>
      <xdr:colOff>500062</xdr:colOff>
      <xdr:row>0</xdr:row>
      <xdr:rowOff>80962</xdr:rowOff>
    </xdr:from>
    <xdr:to>
      <xdr:col>17</xdr:col>
      <xdr:colOff>195262</xdr:colOff>
      <xdr:row>14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15</xdr:row>
      <xdr:rowOff>47624</xdr:rowOff>
    </xdr:from>
    <xdr:to>
      <xdr:col>17</xdr:col>
      <xdr:colOff>180975</xdr:colOff>
      <xdr:row>32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77</xdr:row>
      <xdr:rowOff>0</xdr:rowOff>
    </xdr:from>
    <xdr:to>
      <xdr:col>17</xdr:col>
      <xdr:colOff>314324</xdr:colOff>
      <xdr:row>94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96</xdr:row>
      <xdr:rowOff>61912</xdr:rowOff>
    </xdr:from>
    <xdr:to>
      <xdr:col>22</xdr:col>
      <xdr:colOff>85725</xdr:colOff>
      <xdr:row>125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D grey">
      <a:dk1>
        <a:sysClr val="windowText" lastClr="000000"/>
      </a:dk1>
      <a:lt1>
        <a:sysClr val="window" lastClr="FFFFFF"/>
      </a:lt1>
      <a:dk2>
        <a:srgbClr val="45565F"/>
      </a:dk2>
      <a:lt2>
        <a:srgbClr val="E3DED1"/>
      </a:lt2>
      <a:accent1>
        <a:srgbClr val="7C892B"/>
      </a:accent1>
      <a:accent2>
        <a:srgbClr val="45565F"/>
      </a:accent2>
      <a:accent3>
        <a:srgbClr val="BECD61"/>
      </a:accent3>
      <a:accent4>
        <a:srgbClr val="60ACCE"/>
      </a:accent4>
      <a:accent5>
        <a:srgbClr val="6BA0A3"/>
      </a:accent5>
      <a:accent6>
        <a:srgbClr val="0989B1"/>
      </a:accent6>
      <a:hlink>
        <a:srgbClr val="6D9329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65"/>
  <sheetViews>
    <sheetView tabSelected="1" topLeftCell="C1" workbookViewId="0">
      <selection activeCell="H12" sqref="H12"/>
    </sheetView>
  </sheetViews>
  <sheetFormatPr defaultRowHeight="15" x14ac:dyDescent="0.25"/>
  <cols>
    <col min="1" max="1" width="30.5703125" style="2" hidden="1" customWidth="1"/>
    <col min="2" max="2" width="38" style="2" hidden="1" customWidth="1"/>
    <col min="3" max="3" width="21.5703125" style="2" customWidth="1"/>
    <col min="4" max="4" width="17" style="2" customWidth="1"/>
    <col min="5" max="5" width="1" style="2" customWidth="1"/>
    <col min="6" max="6" width="8.7109375" style="2" customWidth="1"/>
    <col min="7" max="7" width="9.85546875" style="2" customWidth="1"/>
    <col min="8" max="8" width="10.7109375" style="2" customWidth="1"/>
    <col min="9" max="9" width="7.85546875" style="2" customWidth="1"/>
    <col min="10" max="10" width="14.28515625" style="2" customWidth="1"/>
    <col min="11" max="11" width="15.5703125" style="3" customWidth="1"/>
    <col min="12" max="12" width="15.140625" style="3" customWidth="1"/>
    <col min="13" max="13" width="8.140625" style="3" customWidth="1"/>
    <col min="14" max="14" width="1" style="2" customWidth="1"/>
    <col min="15" max="15" width="14" style="2" customWidth="1"/>
    <col min="16" max="16" width="12.28515625" style="2" customWidth="1"/>
    <col min="17" max="17" width="10.140625" style="2" customWidth="1"/>
    <col min="18" max="18" width="1" style="2" customWidth="1"/>
    <col min="19" max="19" width="11" style="2" customWidth="1"/>
    <col min="20" max="20" width="10.140625" style="2" customWidth="1"/>
    <col min="21" max="21" width="12.7109375" style="2" customWidth="1"/>
    <col min="22" max="22" width="6.28515625" style="2" customWidth="1"/>
    <col min="23" max="23" width="9.7109375" style="2" customWidth="1"/>
    <col min="24" max="24" width="12.28515625" style="2" customWidth="1"/>
    <col min="25" max="25" width="8.140625" style="2" customWidth="1"/>
    <col min="26" max="26" width="1" style="2" customWidth="1"/>
    <col min="27" max="27" width="16" style="2" customWidth="1"/>
    <col min="28" max="28" width="15.28515625" style="2" customWidth="1"/>
    <col min="29" max="30" width="10.5703125" style="2" customWidth="1"/>
    <col min="31" max="31" width="15.28515625" style="2" customWidth="1"/>
    <col min="32" max="32" width="15.140625" style="2" customWidth="1"/>
    <col min="33" max="33" width="1" style="2" customWidth="1"/>
    <col min="34" max="34" width="16.42578125" style="4" customWidth="1"/>
    <col min="35" max="35" width="15.28515625" style="4" customWidth="1"/>
    <col min="36" max="36" width="10.7109375" style="5" customWidth="1"/>
    <col min="37" max="37" width="18.140625" style="6" customWidth="1"/>
    <col min="38" max="38" width="1" style="2" customWidth="1"/>
    <col min="39" max="39" width="6.5703125" style="4" customWidth="1"/>
    <col min="40" max="40" width="11.28515625" style="4" customWidth="1"/>
    <col min="41" max="41" width="1" style="2" customWidth="1"/>
    <col min="42" max="42" width="11.5703125" style="2" customWidth="1"/>
    <col min="43" max="43" width="14" style="4" customWidth="1"/>
    <col min="44" max="60" width="9.42578125" style="4" customWidth="1"/>
    <col min="61" max="61" width="1" style="2" customWidth="1"/>
    <col min="62" max="63" width="6.5703125" style="4" customWidth="1"/>
    <col min="64" max="64" width="10.42578125" style="4" customWidth="1"/>
    <col min="65" max="65" width="6.5703125" style="4" customWidth="1"/>
    <col min="66" max="66" width="10" style="4" customWidth="1"/>
    <col min="67" max="67" width="10.42578125" style="4" customWidth="1"/>
    <col min="68" max="68" width="11.140625" style="4" customWidth="1"/>
    <col min="69" max="69" width="8.5703125" style="4" customWidth="1"/>
    <col min="70" max="70" width="1" style="2" customWidth="1"/>
    <col min="71" max="71" width="11.5703125" style="4" customWidth="1"/>
    <col min="72" max="72" width="12.5703125" style="4" customWidth="1"/>
    <col min="73" max="73" width="11.140625" style="2" customWidth="1"/>
    <col min="74" max="74" width="1" style="2" customWidth="1"/>
    <col min="75" max="75" width="9" style="2" customWidth="1"/>
    <col min="76" max="77" width="8.140625" style="2" customWidth="1"/>
    <col min="78" max="78" width="1" style="2" customWidth="1"/>
    <col min="79" max="87" width="11" style="2" customWidth="1"/>
    <col min="88" max="94" width="10.28515625" style="2" customWidth="1"/>
    <col min="95" max="95" width="1" style="2" customWidth="1"/>
    <col min="96" max="96" width="11.140625" style="2" customWidth="1"/>
    <col min="97" max="97" width="13" style="2" customWidth="1"/>
    <col min="98" max="98" width="11.5703125" style="2" customWidth="1"/>
    <col min="99" max="99" width="11.85546875" style="2" customWidth="1"/>
    <col min="100" max="100" width="9.7109375" style="2" customWidth="1"/>
    <col min="101" max="101" width="12.140625" style="2" customWidth="1"/>
    <col min="102" max="102" width="14.140625" style="2" customWidth="1"/>
    <col min="103" max="103" width="1" style="2" customWidth="1"/>
    <col min="104" max="104" width="11.42578125" style="2" customWidth="1"/>
    <col min="105" max="105" width="9.7109375" style="2" customWidth="1"/>
    <col min="106" max="106" width="11.140625" style="2" customWidth="1"/>
    <col min="107" max="107" width="11.85546875" style="2" customWidth="1"/>
    <col min="108" max="108" width="11.42578125" style="2" customWidth="1"/>
    <col min="109" max="109" width="2.5703125" style="2" customWidth="1"/>
    <col min="110" max="110" width="14.140625" style="2" customWidth="1"/>
    <col min="111" max="112" width="12.42578125" style="2" customWidth="1"/>
    <col min="113" max="113" width="11.85546875" style="2" customWidth="1"/>
    <col min="114" max="114" width="11.140625" style="2" customWidth="1"/>
    <col min="115" max="115" width="9" style="2" customWidth="1"/>
    <col min="116" max="116" width="1" style="2" customWidth="1"/>
    <col min="117" max="119" width="12.85546875" style="2" customWidth="1"/>
    <col min="120" max="120" width="14.42578125" style="2" customWidth="1"/>
    <col min="121" max="121" width="12.85546875" style="2" customWidth="1"/>
    <col min="122" max="124" width="11.140625" style="2" customWidth="1"/>
    <col min="125" max="125" width="15.5703125" style="2" customWidth="1"/>
    <col min="126" max="126" width="9" style="2" customWidth="1"/>
    <col min="127" max="127" width="1" style="2" customWidth="1"/>
    <col min="128" max="128" width="12.7109375" style="2" customWidth="1"/>
    <col min="129" max="129" width="10.7109375" style="2" customWidth="1"/>
    <col min="130" max="130" width="15.5703125" style="2" customWidth="1"/>
    <col min="131" max="131" width="1" style="2" customWidth="1"/>
    <col min="132" max="132" width="11.28515625" style="2" customWidth="1"/>
    <col min="133" max="133" width="12.28515625" style="2" customWidth="1"/>
    <col min="134" max="134" width="1" style="2" customWidth="1"/>
    <col min="135" max="135" width="13.7109375" style="2" customWidth="1"/>
    <col min="136" max="138" width="12.28515625" style="2" customWidth="1"/>
    <col min="139" max="139" width="1" style="2" customWidth="1"/>
    <col min="140" max="140" width="18.140625" style="2" customWidth="1"/>
    <col min="141" max="141" width="8.5703125" style="2" customWidth="1"/>
    <col min="142" max="143" width="10.5703125" style="2" customWidth="1"/>
    <col min="144" max="144" width="11.28515625" style="1" customWidth="1"/>
    <col min="145" max="145" width="11.140625" style="1" customWidth="1"/>
    <col min="146" max="146" width="13.42578125" style="1" customWidth="1"/>
    <col min="147" max="147" width="8.7109375" style="1" customWidth="1"/>
    <col min="148" max="148" width="8.42578125" style="1" customWidth="1"/>
    <col min="149" max="149" width="10" style="1" customWidth="1"/>
    <col min="150" max="150" width="13.7109375" style="1" customWidth="1"/>
    <col min="151" max="151" width="10.7109375" style="1" customWidth="1"/>
    <col min="152" max="152" width="10.42578125" style="1" customWidth="1"/>
    <col min="153" max="153" width="12.42578125" style="1" customWidth="1"/>
    <col min="154" max="154" width="9.5703125" style="1" customWidth="1"/>
    <col min="155" max="155" width="13.85546875" style="1" customWidth="1"/>
    <col min="156" max="156" width="10.5703125" style="1" customWidth="1"/>
    <col min="157" max="157" width="13.28515625" style="1" customWidth="1"/>
    <col min="158" max="158" width="11.28515625" style="1" customWidth="1"/>
    <col min="159" max="160" width="8" style="1" customWidth="1"/>
    <col min="161" max="16384" width="9.140625" style="2"/>
  </cols>
  <sheetData>
    <row r="1" spans="1:168" ht="18.75" x14ac:dyDescent="0.3">
      <c r="A1" s="49"/>
      <c r="B1" s="49"/>
      <c r="C1" s="49"/>
      <c r="D1" s="49"/>
      <c r="E1" s="44"/>
      <c r="F1" s="58" t="s">
        <v>250</v>
      </c>
      <c r="G1" s="58"/>
      <c r="H1" s="58"/>
      <c r="I1" s="58"/>
      <c r="J1" s="58"/>
      <c r="K1" s="59"/>
      <c r="L1" s="59"/>
      <c r="M1" s="59"/>
      <c r="N1" s="44"/>
      <c r="O1" s="51" t="s">
        <v>248</v>
      </c>
      <c r="P1" s="48"/>
      <c r="Q1" s="48"/>
      <c r="R1" s="44"/>
      <c r="S1" s="52" t="s">
        <v>249</v>
      </c>
      <c r="T1" s="53"/>
      <c r="U1" s="53"/>
      <c r="V1" s="53"/>
      <c r="W1" s="53"/>
      <c r="X1" s="53"/>
      <c r="Y1" s="53"/>
      <c r="Z1" s="44"/>
      <c r="AA1" s="60" t="s">
        <v>254</v>
      </c>
      <c r="AB1" s="60"/>
      <c r="AC1" s="60"/>
      <c r="AD1" s="60"/>
      <c r="AE1" s="60"/>
      <c r="AF1" s="60"/>
      <c r="AG1" s="44"/>
      <c r="AH1" s="60" t="s">
        <v>254</v>
      </c>
      <c r="AI1" s="61"/>
      <c r="AJ1" s="62"/>
      <c r="AK1" s="63"/>
      <c r="AL1" s="44"/>
      <c r="AM1" s="39"/>
      <c r="AN1" s="39"/>
      <c r="AO1" s="44"/>
      <c r="AP1" s="40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44"/>
      <c r="BJ1" s="39"/>
      <c r="BK1" s="39"/>
      <c r="BL1" s="39"/>
      <c r="BM1" s="39"/>
      <c r="BN1" s="39"/>
      <c r="BO1" s="39"/>
      <c r="BP1" s="39"/>
      <c r="BQ1" s="39"/>
      <c r="BR1" s="44"/>
      <c r="BS1" s="39"/>
      <c r="BT1" s="39"/>
      <c r="BU1" s="40"/>
      <c r="BV1" s="44"/>
      <c r="BW1" s="40"/>
      <c r="BX1" s="40"/>
      <c r="BY1" s="40"/>
      <c r="BZ1" s="44"/>
      <c r="CA1" s="60" t="s">
        <v>252</v>
      </c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40"/>
      <c r="CR1" s="60" t="s">
        <v>253</v>
      </c>
      <c r="CS1" s="60"/>
      <c r="CT1" s="60"/>
      <c r="CU1" s="60"/>
      <c r="CV1" s="60"/>
      <c r="CW1" s="60"/>
      <c r="CX1" s="6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4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4"/>
      <c r="DX1" s="40"/>
      <c r="DY1" s="40"/>
      <c r="DZ1" s="40"/>
      <c r="EA1" s="44"/>
      <c r="EB1" s="40"/>
      <c r="EC1" s="40"/>
      <c r="ED1" s="44"/>
      <c r="EE1" s="40"/>
      <c r="EF1" s="40"/>
      <c r="EG1" s="40"/>
      <c r="EH1" s="40"/>
      <c r="EI1" s="31"/>
      <c r="EJ1" s="23"/>
      <c r="EK1" s="21"/>
      <c r="EL1" s="64" t="s">
        <v>258</v>
      </c>
      <c r="EM1" s="64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2"/>
      <c r="FE1" s="31"/>
      <c r="FF1" s="31"/>
      <c r="FG1" s="31"/>
      <c r="FH1" s="31"/>
      <c r="FI1" s="31"/>
      <c r="FJ1" s="31"/>
      <c r="FK1" s="31"/>
      <c r="FL1" s="31"/>
    </row>
    <row r="2" spans="1:168" ht="60.75" thickBot="1" x14ac:dyDescent="0.3">
      <c r="A2" s="50" t="s">
        <v>7</v>
      </c>
      <c r="B2" s="50" t="s">
        <v>216</v>
      </c>
      <c r="C2" s="50" t="s">
        <v>8</v>
      </c>
      <c r="D2" s="50" t="s">
        <v>9</v>
      </c>
      <c r="E2" s="32" t="s">
        <v>246</v>
      </c>
      <c r="F2" s="25" t="s">
        <v>247</v>
      </c>
      <c r="G2" s="25" t="s">
        <v>251</v>
      </c>
      <c r="H2" s="25" t="s">
        <v>12</v>
      </c>
      <c r="I2" s="25" t="s">
        <v>13</v>
      </c>
      <c r="J2" s="25" t="s">
        <v>259</v>
      </c>
      <c r="K2" s="56" t="s">
        <v>10</v>
      </c>
      <c r="L2" s="56" t="s">
        <v>14</v>
      </c>
      <c r="M2" s="56" t="s">
        <v>15</v>
      </c>
      <c r="N2" s="32" t="s">
        <v>246</v>
      </c>
      <c r="O2" s="47" t="s">
        <v>0</v>
      </c>
      <c r="P2" s="47" t="s">
        <v>16</v>
      </c>
      <c r="Q2" s="47" t="s">
        <v>17</v>
      </c>
      <c r="R2" s="32" t="s">
        <v>246</v>
      </c>
      <c r="S2" s="54" t="s">
        <v>1</v>
      </c>
      <c r="T2" s="54" t="s">
        <v>18</v>
      </c>
      <c r="U2" s="54" t="s">
        <v>19</v>
      </c>
      <c r="V2" s="54" t="s">
        <v>20</v>
      </c>
      <c r="W2" s="54" t="s">
        <v>21</v>
      </c>
      <c r="X2" s="54" t="s">
        <v>22</v>
      </c>
      <c r="Y2" s="54" t="s">
        <v>2</v>
      </c>
      <c r="Z2" s="32" t="s">
        <v>246</v>
      </c>
      <c r="AA2" s="38" t="s">
        <v>11</v>
      </c>
      <c r="AB2" s="38" t="s">
        <v>78</v>
      </c>
      <c r="AC2" s="38" t="s">
        <v>79</v>
      </c>
      <c r="AD2" s="38" t="s">
        <v>80</v>
      </c>
      <c r="AE2" s="38" t="s">
        <v>81</v>
      </c>
      <c r="AF2" s="38" t="s">
        <v>82</v>
      </c>
      <c r="AG2" s="32" t="s">
        <v>246</v>
      </c>
      <c r="AH2" s="41" t="s">
        <v>23</v>
      </c>
      <c r="AI2" s="41" t="s">
        <v>24</v>
      </c>
      <c r="AJ2" s="42" t="s">
        <v>25</v>
      </c>
      <c r="AK2" s="43" t="s">
        <v>26</v>
      </c>
      <c r="AL2" s="32" t="s">
        <v>246</v>
      </c>
      <c r="AM2" s="41" t="s">
        <v>28</v>
      </c>
      <c r="AN2" s="41" t="s">
        <v>29</v>
      </c>
      <c r="AO2" s="32" t="s">
        <v>246</v>
      </c>
      <c r="AP2" s="38" t="s">
        <v>27</v>
      </c>
      <c r="AQ2" s="41" t="s">
        <v>30</v>
      </c>
      <c r="AR2" s="41" t="s">
        <v>31</v>
      </c>
      <c r="AS2" s="41" t="s">
        <v>32</v>
      </c>
      <c r="AT2" s="41" t="s">
        <v>33</v>
      </c>
      <c r="AU2" s="41" t="s">
        <v>34</v>
      </c>
      <c r="AV2" s="41" t="s">
        <v>35</v>
      </c>
      <c r="AW2" s="41" t="s">
        <v>36</v>
      </c>
      <c r="AX2" s="41" t="s">
        <v>37</v>
      </c>
      <c r="AY2" s="41" t="s">
        <v>38</v>
      </c>
      <c r="AZ2" s="41" t="s">
        <v>39</v>
      </c>
      <c r="BA2" s="41" t="s">
        <v>40</v>
      </c>
      <c r="BB2" s="41" t="s">
        <v>41</v>
      </c>
      <c r="BC2" s="41" t="s">
        <v>42</v>
      </c>
      <c r="BD2" s="41" t="s">
        <v>43</v>
      </c>
      <c r="BE2" s="41" t="s">
        <v>44</v>
      </c>
      <c r="BF2" s="41" t="s">
        <v>45</v>
      </c>
      <c r="BG2" s="41" t="s">
        <v>46</v>
      </c>
      <c r="BH2" s="41" t="s">
        <v>47</v>
      </c>
      <c r="BI2" s="32" t="s">
        <v>246</v>
      </c>
      <c r="BJ2" s="41" t="s">
        <v>48</v>
      </c>
      <c r="BK2" s="41" t="s">
        <v>49</v>
      </c>
      <c r="BL2" s="41" t="s">
        <v>50</v>
      </c>
      <c r="BM2" s="41" t="s">
        <v>51</v>
      </c>
      <c r="BN2" s="41" t="s">
        <v>52</v>
      </c>
      <c r="BO2" s="41" t="s">
        <v>53</v>
      </c>
      <c r="BP2" s="41" t="s">
        <v>54</v>
      </c>
      <c r="BQ2" s="41" t="s">
        <v>55</v>
      </c>
      <c r="BR2" s="32" t="s">
        <v>246</v>
      </c>
      <c r="BS2" s="41" t="s">
        <v>56</v>
      </c>
      <c r="BT2" s="41" t="s">
        <v>57</v>
      </c>
      <c r="BU2" s="38" t="s">
        <v>58</v>
      </c>
      <c r="BV2" s="32" t="s">
        <v>246</v>
      </c>
      <c r="BW2" s="38" t="s">
        <v>59</v>
      </c>
      <c r="BX2" s="38" t="s">
        <v>60</v>
      </c>
      <c r="BY2" s="38" t="s">
        <v>61</v>
      </c>
      <c r="BZ2" s="32" t="s">
        <v>246</v>
      </c>
      <c r="CA2" s="38" t="s">
        <v>62</v>
      </c>
      <c r="CB2" s="38" t="s">
        <v>63</v>
      </c>
      <c r="CC2" s="38" t="s">
        <v>64</v>
      </c>
      <c r="CD2" s="38" t="s">
        <v>65</v>
      </c>
      <c r="CE2" s="38" t="s">
        <v>66</v>
      </c>
      <c r="CF2" s="38" t="s">
        <v>67</v>
      </c>
      <c r="CG2" s="38" t="s">
        <v>68</v>
      </c>
      <c r="CH2" s="38" t="s">
        <v>69</v>
      </c>
      <c r="CI2" s="38" t="s">
        <v>70</v>
      </c>
      <c r="CJ2" s="38" t="s">
        <v>71</v>
      </c>
      <c r="CK2" s="38" t="s">
        <v>72</v>
      </c>
      <c r="CL2" s="38" t="s">
        <v>73</v>
      </c>
      <c r="CM2" s="38" t="s">
        <v>74</v>
      </c>
      <c r="CN2" s="38" t="s">
        <v>75</v>
      </c>
      <c r="CO2" s="38" t="s">
        <v>76</v>
      </c>
      <c r="CP2" s="38" t="s">
        <v>77</v>
      </c>
      <c r="CQ2" s="38" t="s">
        <v>246</v>
      </c>
      <c r="CR2" s="38" t="s">
        <v>83</v>
      </c>
      <c r="CS2" s="38" t="s">
        <v>84</v>
      </c>
      <c r="CT2" s="38" t="s">
        <v>85</v>
      </c>
      <c r="CU2" s="38" t="s">
        <v>86</v>
      </c>
      <c r="CV2" s="38" t="s">
        <v>87</v>
      </c>
      <c r="CW2" s="38" t="s">
        <v>88</v>
      </c>
      <c r="CX2" s="38" t="s">
        <v>89</v>
      </c>
      <c r="CY2" s="38" t="s">
        <v>246</v>
      </c>
      <c r="CZ2" s="38" t="s">
        <v>2</v>
      </c>
      <c r="DA2" s="38" t="s">
        <v>90</v>
      </c>
      <c r="DB2" s="38" t="s">
        <v>91</v>
      </c>
      <c r="DC2" s="38" t="s">
        <v>92</v>
      </c>
      <c r="DD2" s="38" t="s">
        <v>93</v>
      </c>
      <c r="DE2" s="38" t="s">
        <v>246</v>
      </c>
      <c r="DF2" s="38" t="s">
        <v>3</v>
      </c>
      <c r="DG2" s="38" t="s">
        <v>94</v>
      </c>
      <c r="DH2" s="38" t="s">
        <v>95</v>
      </c>
      <c r="DI2" s="38" t="s">
        <v>96</v>
      </c>
      <c r="DJ2" s="38" t="s">
        <v>97</v>
      </c>
      <c r="DK2" s="38" t="s">
        <v>98</v>
      </c>
      <c r="DL2" s="32" t="s">
        <v>246</v>
      </c>
      <c r="DM2" s="38" t="s">
        <v>99</v>
      </c>
      <c r="DN2" s="38" t="s">
        <v>100</v>
      </c>
      <c r="DO2" s="38" t="s">
        <v>4</v>
      </c>
      <c r="DP2" s="38" t="s">
        <v>101</v>
      </c>
      <c r="DQ2" s="38" t="s">
        <v>102</v>
      </c>
      <c r="DR2" s="38" t="s">
        <v>103</v>
      </c>
      <c r="DS2" s="38" t="s">
        <v>104</v>
      </c>
      <c r="DT2" s="38" t="s">
        <v>105</v>
      </c>
      <c r="DU2" s="38" t="s">
        <v>106</v>
      </c>
      <c r="DV2" s="38" t="s">
        <v>5</v>
      </c>
      <c r="DW2" s="32" t="s">
        <v>246</v>
      </c>
      <c r="DX2" s="38" t="s">
        <v>107</v>
      </c>
      <c r="DY2" s="38" t="s">
        <v>108</v>
      </c>
      <c r="DZ2" s="38" t="s">
        <v>109</v>
      </c>
      <c r="EA2" s="32" t="s">
        <v>246</v>
      </c>
      <c r="EB2" s="38" t="s">
        <v>6</v>
      </c>
      <c r="EC2" s="38" t="s">
        <v>110</v>
      </c>
      <c r="ED2" s="32" t="s">
        <v>246</v>
      </c>
      <c r="EE2" s="38" t="s">
        <v>111</v>
      </c>
      <c r="EF2" s="38" t="s">
        <v>112</v>
      </c>
      <c r="EG2" s="38" t="s">
        <v>113</v>
      </c>
      <c r="EH2" s="38" t="s">
        <v>114</v>
      </c>
      <c r="EI2" s="32" t="s">
        <v>246</v>
      </c>
      <c r="EJ2" s="7" t="s">
        <v>115</v>
      </c>
      <c r="EK2" s="8" t="s">
        <v>116</v>
      </c>
      <c r="EL2" s="68" t="s">
        <v>117</v>
      </c>
      <c r="EM2" s="67" t="s">
        <v>260</v>
      </c>
      <c r="EN2" s="16" t="s">
        <v>118</v>
      </c>
      <c r="EO2" s="8" t="s">
        <v>119</v>
      </c>
      <c r="EP2" s="8" t="s">
        <v>120</v>
      </c>
      <c r="EQ2" s="8" t="s">
        <v>121</v>
      </c>
      <c r="ER2" s="8" t="s">
        <v>122</v>
      </c>
      <c r="ES2" s="8" t="s">
        <v>123</v>
      </c>
      <c r="ET2" s="8" t="s">
        <v>124</v>
      </c>
      <c r="EU2" s="8" t="s">
        <v>125</v>
      </c>
      <c r="EV2" s="8" t="s">
        <v>126</v>
      </c>
      <c r="EW2" s="8" t="s">
        <v>127</v>
      </c>
      <c r="EX2" s="8" t="s">
        <v>128</v>
      </c>
      <c r="EY2" s="8" t="s">
        <v>129</v>
      </c>
      <c r="EZ2" s="8" t="s">
        <v>130</v>
      </c>
      <c r="FA2" s="8" t="s">
        <v>131</v>
      </c>
      <c r="FB2" s="8" t="s">
        <v>132</v>
      </c>
      <c r="FC2" s="8" t="s">
        <v>133</v>
      </c>
      <c r="FD2" s="9" t="s">
        <v>134</v>
      </c>
      <c r="FE2" s="31"/>
      <c r="FF2" s="31"/>
      <c r="FG2" s="31"/>
      <c r="FH2" s="31"/>
      <c r="FI2" s="31"/>
      <c r="FJ2" s="31"/>
      <c r="FK2" s="31"/>
      <c r="FL2" s="31"/>
    </row>
    <row r="3" spans="1:168" x14ac:dyDescent="0.25">
      <c r="A3" s="46" t="s">
        <v>135</v>
      </c>
      <c r="B3" s="46" t="s">
        <v>217</v>
      </c>
      <c r="C3" s="46" t="s">
        <v>135</v>
      </c>
      <c r="D3" s="46" t="s">
        <v>136</v>
      </c>
      <c r="E3" s="32" t="s">
        <v>246</v>
      </c>
      <c r="F3" s="55">
        <f t="shared" ref="F3:F34" si="0">RANK(AC3,$AC$3:$AC$34)</f>
        <v>18</v>
      </c>
      <c r="G3" s="55">
        <f>RANK(AD3,$AD$3:$AD$34)</f>
        <v>16</v>
      </c>
      <c r="H3" s="55">
        <v>0</v>
      </c>
      <c r="I3" s="55">
        <v>0</v>
      </c>
      <c r="J3" s="55">
        <v>0</v>
      </c>
      <c r="K3" s="57">
        <f>ROUND(SUM(CL3:CP3)/SUM(CA3:CP3),4)</f>
        <v>0.1321</v>
      </c>
      <c r="L3" s="57">
        <f>ROUND(SUM(AV3:BB3)/SUM(AQ3:BH3),4)</f>
        <v>0.60519999999999996</v>
      </c>
      <c r="M3" s="57">
        <v>0</v>
      </c>
      <c r="N3" s="32" t="s">
        <v>246</v>
      </c>
      <c r="O3" s="45">
        <v>91</v>
      </c>
      <c r="P3" s="45"/>
      <c r="Q3" s="45"/>
      <c r="R3" s="32" t="s">
        <v>246</v>
      </c>
      <c r="S3" s="46">
        <v>81</v>
      </c>
      <c r="T3" s="46" t="s">
        <v>137</v>
      </c>
      <c r="U3" s="46" t="s">
        <v>138</v>
      </c>
      <c r="V3" s="46" t="s">
        <v>139</v>
      </c>
      <c r="W3" s="46" t="s">
        <v>140</v>
      </c>
      <c r="X3" s="46" t="s">
        <v>140</v>
      </c>
      <c r="Y3" s="46" t="s">
        <v>137</v>
      </c>
      <c r="Z3" s="32" t="s">
        <v>246</v>
      </c>
      <c r="AA3" s="24">
        <v>35641</v>
      </c>
      <c r="AB3" s="24">
        <v>1376094954</v>
      </c>
      <c r="AC3" s="24">
        <v>51229</v>
      </c>
      <c r="AD3" s="24">
        <v>30185</v>
      </c>
      <c r="AE3" s="24">
        <v>1084319892</v>
      </c>
      <c r="AF3" s="24">
        <v>37954</v>
      </c>
      <c r="AG3" s="32" t="s">
        <v>246</v>
      </c>
      <c r="AH3" s="26">
        <v>49531</v>
      </c>
      <c r="AI3" s="26">
        <v>44167</v>
      </c>
      <c r="AJ3" s="27">
        <v>0.114</v>
      </c>
      <c r="AK3" s="28">
        <v>23084.5</v>
      </c>
      <c r="AL3" s="32" t="s">
        <v>246</v>
      </c>
      <c r="AM3" s="26">
        <v>26609</v>
      </c>
      <c r="AN3" s="26">
        <v>22922</v>
      </c>
      <c r="AO3" s="32" t="s">
        <v>246</v>
      </c>
      <c r="AP3" s="29">
        <v>44.4</v>
      </c>
      <c r="AQ3" s="26">
        <v>2793</v>
      </c>
      <c r="AR3" s="26">
        <v>3121</v>
      </c>
      <c r="AS3" s="26">
        <v>2490</v>
      </c>
      <c r="AT3" s="26">
        <v>1785</v>
      </c>
      <c r="AU3" s="26">
        <v>1689</v>
      </c>
      <c r="AV3" s="26">
        <v>2629</v>
      </c>
      <c r="AW3" s="26">
        <v>3989</v>
      </c>
      <c r="AX3" s="26">
        <v>5221</v>
      </c>
      <c r="AY3" s="26">
        <v>5713</v>
      </c>
      <c r="AZ3" s="26">
        <v>5150</v>
      </c>
      <c r="BA3" s="26">
        <v>4126</v>
      </c>
      <c r="BB3" s="26">
        <v>3150</v>
      </c>
      <c r="BC3" s="26">
        <v>2283</v>
      </c>
      <c r="BD3" s="26">
        <v>1638</v>
      </c>
      <c r="BE3" s="26">
        <v>1152</v>
      </c>
      <c r="BF3" s="26">
        <v>795</v>
      </c>
      <c r="BG3" s="26">
        <v>600</v>
      </c>
      <c r="BH3" s="26">
        <v>1207</v>
      </c>
      <c r="BI3" s="32" t="s">
        <v>246</v>
      </c>
      <c r="BJ3" s="26">
        <v>35174</v>
      </c>
      <c r="BK3" s="26">
        <v>5157</v>
      </c>
      <c r="BL3" s="26">
        <v>505</v>
      </c>
      <c r="BM3" s="26">
        <v>6135</v>
      </c>
      <c r="BN3" s="26">
        <v>252</v>
      </c>
      <c r="BO3" s="26">
        <v>2308</v>
      </c>
      <c r="BP3" s="26">
        <v>4004</v>
      </c>
      <c r="BQ3" s="26">
        <v>31677</v>
      </c>
      <c r="BR3" s="32" t="s">
        <v>246</v>
      </c>
      <c r="BS3" s="26">
        <v>29681</v>
      </c>
      <c r="BT3" s="26">
        <v>26663</v>
      </c>
      <c r="BU3" s="29">
        <v>0.2</v>
      </c>
      <c r="BV3" s="32" t="s">
        <v>246</v>
      </c>
      <c r="BW3" s="26">
        <v>31396</v>
      </c>
      <c r="BX3" s="26">
        <v>4923</v>
      </c>
      <c r="BY3" s="26">
        <v>24772</v>
      </c>
      <c r="BZ3" s="32" t="s">
        <v>246</v>
      </c>
      <c r="CA3" s="26">
        <v>4377</v>
      </c>
      <c r="CB3" s="26">
        <v>2148</v>
      </c>
      <c r="CC3" s="26">
        <v>2044</v>
      </c>
      <c r="CD3" s="26">
        <v>3051</v>
      </c>
      <c r="CE3" s="26">
        <v>2360</v>
      </c>
      <c r="CF3" s="26">
        <v>2348</v>
      </c>
      <c r="CG3" s="26">
        <v>1978</v>
      </c>
      <c r="CH3" s="26">
        <v>1685</v>
      </c>
      <c r="CI3" s="26">
        <v>1317</v>
      </c>
      <c r="CJ3" s="26">
        <v>2163</v>
      </c>
      <c r="CK3" s="26">
        <v>2033</v>
      </c>
      <c r="CL3" s="26">
        <v>1672</v>
      </c>
      <c r="CM3" s="26">
        <v>788</v>
      </c>
      <c r="CN3" s="26">
        <v>493</v>
      </c>
      <c r="CO3" s="26">
        <v>393</v>
      </c>
      <c r="CP3" s="26">
        <v>536</v>
      </c>
      <c r="CQ3" s="32" t="s">
        <v>246</v>
      </c>
      <c r="CR3" s="24">
        <v>5010</v>
      </c>
      <c r="CS3" s="24">
        <v>386</v>
      </c>
      <c r="CT3" s="24">
        <v>141</v>
      </c>
      <c r="CU3" s="24">
        <v>268</v>
      </c>
      <c r="CV3" s="24">
        <v>817</v>
      </c>
      <c r="CW3" s="24">
        <v>330</v>
      </c>
      <c r="CX3" s="24">
        <v>505</v>
      </c>
      <c r="CY3" s="32" t="s">
        <v>246</v>
      </c>
      <c r="CZ3" s="24">
        <v>12726</v>
      </c>
      <c r="DA3" s="24">
        <v>4585</v>
      </c>
      <c r="DB3" s="24">
        <v>2169</v>
      </c>
      <c r="DC3" s="24">
        <v>1294</v>
      </c>
      <c r="DD3" s="24">
        <v>2465</v>
      </c>
      <c r="DE3" s="30" t="s">
        <v>246</v>
      </c>
      <c r="DF3" s="24">
        <v>2933</v>
      </c>
      <c r="DG3" s="24">
        <v>418</v>
      </c>
      <c r="DH3" s="24">
        <v>1083</v>
      </c>
      <c r="DI3" s="24">
        <v>111</v>
      </c>
      <c r="DJ3" s="24">
        <v>990</v>
      </c>
      <c r="DK3" s="24">
        <v>313</v>
      </c>
      <c r="DL3" s="32" t="s">
        <v>246</v>
      </c>
      <c r="DM3" s="24">
        <v>601</v>
      </c>
      <c r="DN3" s="24">
        <v>233</v>
      </c>
      <c r="DO3" s="24">
        <v>417</v>
      </c>
      <c r="DP3" s="24">
        <v>522</v>
      </c>
      <c r="DQ3" s="24">
        <v>1226</v>
      </c>
      <c r="DR3" s="24">
        <v>317</v>
      </c>
      <c r="DS3" s="24">
        <v>33</v>
      </c>
      <c r="DT3" s="24">
        <v>185</v>
      </c>
      <c r="DU3" s="24">
        <v>89</v>
      </c>
      <c r="DV3" s="24">
        <v>1407</v>
      </c>
      <c r="DW3" s="32" t="s">
        <v>246</v>
      </c>
      <c r="DX3" s="24">
        <v>536</v>
      </c>
      <c r="DY3" s="24">
        <v>997</v>
      </c>
      <c r="DZ3" s="24">
        <v>325</v>
      </c>
      <c r="EA3" s="32" t="s">
        <v>246</v>
      </c>
      <c r="EB3" s="24" t="s">
        <v>141</v>
      </c>
      <c r="EC3" s="24">
        <v>274</v>
      </c>
      <c r="ED3" s="32" t="s">
        <v>246</v>
      </c>
      <c r="EE3" s="24">
        <v>1177</v>
      </c>
      <c r="EF3" s="24">
        <v>3517</v>
      </c>
      <c r="EG3" s="24">
        <v>302</v>
      </c>
      <c r="EH3" s="24">
        <v>3230</v>
      </c>
      <c r="EI3" s="32" t="s">
        <v>246</v>
      </c>
      <c r="EJ3" s="10">
        <v>16907</v>
      </c>
      <c r="EK3" s="11">
        <v>34.1</v>
      </c>
      <c r="EL3" s="69">
        <v>58</v>
      </c>
      <c r="EM3" s="19">
        <f>100*(EV3+ER3+EZ3+EN3+EQ3)</f>
        <v>100</v>
      </c>
      <c r="EN3" s="17">
        <v>0.84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0.03</v>
      </c>
      <c r="EW3" s="12">
        <v>0</v>
      </c>
      <c r="EX3" s="12">
        <v>0</v>
      </c>
      <c r="EY3" s="12">
        <v>0</v>
      </c>
      <c r="EZ3" s="12">
        <v>0.13</v>
      </c>
      <c r="FA3" s="12">
        <v>0</v>
      </c>
      <c r="FB3" s="12">
        <v>0</v>
      </c>
      <c r="FC3" s="12">
        <v>0</v>
      </c>
      <c r="FD3" s="12">
        <v>0</v>
      </c>
      <c r="FE3" s="31"/>
      <c r="FF3" s="31"/>
      <c r="FG3" s="31"/>
      <c r="FH3" s="31"/>
      <c r="FI3" s="31"/>
      <c r="FJ3" s="31"/>
      <c r="FK3" s="31"/>
      <c r="FL3" s="31"/>
    </row>
    <row r="4" spans="1:168" x14ac:dyDescent="0.25">
      <c r="A4" s="46" t="s">
        <v>142</v>
      </c>
      <c r="B4" s="46" t="s">
        <v>218</v>
      </c>
      <c r="C4" s="46" t="s">
        <v>143</v>
      </c>
      <c r="D4" s="46" t="s">
        <v>144</v>
      </c>
      <c r="E4" s="32" t="s">
        <v>246</v>
      </c>
      <c r="F4" s="55">
        <f t="shared" si="0"/>
        <v>31</v>
      </c>
      <c r="G4" s="55">
        <f t="shared" ref="G4:G34" si="1">RANK(AD4,$AD$3:$AD$34)</f>
        <v>29</v>
      </c>
      <c r="H4" s="55">
        <v>13</v>
      </c>
      <c r="I4" s="55">
        <v>18</v>
      </c>
      <c r="J4" s="55">
        <v>26</v>
      </c>
      <c r="K4" s="57">
        <f t="shared" ref="K4:K34" si="2">ROUND(SUM(CL4:CP4)/SUM(CA4:CP4),4)</f>
        <v>0.1167</v>
      </c>
      <c r="L4" s="57">
        <f t="shared" ref="L4:L34" si="3">ROUND(SUM(AV4:BB4)/SUM(AQ4:BH4),4)</f>
        <v>0.52890000000000004</v>
      </c>
      <c r="M4" s="57">
        <v>6.3866907595488812E-2</v>
      </c>
      <c r="N4" s="32" t="s">
        <v>246</v>
      </c>
      <c r="O4" s="45">
        <v>88</v>
      </c>
      <c r="P4" s="45">
        <v>97</v>
      </c>
      <c r="Q4" s="45">
        <v>78</v>
      </c>
      <c r="R4" s="32" t="s">
        <v>246</v>
      </c>
      <c r="S4" s="46">
        <v>65</v>
      </c>
      <c r="T4" s="46" t="s">
        <v>137</v>
      </c>
      <c r="U4" s="46" t="s">
        <v>145</v>
      </c>
      <c r="V4" s="46" t="s">
        <v>138</v>
      </c>
      <c r="W4" s="46" t="s">
        <v>138</v>
      </c>
      <c r="X4" s="46" t="s">
        <v>138</v>
      </c>
      <c r="Y4" s="46" t="s">
        <v>139</v>
      </c>
      <c r="Z4" s="32" t="s">
        <v>246</v>
      </c>
      <c r="AA4" s="24">
        <v>28408</v>
      </c>
      <c r="AB4" s="24">
        <v>576358239</v>
      </c>
      <c r="AC4" s="24">
        <v>38931</v>
      </c>
      <c r="AD4" s="24">
        <v>17321</v>
      </c>
      <c r="AE4" s="24">
        <v>524882575</v>
      </c>
      <c r="AF4" s="24">
        <v>34392</v>
      </c>
      <c r="AG4" s="32" t="s">
        <v>246</v>
      </c>
      <c r="AH4" s="26">
        <v>38557</v>
      </c>
      <c r="AI4" s="26">
        <v>32736</v>
      </c>
      <c r="AJ4" s="27">
        <v>0.20499999999999999</v>
      </c>
      <c r="AK4" s="28">
        <v>18259.900000000001</v>
      </c>
      <c r="AL4" s="32" t="s">
        <v>246</v>
      </c>
      <c r="AM4" s="26">
        <v>21318</v>
      </c>
      <c r="AN4" s="26">
        <v>17239</v>
      </c>
      <c r="AO4" s="32" t="s">
        <v>246</v>
      </c>
      <c r="AP4" s="29">
        <v>45.7</v>
      </c>
      <c r="AQ4" s="26">
        <v>2023</v>
      </c>
      <c r="AR4" s="26">
        <v>2303</v>
      </c>
      <c r="AS4" s="26">
        <v>2000</v>
      </c>
      <c r="AT4" s="26">
        <v>1822</v>
      </c>
      <c r="AU4" s="26">
        <v>1857</v>
      </c>
      <c r="AV4" s="26">
        <v>2315</v>
      </c>
      <c r="AW4" s="26">
        <v>2782</v>
      </c>
      <c r="AX4" s="26">
        <v>3153</v>
      </c>
      <c r="AY4" s="26">
        <v>3368</v>
      </c>
      <c r="AZ4" s="26">
        <v>3280</v>
      </c>
      <c r="BA4" s="26">
        <v>2967</v>
      </c>
      <c r="BB4" s="26">
        <v>2526</v>
      </c>
      <c r="BC4" s="26">
        <v>1993</v>
      </c>
      <c r="BD4" s="26">
        <v>1570</v>
      </c>
      <c r="BE4" s="26">
        <v>1224</v>
      </c>
      <c r="BF4" s="26">
        <v>973</v>
      </c>
      <c r="BG4" s="26">
        <v>787</v>
      </c>
      <c r="BH4" s="26">
        <v>1614</v>
      </c>
      <c r="BI4" s="32" t="s">
        <v>246</v>
      </c>
      <c r="BJ4" s="26">
        <v>16241</v>
      </c>
      <c r="BK4" s="26">
        <v>10471</v>
      </c>
      <c r="BL4" s="26">
        <v>512</v>
      </c>
      <c r="BM4" s="26">
        <v>9240</v>
      </c>
      <c r="BN4" s="26">
        <v>294</v>
      </c>
      <c r="BO4" s="26">
        <v>1799</v>
      </c>
      <c r="BP4" s="26">
        <v>4928</v>
      </c>
      <c r="BQ4" s="26">
        <v>12896</v>
      </c>
      <c r="BR4" s="32" t="s">
        <v>246</v>
      </c>
      <c r="BS4" s="26">
        <v>15860</v>
      </c>
      <c r="BT4" s="26">
        <v>13373</v>
      </c>
      <c r="BU4" s="29">
        <v>0.7</v>
      </c>
      <c r="BV4" s="32" t="s">
        <v>246</v>
      </c>
      <c r="BW4" s="26">
        <v>16049</v>
      </c>
      <c r="BX4" s="26">
        <v>3248</v>
      </c>
      <c r="BY4" s="26">
        <v>11778</v>
      </c>
      <c r="BZ4" s="32" t="s">
        <v>246</v>
      </c>
      <c r="CA4" s="26">
        <v>4154</v>
      </c>
      <c r="CB4" s="26">
        <v>1548</v>
      </c>
      <c r="CC4" s="26">
        <v>1322</v>
      </c>
      <c r="CD4" s="26">
        <v>1181</v>
      </c>
      <c r="CE4" s="26">
        <v>963</v>
      </c>
      <c r="CF4" s="26">
        <v>874</v>
      </c>
      <c r="CG4" s="26">
        <v>870</v>
      </c>
      <c r="CH4" s="26">
        <v>623</v>
      </c>
      <c r="CI4" s="26">
        <v>355</v>
      </c>
      <c r="CJ4" s="26">
        <v>890</v>
      </c>
      <c r="CK4" s="26">
        <v>1051</v>
      </c>
      <c r="CL4" s="26">
        <v>871</v>
      </c>
      <c r="CM4" s="26">
        <v>405</v>
      </c>
      <c r="CN4" s="26">
        <v>206</v>
      </c>
      <c r="CO4" s="26">
        <v>131</v>
      </c>
      <c r="CP4" s="26">
        <v>214</v>
      </c>
      <c r="CQ4" s="32" t="s">
        <v>246</v>
      </c>
      <c r="CR4" s="24">
        <v>4686</v>
      </c>
      <c r="CS4" s="24">
        <v>370</v>
      </c>
      <c r="CT4" s="24">
        <v>139</v>
      </c>
      <c r="CU4" s="24">
        <v>252</v>
      </c>
      <c r="CV4" s="24">
        <v>775</v>
      </c>
      <c r="CW4" s="24">
        <v>313</v>
      </c>
      <c r="CX4" s="24">
        <v>474</v>
      </c>
      <c r="CY4" s="32" t="s">
        <v>246</v>
      </c>
      <c r="CZ4" s="24">
        <v>11627</v>
      </c>
      <c r="DA4" s="24">
        <v>4027</v>
      </c>
      <c r="DB4" s="24">
        <v>1891</v>
      </c>
      <c r="DC4" s="24">
        <v>1156</v>
      </c>
      <c r="DD4" s="24">
        <v>2496</v>
      </c>
      <c r="DE4" s="30" t="s">
        <v>246</v>
      </c>
      <c r="DF4" s="24">
        <v>2679</v>
      </c>
      <c r="DG4" s="24">
        <v>382</v>
      </c>
      <c r="DH4" s="24">
        <v>1001</v>
      </c>
      <c r="DI4" s="24">
        <v>102</v>
      </c>
      <c r="DJ4" s="24">
        <v>903</v>
      </c>
      <c r="DK4" s="24">
        <v>281</v>
      </c>
      <c r="DL4" s="32" t="s">
        <v>246</v>
      </c>
      <c r="DM4" s="24">
        <v>534</v>
      </c>
      <c r="DN4" s="24">
        <v>206</v>
      </c>
      <c r="DO4" s="24">
        <v>369</v>
      </c>
      <c r="DP4" s="24">
        <v>485</v>
      </c>
      <c r="DQ4" s="24">
        <v>1094</v>
      </c>
      <c r="DR4" s="24">
        <v>280</v>
      </c>
      <c r="DS4" s="24">
        <v>30</v>
      </c>
      <c r="DT4" s="24">
        <v>159</v>
      </c>
      <c r="DU4" s="24">
        <v>80</v>
      </c>
      <c r="DV4" s="24">
        <v>1318</v>
      </c>
      <c r="DW4" s="32" t="s">
        <v>246</v>
      </c>
      <c r="DX4" s="24">
        <v>488</v>
      </c>
      <c r="DY4" s="24">
        <v>879</v>
      </c>
      <c r="DZ4" s="24">
        <v>293</v>
      </c>
      <c r="EA4" s="32" t="s">
        <v>246</v>
      </c>
      <c r="EB4" s="24" t="s">
        <v>141</v>
      </c>
      <c r="EC4" s="24">
        <v>257</v>
      </c>
      <c r="ED4" s="32" t="s">
        <v>246</v>
      </c>
      <c r="EE4" s="24">
        <v>1032</v>
      </c>
      <c r="EF4" s="24">
        <v>2990</v>
      </c>
      <c r="EG4" s="24">
        <v>267</v>
      </c>
      <c r="EH4" s="24">
        <v>2739</v>
      </c>
      <c r="EI4" s="32" t="s">
        <v>246</v>
      </c>
      <c r="EJ4" s="13">
        <v>8749</v>
      </c>
      <c r="EK4" s="14">
        <v>39.5</v>
      </c>
      <c r="EL4" s="70">
        <v>51</v>
      </c>
      <c r="EM4" s="20">
        <f t="shared" ref="EM4:EM34" si="4">100*(EV4+ER4+EZ4+EN4+EQ4)</f>
        <v>24</v>
      </c>
      <c r="EN4" s="18">
        <v>0</v>
      </c>
      <c r="EO4" s="15">
        <v>0.17</v>
      </c>
      <c r="EP4" s="15">
        <v>0</v>
      </c>
      <c r="EQ4" s="15">
        <v>0</v>
      </c>
      <c r="ER4" s="15">
        <v>0.24</v>
      </c>
      <c r="ES4" s="15">
        <v>0.3</v>
      </c>
      <c r="ET4" s="15">
        <v>0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31"/>
      <c r="FF4" s="31"/>
      <c r="FG4" s="31"/>
      <c r="FH4" s="31"/>
      <c r="FI4" s="31"/>
      <c r="FJ4" s="31"/>
      <c r="FK4" s="31"/>
      <c r="FL4" s="31"/>
    </row>
    <row r="5" spans="1:168" x14ac:dyDescent="0.25">
      <c r="A5" s="46" t="s">
        <v>146</v>
      </c>
      <c r="B5" s="46" t="s">
        <v>219</v>
      </c>
      <c r="C5" s="46" t="s">
        <v>146</v>
      </c>
      <c r="D5" s="46" t="s">
        <v>147</v>
      </c>
      <c r="E5" s="32" t="s">
        <v>246</v>
      </c>
      <c r="F5" s="55">
        <f t="shared" si="0"/>
        <v>2</v>
      </c>
      <c r="G5" s="55">
        <f t="shared" si="1"/>
        <v>4</v>
      </c>
      <c r="H5" s="55">
        <v>30</v>
      </c>
      <c r="I5" s="55">
        <v>2</v>
      </c>
      <c r="J5" s="55">
        <v>1</v>
      </c>
      <c r="K5" s="57">
        <f t="shared" si="2"/>
        <v>0.39879999999999999</v>
      </c>
      <c r="L5" s="57">
        <f t="shared" si="3"/>
        <v>0.50339999999999996</v>
      </c>
      <c r="M5" s="57">
        <v>3.4281105061504336E-2</v>
      </c>
      <c r="N5" s="32" t="s">
        <v>246</v>
      </c>
      <c r="O5" s="45">
        <v>62</v>
      </c>
      <c r="P5" s="45">
        <v>34</v>
      </c>
      <c r="Q5" s="45">
        <v>49</v>
      </c>
      <c r="R5" s="32" t="s">
        <v>246</v>
      </c>
      <c r="S5" s="46">
        <v>80</v>
      </c>
      <c r="T5" s="46" t="s">
        <v>148</v>
      </c>
      <c r="U5" s="46" t="s">
        <v>138</v>
      </c>
      <c r="V5" s="46" t="s">
        <v>139</v>
      </c>
      <c r="W5" s="46" t="s">
        <v>148</v>
      </c>
      <c r="X5" s="46" t="s">
        <v>148</v>
      </c>
      <c r="Y5" s="46" t="s">
        <v>137</v>
      </c>
      <c r="Z5" s="32" t="s">
        <v>246</v>
      </c>
      <c r="AA5" s="24">
        <v>65056</v>
      </c>
      <c r="AB5" s="24">
        <v>348203207</v>
      </c>
      <c r="AC5" s="24">
        <v>84988</v>
      </c>
      <c r="AD5" s="24">
        <v>41814</v>
      </c>
      <c r="AE5" s="24">
        <v>223055448</v>
      </c>
      <c r="AF5" s="24">
        <v>53668</v>
      </c>
      <c r="AG5" s="32" t="s">
        <v>246</v>
      </c>
      <c r="AH5" s="26">
        <v>8437</v>
      </c>
      <c r="AI5" s="26">
        <v>9700</v>
      </c>
      <c r="AJ5" s="27">
        <v>-0.111</v>
      </c>
      <c r="AK5" s="28">
        <v>6656.4</v>
      </c>
      <c r="AL5" s="32" t="s">
        <v>246</v>
      </c>
      <c r="AM5" s="26">
        <v>4090</v>
      </c>
      <c r="AN5" s="26">
        <v>4347</v>
      </c>
      <c r="AO5" s="32" t="s">
        <v>246</v>
      </c>
      <c r="AP5" s="29">
        <v>50</v>
      </c>
      <c r="AQ5" s="26">
        <v>342</v>
      </c>
      <c r="AR5" s="26">
        <v>417</v>
      </c>
      <c r="AS5" s="26">
        <v>423</v>
      </c>
      <c r="AT5" s="26">
        <v>399</v>
      </c>
      <c r="AU5" s="26">
        <v>378</v>
      </c>
      <c r="AV5" s="26">
        <v>371</v>
      </c>
      <c r="AW5" s="26">
        <v>389</v>
      </c>
      <c r="AX5" s="26">
        <v>504</v>
      </c>
      <c r="AY5" s="26">
        <v>664</v>
      </c>
      <c r="AZ5" s="26">
        <v>774</v>
      </c>
      <c r="BA5" s="26">
        <v>789</v>
      </c>
      <c r="BB5" s="26">
        <v>756</v>
      </c>
      <c r="BC5" s="26">
        <v>634</v>
      </c>
      <c r="BD5" s="26">
        <v>482</v>
      </c>
      <c r="BE5" s="26">
        <v>338</v>
      </c>
      <c r="BF5" s="26">
        <v>242</v>
      </c>
      <c r="BG5" s="26">
        <v>195</v>
      </c>
      <c r="BH5" s="26">
        <v>340</v>
      </c>
      <c r="BI5" s="32" t="s">
        <v>246</v>
      </c>
      <c r="BJ5" s="26">
        <v>7537</v>
      </c>
      <c r="BK5" s="26">
        <v>118</v>
      </c>
      <c r="BL5" s="26">
        <v>31</v>
      </c>
      <c r="BM5" s="26">
        <v>506</v>
      </c>
      <c r="BN5" s="26">
        <v>6</v>
      </c>
      <c r="BO5" s="26">
        <v>239</v>
      </c>
      <c r="BP5" s="26">
        <v>376</v>
      </c>
      <c r="BQ5" s="26">
        <v>7081</v>
      </c>
      <c r="BR5" s="32" t="s">
        <v>246</v>
      </c>
      <c r="BS5" s="26">
        <v>4177</v>
      </c>
      <c r="BT5" s="26">
        <v>4791</v>
      </c>
      <c r="BU5" s="29"/>
      <c r="BV5" s="32" t="s">
        <v>246</v>
      </c>
      <c r="BW5" s="26">
        <v>4959</v>
      </c>
      <c r="BX5" s="26">
        <v>2827</v>
      </c>
      <c r="BY5" s="26">
        <v>1962</v>
      </c>
      <c r="BZ5" s="32" t="s">
        <v>246</v>
      </c>
      <c r="CA5" s="26">
        <v>108</v>
      </c>
      <c r="CB5" s="26">
        <v>127</v>
      </c>
      <c r="CC5" s="26">
        <v>152</v>
      </c>
      <c r="CD5" s="26">
        <v>115</v>
      </c>
      <c r="CE5" s="26">
        <v>225</v>
      </c>
      <c r="CF5" s="26">
        <v>307</v>
      </c>
      <c r="CG5" s="26">
        <v>164</v>
      </c>
      <c r="CH5" s="26">
        <v>208</v>
      </c>
      <c r="CI5" s="26">
        <v>232</v>
      </c>
      <c r="CJ5" s="26">
        <v>342</v>
      </c>
      <c r="CK5" s="26">
        <v>494</v>
      </c>
      <c r="CL5" s="26">
        <v>676</v>
      </c>
      <c r="CM5" s="26">
        <v>414</v>
      </c>
      <c r="CN5" s="26">
        <v>193</v>
      </c>
      <c r="CO5" s="26">
        <v>135</v>
      </c>
      <c r="CP5" s="26">
        <v>223</v>
      </c>
      <c r="CQ5" s="32" t="s">
        <v>246</v>
      </c>
      <c r="CR5" s="24">
        <v>6628</v>
      </c>
      <c r="CS5" s="24">
        <v>451</v>
      </c>
      <c r="CT5" s="24">
        <v>171</v>
      </c>
      <c r="CU5" s="24">
        <v>316</v>
      </c>
      <c r="CV5" s="24">
        <v>1017</v>
      </c>
      <c r="CW5" s="24">
        <v>423</v>
      </c>
      <c r="CX5" s="24">
        <v>633</v>
      </c>
      <c r="CY5" s="32" t="s">
        <v>246</v>
      </c>
      <c r="CZ5" s="24">
        <v>17208</v>
      </c>
      <c r="DA5" s="24">
        <v>7396</v>
      </c>
      <c r="DB5" s="24">
        <v>3519</v>
      </c>
      <c r="DC5" s="24">
        <v>1948</v>
      </c>
      <c r="DD5" s="24">
        <v>1989</v>
      </c>
      <c r="DE5" s="30" t="s">
        <v>246</v>
      </c>
      <c r="DF5" s="24">
        <v>3638</v>
      </c>
      <c r="DG5" s="24">
        <v>515</v>
      </c>
      <c r="DH5" s="24">
        <v>1299</v>
      </c>
      <c r="DI5" s="24">
        <v>136</v>
      </c>
      <c r="DJ5" s="24">
        <v>1267</v>
      </c>
      <c r="DK5" s="24">
        <v>400</v>
      </c>
      <c r="DL5" s="32" t="s">
        <v>246</v>
      </c>
      <c r="DM5" s="24">
        <v>917</v>
      </c>
      <c r="DN5" s="24">
        <v>350</v>
      </c>
      <c r="DO5" s="24">
        <v>649</v>
      </c>
      <c r="DP5" s="24">
        <v>666</v>
      </c>
      <c r="DQ5" s="24">
        <v>1813</v>
      </c>
      <c r="DR5" s="24">
        <v>505</v>
      </c>
      <c r="DS5" s="24">
        <v>51</v>
      </c>
      <c r="DT5" s="24">
        <v>270</v>
      </c>
      <c r="DU5" s="24">
        <v>119</v>
      </c>
      <c r="DV5" s="24">
        <v>1922</v>
      </c>
      <c r="DW5" s="32" t="s">
        <v>246</v>
      </c>
      <c r="DX5" s="24">
        <v>719</v>
      </c>
      <c r="DY5" s="24">
        <v>1316</v>
      </c>
      <c r="DZ5" s="24">
        <v>519</v>
      </c>
      <c r="EA5" s="32" t="s">
        <v>246</v>
      </c>
      <c r="EB5" s="24" t="s">
        <v>141</v>
      </c>
      <c r="EC5" s="24">
        <v>300</v>
      </c>
      <c r="ED5" s="32" t="s">
        <v>246</v>
      </c>
      <c r="EE5" s="24">
        <v>1843</v>
      </c>
      <c r="EF5" s="24">
        <v>6146</v>
      </c>
      <c r="EG5" s="24">
        <v>465</v>
      </c>
      <c r="EH5" s="24">
        <v>5712</v>
      </c>
      <c r="EI5" s="32" t="s">
        <v>246</v>
      </c>
      <c r="EJ5" s="13">
        <v>8162</v>
      </c>
      <c r="EK5" s="14">
        <v>43.6</v>
      </c>
      <c r="EL5" s="70">
        <v>81</v>
      </c>
      <c r="EM5" s="20">
        <f t="shared" si="4"/>
        <v>84</v>
      </c>
      <c r="EN5" s="18">
        <v>0</v>
      </c>
      <c r="EO5" s="15">
        <v>0</v>
      </c>
      <c r="EP5" s="15">
        <v>0</v>
      </c>
      <c r="EQ5" s="15">
        <v>0.22</v>
      </c>
      <c r="ER5" s="15">
        <v>0.14000000000000001</v>
      </c>
      <c r="ES5" s="15">
        <v>0</v>
      </c>
      <c r="ET5" s="15">
        <v>0</v>
      </c>
      <c r="EU5" s="15">
        <v>0</v>
      </c>
      <c r="EV5" s="15">
        <v>0.48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31"/>
      <c r="FF5" s="31"/>
      <c r="FG5" s="31"/>
      <c r="FH5" s="31"/>
      <c r="FI5" s="31"/>
      <c r="FJ5" s="31"/>
      <c r="FK5" s="31"/>
      <c r="FL5" s="31"/>
    </row>
    <row r="6" spans="1:168" x14ac:dyDescent="0.25">
      <c r="A6" s="46" t="s">
        <v>149</v>
      </c>
      <c r="B6" s="46" t="s">
        <v>220</v>
      </c>
      <c r="C6" s="46" t="s">
        <v>150</v>
      </c>
      <c r="D6" s="46" t="s">
        <v>147</v>
      </c>
      <c r="E6" s="32" t="s">
        <v>246</v>
      </c>
      <c r="F6" s="55">
        <f t="shared" si="0"/>
        <v>9</v>
      </c>
      <c r="G6" s="55">
        <f t="shared" si="1"/>
        <v>13</v>
      </c>
      <c r="H6" s="55">
        <v>25</v>
      </c>
      <c r="I6" s="55">
        <v>5</v>
      </c>
      <c r="J6" s="55">
        <v>6</v>
      </c>
      <c r="K6" s="57">
        <f t="shared" si="2"/>
        <v>0.33560000000000001</v>
      </c>
      <c r="L6" s="57">
        <f t="shared" si="3"/>
        <v>0.51880000000000004</v>
      </c>
      <c r="M6" s="57">
        <v>4.0276179516685849E-2</v>
      </c>
      <c r="N6" s="32" t="s">
        <v>246</v>
      </c>
      <c r="O6" s="45">
        <v>91</v>
      </c>
      <c r="P6" s="45"/>
      <c r="Q6" s="45"/>
      <c r="R6" s="32" t="s">
        <v>246</v>
      </c>
      <c r="S6" s="46">
        <v>80</v>
      </c>
      <c r="T6" s="46" t="s">
        <v>137</v>
      </c>
      <c r="U6" s="46" t="s">
        <v>151</v>
      </c>
      <c r="V6" s="46" t="s">
        <v>140</v>
      </c>
      <c r="W6" s="46" t="s">
        <v>140</v>
      </c>
      <c r="X6" s="46" t="s">
        <v>140</v>
      </c>
      <c r="Y6" s="46" t="s">
        <v>137</v>
      </c>
      <c r="Z6" s="32" t="s">
        <v>246</v>
      </c>
      <c r="AA6" s="24">
        <v>57084</v>
      </c>
      <c r="AB6" s="24">
        <v>669106606</v>
      </c>
      <c r="AC6" s="24">
        <v>69846</v>
      </c>
      <c r="AD6" s="24">
        <v>32168</v>
      </c>
      <c r="AE6" s="24">
        <v>481126158</v>
      </c>
      <c r="AF6" s="24">
        <v>49828</v>
      </c>
      <c r="AG6" s="32" t="s">
        <v>246</v>
      </c>
      <c r="AH6" s="26">
        <v>20355</v>
      </c>
      <c r="AI6" s="26">
        <v>21095</v>
      </c>
      <c r="AJ6" s="27">
        <v>-0.04</v>
      </c>
      <c r="AK6" s="28">
        <v>7084.1</v>
      </c>
      <c r="AL6" s="32" t="s">
        <v>246</v>
      </c>
      <c r="AM6" s="26">
        <v>9996</v>
      </c>
      <c r="AN6" s="26">
        <v>10359</v>
      </c>
      <c r="AO6" s="32" t="s">
        <v>246</v>
      </c>
      <c r="AP6" s="29">
        <v>48.1</v>
      </c>
      <c r="AQ6" s="26">
        <v>913</v>
      </c>
      <c r="AR6" s="26">
        <v>1110</v>
      </c>
      <c r="AS6" s="26">
        <v>1104</v>
      </c>
      <c r="AT6" s="26">
        <v>1013</v>
      </c>
      <c r="AU6" s="26">
        <v>955</v>
      </c>
      <c r="AV6" s="26">
        <v>973</v>
      </c>
      <c r="AW6" s="26">
        <v>1073</v>
      </c>
      <c r="AX6" s="26">
        <v>1369</v>
      </c>
      <c r="AY6" s="26">
        <v>1707</v>
      </c>
      <c r="AZ6" s="26">
        <v>1909</v>
      </c>
      <c r="BA6" s="26">
        <v>1856</v>
      </c>
      <c r="BB6" s="26">
        <v>1673</v>
      </c>
      <c r="BC6" s="26">
        <v>1342</v>
      </c>
      <c r="BD6" s="26">
        <v>990</v>
      </c>
      <c r="BE6" s="26">
        <v>693</v>
      </c>
      <c r="BF6" s="26">
        <v>505</v>
      </c>
      <c r="BG6" s="26">
        <v>395</v>
      </c>
      <c r="BH6" s="26">
        <v>775</v>
      </c>
      <c r="BI6" s="32" t="s">
        <v>246</v>
      </c>
      <c r="BJ6" s="26">
        <v>16929</v>
      </c>
      <c r="BK6" s="26">
        <v>893</v>
      </c>
      <c r="BL6" s="26">
        <v>128</v>
      </c>
      <c r="BM6" s="26">
        <v>1657</v>
      </c>
      <c r="BN6" s="26">
        <v>80</v>
      </c>
      <c r="BO6" s="26">
        <v>668</v>
      </c>
      <c r="BP6" s="26">
        <v>1522</v>
      </c>
      <c r="BQ6" s="26">
        <v>15431</v>
      </c>
      <c r="BR6" s="32" t="s">
        <v>246</v>
      </c>
      <c r="BS6" s="26">
        <v>9794</v>
      </c>
      <c r="BT6" s="26">
        <v>10077</v>
      </c>
      <c r="BU6" s="29">
        <v>0.1</v>
      </c>
      <c r="BV6" s="32" t="s">
        <v>246</v>
      </c>
      <c r="BW6" s="26">
        <v>11297</v>
      </c>
      <c r="BX6" s="26">
        <v>6430</v>
      </c>
      <c r="BY6" s="26">
        <v>4410</v>
      </c>
      <c r="BZ6" s="32" t="s">
        <v>246</v>
      </c>
      <c r="CA6" s="26">
        <v>622</v>
      </c>
      <c r="CB6" s="26">
        <v>321</v>
      </c>
      <c r="CC6" s="26">
        <v>500</v>
      </c>
      <c r="CD6" s="26">
        <v>435</v>
      </c>
      <c r="CE6" s="26">
        <v>620</v>
      </c>
      <c r="CF6" s="26">
        <v>552</v>
      </c>
      <c r="CG6" s="26">
        <v>529</v>
      </c>
      <c r="CH6" s="26">
        <v>475</v>
      </c>
      <c r="CI6" s="26">
        <v>478</v>
      </c>
      <c r="CJ6" s="26">
        <v>947</v>
      </c>
      <c r="CK6" s="26">
        <v>924</v>
      </c>
      <c r="CL6" s="26">
        <v>1575</v>
      </c>
      <c r="CM6" s="26">
        <v>746</v>
      </c>
      <c r="CN6" s="26">
        <v>286</v>
      </c>
      <c r="CO6" s="26">
        <v>277</v>
      </c>
      <c r="CP6" s="26">
        <v>350</v>
      </c>
      <c r="CQ6" s="32" t="s">
        <v>246</v>
      </c>
      <c r="CR6" s="24">
        <v>6211</v>
      </c>
      <c r="CS6" s="24">
        <v>433</v>
      </c>
      <c r="CT6" s="24">
        <v>162</v>
      </c>
      <c r="CU6" s="24">
        <v>303</v>
      </c>
      <c r="CV6" s="24">
        <v>968</v>
      </c>
      <c r="CW6" s="24">
        <v>399</v>
      </c>
      <c r="CX6" s="24">
        <v>599</v>
      </c>
      <c r="CY6" s="32" t="s">
        <v>246</v>
      </c>
      <c r="CZ6" s="24">
        <v>16102</v>
      </c>
      <c r="DA6" s="24">
        <v>6717</v>
      </c>
      <c r="DB6" s="24">
        <v>3196</v>
      </c>
      <c r="DC6" s="24">
        <v>1793</v>
      </c>
      <c r="DD6" s="24">
        <v>2094</v>
      </c>
      <c r="DE6" s="30" t="s">
        <v>246</v>
      </c>
      <c r="DF6" s="24">
        <v>3463</v>
      </c>
      <c r="DG6" s="24">
        <v>490</v>
      </c>
      <c r="DH6" s="24">
        <v>1242</v>
      </c>
      <c r="DI6" s="24">
        <v>129</v>
      </c>
      <c r="DJ6" s="24">
        <v>1204</v>
      </c>
      <c r="DK6" s="24">
        <v>378</v>
      </c>
      <c r="DL6" s="32" t="s">
        <v>246</v>
      </c>
      <c r="DM6" s="24">
        <v>834</v>
      </c>
      <c r="DN6" s="24">
        <v>320</v>
      </c>
      <c r="DO6" s="24">
        <v>592</v>
      </c>
      <c r="DP6" s="24">
        <v>629</v>
      </c>
      <c r="DQ6" s="24">
        <v>1668</v>
      </c>
      <c r="DR6" s="24">
        <v>460</v>
      </c>
      <c r="DS6" s="24">
        <v>46</v>
      </c>
      <c r="DT6" s="24">
        <v>249</v>
      </c>
      <c r="DU6" s="24">
        <v>112</v>
      </c>
      <c r="DV6" s="24">
        <v>1789</v>
      </c>
      <c r="DW6" s="32" t="s">
        <v>246</v>
      </c>
      <c r="DX6" s="24">
        <v>678</v>
      </c>
      <c r="DY6" s="24">
        <v>1238</v>
      </c>
      <c r="DZ6" s="24">
        <v>472</v>
      </c>
      <c r="EA6" s="32" t="s">
        <v>246</v>
      </c>
      <c r="EB6" s="24" t="s">
        <v>141</v>
      </c>
      <c r="EC6" s="24">
        <v>294</v>
      </c>
      <c r="ED6" s="32" t="s">
        <v>246</v>
      </c>
      <c r="EE6" s="24">
        <v>1677</v>
      </c>
      <c r="EF6" s="24">
        <v>5507</v>
      </c>
      <c r="EG6" s="24">
        <v>425</v>
      </c>
      <c r="EH6" s="24">
        <v>5110</v>
      </c>
      <c r="EI6" s="32" t="s">
        <v>246</v>
      </c>
      <c r="EJ6" s="13">
        <v>8162</v>
      </c>
      <c r="EK6" s="14">
        <v>43.6</v>
      </c>
      <c r="EL6" s="70">
        <v>81</v>
      </c>
      <c r="EM6" s="20">
        <f t="shared" si="4"/>
        <v>84</v>
      </c>
      <c r="EN6" s="18">
        <v>0</v>
      </c>
      <c r="EO6" s="15">
        <v>0</v>
      </c>
      <c r="EP6" s="15">
        <v>0</v>
      </c>
      <c r="EQ6" s="15">
        <v>0.22</v>
      </c>
      <c r="ER6" s="15">
        <v>0.14000000000000001</v>
      </c>
      <c r="ES6" s="15">
        <v>0</v>
      </c>
      <c r="ET6" s="15">
        <v>0</v>
      </c>
      <c r="EU6" s="15">
        <v>0</v>
      </c>
      <c r="EV6" s="15">
        <v>0.48</v>
      </c>
      <c r="EW6" s="15">
        <v>0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31"/>
      <c r="FF6" s="31"/>
      <c r="FG6" s="31"/>
      <c r="FH6" s="31"/>
      <c r="FI6" s="31"/>
      <c r="FJ6" s="31"/>
      <c r="FK6" s="31"/>
      <c r="FL6" s="31"/>
    </row>
    <row r="7" spans="1:168" x14ac:dyDescent="0.25">
      <c r="A7" s="46" t="s">
        <v>152</v>
      </c>
      <c r="B7" s="46" t="s">
        <v>221</v>
      </c>
      <c r="C7" s="46" t="s">
        <v>153</v>
      </c>
      <c r="D7" s="46" t="s">
        <v>147</v>
      </c>
      <c r="E7" s="32" t="s">
        <v>246</v>
      </c>
      <c r="F7" s="55">
        <f t="shared" si="0"/>
        <v>7</v>
      </c>
      <c r="G7" s="55">
        <f t="shared" si="1"/>
        <v>11</v>
      </c>
      <c r="H7" s="55">
        <v>26</v>
      </c>
      <c r="I7" s="55">
        <v>3</v>
      </c>
      <c r="J7" s="55">
        <v>5</v>
      </c>
      <c r="K7" s="57">
        <f t="shared" si="2"/>
        <v>0.34379999999999999</v>
      </c>
      <c r="L7" s="57">
        <f t="shared" si="3"/>
        <v>0.51529999999999998</v>
      </c>
      <c r="M7" s="57">
        <v>3.9502496277480946E-2</v>
      </c>
      <c r="N7" s="32" t="s">
        <v>246</v>
      </c>
      <c r="O7" s="45">
        <v>69</v>
      </c>
      <c r="P7" s="45"/>
      <c r="Q7" s="45"/>
      <c r="R7" s="32" t="s">
        <v>246</v>
      </c>
      <c r="S7" s="46">
        <v>81</v>
      </c>
      <c r="T7" s="46" t="s">
        <v>137</v>
      </c>
      <c r="U7" s="46" t="s">
        <v>138</v>
      </c>
      <c r="V7" s="46" t="s">
        <v>139</v>
      </c>
      <c r="W7" s="46" t="s">
        <v>140</v>
      </c>
      <c r="X7" s="46" t="s">
        <v>148</v>
      </c>
      <c r="Y7" s="46" t="s">
        <v>137</v>
      </c>
      <c r="Z7" s="32" t="s">
        <v>246</v>
      </c>
      <c r="AA7" s="24">
        <v>58799</v>
      </c>
      <c r="AB7" s="24">
        <v>705459746</v>
      </c>
      <c r="AC7" s="24">
        <v>74578</v>
      </c>
      <c r="AD7" s="24">
        <v>35647</v>
      </c>
      <c r="AE7" s="24">
        <v>490848885</v>
      </c>
      <c r="AF7" s="24">
        <v>50854</v>
      </c>
      <c r="AG7" s="32" t="s">
        <v>246</v>
      </c>
      <c r="AH7" s="26">
        <v>19967</v>
      </c>
      <c r="AI7" s="26">
        <v>21268</v>
      </c>
      <c r="AJ7" s="27">
        <v>-7.2999999999999995E-2</v>
      </c>
      <c r="AK7" s="28">
        <v>6377.5</v>
      </c>
      <c r="AL7" s="32" t="s">
        <v>246</v>
      </c>
      <c r="AM7" s="26">
        <v>9770</v>
      </c>
      <c r="AN7" s="26">
        <v>10197</v>
      </c>
      <c r="AO7" s="32" t="s">
        <v>246</v>
      </c>
      <c r="AP7" s="29">
        <v>48.9</v>
      </c>
      <c r="AQ7" s="26">
        <v>888</v>
      </c>
      <c r="AR7" s="26">
        <v>1070</v>
      </c>
      <c r="AS7" s="26">
        <v>1058</v>
      </c>
      <c r="AT7" s="26">
        <v>986</v>
      </c>
      <c r="AU7" s="26">
        <v>923</v>
      </c>
      <c r="AV7" s="26">
        <v>928</v>
      </c>
      <c r="AW7" s="26">
        <v>1024</v>
      </c>
      <c r="AX7" s="26">
        <v>1319</v>
      </c>
      <c r="AY7" s="26">
        <v>1673</v>
      </c>
      <c r="AZ7" s="26">
        <v>1877</v>
      </c>
      <c r="BA7" s="26">
        <v>1819</v>
      </c>
      <c r="BB7" s="26">
        <v>1649</v>
      </c>
      <c r="BC7" s="26">
        <v>1334</v>
      </c>
      <c r="BD7" s="26">
        <v>993</v>
      </c>
      <c r="BE7" s="26">
        <v>696</v>
      </c>
      <c r="BF7" s="26">
        <v>513</v>
      </c>
      <c r="BG7" s="26">
        <v>411</v>
      </c>
      <c r="BH7" s="26">
        <v>806</v>
      </c>
      <c r="BI7" s="32" t="s">
        <v>246</v>
      </c>
      <c r="BJ7" s="26">
        <v>16955</v>
      </c>
      <c r="BK7" s="26">
        <v>680</v>
      </c>
      <c r="BL7" s="26">
        <v>121</v>
      </c>
      <c r="BM7" s="26">
        <v>1480</v>
      </c>
      <c r="BN7" s="26">
        <v>56</v>
      </c>
      <c r="BO7" s="26">
        <v>675</v>
      </c>
      <c r="BP7" s="26">
        <v>1443</v>
      </c>
      <c r="BQ7" s="26">
        <v>15529</v>
      </c>
      <c r="BR7" s="32" t="s">
        <v>246</v>
      </c>
      <c r="BS7" s="26">
        <v>9901</v>
      </c>
      <c r="BT7" s="26">
        <v>10255</v>
      </c>
      <c r="BU7" s="29">
        <v>0.1</v>
      </c>
      <c r="BV7" s="32" t="s">
        <v>246</v>
      </c>
      <c r="BW7" s="26">
        <v>11417</v>
      </c>
      <c r="BX7" s="26">
        <v>6424</v>
      </c>
      <c r="BY7" s="26">
        <v>4540</v>
      </c>
      <c r="BZ7" s="32" t="s">
        <v>246</v>
      </c>
      <c r="CA7" s="26">
        <v>583</v>
      </c>
      <c r="CB7" s="26">
        <v>398</v>
      </c>
      <c r="CC7" s="26">
        <v>440</v>
      </c>
      <c r="CD7" s="26">
        <v>392</v>
      </c>
      <c r="CE7" s="26">
        <v>573</v>
      </c>
      <c r="CF7" s="26">
        <v>593</v>
      </c>
      <c r="CG7" s="26">
        <v>588</v>
      </c>
      <c r="CH7" s="26">
        <v>454</v>
      </c>
      <c r="CI7" s="26">
        <v>477</v>
      </c>
      <c r="CJ7" s="26">
        <v>914</v>
      </c>
      <c r="CK7" s="26">
        <v>976</v>
      </c>
      <c r="CL7" s="26">
        <v>1409</v>
      </c>
      <c r="CM7" s="26">
        <v>863</v>
      </c>
      <c r="CN7" s="26">
        <v>443</v>
      </c>
      <c r="CO7" s="26">
        <v>277</v>
      </c>
      <c r="CP7" s="26">
        <v>355</v>
      </c>
      <c r="CQ7" s="32" t="s">
        <v>246</v>
      </c>
      <c r="CR7" s="24">
        <v>6326</v>
      </c>
      <c r="CS7" s="24">
        <v>437</v>
      </c>
      <c r="CT7" s="24">
        <v>165</v>
      </c>
      <c r="CU7" s="24">
        <v>306</v>
      </c>
      <c r="CV7" s="24">
        <v>981</v>
      </c>
      <c r="CW7" s="24">
        <v>406</v>
      </c>
      <c r="CX7" s="24">
        <v>608</v>
      </c>
      <c r="CY7" s="32" t="s">
        <v>246</v>
      </c>
      <c r="CZ7" s="24">
        <v>16390</v>
      </c>
      <c r="DA7" s="24">
        <v>6905</v>
      </c>
      <c r="DB7" s="24">
        <v>3285</v>
      </c>
      <c r="DC7" s="24">
        <v>1834</v>
      </c>
      <c r="DD7" s="24">
        <v>2056</v>
      </c>
      <c r="DE7" s="30" t="s">
        <v>246</v>
      </c>
      <c r="DF7" s="24">
        <v>3503</v>
      </c>
      <c r="DG7" s="24">
        <v>496</v>
      </c>
      <c r="DH7" s="24">
        <v>1255</v>
      </c>
      <c r="DI7" s="24">
        <v>131</v>
      </c>
      <c r="DJ7" s="24">
        <v>1218</v>
      </c>
      <c r="DK7" s="24">
        <v>383</v>
      </c>
      <c r="DL7" s="32" t="s">
        <v>246</v>
      </c>
      <c r="DM7" s="24">
        <v>859</v>
      </c>
      <c r="DN7" s="24">
        <v>329</v>
      </c>
      <c r="DO7" s="24">
        <v>608</v>
      </c>
      <c r="DP7" s="24">
        <v>639</v>
      </c>
      <c r="DQ7" s="24">
        <v>1707</v>
      </c>
      <c r="DR7" s="24">
        <v>472</v>
      </c>
      <c r="DS7" s="24">
        <v>48</v>
      </c>
      <c r="DT7" s="24">
        <v>254</v>
      </c>
      <c r="DU7" s="24">
        <v>113</v>
      </c>
      <c r="DV7" s="24">
        <v>1827</v>
      </c>
      <c r="DW7" s="32" t="s">
        <v>246</v>
      </c>
      <c r="DX7" s="24">
        <v>687</v>
      </c>
      <c r="DY7" s="24">
        <v>1255</v>
      </c>
      <c r="DZ7" s="24">
        <v>485</v>
      </c>
      <c r="EA7" s="32" t="s">
        <v>246</v>
      </c>
      <c r="EB7" s="24" t="s">
        <v>141</v>
      </c>
      <c r="EC7" s="24">
        <v>294</v>
      </c>
      <c r="ED7" s="32" t="s">
        <v>246</v>
      </c>
      <c r="EE7" s="24">
        <v>1723</v>
      </c>
      <c r="EF7" s="24">
        <v>5688</v>
      </c>
      <c r="EG7" s="24">
        <v>436</v>
      </c>
      <c r="EH7" s="24">
        <v>5281</v>
      </c>
      <c r="EI7" s="32" t="s">
        <v>246</v>
      </c>
      <c r="EJ7" s="13">
        <v>8162</v>
      </c>
      <c r="EK7" s="14">
        <v>43.6</v>
      </c>
      <c r="EL7" s="70">
        <v>81</v>
      </c>
      <c r="EM7" s="20">
        <f t="shared" si="4"/>
        <v>84</v>
      </c>
      <c r="EN7" s="18">
        <v>0</v>
      </c>
      <c r="EO7" s="15">
        <v>0</v>
      </c>
      <c r="EP7" s="15">
        <v>0</v>
      </c>
      <c r="EQ7" s="15">
        <v>0.22</v>
      </c>
      <c r="ER7" s="15">
        <v>0.14000000000000001</v>
      </c>
      <c r="ES7" s="15">
        <v>0</v>
      </c>
      <c r="ET7" s="15">
        <v>0</v>
      </c>
      <c r="EU7" s="15">
        <v>0</v>
      </c>
      <c r="EV7" s="15">
        <v>0.48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31"/>
      <c r="FF7" s="31"/>
      <c r="FG7" s="31"/>
      <c r="FH7" s="31"/>
      <c r="FI7" s="31"/>
      <c r="FJ7" s="31"/>
      <c r="FK7" s="31"/>
      <c r="FL7" s="31"/>
    </row>
    <row r="8" spans="1:168" x14ac:dyDescent="0.25">
      <c r="A8" s="46" t="s">
        <v>154</v>
      </c>
      <c r="B8" s="46" t="s">
        <v>222</v>
      </c>
      <c r="C8" s="46" t="s">
        <v>155</v>
      </c>
      <c r="D8" s="46" t="s">
        <v>156</v>
      </c>
      <c r="E8" s="32" t="s">
        <v>246</v>
      </c>
      <c r="F8" s="55">
        <f t="shared" si="0"/>
        <v>20</v>
      </c>
      <c r="G8" s="55">
        <f t="shared" si="1"/>
        <v>31</v>
      </c>
      <c r="H8" s="55">
        <v>27</v>
      </c>
      <c r="I8" s="55">
        <v>31</v>
      </c>
      <c r="J8" s="55">
        <v>15</v>
      </c>
      <c r="K8" s="57">
        <f t="shared" si="2"/>
        <v>0.1764</v>
      </c>
      <c r="L8" s="57">
        <f t="shared" si="3"/>
        <v>0.47899999999999998</v>
      </c>
      <c r="M8" s="57">
        <v>3.1133452245824551E-2</v>
      </c>
      <c r="N8" s="32" t="s">
        <v>246</v>
      </c>
      <c r="O8" s="45"/>
      <c r="P8" s="45"/>
      <c r="Q8" s="45"/>
      <c r="R8" s="32" t="s">
        <v>246</v>
      </c>
      <c r="S8" s="46">
        <v>75</v>
      </c>
      <c r="T8" s="46" t="s">
        <v>137</v>
      </c>
      <c r="U8" s="46" t="s">
        <v>138</v>
      </c>
      <c r="V8" s="46" t="s">
        <v>138</v>
      </c>
      <c r="W8" s="46" t="s">
        <v>140</v>
      </c>
      <c r="X8" s="46" t="s">
        <v>140</v>
      </c>
      <c r="Y8" s="46" t="s">
        <v>139</v>
      </c>
      <c r="Z8" s="32" t="s">
        <v>246</v>
      </c>
      <c r="AA8" s="24">
        <v>39569</v>
      </c>
      <c r="AB8" s="24">
        <v>318730446</v>
      </c>
      <c r="AC8" s="24">
        <v>48055</v>
      </c>
      <c r="AD8" s="24">
        <v>16837</v>
      </c>
      <c r="AE8" s="24">
        <v>264840098</v>
      </c>
      <c r="AF8" s="24">
        <v>39827</v>
      </c>
      <c r="AG8" s="32" t="s">
        <v>246</v>
      </c>
      <c r="AH8" s="26">
        <v>18456</v>
      </c>
      <c r="AI8" s="26">
        <v>16763</v>
      </c>
      <c r="AJ8" s="27">
        <v>0.11700000000000001</v>
      </c>
      <c r="AK8" s="28">
        <v>6703.4</v>
      </c>
      <c r="AL8" s="32" t="s">
        <v>246</v>
      </c>
      <c r="AM8" s="26">
        <v>9322</v>
      </c>
      <c r="AN8" s="26">
        <v>9134</v>
      </c>
      <c r="AO8" s="32" t="s">
        <v>246</v>
      </c>
      <c r="AP8" s="29">
        <v>40.6</v>
      </c>
      <c r="AQ8" s="26">
        <v>1155</v>
      </c>
      <c r="AR8" s="26">
        <v>1332</v>
      </c>
      <c r="AS8" s="26">
        <v>1304</v>
      </c>
      <c r="AT8" s="26">
        <v>1292</v>
      </c>
      <c r="AU8" s="26">
        <v>1303</v>
      </c>
      <c r="AV8" s="26">
        <v>1307</v>
      </c>
      <c r="AW8" s="26">
        <v>1246</v>
      </c>
      <c r="AX8" s="26">
        <v>1259</v>
      </c>
      <c r="AY8" s="26">
        <v>1316</v>
      </c>
      <c r="AZ8" s="26">
        <v>1322</v>
      </c>
      <c r="BA8" s="26">
        <v>1252</v>
      </c>
      <c r="BB8" s="26">
        <v>1138</v>
      </c>
      <c r="BC8" s="26">
        <v>926</v>
      </c>
      <c r="BD8" s="26">
        <v>704</v>
      </c>
      <c r="BE8" s="26">
        <v>535</v>
      </c>
      <c r="BF8" s="26">
        <v>390</v>
      </c>
      <c r="BG8" s="26">
        <v>270</v>
      </c>
      <c r="BH8" s="26">
        <v>405</v>
      </c>
      <c r="BI8" s="32" t="s">
        <v>246</v>
      </c>
      <c r="BJ8" s="26">
        <v>9938</v>
      </c>
      <c r="BK8" s="26">
        <v>2111</v>
      </c>
      <c r="BL8" s="26">
        <v>263</v>
      </c>
      <c r="BM8" s="26">
        <v>4981</v>
      </c>
      <c r="BN8" s="26">
        <v>347</v>
      </c>
      <c r="BO8" s="26">
        <v>816</v>
      </c>
      <c r="BP8" s="26">
        <v>4120</v>
      </c>
      <c r="BQ8" s="26">
        <v>6507</v>
      </c>
      <c r="BR8" s="32" t="s">
        <v>246</v>
      </c>
      <c r="BS8" s="26">
        <v>6534</v>
      </c>
      <c r="BT8" s="26">
        <v>6025</v>
      </c>
      <c r="BU8" s="29"/>
      <c r="BV8" s="32" t="s">
        <v>246</v>
      </c>
      <c r="BW8" s="26">
        <v>6167</v>
      </c>
      <c r="BX8" s="26">
        <v>3174</v>
      </c>
      <c r="BY8" s="26">
        <v>2802</v>
      </c>
      <c r="BZ8" s="32" t="s">
        <v>246</v>
      </c>
      <c r="CA8" s="26">
        <v>687</v>
      </c>
      <c r="CB8" s="26">
        <v>437</v>
      </c>
      <c r="CC8" s="26">
        <v>497</v>
      </c>
      <c r="CD8" s="26">
        <v>505</v>
      </c>
      <c r="CE8" s="26">
        <v>439</v>
      </c>
      <c r="CF8" s="26">
        <v>349</v>
      </c>
      <c r="CG8" s="26">
        <v>443</v>
      </c>
      <c r="CH8" s="26">
        <v>271</v>
      </c>
      <c r="CI8" s="26">
        <v>288</v>
      </c>
      <c r="CJ8" s="26">
        <v>622</v>
      </c>
      <c r="CK8" s="26">
        <v>753</v>
      </c>
      <c r="CL8" s="26">
        <v>505</v>
      </c>
      <c r="CM8" s="26">
        <v>324</v>
      </c>
      <c r="CN8" s="26">
        <v>134</v>
      </c>
      <c r="CO8" s="26">
        <v>122</v>
      </c>
      <c r="CP8" s="26">
        <v>48</v>
      </c>
      <c r="CQ8" s="32" t="s">
        <v>246</v>
      </c>
      <c r="CR8" s="24">
        <v>5178</v>
      </c>
      <c r="CS8" s="24">
        <v>392</v>
      </c>
      <c r="CT8" s="24">
        <v>142</v>
      </c>
      <c r="CU8" s="24">
        <v>273</v>
      </c>
      <c r="CV8" s="24">
        <v>849</v>
      </c>
      <c r="CW8" s="24">
        <v>340</v>
      </c>
      <c r="CX8" s="24">
        <v>517</v>
      </c>
      <c r="CY8" s="32" t="s">
        <v>246</v>
      </c>
      <c r="CZ8" s="24">
        <v>13201</v>
      </c>
      <c r="DA8" s="24">
        <v>4920</v>
      </c>
      <c r="DB8" s="24">
        <v>2347</v>
      </c>
      <c r="DC8" s="24">
        <v>1375</v>
      </c>
      <c r="DD8" s="24">
        <v>2384</v>
      </c>
      <c r="DE8" s="30" t="s">
        <v>246</v>
      </c>
      <c r="DF8" s="24">
        <v>3017</v>
      </c>
      <c r="DG8" s="24">
        <v>428</v>
      </c>
      <c r="DH8" s="24">
        <v>1106</v>
      </c>
      <c r="DI8" s="24">
        <v>115</v>
      </c>
      <c r="DJ8" s="24">
        <v>1027</v>
      </c>
      <c r="DK8" s="24">
        <v>326</v>
      </c>
      <c r="DL8" s="32" t="s">
        <v>246</v>
      </c>
      <c r="DM8" s="24">
        <v>632</v>
      </c>
      <c r="DN8" s="24">
        <v>245</v>
      </c>
      <c r="DO8" s="24">
        <v>443</v>
      </c>
      <c r="DP8" s="24">
        <v>538</v>
      </c>
      <c r="DQ8" s="24">
        <v>1293</v>
      </c>
      <c r="DR8" s="24">
        <v>343</v>
      </c>
      <c r="DS8" s="24">
        <v>35</v>
      </c>
      <c r="DT8" s="24">
        <v>193</v>
      </c>
      <c r="DU8" s="24">
        <v>91</v>
      </c>
      <c r="DV8" s="24">
        <v>1464</v>
      </c>
      <c r="DW8" s="32" t="s">
        <v>246</v>
      </c>
      <c r="DX8" s="24">
        <v>563</v>
      </c>
      <c r="DY8" s="24">
        <v>1035</v>
      </c>
      <c r="DZ8" s="24">
        <v>347</v>
      </c>
      <c r="EA8" s="32" t="s">
        <v>246</v>
      </c>
      <c r="EB8" s="24" t="s">
        <v>141</v>
      </c>
      <c r="EC8" s="24">
        <v>277</v>
      </c>
      <c r="ED8" s="32" t="s">
        <v>246</v>
      </c>
      <c r="EE8" s="24">
        <v>1250</v>
      </c>
      <c r="EF8" s="24">
        <v>3850</v>
      </c>
      <c r="EG8" s="24">
        <v>322</v>
      </c>
      <c r="EH8" s="24">
        <v>3544</v>
      </c>
      <c r="EI8" s="32" t="s">
        <v>246</v>
      </c>
      <c r="EJ8" s="13">
        <v>4432</v>
      </c>
      <c r="EK8" s="14">
        <v>35.700000000000003</v>
      </c>
      <c r="EL8" s="70">
        <v>55</v>
      </c>
      <c r="EM8" s="20">
        <f t="shared" si="4"/>
        <v>0</v>
      </c>
      <c r="EN8" s="18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0.28000000000000003</v>
      </c>
      <c r="ET8" s="15">
        <v>0.09</v>
      </c>
      <c r="EU8" s="15">
        <v>0</v>
      </c>
      <c r="EV8" s="15">
        <v>0</v>
      </c>
      <c r="EW8" s="15">
        <v>0</v>
      </c>
      <c r="EX8" s="15">
        <v>0</v>
      </c>
      <c r="EY8" s="15">
        <v>0.3</v>
      </c>
      <c r="EZ8" s="15">
        <v>0</v>
      </c>
      <c r="FA8" s="15">
        <v>0</v>
      </c>
      <c r="FB8" s="15">
        <v>0</v>
      </c>
      <c r="FC8" s="15">
        <v>0</v>
      </c>
      <c r="FD8" s="15">
        <v>0</v>
      </c>
      <c r="FE8" s="31"/>
      <c r="FF8" s="31"/>
      <c r="FG8" s="31"/>
      <c r="FH8" s="31"/>
      <c r="FI8" s="31"/>
      <c r="FJ8" s="31"/>
      <c r="FK8" s="31"/>
      <c r="FL8" s="31"/>
    </row>
    <row r="9" spans="1:168" x14ac:dyDescent="0.25">
      <c r="A9" s="46" t="s">
        <v>157</v>
      </c>
      <c r="B9" s="46" t="s">
        <v>223</v>
      </c>
      <c r="C9" s="46" t="s">
        <v>158</v>
      </c>
      <c r="D9" s="46" t="s">
        <v>159</v>
      </c>
      <c r="E9" s="32" t="s">
        <v>246</v>
      </c>
      <c r="F9" s="55">
        <f t="shared" si="0"/>
        <v>13</v>
      </c>
      <c r="G9" s="55">
        <f t="shared" si="1"/>
        <v>9</v>
      </c>
      <c r="H9" s="55">
        <v>8</v>
      </c>
      <c r="I9" s="55">
        <v>22</v>
      </c>
      <c r="J9" s="55">
        <v>16</v>
      </c>
      <c r="K9" s="57">
        <f t="shared" si="2"/>
        <v>0.16020000000000001</v>
      </c>
      <c r="L9" s="57">
        <f t="shared" si="3"/>
        <v>0.61299999999999999</v>
      </c>
      <c r="M9" s="57">
        <v>6.6154615814719986E-2</v>
      </c>
      <c r="N9" s="32" t="s">
        <v>246</v>
      </c>
      <c r="O9" s="45">
        <v>95</v>
      </c>
      <c r="P9" s="45"/>
      <c r="Q9" s="45"/>
      <c r="R9" s="32" t="s">
        <v>246</v>
      </c>
      <c r="S9" s="46">
        <v>69</v>
      </c>
      <c r="T9" s="46" t="s">
        <v>137</v>
      </c>
      <c r="U9" s="46" t="s">
        <v>137</v>
      </c>
      <c r="V9" s="46" t="s">
        <v>138</v>
      </c>
      <c r="W9" s="46" t="s">
        <v>140</v>
      </c>
      <c r="X9" s="46" t="s">
        <v>151</v>
      </c>
      <c r="Y9" s="46" t="s">
        <v>160</v>
      </c>
      <c r="Z9" s="32" t="s">
        <v>246</v>
      </c>
      <c r="AA9" s="24">
        <v>36962</v>
      </c>
      <c r="AB9" s="24">
        <v>1630824179</v>
      </c>
      <c r="AC9" s="24">
        <v>56557</v>
      </c>
      <c r="AD9" s="24">
        <v>36212</v>
      </c>
      <c r="AE9" s="24">
        <v>1200861046</v>
      </c>
      <c r="AF9" s="24">
        <v>39151</v>
      </c>
      <c r="AG9" s="32" t="s">
        <v>246</v>
      </c>
      <c r="AH9" s="26">
        <v>47879</v>
      </c>
      <c r="AI9" s="26">
        <v>41786</v>
      </c>
      <c r="AJ9" s="27">
        <v>0.15</v>
      </c>
      <c r="AK9" s="28">
        <v>25035.599999999999</v>
      </c>
      <c r="AL9" s="32" t="s">
        <v>246</v>
      </c>
      <c r="AM9" s="26">
        <v>25920</v>
      </c>
      <c r="AN9" s="26">
        <v>21959</v>
      </c>
      <c r="AO9" s="32" t="s">
        <v>246</v>
      </c>
      <c r="AP9" s="29">
        <v>45.2</v>
      </c>
      <c r="AQ9" s="26">
        <v>2523</v>
      </c>
      <c r="AR9" s="26">
        <v>2830</v>
      </c>
      <c r="AS9" s="26">
        <v>2250</v>
      </c>
      <c r="AT9" s="26">
        <v>1521</v>
      </c>
      <c r="AU9" s="26">
        <v>1361</v>
      </c>
      <c r="AV9" s="26">
        <v>2232</v>
      </c>
      <c r="AW9" s="26">
        <v>3667</v>
      </c>
      <c r="AX9" s="26">
        <v>5068</v>
      </c>
      <c r="AY9" s="26">
        <v>5708</v>
      </c>
      <c r="AZ9" s="26">
        <v>5214</v>
      </c>
      <c r="BA9" s="26">
        <v>4216</v>
      </c>
      <c r="BB9" s="26">
        <v>3243</v>
      </c>
      <c r="BC9" s="26">
        <v>2377</v>
      </c>
      <c r="BD9" s="26">
        <v>1712</v>
      </c>
      <c r="BE9" s="26">
        <v>1225</v>
      </c>
      <c r="BF9" s="26">
        <v>856</v>
      </c>
      <c r="BG9" s="26">
        <v>640</v>
      </c>
      <c r="BH9" s="26">
        <v>1236</v>
      </c>
      <c r="BI9" s="32" t="s">
        <v>246</v>
      </c>
      <c r="BJ9" s="26">
        <v>35708</v>
      </c>
      <c r="BK9" s="26">
        <v>3770</v>
      </c>
      <c r="BL9" s="26">
        <v>497</v>
      </c>
      <c r="BM9" s="26">
        <v>5762</v>
      </c>
      <c r="BN9" s="26">
        <v>156</v>
      </c>
      <c r="BO9" s="26">
        <v>1986</v>
      </c>
      <c r="BP9" s="26">
        <v>3303</v>
      </c>
      <c r="BQ9" s="26">
        <v>32698</v>
      </c>
      <c r="BR9" s="32" t="s">
        <v>246</v>
      </c>
      <c r="BS9" s="26">
        <v>31436</v>
      </c>
      <c r="BT9" s="26">
        <v>27614</v>
      </c>
      <c r="BU9" s="29">
        <v>0.1</v>
      </c>
      <c r="BV9" s="32" t="s">
        <v>246</v>
      </c>
      <c r="BW9" s="26">
        <v>33981</v>
      </c>
      <c r="BX9" s="26">
        <v>5680</v>
      </c>
      <c r="BY9" s="26">
        <v>26053</v>
      </c>
      <c r="BZ9" s="32" t="s">
        <v>246</v>
      </c>
      <c r="CA9" s="26">
        <v>4111</v>
      </c>
      <c r="CB9" s="26">
        <v>2251</v>
      </c>
      <c r="CC9" s="26">
        <v>2016</v>
      </c>
      <c r="CD9" s="26">
        <v>3010</v>
      </c>
      <c r="CE9" s="26">
        <v>2640</v>
      </c>
      <c r="CF9" s="26">
        <v>2480</v>
      </c>
      <c r="CG9" s="26">
        <v>2191</v>
      </c>
      <c r="CH9" s="26">
        <v>1650</v>
      </c>
      <c r="CI9" s="26">
        <v>1494</v>
      </c>
      <c r="CJ9" s="26">
        <v>2174</v>
      </c>
      <c r="CK9" s="26">
        <v>2163</v>
      </c>
      <c r="CL9" s="26">
        <v>2135</v>
      </c>
      <c r="CM9" s="26">
        <v>991</v>
      </c>
      <c r="CN9" s="26">
        <v>490</v>
      </c>
      <c r="CO9" s="26">
        <v>490</v>
      </c>
      <c r="CP9" s="26">
        <v>887</v>
      </c>
      <c r="CQ9" s="32" t="s">
        <v>246</v>
      </c>
      <c r="CR9" s="24">
        <v>5134</v>
      </c>
      <c r="CS9" s="24">
        <v>391</v>
      </c>
      <c r="CT9" s="24">
        <v>143</v>
      </c>
      <c r="CU9" s="24">
        <v>272</v>
      </c>
      <c r="CV9" s="24">
        <v>831</v>
      </c>
      <c r="CW9" s="24">
        <v>337</v>
      </c>
      <c r="CX9" s="24">
        <v>515</v>
      </c>
      <c r="CY9" s="32" t="s">
        <v>246</v>
      </c>
      <c r="CZ9" s="24">
        <v>13086</v>
      </c>
      <c r="DA9" s="24">
        <v>4792</v>
      </c>
      <c r="DB9" s="24">
        <v>2266</v>
      </c>
      <c r="DC9" s="24">
        <v>1342</v>
      </c>
      <c r="DD9" s="24">
        <v>2441</v>
      </c>
      <c r="DE9" s="30" t="s">
        <v>246</v>
      </c>
      <c r="DF9" s="24">
        <v>2997</v>
      </c>
      <c r="DG9" s="24">
        <v>427</v>
      </c>
      <c r="DH9" s="24">
        <v>1103</v>
      </c>
      <c r="DI9" s="24">
        <v>113</v>
      </c>
      <c r="DJ9" s="24">
        <v>1013</v>
      </c>
      <c r="DK9" s="24">
        <v>320</v>
      </c>
      <c r="DL9" s="32" t="s">
        <v>246</v>
      </c>
      <c r="DM9" s="24">
        <v>627</v>
      </c>
      <c r="DN9" s="24">
        <v>243</v>
      </c>
      <c r="DO9" s="24">
        <v>435</v>
      </c>
      <c r="DP9" s="24">
        <v>533</v>
      </c>
      <c r="DQ9" s="24">
        <v>1270</v>
      </c>
      <c r="DR9" s="24">
        <v>330</v>
      </c>
      <c r="DS9" s="24">
        <v>34</v>
      </c>
      <c r="DT9" s="24">
        <v>192</v>
      </c>
      <c r="DU9" s="24">
        <v>92</v>
      </c>
      <c r="DV9" s="24">
        <v>1445</v>
      </c>
      <c r="DW9" s="32" t="s">
        <v>246</v>
      </c>
      <c r="DX9" s="24">
        <v>549</v>
      </c>
      <c r="DY9" s="24">
        <v>1026</v>
      </c>
      <c r="DZ9" s="24">
        <v>339</v>
      </c>
      <c r="EA9" s="32" t="s">
        <v>246</v>
      </c>
      <c r="EB9" s="24" t="s">
        <v>141</v>
      </c>
      <c r="EC9" s="24">
        <v>277</v>
      </c>
      <c r="ED9" s="32" t="s">
        <v>246</v>
      </c>
      <c r="EE9" s="24">
        <v>1228</v>
      </c>
      <c r="EF9" s="24">
        <v>3706</v>
      </c>
      <c r="EG9" s="24">
        <v>314</v>
      </c>
      <c r="EH9" s="24">
        <v>3408</v>
      </c>
      <c r="EI9" s="32" t="s">
        <v>246</v>
      </c>
      <c r="EJ9" s="13">
        <v>11649</v>
      </c>
      <c r="EK9" s="14">
        <v>34.700000000000003</v>
      </c>
      <c r="EL9" s="70">
        <v>59</v>
      </c>
      <c r="EM9" s="20">
        <f t="shared" si="4"/>
        <v>97</v>
      </c>
      <c r="EN9" s="18">
        <v>0.73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0.11</v>
      </c>
      <c r="EW9" s="15">
        <v>0</v>
      </c>
      <c r="EX9" s="15">
        <v>0</v>
      </c>
      <c r="EY9" s="15">
        <v>0</v>
      </c>
      <c r="EZ9" s="15">
        <v>0.13</v>
      </c>
      <c r="FA9" s="15">
        <v>0</v>
      </c>
      <c r="FB9" s="15">
        <v>0</v>
      </c>
      <c r="FC9" s="15">
        <v>0</v>
      </c>
      <c r="FD9" s="15">
        <v>0</v>
      </c>
      <c r="FE9" s="31"/>
      <c r="FF9" s="31"/>
      <c r="FG9" s="31"/>
      <c r="FH9" s="31"/>
      <c r="FI9" s="31"/>
      <c r="FJ9" s="31"/>
      <c r="FK9" s="31"/>
      <c r="FL9" s="31"/>
    </row>
    <row r="10" spans="1:168" x14ac:dyDescent="0.25">
      <c r="A10" s="46" t="s">
        <v>161</v>
      </c>
      <c r="B10" s="46" t="s">
        <v>224</v>
      </c>
      <c r="C10" s="46" t="s">
        <v>162</v>
      </c>
      <c r="D10" s="46" t="s">
        <v>159</v>
      </c>
      <c r="E10" s="32" t="s">
        <v>246</v>
      </c>
      <c r="F10" s="55">
        <f t="shared" si="0"/>
        <v>12</v>
      </c>
      <c r="G10" s="55">
        <f t="shared" si="1"/>
        <v>12</v>
      </c>
      <c r="H10" s="55">
        <v>9</v>
      </c>
      <c r="I10" s="55">
        <v>27</v>
      </c>
      <c r="J10" s="55">
        <v>14</v>
      </c>
      <c r="K10" s="57">
        <f t="shared" si="2"/>
        <v>0.15970000000000001</v>
      </c>
      <c r="L10" s="57">
        <f t="shared" si="3"/>
        <v>0.61519999999999997</v>
      </c>
      <c r="M10" s="57">
        <v>6.2703379224030034E-2</v>
      </c>
      <c r="N10" s="32" t="s">
        <v>246</v>
      </c>
      <c r="O10" s="45">
        <v>91</v>
      </c>
      <c r="P10" s="45">
        <v>77</v>
      </c>
      <c r="Q10" s="45">
        <v>71</v>
      </c>
      <c r="R10" s="32" t="s">
        <v>246</v>
      </c>
      <c r="S10" s="46">
        <v>69</v>
      </c>
      <c r="T10" s="46" t="s">
        <v>137</v>
      </c>
      <c r="U10" s="46" t="s">
        <v>137</v>
      </c>
      <c r="V10" s="46" t="s">
        <v>138</v>
      </c>
      <c r="W10" s="46" t="s">
        <v>140</v>
      </c>
      <c r="X10" s="46" t="s">
        <v>151</v>
      </c>
      <c r="Y10" s="46" t="s">
        <v>160</v>
      </c>
      <c r="Z10" s="32" t="s">
        <v>246</v>
      </c>
      <c r="AA10" s="24">
        <v>38592</v>
      </c>
      <c r="AB10" s="24">
        <v>1510021072</v>
      </c>
      <c r="AC10" s="24">
        <v>56706</v>
      </c>
      <c r="AD10" s="24">
        <v>34877</v>
      </c>
      <c r="AE10" s="24">
        <v>1147670874</v>
      </c>
      <c r="AF10" s="24">
        <v>39835</v>
      </c>
      <c r="AG10" s="32" t="s">
        <v>246</v>
      </c>
      <c r="AH10" s="26">
        <v>46200</v>
      </c>
      <c r="AI10" s="26">
        <v>40212</v>
      </c>
      <c r="AJ10" s="27">
        <v>0.14799999999999999</v>
      </c>
      <c r="AK10" s="28">
        <v>23298.5</v>
      </c>
      <c r="AL10" s="32" t="s">
        <v>246</v>
      </c>
      <c r="AM10" s="26">
        <v>24860</v>
      </c>
      <c r="AN10" s="26">
        <v>21340</v>
      </c>
      <c r="AO10" s="32" t="s">
        <v>246</v>
      </c>
      <c r="AP10" s="29">
        <v>44.7</v>
      </c>
      <c r="AQ10" s="26">
        <v>2475</v>
      </c>
      <c r="AR10" s="26">
        <v>2786</v>
      </c>
      <c r="AS10" s="26">
        <v>2236</v>
      </c>
      <c r="AT10" s="26">
        <v>1544</v>
      </c>
      <c r="AU10" s="26">
        <v>1387</v>
      </c>
      <c r="AV10" s="26">
        <v>2201</v>
      </c>
      <c r="AW10" s="26">
        <v>3573</v>
      </c>
      <c r="AX10" s="26">
        <v>4913</v>
      </c>
      <c r="AY10" s="26">
        <v>5538</v>
      </c>
      <c r="AZ10" s="26">
        <v>5050</v>
      </c>
      <c r="BA10" s="26">
        <v>4053</v>
      </c>
      <c r="BB10" s="26">
        <v>3092</v>
      </c>
      <c r="BC10" s="26">
        <v>2237</v>
      </c>
      <c r="BD10" s="26">
        <v>1580</v>
      </c>
      <c r="BE10" s="26">
        <v>1099</v>
      </c>
      <c r="BF10" s="26">
        <v>754</v>
      </c>
      <c r="BG10" s="26">
        <v>556</v>
      </c>
      <c r="BH10" s="26">
        <v>1126</v>
      </c>
      <c r="BI10" s="32" t="s">
        <v>246</v>
      </c>
      <c r="BJ10" s="26">
        <v>34978</v>
      </c>
      <c r="BK10" s="26">
        <v>3453</v>
      </c>
      <c r="BL10" s="26">
        <v>446</v>
      </c>
      <c r="BM10" s="26">
        <v>5236</v>
      </c>
      <c r="BN10" s="26">
        <v>140</v>
      </c>
      <c r="BO10" s="26">
        <v>1947</v>
      </c>
      <c r="BP10" s="26">
        <v>3108</v>
      </c>
      <c r="BQ10" s="26">
        <v>32110</v>
      </c>
      <c r="BR10" s="32" t="s">
        <v>246</v>
      </c>
      <c r="BS10" s="26">
        <v>29842</v>
      </c>
      <c r="BT10" s="26">
        <v>25986</v>
      </c>
      <c r="BU10" s="29">
        <v>0.1</v>
      </c>
      <c r="BV10" s="32" t="s">
        <v>246</v>
      </c>
      <c r="BW10" s="26">
        <v>31960</v>
      </c>
      <c r="BX10" s="26">
        <v>5283</v>
      </c>
      <c r="BY10" s="26">
        <v>24673</v>
      </c>
      <c r="BZ10" s="32" t="s">
        <v>246</v>
      </c>
      <c r="CA10" s="26">
        <v>3632</v>
      </c>
      <c r="CB10" s="26">
        <v>2088</v>
      </c>
      <c r="CC10" s="26">
        <v>1829</v>
      </c>
      <c r="CD10" s="26">
        <v>2885</v>
      </c>
      <c r="CE10" s="26">
        <v>2591</v>
      </c>
      <c r="CF10" s="26">
        <v>2438</v>
      </c>
      <c r="CG10" s="26">
        <v>2134</v>
      </c>
      <c r="CH10" s="26">
        <v>1589</v>
      </c>
      <c r="CI10" s="26">
        <v>1386</v>
      </c>
      <c r="CJ10" s="26">
        <v>2166</v>
      </c>
      <c r="CK10" s="26">
        <v>2127</v>
      </c>
      <c r="CL10" s="26">
        <v>2027</v>
      </c>
      <c r="CM10" s="26">
        <v>996</v>
      </c>
      <c r="CN10" s="26">
        <v>505</v>
      </c>
      <c r="CO10" s="26">
        <v>474</v>
      </c>
      <c r="CP10" s="26">
        <v>722</v>
      </c>
      <c r="CQ10" s="32" t="s">
        <v>246</v>
      </c>
      <c r="CR10" s="24">
        <v>5199</v>
      </c>
      <c r="CS10" s="24">
        <v>394</v>
      </c>
      <c r="CT10" s="24">
        <v>144</v>
      </c>
      <c r="CU10" s="24">
        <v>275</v>
      </c>
      <c r="CV10" s="24">
        <v>840</v>
      </c>
      <c r="CW10" s="24">
        <v>340</v>
      </c>
      <c r="CX10" s="24">
        <v>521</v>
      </c>
      <c r="CY10" s="32" t="s">
        <v>246</v>
      </c>
      <c r="CZ10" s="24">
        <v>13283</v>
      </c>
      <c r="DA10" s="24">
        <v>4901</v>
      </c>
      <c r="DB10" s="24">
        <v>2324</v>
      </c>
      <c r="DC10" s="24">
        <v>1369</v>
      </c>
      <c r="DD10" s="24">
        <v>2431</v>
      </c>
      <c r="DE10" s="30" t="s">
        <v>246</v>
      </c>
      <c r="DF10" s="24">
        <v>3036</v>
      </c>
      <c r="DG10" s="24">
        <v>433</v>
      </c>
      <c r="DH10" s="24">
        <v>1115</v>
      </c>
      <c r="DI10" s="24">
        <v>115</v>
      </c>
      <c r="DJ10" s="24">
        <v>1028</v>
      </c>
      <c r="DK10" s="24">
        <v>325</v>
      </c>
      <c r="DL10" s="32" t="s">
        <v>246</v>
      </c>
      <c r="DM10" s="24">
        <v>640</v>
      </c>
      <c r="DN10" s="24">
        <v>248</v>
      </c>
      <c r="DO10" s="24">
        <v>445</v>
      </c>
      <c r="DP10" s="24">
        <v>540</v>
      </c>
      <c r="DQ10" s="24">
        <v>1295</v>
      </c>
      <c r="DR10" s="24">
        <v>338</v>
      </c>
      <c r="DS10" s="24">
        <v>35</v>
      </c>
      <c r="DT10" s="24">
        <v>196</v>
      </c>
      <c r="DU10" s="24">
        <v>93</v>
      </c>
      <c r="DV10" s="24">
        <v>1465</v>
      </c>
      <c r="DW10" s="32" t="s">
        <v>246</v>
      </c>
      <c r="DX10" s="24">
        <v>558</v>
      </c>
      <c r="DY10" s="24">
        <v>1044</v>
      </c>
      <c r="DZ10" s="24">
        <v>346</v>
      </c>
      <c r="EA10" s="32" t="s">
        <v>246</v>
      </c>
      <c r="EB10" s="24" t="s">
        <v>141</v>
      </c>
      <c r="EC10" s="24">
        <v>279</v>
      </c>
      <c r="ED10" s="32" t="s">
        <v>246</v>
      </c>
      <c r="EE10" s="24">
        <v>1254</v>
      </c>
      <c r="EF10" s="24">
        <v>3814</v>
      </c>
      <c r="EG10" s="24">
        <v>320</v>
      </c>
      <c r="EH10" s="24">
        <v>3509</v>
      </c>
      <c r="EI10" s="32" t="s">
        <v>246</v>
      </c>
      <c r="EJ10" s="13">
        <v>11649</v>
      </c>
      <c r="EK10" s="14">
        <v>34.700000000000003</v>
      </c>
      <c r="EL10" s="70">
        <v>59</v>
      </c>
      <c r="EM10" s="20">
        <f t="shared" si="4"/>
        <v>97</v>
      </c>
      <c r="EN10" s="18">
        <v>0.73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0.11</v>
      </c>
      <c r="EW10" s="15">
        <v>0</v>
      </c>
      <c r="EX10" s="15">
        <v>0</v>
      </c>
      <c r="EY10" s="15">
        <v>0</v>
      </c>
      <c r="EZ10" s="15">
        <v>0.13</v>
      </c>
      <c r="FA10" s="15">
        <v>0</v>
      </c>
      <c r="FB10" s="15">
        <v>0</v>
      </c>
      <c r="FC10" s="15">
        <v>0</v>
      </c>
      <c r="FD10" s="15">
        <v>0</v>
      </c>
      <c r="FE10" s="31"/>
      <c r="FF10" s="31"/>
      <c r="FG10" s="31"/>
      <c r="FH10" s="31"/>
      <c r="FI10" s="31"/>
      <c r="FJ10" s="31"/>
      <c r="FK10" s="31"/>
      <c r="FL10" s="31"/>
    </row>
    <row r="11" spans="1:168" x14ac:dyDescent="0.25">
      <c r="A11" s="46" t="s">
        <v>163</v>
      </c>
      <c r="B11" s="46" t="s">
        <v>225</v>
      </c>
      <c r="C11" s="46" t="s">
        <v>164</v>
      </c>
      <c r="D11" s="46" t="s">
        <v>159</v>
      </c>
      <c r="E11" s="32" t="s">
        <v>246</v>
      </c>
      <c r="F11" s="55">
        <f t="shared" si="0"/>
        <v>8</v>
      </c>
      <c r="G11" s="55">
        <f t="shared" si="1"/>
        <v>3</v>
      </c>
      <c r="H11" s="55">
        <v>19</v>
      </c>
      <c r="I11" s="55">
        <v>16</v>
      </c>
      <c r="J11" s="55">
        <v>8</v>
      </c>
      <c r="K11" s="57">
        <f t="shared" si="2"/>
        <v>0.28160000000000002</v>
      </c>
      <c r="L11" s="57">
        <f t="shared" si="3"/>
        <v>0.59030000000000005</v>
      </c>
      <c r="M11" s="57">
        <v>5.902908445782485E-2</v>
      </c>
      <c r="N11" s="32" t="s">
        <v>246</v>
      </c>
      <c r="O11" s="45">
        <v>74</v>
      </c>
      <c r="P11" s="45"/>
      <c r="Q11" s="45"/>
      <c r="R11" s="32" t="s">
        <v>246</v>
      </c>
      <c r="S11" s="46">
        <v>69</v>
      </c>
      <c r="T11" s="46" t="s">
        <v>137</v>
      </c>
      <c r="U11" s="46" t="s">
        <v>137</v>
      </c>
      <c r="V11" s="46" t="s">
        <v>138</v>
      </c>
      <c r="W11" s="46" t="s">
        <v>140</v>
      </c>
      <c r="X11" s="46" t="s">
        <v>151</v>
      </c>
      <c r="Y11" s="46" t="s">
        <v>160</v>
      </c>
      <c r="Z11" s="32" t="s">
        <v>246</v>
      </c>
      <c r="AA11" s="24">
        <v>51861</v>
      </c>
      <c r="AB11" s="24">
        <v>1209070279</v>
      </c>
      <c r="AC11" s="24">
        <v>73751</v>
      </c>
      <c r="AD11" s="24">
        <v>43153</v>
      </c>
      <c r="AE11" s="24">
        <v>784056929</v>
      </c>
      <c r="AF11" s="24">
        <v>46803</v>
      </c>
      <c r="AG11" s="32" t="s">
        <v>246</v>
      </c>
      <c r="AH11" s="26">
        <v>27522</v>
      </c>
      <c r="AI11" s="26">
        <v>24923</v>
      </c>
      <c r="AJ11" s="27">
        <v>0.121</v>
      </c>
      <c r="AK11" s="28">
        <v>13747.9</v>
      </c>
      <c r="AL11" s="32" t="s">
        <v>246</v>
      </c>
      <c r="AM11" s="26">
        <v>14082</v>
      </c>
      <c r="AN11" s="26">
        <v>13440</v>
      </c>
      <c r="AO11" s="32" t="s">
        <v>246</v>
      </c>
      <c r="AP11" s="29">
        <v>46</v>
      </c>
      <c r="AQ11" s="26">
        <v>1389</v>
      </c>
      <c r="AR11" s="26">
        <v>1592</v>
      </c>
      <c r="AS11" s="26">
        <v>1343</v>
      </c>
      <c r="AT11" s="26">
        <v>955</v>
      </c>
      <c r="AU11" s="26">
        <v>817</v>
      </c>
      <c r="AV11" s="26">
        <v>1117</v>
      </c>
      <c r="AW11" s="26">
        <v>1821</v>
      </c>
      <c r="AX11" s="26">
        <v>2665</v>
      </c>
      <c r="AY11" s="26">
        <v>3142</v>
      </c>
      <c r="AZ11" s="26">
        <v>3000</v>
      </c>
      <c r="BA11" s="26">
        <v>2495</v>
      </c>
      <c r="BB11" s="26">
        <v>2006</v>
      </c>
      <c r="BC11" s="26">
        <v>1521</v>
      </c>
      <c r="BD11" s="26">
        <v>1111</v>
      </c>
      <c r="BE11" s="26">
        <v>803</v>
      </c>
      <c r="BF11" s="26">
        <v>559</v>
      </c>
      <c r="BG11" s="26">
        <v>417</v>
      </c>
      <c r="BH11" s="26">
        <v>769</v>
      </c>
      <c r="BI11" s="32" t="s">
        <v>246</v>
      </c>
      <c r="BJ11" s="26">
        <v>22914</v>
      </c>
      <c r="BK11" s="26">
        <v>926</v>
      </c>
      <c r="BL11" s="26">
        <v>135</v>
      </c>
      <c r="BM11" s="26">
        <v>2565</v>
      </c>
      <c r="BN11" s="26">
        <v>39</v>
      </c>
      <c r="BO11" s="26">
        <v>943</v>
      </c>
      <c r="BP11" s="26">
        <v>1503</v>
      </c>
      <c r="BQ11" s="26">
        <v>21366</v>
      </c>
      <c r="BR11" s="32" t="s">
        <v>246</v>
      </c>
      <c r="BS11" s="26">
        <v>16809</v>
      </c>
      <c r="BT11" s="26">
        <v>15337</v>
      </c>
      <c r="BU11" s="29">
        <v>0.1</v>
      </c>
      <c r="BV11" s="32" t="s">
        <v>246</v>
      </c>
      <c r="BW11" s="26">
        <v>18601</v>
      </c>
      <c r="BX11" s="26">
        <v>5310</v>
      </c>
      <c r="BY11" s="26">
        <v>12191</v>
      </c>
      <c r="BZ11" s="32" t="s">
        <v>246</v>
      </c>
      <c r="CA11" s="26">
        <v>928</v>
      </c>
      <c r="CB11" s="26">
        <v>688</v>
      </c>
      <c r="CC11" s="26">
        <v>858</v>
      </c>
      <c r="CD11" s="26">
        <v>1106</v>
      </c>
      <c r="CE11" s="26">
        <v>1321</v>
      </c>
      <c r="CF11" s="26">
        <v>1106</v>
      </c>
      <c r="CG11" s="26">
        <v>1151</v>
      </c>
      <c r="CH11" s="26">
        <v>857</v>
      </c>
      <c r="CI11" s="26">
        <v>844</v>
      </c>
      <c r="CJ11" s="26">
        <v>1431</v>
      </c>
      <c r="CK11" s="26">
        <v>1654</v>
      </c>
      <c r="CL11" s="26">
        <v>1753</v>
      </c>
      <c r="CM11" s="26">
        <v>1056</v>
      </c>
      <c r="CN11" s="26">
        <v>495</v>
      </c>
      <c r="CO11" s="26">
        <v>497</v>
      </c>
      <c r="CP11" s="26">
        <v>881</v>
      </c>
      <c r="CQ11" s="32" t="s">
        <v>246</v>
      </c>
      <c r="CR11" s="24">
        <v>5910</v>
      </c>
      <c r="CS11" s="24">
        <v>422</v>
      </c>
      <c r="CT11" s="24">
        <v>157</v>
      </c>
      <c r="CU11" s="24">
        <v>295</v>
      </c>
      <c r="CV11" s="24">
        <v>930</v>
      </c>
      <c r="CW11" s="24">
        <v>382</v>
      </c>
      <c r="CX11" s="24">
        <v>575</v>
      </c>
      <c r="CY11" s="32" t="s">
        <v>246</v>
      </c>
      <c r="CZ11" s="24">
        <v>15255</v>
      </c>
      <c r="DA11" s="24">
        <v>6165</v>
      </c>
      <c r="DB11" s="24">
        <v>2928</v>
      </c>
      <c r="DC11" s="24">
        <v>1663</v>
      </c>
      <c r="DD11" s="24">
        <v>2204</v>
      </c>
      <c r="DE11" s="30" t="s">
        <v>246</v>
      </c>
      <c r="DF11" s="24">
        <v>3338</v>
      </c>
      <c r="DG11" s="24">
        <v>474</v>
      </c>
      <c r="DH11" s="24">
        <v>1205</v>
      </c>
      <c r="DI11" s="24">
        <v>125</v>
      </c>
      <c r="DJ11" s="24">
        <v>1152</v>
      </c>
      <c r="DK11" s="24">
        <v>362</v>
      </c>
      <c r="DL11" s="32" t="s">
        <v>246</v>
      </c>
      <c r="DM11" s="24">
        <v>777</v>
      </c>
      <c r="DN11" s="24">
        <v>299</v>
      </c>
      <c r="DO11" s="24">
        <v>548</v>
      </c>
      <c r="DP11" s="24">
        <v>601</v>
      </c>
      <c r="DQ11" s="24">
        <v>1554</v>
      </c>
      <c r="DR11" s="24">
        <v>423</v>
      </c>
      <c r="DS11" s="24">
        <v>43</v>
      </c>
      <c r="DT11" s="24">
        <v>232</v>
      </c>
      <c r="DU11" s="24">
        <v>106</v>
      </c>
      <c r="DV11" s="24">
        <v>1692</v>
      </c>
      <c r="DW11" s="32" t="s">
        <v>246</v>
      </c>
      <c r="DX11" s="24">
        <v>639</v>
      </c>
      <c r="DY11" s="24">
        <v>1179</v>
      </c>
      <c r="DZ11" s="24">
        <v>433</v>
      </c>
      <c r="EA11" s="32" t="s">
        <v>246</v>
      </c>
      <c r="EB11" s="24" t="s">
        <v>141</v>
      </c>
      <c r="EC11" s="24">
        <v>289</v>
      </c>
      <c r="ED11" s="32" t="s">
        <v>246</v>
      </c>
      <c r="EE11" s="24">
        <v>1549</v>
      </c>
      <c r="EF11" s="24">
        <v>4988</v>
      </c>
      <c r="EG11" s="24">
        <v>393</v>
      </c>
      <c r="EH11" s="24">
        <v>4618</v>
      </c>
      <c r="EI11" s="32" t="s">
        <v>246</v>
      </c>
      <c r="EJ11" s="13">
        <v>11649</v>
      </c>
      <c r="EK11" s="14">
        <v>34.700000000000003</v>
      </c>
      <c r="EL11" s="70">
        <v>59</v>
      </c>
      <c r="EM11" s="20">
        <f t="shared" si="4"/>
        <v>97</v>
      </c>
      <c r="EN11" s="18">
        <v>0.73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0.11</v>
      </c>
      <c r="EW11" s="15">
        <v>0</v>
      </c>
      <c r="EX11" s="15">
        <v>0</v>
      </c>
      <c r="EY11" s="15">
        <v>0</v>
      </c>
      <c r="EZ11" s="15">
        <v>0.13</v>
      </c>
      <c r="FA11" s="15">
        <v>0</v>
      </c>
      <c r="FB11" s="15">
        <v>0</v>
      </c>
      <c r="FC11" s="15">
        <v>0</v>
      </c>
      <c r="FD11" s="15">
        <v>0</v>
      </c>
      <c r="FE11" s="31"/>
      <c r="FF11" s="31"/>
      <c r="FG11" s="31"/>
      <c r="FH11" s="31"/>
      <c r="FI11" s="31"/>
      <c r="FJ11" s="31"/>
      <c r="FK11" s="31"/>
      <c r="FL11" s="31"/>
    </row>
    <row r="12" spans="1:168" x14ac:dyDescent="0.25">
      <c r="A12" s="46" t="s">
        <v>165</v>
      </c>
      <c r="B12" s="46" t="s">
        <v>226</v>
      </c>
      <c r="C12" s="46" t="s">
        <v>166</v>
      </c>
      <c r="D12" s="46" t="s">
        <v>167</v>
      </c>
      <c r="E12" s="32" t="s">
        <v>246</v>
      </c>
      <c r="F12" s="55">
        <f t="shared" si="0"/>
        <v>32</v>
      </c>
      <c r="G12" s="55">
        <f t="shared" si="1"/>
        <v>32</v>
      </c>
      <c r="H12" s="55">
        <v>22</v>
      </c>
      <c r="I12" s="55">
        <v>8</v>
      </c>
      <c r="J12" s="55">
        <v>32</v>
      </c>
      <c r="K12" s="57">
        <f t="shared" si="2"/>
        <v>0.10970000000000001</v>
      </c>
      <c r="L12" s="57">
        <f t="shared" si="3"/>
        <v>0.55300000000000005</v>
      </c>
      <c r="M12" s="57">
        <v>8.6540990793511616E-2</v>
      </c>
      <c r="N12" s="32" t="s">
        <v>246</v>
      </c>
      <c r="O12" s="45"/>
      <c r="P12" s="45"/>
      <c r="Q12" s="45"/>
      <c r="R12" s="32" t="s">
        <v>246</v>
      </c>
      <c r="S12" s="46"/>
      <c r="T12" s="46"/>
      <c r="U12" s="46"/>
      <c r="V12" s="46"/>
      <c r="W12" s="46"/>
      <c r="X12" s="46"/>
      <c r="Y12" s="46"/>
      <c r="Z12" s="32" t="s">
        <v>246</v>
      </c>
      <c r="AA12" s="24">
        <v>25606</v>
      </c>
      <c r="AB12" s="24">
        <v>357021004</v>
      </c>
      <c r="AC12" s="24">
        <v>35768</v>
      </c>
      <c r="AD12" s="24">
        <v>16665</v>
      </c>
      <c r="AE12" s="24">
        <v>317376079</v>
      </c>
      <c r="AF12" s="24">
        <v>32606</v>
      </c>
      <c r="AG12" s="32" t="s">
        <v>246</v>
      </c>
      <c r="AH12" s="26">
        <v>23012</v>
      </c>
      <c r="AI12" s="26">
        <v>21451</v>
      </c>
      <c r="AJ12" s="27">
        <v>0.11799999999999999</v>
      </c>
      <c r="AK12" s="28">
        <v>22324.6</v>
      </c>
      <c r="AL12" s="32" t="s">
        <v>246</v>
      </c>
      <c r="AM12" s="26">
        <v>13548</v>
      </c>
      <c r="AN12" s="26">
        <v>9464</v>
      </c>
      <c r="AO12" s="32" t="s">
        <v>246</v>
      </c>
      <c r="AP12" s="29">
        <v>47.7</v>
      </c>
      <c r="AQ12" s="26">
        <v>1016</v>
      </c>
      <c r="AR12" s="26">
        <v>1151</v>
      </c>
      <c r="AS12" s="26">
        <v>936</v>
      </c>
      <c r="AT12" s="26">
        <v>783</v>
      </c>
      <c r="AU12" s="26">
        <v>847</v>
      </c>
      <c r="AV12" s="26">
        <v>1259</v>
      </c>
      <c r="AW12" s="26">
        <v>1661</v>
      </c>
      <c r="AX12" s="26">
        <v>1972</v>
      </c>
      <c r="AY12" s="26">
        <v>2139</v>
      </c>
      <c r="AZ12" s="26">
        <v>2091</v>
      </c>
      <c r="BA12" s="26">
        <v>1926</v>
      </c>
      <c r="BB12" s="26">
        <v>1677</v>
      </c>
      <c r="BC12" s="26">
        <v>1350</v>
      </c>
      <c r="BD12" s="26">
        <v>1075</v>
      </c>
      <c r="BE12" s="26">
        <v>840</v>
      </c>
      <c r="BF12" s="26">
        <v>650</v>
      </c>
      <c r="BG12" s="26">
        <v>513</v>
      </c>
      <c r="BH12" s="26">
        <v>1126</v>
      </c>
      <c r="BI12" s="32" t="s">
        <v>246</v>
      </c>
      <c r="BJ12" s="26">
        <v>11613</v>
      </c>
      <c r="BK12" s="26">
        <v>4384</v>
      </c>
      <c r="BL12" s="26">
        <v>406</v>
      </c>
      <c r="BM12" s="26">
        <v>5463</v>
      </c>
      <c r="BN12" s="26">
        <v>174</v>
      </c>
      <c r="BO12" s="26">
        <v>972</v>
      </c>
      <c r="BP12" s="26">
        <v>2264</v>
      </c>
      <c r="BQ12" s="26">
        <v>9845</v>
      </c>
      <c r="BR12" s="32" t="s">
        <v>246</v>
      </c>
      <c r="BS12" s="26">
        <v>9940</v>
      </c>
      <c r="BT12" s="26">
        <v>9119</v>
      </c>
      <c r="BU12" s="29">
        <v>1.3</v>
      </c>
      <c r="BV12" s="32" t="s">
        <v>246</v>
      </c>
      <c r="BW12" s="26">
        <v>11405</v>
      </c>
      <c r="BX12" s="26">
        <v>1208</v>
      </c>
      <c r="BY12" s="26">
        <v>9210</v>
      </c>
      <c r="BZ12" s="32" t="s">
        <v>246</v>
      </c>
      <c r="CA12" s="26">
        <v>2900</v>
      </c>
      <c r="CB12" s="26">
        <v>1116</v>
      </c>
      <c r="CC12" s="26">
        <v>930</v>
      </c>
      <c r="CD12" s="26">
        <v>766</v>
      </c>
      <c r="CE12" s="26">
        <v>502</v>
      </c>
      <c r="CF12" s="26">
        <v>530</v>
      </c>
      <c r="CG12" s="26">
        <v>431</v>
      </c>
      <c r="CH12" s="26">
        <v>217</v>
      </c>
      <c r="CI12" s="26">
        <v>220</v>
      </c>
      <c r="CJ12" s="26">
        <v>486</v>
      </c>
      <c r="CK12" s="26">
        <v>660</v>
      </c>
      <c r="CL12" s="26">
        <v>357</v>
      </c>
      <c r="CM12" s="26">
        <v>242</v>
      </c>
      <c r="CN12" s="26">
        <v>119</v>
      </c>
      <c r="CO12" s="26">
        <v>152</v>
      </c>
      <c r="CP12" s="26">
        <v>209</v>
      </c>
      <c r="CQ12" s="32" t="s">
        <v>246</v>
      </c>
      <c r="CR12" s="24">
        <v>4519</v>
      </c>
      <c r="CS12" s="24">
        <v>362</v>
      </c>
      <c r="CT12" s="24">
        <v>138</v>
      </c>
      <c r="CU12" s="24">
        <v>245</v>
      </c>
      <c r="CV12" s="24">
        <v>754</v>
      </c>
      <c r="CW12" s="24">
        <v>306</v>
      </c>
      <c r="CX12" s="24">
        <v>460</v>
      </c>
      <c r="CY12" s="32" t="s">
        <v>246</v>
      </c>
      <c r="CZ12" s="24">
        <v>11110</v>
      </c>
      <c r="DA12" s="24">
        <v>3739</v>
      </c>
      <c r="DB12" s="24">
        <v>1739</v>
      </c>
      <c r="DC12" s="24">
        <v>1088</v>
      </c>
      <c r="DD12" s="24">
        <v>2532</v>
      </c>
      <c r="DE12" s="30" t="s">
        <v>246</v>
      </c>
      <c r="DF12" s="24">
        <v>2563</v>
      </c>
      <c r="DG12" s="24">
        <v>366</v>
      </c>
      <c r="DH12" s="24">
        <v>966</v>
      </c>
      <c r="DI12" s="24">
        <v>98</v>
      </c>
      <c r="DJ12" s="24">
        <v>863</v>
      </c>
      <c r="DK12" s="24">
        <v>265</v>
      </c>
      <c r="DL12" s="32" t="s">
        <v>246</v>
      </c>
      <c r="DM12" s="24">
        <v>503</v>
      </c>
      <c r="DN12" s="24">
        <v>194</v>
      </c>
      <c r="DO12" s="24">
        <v>345</v>
      </c>
      <c r="DP12" s="24">
        <v>468</v>
      </c>
      <c r="DQ12" s="24">
        <v>1026</v>
      </c>
      <c r="DR12" s="24">
        <v>260</v>
      </c>
      <c r="DS12" s="24">
        <v>28</v>
      </c>
      <c r="DT12" s="24">
        <v>146</v>
      </c>
      <c r="DU12" s="24">
        <v>75</v>
      </c>
      <c r="DV12" s="24">
        <v>1270</v>
      </c>
      <c r="DW12" s="32" t="s">
        <v>246</v>
      </c>
      <c r="DX12" s="24">
        <v>466</v>
      </c>
      <c r="DY12" s="24">
        <v>823</v>
      </c>
      <c r="DZ12" s="24">
        <v>276</v>
      </c>
      <c r="EA12" s="32" t="s">
        <v>246</v>
      </c>
      <c r="EB12" s="24" t="s">
        <v>141</v>
      </c>
      <c r="EC12" s="24">
        <v>251</v>
      </c>
      <c r="ED12" s="32" t="s">
        <v>246</v>
      </c>
      <c r="EE12" s="24">
        <v>959</v>
      </c>
      <c r="EF12" s="24">
        <v>2709</v>
      </c>
      <c r="EG12" s="24">
        <v>250</v>
      </c>
      <c r="EH12" s="24">
        <v>2475</v>
      </c>
      <c r="EI12" s="32" t="s">
        <v>246</v>
      </c>
      <c r="EJ12" s="13">
        <v>18877</v>
      </c>
      <c r="EK12" s="14">
        <v>41</v>
      </c>
      <c r="EL12" s="70">
        <v>19</v>
      </c>
      <c r="EM12" s="20">
        <f t="shared" si="4"/>
        <v>41</v>
      </c>
      <c r="EN12" s="18">
        <v>0.34</v>
      </c>
      <c r="EO12" s="15">
        <v>0.59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7.0000000000000007E-2</v>
      </c>
      <c r="FA12" s="15">
        <v>0</v>
      </c>
      <c r="FB12" s="15">
        <v>0</v>
      </c>
      <c r="FC12" s="15">
        <v>0</v>
      </c>
      <c r="FD12" s="15">
        <v>0</v>
      </c>
      <c r="FE12" s="31"/>
      <c r="FF12" s="31"/>
      <c r="FG12" s="31"/>
      <c r="FH12" s="31"/>
      <c r="FI12" s="31"/>
      <c r="FJ12" s="31"/>
      <c r="FK12" s="31"/>
      <c r="FL12" s="31"/>
    </row>
    <row r="13" spans="1:168" x14ac:dyDescent="0.25">
      <c r="A13" s="46" t="s">
        <v>168</v>
      </c>
      <c r="B13" s="46" t="s">
        <v>227</v>
      </c>
      <c r="C13" s="46" t="s">
        <v>169</v>
      </c>
      <c r="D13" s="46" t="s">
        <v>170</v>
      </c>
      <c r="E13" s="32" t="s">
        <v>246</v>
      </c>
      <c r="F13" s="55">
        <f t="shared" si="0"/>
        <v>26</v>
      </c>
      <c r="G13" s="55">
        <f t="shared" si="1"/>
        <v>22</v>
      </c>
      <c r="H13" s="55">
        <v>2</v>
      </c>
      <c r="I13" s="55">
        <v>25</v>
      </c>
      <c r="J13" s="55">
        <v>22</v>
      </c>
      <c r="K13" s="57">
        <f t="shared" si="2"/>
        <v>0.1148</v>
      </c>
      <c r="L13" s="57">
        <f t="shared" si="3"/>
        <v>0.58709999999999996</v>
      </c>
      <c r="M13" s="57">
        <v>5.4999039437933966E-2</v>
      </c>
      <c r="N13" s="32" t="s">
        <v>246</v>
      </c>
      <c r="O13" s="45">
        <v>98</v>
      </c>
      <c r="P13" s="45"/>
      <c r="Q13" s="45"/>
      <c r="R13" s="32" t="s">
        <v>246</v>
      </c>
      <c r="S13" s="46">
        <v>77</v>
      </c>
      <c r="T13" s="46"/>
      <c r="U13" s="46"/>
      <c r="V13" s="46"/>
      <c r="W13" s="46"/>
      <c r="X13" s="46"/>
      <c r="Y13" s="46"/>
      <c r="Z13" s="32" t="s">
        <v>246</v>
      </c>
      <c r="AA13" s="24">
        <v>30870</v>
      </c>
      <c r="AB13" s="24">
        <v>1408167434</v>
      </c>
      <c r="AC13" s="24">
        <v>42133</v>
      </c>
      <c r="AD13" s="24">
        <v>23819</v>
      </c>
      <c r="AE13" s="24">
        <v>1206549464</v>
      </c>
      <c r="AF13" s="24">
        <v>35316</v>
      </c>
      <c r="AG13" s="32" t="s">
        <v>246</v>
      </c>
      <c r="AH13" s="26">
        <v>63561</v>
      </c>
      <c r="AI13" s="26">
        <v>55728</v>
      </c>
      <c r="AJ13" s="27">
        <v>0.152</v>
      </c>
      <c r="AK13" s="28">
        <v>23141.599999999999</v>
      </c>
      <c r="AL13" s="32" t="s">
        <v>246</v>
      </c>
      <c r="AM13" s="26">
        <v>34796</v>
      </c>
      <c r="AN13" s="26">
        <v>28765</v>
      </c>
      <c r="AO13" s="32" t="s">
        <v>246</v>
      </c>
      <c r="AP13" s="29">
        <v>44.8</v>
      </c>
      <c r="AQ13" s="26">
        <v>3445</v>
      </c>
      <c r="AR13" s="26">
        <v>3873</v>
      </c>
      <c r="AS13" s="26">
        <v>3178</v>
      </c>
      <c r="AT13" s="26">
        <v>2480</v>
      </c>
      <c r="AU13" s="26">
        <v>2397</v>
      </c>
      <c r="AV13" s="26">
        <v>3438</v>
      </c>
      <c r="AW13" s="26">
        <v>4930</v>
      </c>
      <c r="AX13" s="26">
        <v>6263</v>
      </c>
      <c r="AY13" s="26">
        <v>6901</v>
      </c>
      <c r="AZ13" s="26">
        <v>6369</v>
      </c>
      <c r="BA13" s="26">
        <v>5282</v>
      </c>
      <c r="BB13" s="26">
        <v>4132</v>
      </c>
      <c r="BC13" s="26">
        <v>3003</v>
      </c>
      <c r="BD13" s="26">
        <v>2171</v>
      </c>
      <c r="BE13" s="26">
        <v>1579</v>
      </c>
      <c r="BF13" s="26">
        <v>1170</v>
      </c>
      <c r="BG13" s="26">
        <v>920</v>
      </c>
      <c r="BH13" s="26">
        <v>2030</v>
      </c>
      <c r="BI13" s="32" t="s">
        <v>246</v>
      </c>
      <c r="BJ13" s="26">
        <v>38649</v>
      </c>
      <c r="BK13" s="26">
        <v>11936</v>
      </c>
      <c r="BL13" s="26">
        <v>713</v>
      </c>
      <c r="BM13" s="26">
        <v>9032</v>
      </c>
      <c r="BN13" s="26">
        <v>294</v>
      </c>
      <c r="BO13" s="26">
        <v>2937</v>
      </c>
      <c r="BP13" s="26">
        <v>5829</v>
      </c>
      <c r="BQ13" s="26">
        <v>34106</v>
      </c>
      <c r="BR13" s="32" t="s">
        <v>246</v>
      </c>
      <c r="BS13" s="26">
        <v>34712</v>
      </c>
      <c r="BT13" s="26">
        <v>30398</v>
      </c>
      <c r="BU13" s="29">
        <v>0.4</v>
      </c>
      <c r="BV13" s="32" t="s">
        <v>246</v>
      </c>
      <c r="BW13" s="26">
        <v>36437</v>
      </c>
      <c r="BX13" s="26">
        <v>5646</v>
      </c>
      <c r="BY13" s="26">
        <v>28787</v>
      </c>
      <c r="BZ13" s="32" t="s">
        <v>246</v>
      </c>
      <c r="CA13" s="26">
        <v>6485</v>
      </c>
      <c r="CB13" s="26">
        <v>2879</v>
      </c>
      <c r="CC13" s="26">
        <v>2560</v>
      </c>
      <c r="CD13" s="26">
        <v>3360</v>
      </c>
      <c r="CE13" s="26">
        <v>2541</v>
      </c>
      <c r="CF13" s="26">
        <v>2548</v>
      </c>
      <c r="CG13" s="26">
        <v>2180</v>
      </c>
      <c r="CH13" s="26">
        <v>1892</v>
      </c>
      <c r="CI13" s="26">
        <v>1294</v>
      </c>
      <c r="CJ13" s="26">
        <v>2412</v>
      </c>
      <c r="CK13" s="26">
        <v>2260</v>
      </c>
      <c r="CL13" s="26">
        <v>1801</v>
      </c>
      <c r="CM13" s="26">
        <v>832</v>
      </c>
      <c r="CN13" s="26">
        <v>496</v>
      </c>
      <c r="CO13" s="26">
        <v>356</v>
      </c>
      <c r="CP13" s="26">
        <v>458</v>
      </c>
      <c r="CQ13" s="32" t="s">
        <v>246</v>
      </c>
      <c r="CR13" s="24">
        <v>4756</v>
      </c>
      <c r="CS13" s="24">
        <v>374</v>
      </c>
      <c r="CT13" s="24">
        <v>138</v>
      </c>
      <c r="CU13" s="24">
        <v>258</v>
      </c>
      <c r="CV13" s="24">
        <v>785</v>
      </c>
      <c r="CW13" s="24">
        <v>316</v>
      </c>
      <c r="CX13" s="24">
        <v>483</v>
      </c>
      <c r="CY13" s="32" t="s">
        <v>246</v>
      </c>
      <c r="CZ13" s="24">
        <v>11938</v>
      </c>
      <c r="DA13" s="24">
        <v>4144</v>
      </c>
      <c r="DB13" s="24">
        <v>1954</v>
      </c>
      <c r="DC13" s="24">
        <v>1188</v>
      </c>
      <c r="DD13" s="24">
        <v>2512</v>
      </c>
      <c r="DE13" s="30" t="s">
        <v>246</v>
      </c>
      <c r="DF13" s="24">
        <v>2781</v>
      </c>
      <c r="DG13" s="24">
        <v>397</v>
      </c>
      <c r="DH13" s="24">
        <v>1036</v>
      </c>
      <c r="DI13" s="24">
        <v>106</v>
      </c>
      <c r="DJ13" s="24">
        <v>934</v>
      </c>
      <c r="DK13" s="24">
        <v>295</v>
      </c>
      <c r="DL13" s="32" t="s">
        <v>246</v>
      </c>
      <c r="DM13" s="24">
        <v>550</v>
      </c>
      <c r="DN13" s="24">
        <v>213</v>
      </c>
      <c r="DO13" s="24">
        <v>379</v>
      </c>
      <c r="DP13" s="24">
        <v>496</v>
      </c>
      <c r="DQ13" s="24">
        <v>1128</v>
      </c>
      <c r="DR13" s="24">
        <v>287</v>
      </c>
      <c r="DS13" s="24">
        <v>30</v>
      </c>
      <c r="DT13" s="24">
        <v>168</v>
      </c>
      <c r="DU13" s="24">
        <v>83</v>
      </c>
      <c r="DV13" s="24">
        <v>1332</v>
      </c>
      <c r="DW13" s="32" t="s">
        <v>246</v>
      </c>
      <c r="DX13" s="24">
        <v>503</v>
      </c>
      <c r="DY13" s="24">
        <v>928</v>
      </c>
      <c r="DZ13" s="24">
        <v>297</v>
      </c>
      <c r="EA13" s="32" t="s">
        <v>246</v>
      </c>
      <c r="EB13" s="24" t="s">
        <v>141</v>
      </c>
      <c r="EC13" s="24">
        <v>266</v>
      </c>
      <c r="ED13" s="32" t="s">
        <v>246</v>
      </c>
      <c r="EE13" s="24">
        <v>1069</v>
      </c>
      <c r="EF13" s="24">
        <v>3105</v>
      </c>
      <c r="EG13" s="24">
        <v>275</v>
      </c>
      <c r="EH13" s="24">
        <v>2842</v>
      </c>
      <c r="EI13" s="32" t="s">
        <v>246</v>
      </c>
      <c r="EJ13" s="13">
        <v>14579</v>
      </c>
      <c r="EK13" s="14">
        <v>33</v>
      </c>
      <c r="EL13" s="70">
        <v>47</v>
      </c>
      <c r="EM13" s="20">
        <f t="shared" si="4"/>
        <v>76</v>
      </c>
      <c r="EN13" s="18">
        <v>0.48</v>
      </c>
      <c r="EO13" s="15">
        <v>0</v>
      </c>
      <c r="EP13" s="15">
        <v>0</v>
      </c>
      <c r="EQ13" s="15">
        <v>0.11</v>
      </c>
      <c r="ER13" s="15">
        <v>0.17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31"/>
      <c r="FF13" s="31"/>
      <c r="FG13" s="31"/>
      <c r="FH13" s="31"/>
      <c r="FI13" s="31"/>
      <c r="FJ13" s="31"/>
      <c r="FK13" s="31"/>
      <c r="FL13" s="31"/>
    </row>
    <row r="14" spans="1:168" x14ac:dyDescent="0.25">
      <c r="A14" s="46" t="s">
        <v>171</v>
      </c>
      <c r="B14" s="46" t="s">
        <v>228</v>
      </c>
      <c r="C14" s="46" t="s">
        <v>172</v>
      </c>
      <c r="D14" s="46" t="s">
        <v>170</v>
      </c>
      <c r="E14" s="32" t="s">
        <v>246</v>
      </c>
      <c r="F14" s="55">
        <f t="shared" si="0"/>
        <v>29</v>
      </c>
      <c r="G14" s="55">
        <f t="shared" si="1"/>
        <v>25</v>
      </c>
      <c r="H14" s="55">
        <v>3</v>
      </c>
      <c r="I14" s="55">
        <v>22</v>
      </c>
      <c r="J14" s="55">
        <v>25</v>
      </c>
      <c r="K14" s="57">
        <f t="shared" si="2"/>
        <v>0.1089</v>
      </c>
      <c r="L14" s="57">
        <f t="shared" si="3"/>
        <v>0.57830000000000004</v>
      </c>
      <c r="M14" s="57">
        <v>5.4179938698239075E-2</v>
      </c>
      <c r="N14" s="32" t="s">
        <v>246</v>
      </c>
      <c r="O14" s="45">
        <v>97</v>
      </c>
      <c r="P14" s="45"/>
      <c r="Q14" s="45"/>
      <c r="R14" s="32" t="s">
        <v>246</v>
      </c>
      <c r="S14" s="46">
        <v>73</v>
      </c>
      <c r="T14" s="46"/>
      <c r="U14" s="46"/>
      <c r="V14" s="46"/>
      <c r="W14" s="46"/>
      <c r="X14" s="46"/>
      <c r="Y14" s="46"/>
      <c r="Z14" s="32" t="s">
        <v>246</v>
      </c>
      <c r="AA14" s="24">
        <v>29841</v>
      </c>
      <c r="AB14" s="24">
        <v>1249612578</v>
      </c>
      <c r="AC14" s="24">
        <v>41155</v>
      </c>
      <c r="AD14" s="24">
        <v>22803</v>
      </c>
      <c r="AE14" s="24">
        <v>1083653204</v>
      </c>
      <c r="AF14" s="24">
        <v>34683</v>
      </c>
      <c r="AG14" s="32" t="s">
        <v>246</v>
      </c>
      <c r="AH14" s="26">
        <v>59911</v>
      </c>
      <c r="AI14" s="26">
        <v>51803</v>
      </c>
      <c r="AJ14" s="27">
        <v>0.16</v>
      </c>
      <c r="AK14" s="28">
        <v>23365.5</v>
      </c>
      <c r="AL14" s="32" t="s">
        <v>246</v>
      </c>
      <c r="AM14" s="26">
        <v>33007</v>
      </c>
      <c r="AN14" s="26">
        <v>26904</v>
      </c>
      <c r="AO14" s="32" t="s">
        <v>246</v>
      </c>
      <c r="AP14" s="29">
        <v>45.2</v>
      </c>
      <c r="AQ14" s="26">
        <v>3197</v>
      </c>
      <c r="AR14" s="26">
        <v>3595</v>
      </c>
      <c r="AS14" s="26">
        <v>2952</v>
      </c>
      <c r="AT14" s="26">
        <v>2343</v>
      </c>
      <c r="AU14" s="26">
        <v>2286</v>
      </c>
      <c r="AV14" s="26">
        <v>3248</v>
      </c>
      <c r="AW14" s="26">
        <v>4574</v>
      </c>
      <c r="AX14" s="26">
        <v>5736</v>
      </c>
      <c r="AY14" s="26">
        <v>6317</v>
      </c>
      <c r="AZ14" s="26">
        <v>5872</v>
      </c>
      <c r="BA14" s="26">
        <v>4947</v>
      </c>
      <c r="BB14" s="26">
        <v>3955</v>
      </c>
      <c r="BC14" s="26">
        <v>2933</v>
      </c>
      <c r="BD14" s="26">
        <v>2164</v>
      </c>
      <c r="BE14" s="26">
        <v>1600</v>
      </c>
      <c r="BF14" s="26">
        <v>1195</v>
      </c>
      <c r="BG14" s="26">
        <v>952</v>
      </c>
      <c r="BH14" s="26">
        <v>2045</v>
      </c>
      <c r="BI14" s="32" t="s">
        <v>246</v>
      </c>
      <c r="BJ14" s="26">
        <v>34553</v>
      </c>
      <c r="BK14" s="26">
        <v>11708</v>
      </c>
      <c r="BL14" s="26">
        <v>740</v>
      </c>
      <c r="BM14" s="26">
        <v>9808</v>
      </c>
      <c r="BN14" s="26">
        <v>294</v>
      </c>
      <c r="BO14" s="26">
        <v>2808</v>
      </c>
      <c r="BP14" s="26">
        <v>5910</v>
      </c>
      <c r="BQ14" s="26">
        <v>30095</v>
      </c>
      <c r="BR14" s="32" t="s">
        <v>246</v>
      </c>
      <c r="BS14" s="26">
        <v>31924</v>
      </c>
      <c r="BT14" s="26">
        <v>27433</v>
      </c>
      <c r="BU14" s="29">
        <v>0.4</v>
      </c>
      <c r="BV14" s="32" t="s">
        <v>246</v>
      </c>
      <c r="BW14" s="26">
        <v>33278</v>
      </c>
      <c r="BX14" s="26">
        <v>4829</v>
      </c>
      <c r="BY14" s="26">
        <v>26647</v>
      </c>
      <c r="BZ14" s="32" t="s">
        <v>246</v>
      </c>
      <c r="CA14" s="26">
        <v>6431</v>
      </c>
      <c r="CB14" s="26">
        <v>2919</v>
      </c>
      <c r="CC14" s="26">
        <v>2521</v>
      </c>
      <c r="CD14" s="26">
        <v>2987</v>
      </c>
      <c r="CE14" s="26">
        <v>2319</v>
      </c>
      <c r="CF14" s="26">
        <v>2317</v>
      </c>
      <c r="CG14" s="26">
        <v>1878</v>
      </c>
      <c r="CH14" s="26">
        <v>1618</v>
      </c>
      <c r="CI14" s="26">
        <v>1083</v>
      </c>
      <c r="CJ14" s="26">
        <v>2114</v>
      </c>
      <c r="CK14" s="26">
        <v>1969</v>
      </c>
      <c r="CL14" s="26">
        <v>1523</v>
      </c>
      <c r="CM14" s="26">
        <v>755</v>
      </c>
      <c r="CN14" s="26">
        <v>449</v>
      </c>
      <c r="CO14" s="26">
        <v>309</v>
      </c>
      <c r="CP14" s="26">
        <v>406</v>
      </c>
      <c r="CQ14" s="32" t="s">
        <v>246</v>
      </c>
      <c r="CR14" s="24">
        <v>4696</v>
      </c>
      <c r="CS14" s="24">
        <v>372</v>
      </c>
      <c r="CT14" s="24">
        <v>137</v>
      </c>
      <c r="CU14" s="24">
        <v>256</v>
      </c>
      <c r="CV14" s="24">
        <v>777</v>
      </c>
      <c r="CW14" s="24">
        <v>313</v>
      </c>
      <c r="CX14" s="24">
        <v>478</v>
      </c>
      <c r="CY14" s="32" t="s">
        <v>246</v>
      </c>
      <c r="CZ14" s="24">
        <v>11752</v>
      </c>
      <c r="DA14" s="24">
        <v>4043</v>
      </c>
      <c r="DB14" s="24">
        <v>1901</v>
      </c>
      <c r="DC14" s="24">
        <v>1164</v>
      </c>
      <c r="DD14" s="24">
        <v>2521</v>
      </c>
      <c r="DE14" s="30" t="s">
        <v>246</v>
      </c>
      <c r="DF14" s="24">
        <v>2741</v>
      </c>
      <c r="DG14" s="24">
        <v>391</v>
      </c>
      <c r="DH14" s="24">
        <v>1023</v>
      </c>
      <c r="DI14" s="24">
        <v>105</v>
      </c>
      <c r="DJ14" s="24">
        <v>920</v>
      </c>
      <c r="DK14" s="24">
        <v>289</v>
      </c>
      <c r="DL14" s="32" t="s">
        <v>246</v>
      </c>
      <c r="DM14" s="24">
        <v>538</v>
      </c>
      <c r="DN14" s="24">
        <v>209</v>
      </c>
      <c r="DO14" s="24">
        <v>370</v>
      </c>
      <c r="DP14" s="24">
        <v>491</v>
      </c>
      <c r="DQ14" s="24">
        <v>1104</v>
      </c>
      <c r="DR14" s="24">
        <v>280</v>
      </c>
      <c r="DS14" s="24">
        <v>30</v>
      </c>
      <c r="DT14" s="24">
        <v>164</v>
      </c>
      <c r="DU14" s="24">
        <v>81</v>
      </c>
      <c r="DV14" s="24">
        <v>1315</v>
      </c>
      <c r="DW14" s="32" t="s">
        <v>246</v>
      </c>
      <c r="DX14" s="24">
        <v>496</v>
      </c>
      <c r="DY14" s="24">
        <v>908</v>
      </c>
      <c r="DZ14" s="24">
        <v>290</v>
      </c>
      <c r="EA14" s="32" t="s">
        <v>246</v>
      </c>
      <c r="EB14" s="24" t="s">
        <v>141</v>
      </c>
      <c r="EC14" s="24">
        <v>263</v>
      </c>
      <c r="ED14" s="32" t="s">
        <v>246</v>
      </c>
      <c r="EE14" s="24">
        <v>1044</v>
      </c>
      <c r="EF14" s="24">
        <v>3007</v>
      </c>
      <c r="EG14" s="24">
        <v>269</v>
      </c>
      <c r="EH14" s="24">
        <v>2751</v>
      </c>
      <c r="EI14" s="32" t="s">
        <v>246</v>
      </c>
      <c r="EJ14" s="13">
        <v>14579</v>
      </c>
      <c r="EK14" s="14">
        <v>33</v>
      </c>
      <c r="EL14" s="70">
        <v>47</v>
      </c>
      <c r="EM14" s="20">
        <f t="shared" si="4"/>
        <v>76</v>
      </c>
      <c r="EN14" s="18">
        <v>0.48</v>
      </c>
      <c r="EO14" s="15">
        <v>0</v>
      </c>
      <c r="EP14" s="15">
        <v>0</v>
      </c>
      <c r="EQ14" s="15">
        <v>0.11</v>
      </c>
      <c r="ER14" s="15">
        <v>0.17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31"/>
      <c r="FF14" s="31"/>
      <c r="FG14" s="31"/>
      <c r="FH14" s="31"/>
      <c r="FI14" s="31"/>
      <c r="FJ14" s="31"/>
      <c r="FK14" s="31"/>
      <c r="FL14" s="31"/>
    </row>
    <row r="15" spans="1:168" x14ac:dyDescent="0.25">
      <c r="A15" s="46" t="s">
        <v>173</v>
      </c>
      <c r="B15" s="46" t="s">
        <v>229</v>
      </c>
      <c r="C15" s="46" t="s">
        <v>174</v>
      </c>
      <c r="D15" s="46" t="s">
        <v>175</v>
      </c>
      <c r="E15" s="32" t="s">
        <v>246</v>
      </c>
      <c r="F15" s="55">
        <f t="shared" si="0"/>
        <v>22</v>
      </c>
      <c r="G15" s="55">
        <f t="shared" si="1"/>
        <v>18</v>
      </c>
      <c r="H15" s="55">
        <v>16</v>
      </c>
      <c r="I15" s="55">
        <v>10</v>
      </c>
      <c r="J15" s="55">
        <v>26</v>
      </c>
      <c r="K15" s="57">
        <f t="shared" si="2"/>
        <v>0.13639999999999999</v>
      </c>
      <c r="L15" s="57">
        <f t="shared" si="3"/>
        <v>0.60460000000000003</v>
      </c>
      <c r="M15" s="57">
        <v>8.9626491507637296E-2</v>
      </c>
      <c r="N15" s="32" t="s">
        <v>246</v>
      </c>
      <c r="O15" s="45"/>
      <c r="P15" s="45"/>
      <c r="Q15" s="45"/>
      <c r="R15" s="32" t="s">
        <v>246</v>
      </c>
      <c r="S15" s="46"/>
      <c r="T15" s="46"/>
      <c r="U15" s="46"/>
      <c r="V15" s="46"/>
      <c r="W15" s="46"/>
      <c r="X15" s="46"/>
      <c r="Y15" s="46"/>
      <c r="Z15" s="32" t="s">
        <v>246</v>
      </c>
      <c r="AA15" s="24">
        <v>27502</v>
      </c>
      <c r="AB15" s="24">
        <v>1020103751</v>
      </c>
      <c r="AC15" s="24">
        <v>45142</v>
      </c>
      <c r="AD15" s="24">
        <v>29251</v>
      </c>
      <c r="AE15" s="24">
        <v>784591766</v>
      </c>
      <c r="AF15" s="24">
        <v>34233</v>
      </c>
      <c r="AG15" s="32" t="s">
        <v>246</v>
      </c>
      <c r="AH15" s="26">
        <v>37305</v>
      </c>
      <c r="AI15" s="26">
        <v>34483</v>
      </c>
      <c r="AJ15" s="27">
        <v>0.122</v>
      </c>
      <c r="AK15" s="28">
        <v>25233.7</v>
      </c>
      <c r="AL15" s="32" t="s">
        <v>246</v>
      </c>
      <c r="AM15" s="26">
        <v>21903</v>
      </c>
      <c r="AN15" s="26">
        <v>15402</v>
      </c>
      <c r="AO15" s="32" t="s">
        <v>246</v>
      </c>
      <c r="AP15" s="29">
        <v>47.2</v>
      </c>
      <c r="AQ15" s="26">
        <v>1666</v>
      </c>
      <c r="AR15" s="26">
        <v>1877</v>
      </c>
      <c r="AS15" s="26">
        <v>1490</v>
      </c>
      <c r="AT15" s="26">
        <v>1042</v>
      </c>
      <c r="AU15" s="26">
        <v>1028</v>
      </c>
      <c r="AV15" s="26">
        <v>1716</v>
      </c>
      <c r="AW15" s="26">
        <v>2720</v>
      </c>
      <c r="AX15" s="26">
        <v>3638</v>
      </c>
      <c r="AY15" s="26">
        <v>4157</v>
      </c>
      <c r="AZ15" s="26">
        <v>3998</v>
      </c>
      <c r="BA15" s="26">
        <v>3482</v>
      </c>
      <c r="BB15" s="26">
        <v>2844</v>
      </c>
      <c r="BC15" s="26">
        <v>2176</v>
      </c>
      <c r="BD15" s="26">
        <v>1619</v>
      </c>
      <c r="BE15" s="26">
        <v>1177</v>
      </c>
      <c r="BF15" s="26">
        <v>858</v>
      </c>
      <c r="BG15" s="26">
        <v>633</v>
      </c>
      <c r="BH15" s="26">
        <v>1184</v>
      </c>
      <c r="BI15" s="32" t="s">
        <v>246</v>
      </c>
      <c r="BJ15" s="26">
        <v>24393</v>
      </c>
      <c r="BK15" s="26">
        <v>5299</v>
      </c>
      <c r="BL15" s="26">
        <v>648</v>
      </c>
      <c r="BM15" s="26">
        <v>5271</v>
      </c>
      <c r="BN15" s="26">
        <v>152</v>
      </c>
      <c r="BO15" s="26">
        <v>1542</v>
      </c>
      <c r="BP15" s="26">
        <v>3083</v>
      </c>
      <c r="BQ15" s="26">
        <v>21843</v>
      </c>
      <c r="BR15" s="32" t="s">
        <v>246</v>
      </c>
      <c r="BS15" s="26">
        <v>22590</v>
      </c>
      <c r="BT15" s="26">
        <v>20444</v>
      </c>
      <c r="BU15" s="29">
        <v>0.5</v>
      </c>
      <c r="BV15" s="32" t="s">
        <v>246</v>
      </c>
      <c r="BW15" s="26">
        <v>25729</v>
      </c>
      <c r="BX15" s="26">
        <v>3149</v>
      </c>
      <c r="BY15" s="26">
        <v>20276</v>
      </c>
      <c r="BZ15" s="32" t="s">
        <v>246</v>
      </c>
      <c r="CA15" s="26">
        <v>4880</v>
      </c>
      <c r="CB15" s="26">
        <v>2118</v>
      </c>
      <c r="CC15" s="26">
        <v>1642</v>
      </c>
      <c r="CD15" s="26">
        <v>2138</v>
      </c>
      <c r="CE15" s="26">
        <v>1688</v>
      </c>
      <c r="CF15" s="26">
        <v>1458</v>
      </c>
      <c r="CG15" s="26">
        <v>1165</v>
      </c>
      <c r="CH15" s="26">
        <v>916</v>
      </c>
      <c r="CI15" s="26">
        <v>868</v>
      </c>
      <c r="CJ15" s="26">
        <v>1247</v>
      </c>
      <c r="CK15" s="26">
        <v>1228</v>
      </c>
      <c r="CL15" s="26">
        <v>1124</v>
      </c>
      <c r="CM15" s="26">
        <v>583</v>
      </c>
      <c r="CN15" s="26">
        <v>363</v>
      </c>
      <c r="CO15" s="26">
        <v>367</v>
      </c>
      <c r="CP15" s="26">
        <v>620</v>
      </c>
      <c r="CQ15" s="32" t="s">
        <v>246</v>
      </c>
      <c r="CR15" s="24">
        <v>4668</v>
      </c>
      <c r="CS15" s="24">
        <v>370</v>
      </c>
      <c r="CT15" s="24">
        <v>139</v>
      </c>
      <c r="CU15" s="24">
        <v>252</v>
      </c>
      <c r="CV15" s="24">
        <v>767</v>
      </c>
      <c r="CW15" s="24">
        <v>312</v>
      </c>
      <c r="CX15" s="24">
        <v>474</v>
      </c>
      <c r="CY15" s="32" t="s">
        <v>246</v>
      </c>
      <c r="CZ15" s="24">
        <v>11643</v>
      </c>
      <c r="DA15" s="24">
        <v>3994</v>
      </c>
      <c r="DB15" s="24">
        <v>1859</v>
      </c>
      <c r="DC15" s="24">
        <v>1148</v>
      </c>
      <c r="DD15" s="24">
        <v>2524</v>
      </c>
      <c r="DE15" s="30" t="s">
        <v>246</v>
      </c>
      <c r="DF15" s="24">
        <v>2694</v>
      </c>
      <c r="DG15" s="24">
        <v>385</v>
      </c>
      <c r="DH15" s="24">
        <v>1008</v>
      </c>
      <c r="DI15" s="24">
        <v>102</v>
      </c>
      <c r="DJ15" s="24">
        <v>905</v>
      </c>
      <c r="DK15" s="24">
        <v>280</v>
      </c>
      <c r="DL15" s="32" t="s">
        <v>246</v>
      </c>
      <c r="DM15" s="24">
        <v>537</v>
      </c>
      <c r="DN15" s="24">
        <v>208</v>
      </c>
      <c r="DO15" s="24">
        <v>367</v>
      </c>
      <c r="DP15" s="24">
        <v>484</v>
      </c>
      <c r="DQ15" s="24">
        <v>1087</v>
      </c>
      <c r="DR15" s="24">
        <v>275</v>
      </c>
      <c r="DS15" s="24">
        <v>30</v>
      </c>
      <c r="DT15" s="24">
        <v>160</v>
      </c>
      <c r="DU15" s="24">
        <v>81</v>
      </c>
      <c r="DV15" s="24">
        <v>1307</v>
      </c>
      <c r="DW15" s="32" t="s">
        <v>246</v>
      </c>
      <c r="DX15" s="24">
        <v>484</v>
      </c>
      <c r="DY15" s="24">
        <v>885</v>
      </c>
      <c r="DZ15" s="24">
        <v>289</v>
      </c>
      <c r="EA15" s="32" t="s">
        <v>246</v>
      </c>
      <c r="EB15" s="24" t="s">
        <v>141</v>
      </c>
      <c r="EC15" s="24">
        <v>259</v>
      </c>
      <c r="ED15" s="32" t="s">
        <v>246</v>
      </c>
      <c r="EE15" s="24">
        <v>1032</v>
      </c>
      <c r="EF15" s="24">
        <v>2940</v>
      </c>
      <c r="EG15" s="24">
        <v>265</v>
      </c>
      <c r="EH15" s="24">
        <v>2689</v>
      </c>
      <c r="EI15" s="32" t="s">
        <v>246</v>
      </c>
      <c r="EJ15" s="13">
        <v>23161</v>
      </c>
      <c r="EK15" s="14">
        <v>42.6</v>
      </c>
      <c r="EL15" s="70">
        <v>36</v>
      </c>
      <c r="EM15" s="20">
        <f t="shared" si="4"/>
        <v>61</v>
      </c>
      <c r="EN15" s="18">
        <v>0.61</v>
      </c>
      <c r="EO15" s="15">
        <v>0.26</v>
      </c>
      <c r="EP15" s="15">
        <v>0.09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31"/>
      <c r="FF15" s="31"/>
      <c r="FG15" s="31"/>
      <c r="FH15" s="31"/>
      <c r="FI15" s="31"/>
      <c r="FJ15" s="31"/>
      <c r="FK15" s="31"/>
      <c r="FL15" s="31"/>
    </row>
    <row r="16" spans="1:168" x14ac:dyDescent="0.25">
      <c r="A16" s="46" t="s">
        <v>176</v>
      </c>
      <c r="B16" s="46" t="s">
        <v>255</v>
      </c>
      <c r="C16" s="46" t="s">
        <v>177</v>
      </c>
      <c r="D16" s="46" t="s">
        <v>178</v>
      </c>
      <c r="E16" s="32" t="s">
        <v>246</v>
      </c>
      <c r="F16" s="55">
        <f t="shared" si="0"/>
        <v>21</v>
      </c>
      <c r="G16" s="55">
        <f t="shared" si="1"/>
        <v>17</v>
      </c>
      <c r="H16" s="55">
        <v>15</v>
      </c>
      <c r="I16" s="55">
        <v>13</v>
      </c>
      <c r="J16" s="55">
        <v>24</v>
      </c>
      <c r="K16" s="57">
        <f t="shared" si="2"/>
        <v>0.13850000000000001</v>
      </c>
      <c r="L16" s="57">
        <f t="shared" si="3"/>
        <v>0.61</v>
      </c>
      <c r="M16" s="57">
        <v>9.4641397828540294E-2</v>
      </c>
      <c r="N16" s="32" t="s">
        <v>246</v>
      </c>
      <c r="O16" s="45">
        <v>98</v>
      </c>
      <c r="P16" s="45">
        <v>100</v>
      </c>
      <c r="Q16" s="45">
        <v>71</v>
      </c>
      <c r="R16" s="32" t="s">
        <v>246</v>
      </c>
      <c r="S16" s="46">
        <v>79</v>
      </c>
      <c r="T16" s="46" t="s">
        <v>137</v>
      </c>
      <c r="U16" s="46" t="s">
        <v>138</v>
      </c>
      <c r="V16" s="46" t="s">
        <v>184</v>
      </c>
      <c r="W16" s="46" t="s">
        <v>139</v>
      </c>
      <c r="X16" s="46" t="s">
        <v>140</v>
      </c>
      <c r="Y16" s="46" t="s">
        <v>139</v>
      </c>
      <c r="Z16" s="32" t="s">
        <v>246</v>
      </c>
      <c r="AA16" s="24">
        <v>28295</v>
      </c>
      <c r="AB16" s="24">
        <v>1034544317</v>
      </c>
      <c r="AC16" s="24">
        <v>46079</v>
      </c>
      <c r="AD16" s="24">
        <v>29878</v>
      </c>
      <c r="AE16" s="24">
        <v>790595769</v>
      </c>
      <c r="AF16" s="24">
        <v>34702</v>
      </c>
      <c r="AG16" s="32" t="s">
        <v>246</v>
      </c>
      <c r="AH16" s="26">
        <v>37321</v>
      </c>
      <c r="AI16" s="26">
        <v>34394</v>
      </c>
      <c r="AJ16" s="27">
        <v>0.126</v>
      </c>
      <c r="AK16" s="28">
        <v>24727.7</v>
      </c>
      <c r="AL16" s="32" t="s">
        <v>246</v>
      </c>
      <c r="AM16" s="26">
        <v>21887</v>
      </c>
      <c r="AN16" s="26">
        <v>15434</v>
      </c>
      <c r="AO16" s="32" t="s">
        <v>246</v>
      </c>
      <c r="AP16" s="29">
        <v>46.7</v>
      </c>
      <c r="AQ16" s="26">
        <v>1696</v>
      </c>
      <c r="AR16" s="26">
        <v>1904</v>
      </c>
      <c r="AS16" s="26">
        <v>1514</v>
      </c>
      <c r="AT16" s="26">
        <v>1056</v>
      </c>
      <c r="AU16" s="26">
        <v>1037</v>
      </c>
      <c r="AV16" s="26">
        <v>1737</v>
      </c>
      <c r="AW16" s="26">
        <v>2758</v>
      </c>
      <c r="AX16" s="26">
        <v>3690</v>
      </c>
      <c r="AY16" s="26">
        <v>4211</v>
      </c>
      <c r="AZ16" s="26">
        <v>4039</v>
      </c>
      <c r="BA16" s="26">
        <v>3495</v>
      </c>
      <c r="BB16" s="26">
        <v>2837</v>
      </c>
      <c r="BC16" s="26">
        <v>2160</v>
      </c>
      <c r="BD16" s="26">
        <v>1591</v>
      </c>
      <c r="BE16" s="26">
        <v>1142</v>
      </c>
      <c r="BF16" s="26">
        <v>810</v>
      </c>
      <c r="BG16" s="26">
        <v>581</v>
      </c>
      <c r="BH16" s="26">
        <v>1063</v>
      </c>
      <c r="BI16" s="32" t="s">
        <v>246</v>
      </c>
      <c r="BJ16" s="26">
        <v>24839</v>
      </c>
      <c r="BK16" s="26">
        <v>5226</v>
      </c>
      <c r="BL16" s="26">
        <v>651</v>
      </c>
      <c r="BM16" s="26">
        <v>4904</v>
      </c>
      <c r="BN16" s="26">
        <v>155</v>
      </c>
      <c r="BO16" s="26">
        <v>1546</v>
      </c>
      <c r="BP16" s="26">
        <v>3091</v>
      </c>
      <c r="BQ16" s="26">
        <v>22262</v>
      </c>
      <c r="BR16" s="32" t="s">
        <v>246</v>
      </c>
      <c r="BS16" s="26">
        <v>22517</v>
      </c>
      <c r="BT16" s="26">
        <v>20329</v>
      </c>
      <c r="BU16" s="29">
        <v>0.5</v>
      </c>
      <c r="BV16" s="32" t="s">
        <v>246</v>
      </c>
      <c r="BW16" s="26">
        <v>25697</v>
      </c>
      <c r="BX16" s="26">
        <v>3253</v>
      </c>
      <c r="BY16" s="26">
        <v>20014</v>
      </c>
      <c r="BZ16" s="32" t="s">
        <v>246</v>
      </c>
      <c r="CA16" s="26">
        <v>4596</v>
      </c>
      <c r="CB16" s="26">
        <v>2081</v>
      </c>
      <c r="CC16" s="26">
        <v>1671</v>
      </c>
      <c r="CD16" s="26">
        <v>2098</v>
      </c>
      <c r="CE16" s="26">
        <v>1702</v>
      </c>
      <c r="CF16" s="26">
        <v>1546</v>
      </c>
      <c r="CG16" s="26">
        <v>1197</v>
      </c>
      <c r="CH16" s="26">
        <v>926</v>
      </c>
      <c r="CI16" s="26">
        <v>873</v>
      </c>
      <c r="CJ16" s="26">
        <v>1271</v>
      </c>
      <c r="CK16" s="26">
        <v>1278</v>
      </c>
      <c r="CL16" s="26">
        <v>1161</v>
      </c>
      <c r="CM16" s="26">
        <v>591</v>
      </c>
      <c r="CN16" s="26">
        <v>364</v>
      </c>
      <c r="CO16" s="26">
        <v>381</v>
      </c>
      <c r="CP16" s="26">
        <v>597</v>
      </c>
      <c r="CQ16" s="32" t="s">
        <v>246</v>
      </c>
      <c r="CR16" s="24">
        <v>4711</v>
      </c>
      <c r="CS16" s="24">
        <v>372</v>
      </c>
      <c r="CT16" s="24">
        <v>139</v>
      </c>
      <c r="CU16" s="24">
        <v>255</v>
      </c>
      <c r="CV16" s="24">
        <v>773</v>
      </c>
      <c r="CW16" s="24">
        <v>315</v>
      </c>
      <c r="CX16" s="24">
        <v>479</v>
      </c>
      <c r="CY16" s="32" t="s">
        <v>246</v>
      </c>
      <c r="CZ16" s="24">
        <v>11787</v>
      </c>
      <c r="DA16" s="24">
        <v>4065</v>
      </c>
      <c r="DB16" s="24">
        <v>1896</v>
      </c>
      <c r="DC16" s="24">
        <v>1166</v>
      </c>
      <c r="DD16" s="24">
        <v>2521</v>
      </c>
      <c r="DE16" s="30" t="s">
        <v>246</v>
      </c>
      <c r="DF16" s="24">
        <v>2727</v>
      </c>
      <c r="DG16" s="24">
        <v>390</v>
      </c>
      <c r="DH16" s="24">
        <v>1019</v>
      </c>
      <c r="DI16" s="24">
        <v>104</v>
      </c>
      <c r="DJ16" s="24">
        <v>916</v>
      </c>
      <c r="DK16" s="24">
        <v>285</v>
      </c>
      <c r="DL16" s="32" t="s">
        <v>246</v>
      </c>
      <c r="DM16" s="24">
        <v>546</v>
      </c>
      <c r="DN16" s="24">
        <v>212</v>
      </c>
      <c r="DO16" s="24">
        <v>374</v>
      </c>
      <c r="DP16" s="24">
        <v>489</v>
      </c>
      <c r="DQ16" s="24">
        <v>1105</v>
      </c>
      <c r="DR16" s="24">
        <v>280</v>
      </c>
      <c r="DS16" s="24">
        <v>30</v>
      </c>
      <c r="DT16" s="24">
        <v>164</v>
      </c>
      <c r="DU16" s="24">
        <v>82</v>
      </c>
      <c r="DV16" s="24">
        <v>1320</v>
      </c>
      <c r="DW16" s="32" t="s">
        <v>246</v>
      </c>
      <c r="DX16" s="24">
        <v>491</v>
      </c>
      <c r="DY16" s="24">
        <v>901</v>
      </c>
      <c r="DZ16" s="24">
        <v>293</v>
      </c>
      <c r="EA16" s="32" t="s">
        <v>246</v>
      </c>
      <c r="EB16" s="24" t="s">
        <v>141</v>
      </c>
      <c r="EC16" s="24">
        <v>262</v>
      </c>
      <c r="ED16" s="32" t="s">
        <v>246</v>
      </c>
      <c r="EE16" s="24">
        <v>1050</v>
      </c>
      <c r="EF16" s="24">
        <v>3010</v>
      </c>
      <c r="EG16" s="24">
        <v>270</v>
      </c>
      <c r="EH16" s="24">
        <v>2755</v>
      </c>
      <c r="EI16" s="32" t="s">
        <v>246</v>
      </c>
      <c r="EJ16" s="13">
        <v>33962</v>
      </c>
      <c r="EK16" s="14">
        <v>35.299999999999997</v>
      </c>
      <c r="EL16" s="70">
        <v>53</v>
      </c>
      <c r="EM16" s="20">
        <f t="shared" si="4"/>
        <v>93</v>
      </c>
      <c r="EN16" s="18">
        <v>0.93</v>
      </c>
      <c r="EO16" s="15">
        <v>7.0000000000000007E-2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31"/>
      <c r="FF16" s="31"/>
      <c r="FG16" s="31"/>
      <c r="FH16" s="31"/>
      <c r="FI16" s="31"/>
      <c r="FJ16" s="31"/>
      <c r="FK16" s="31"/>
      <c r="FL16" s="31"/>
    </row>
    <row r="17" spans="1:168" x14ac:dyDescent="0.25">
      <c r="A17" s="46" t="s">
        <v>179</v>
      </c>
      <c r="B17" s="46" t="s">
        <v>230</v>
      </c>
      <c r="C17" s="46" t="s">
        <v>180</v>
      </c>
      <c r="D17" s="46" t="s">
        <v>175</v>
      </c>
      <c r="E17" s="32" t="s">
        <v>246</v>
      </c>
      <c r="F17" s="55">
        <f t="shared" si="0"/>
        <v>23</v>
      </c>
      <c r="G17" s="55">
        <f t="shared" si="1"/>
        <v>19</v>
      </c>
      <c r="H17" s="55">
        <v>10</v>
      </c>
      <c r="I17" s="55">
        <v>11</v>
      </c>
      <c r="J17" s="55">
        <v>29</v>
      </c>
      <c r="K17" s="57">
        <f t="shared" si="2"/>
        <v>0.1318</v>
      </c>
      <c r="L17" s="57">
        <f t="shared" si="3"/>
        <v>0.59450000000000003</v>
      </c>
      <c r="M17" s="57">
        <v>8.7801407817882288E-2</v>
      </c>
      <c r="N17" s="32" t="s">
        <v>246</v>
      </c>
      <c r="O17" s="45">
        <v>100</v>
      </c>
      <c r="P17" s="45">
        <v>100</v>
      </c>
      <c r="Q17" s="45">
        <v>71</v>
      </c>
      <c r="R17" s="32" t="s">
        <v>246</v>
      </c>
      <c r="S17" s="46">
        <v>77</v>
      </c>
      <c r="T17" s="46"/>
      <c r="U17" s="46"/>
      <c r="V17" s="46"/>
      <c r="W17" s="46"/>
      <c r="X17" s="46"/>
      <c r="Y17" s="46"/>
      <c r="Z17" s="32" t="s">
        <v>246</v>
      </c>
      <c r="AA17" s="24">
        <v>26925</v>
      </c>
      <c r="AB17" s="24">
        <v>1049090926</v>
      </c>
      <c r="AC17" s="24">
        <v>43921</v>
      </c>
      <c r="AD17" s="24">
        <v>27570</v>
      </c>
      <c r="AE17" s="24">
        <v>815720407</v>
      </c>
      <c r="AF17" s="24">
        <v>33850</v>
      </c>
      <c r="AG17" s="32" t="s">
        <v>246</v>
      </c>
      <c r="AH17" s="26">
        <v>41854</v>
      </c>
      <c r="AI17" s="26">
        <v>37834</v>
      </c>
      <c r="AJ17" s="27">
        <v>0.14499999999999999</v>
      </c>
      <c r="AK17" s="28">
        <v>26620.6</v>
      </c>
      <c r="AL17" s="32" t="s">
        <v>246</v>
      </c>
      <c r="AM17" s="26">
        <v>24273</v>
      </c>
      <c r="AN17" s="26">
        <v>17581</v>
      </c>
      <c r="AO17" s="32" t="s">
        <v>246</v>
      </c>
      <c r="AP17" s="29">
        <v>46.9</v>
      </c>
      <c r="AQ17" s="26">
        <v>1994</v>
      </c>
      <c r="AR17" s="26">
        <v>2221</v>
      </c>
      <c r="AS17" s="26">
        <v>1738</v>
      </c>
      <c r="AT17" s="26">
        <v>1249</v>
      </c>
      <c r="AU17" s="26">
        <v>1309</v>
      </c>
      <c r="AV17" s="26">
        <v>2148</v>
      </c>
      <c r="AW17" s="26">
        <v>3203</v>
      </c>
      <c r="AX17" s="26">
        <v>4070</v>
      </c>
      <c r="AY17" s="26">
        <v>4490</v>
      </c>
      <c r="AZ17" s="26">
        <v>4245</v>
      </c>
      <c r="BA17" s="26">
        <v>3691</v>
      </c>
      <c r="BB17" s="26">
        <v>3035</v>
      </c>
      <c r="BC17" s="26">
        <v>2347</v>
      </c>
      <c r="BD17" s="26">
        <v>1773</v>
      </c>
      <c r="BE17" s="26">
        <v>1313</v>
      </c>
      <c r="BF17" s="26">
        <v>964</v>
      </c>
      <c r="BG17" s="26">
        <v>721</v>
      </c>
      <c r="BH17" s="26">
        <v>1343</v>
      </c>
      <c r="BI17" s="32" t="s">
        <v>246</v>
      </c>
      <c r="BJ17" s="26">
        <v>26232</v>
      </c>
      <c r="BK17" s="26">
        <v>5836</v>
      </c>
      <c r="BL17" s="26">
        <v>672</v>
      </c>
      <c r="BM17" s="26">
        <v>7072</v>
      </c>
      <c r="BN17" s="26">
        <v>247</v>
      </c>
      <c r="BO17" s="26">
        <v>1795</v>
      </c>
      <c r="BP17" s="26">
        <v>3530</v>
      </c>
      <c r="BQ17" s="26">
        <v>23339</v>
      </c>
      <c r="BR17" s="32" t="s">
        <v>246</v>
      </c>
      <c r="BS17" s="26">
        <v>23707</v>
      </c>
      <c r="BT17" s="26">
        <v>21240</v>
      </c>
      <c r="BU17" s="29">
        <v>0.7</v>
      </c>
      <c r="BV17" s="32" t="s">
        <v>246</v>
      </c>
      <c r="BW17" s="26">
        <v>26708</v>
      </c>
      <c r="BX17" s="26">
        <v>3231</v>
      </c>
      <c r="BY17" s="26">
        <v>21134</v>
      </c>
      <c r="BZ17" s="32" t="s">
        <v>246</v>
      </c>
      <c r="CA17" s="26">
        <v>5122</v>
      </c>
      <c r="CB17" s="26">
        <v>2322</v>
      </c>
      <c r="CC17" s="26">
        <v>1854</v>
      </c>
      <c r="CD17" s="26">
        <v>2251</v>
      </c>
      <c r="CE17" s="26">
        <v>1716</v>
      </c>
      <c r="CF17" s="26">
        <v>1520</v>
      </c>
      <c r="CG17" s="26">
        <v>1204</v>
      </c>
      <c r="CH17" s="26">
        <v>952</v>
      </c>
      <c r="CI17" s="26">
        <v>904</v>
      </c>
      <c r="CJ17" s="26">
        <v>1271</v>
      </c>
      <c r="CK17" s="26">
        <v>1303</v>
      </c>
      <c r="CL17" s="26">
        <v>1130</v>
      </c>
      <c r="CM17" s="26">
        <v>589</v>
      </c>
      <c r="CN17" s="26">
        <v>380</v>
      </c>
      <c r="CO17" s="26">
        <v>373</v>
      </c>
      <c r="CP17" s="26">
        <v>627</v>
      </c>
      <c r="CQ17" s="32" t="s">
        <v>246</v>
      </c>
      <c r="CR17" s="24">
        <v>4628</v>
      </c>
      <c r="CS17" s="24">
        <v>368</v>
      </c>
      <c r="CT17" s="24">
        <v>138</v>
      </c>
      <c r="CU17" s="24">
        <v>251</v>
      </c>
      <c r="CV17" s="24">
        <v>762</v>
      </c>
      <c r="CW17" s="24">
        <v>311</v>
      </c>
      <c r="CX17" s="24">
        <v>472</v>
      </c>
      <c r="CY17" s="32" t="s">
        <v>246</v>
      </c>
      <c r="CZ17" s="24">
        <v>11541</v>
      </c>
      <c r="DA17" s="24">
        <v>3927</v>
      </c>
      <c r="DB17" s="24">
        <v>1823</v>
      </c>
      <c r="DC17" s="24">
        <v>1134</v>
      </c>
      <c r="DD17" s="24">
        <v>2535</v>
      </c>
      <c r="DE17" s="30" t="s">
        <v>246</v>
      </c>
      <c r="DF17" s="24">
        <v>2678</v>
      </c>
      <c r="DG17" s="24">
        <v>383</v>
      </c>
      <c r="DH17" s="24">
        <v>1004</v>
      </c>
      <c r="DI17" s="24">
        <v>102</v>
      </c>
      <c r="DJ17" s="24">
        <v>898</v>
      </c>
      <c r="DK17" s="24">
        <v>278</v>
      </c>
      <c r="DL17" s="32" t="s">
        <v>246</v>
      </c>
      <c r="DM17" s="24">
        <v>530</v>
      </c>
      <c r="DN17" s="24">
        <v>206</v>
      </c>
      <c r="DO17" s="24">
        <v>362</v>
      </c>
      <c r="DP17" s="24">
        <v>481</v>
      </c>
      <c r="DQ17" s="24">
        <v>1073</v>
      </c>
      <c r="DR17" s="24">
        <v>271</v>
      </c>
      <c r="DS17" s="24">
        <v>29</v>
      </c>
      <c r="DT17" s="24">
        <v>159</v>
      </c>
      <c r="DU17" s="24">
        <v>80</v>
      </c>
      <c r="DV17" s="24">
        <v>1295</v>
      </c>
      <c r="DW17" s="32" t="s">
        <v>246</v>
      </c>
      <c r="DX17" s="24">
        <v>481</v>
      </c>
      <c r="DY17" s="24">
        <v>877</v>
      </c>
      <c r="DZ17" s="24">
        <v>285</v>
      </c>
      <c r="EA17" s="32" t="s">
        <v>246</v>
      </c>
      <c r="EB17" s="24" t="s">
        <v>141</v>
      </c>
      <c r="EC17" s="24">
        <v>259</v>
      </c>
      <c r="ED17" s="32" t="s">
        <v>246</v>
      </c>
      <c r="EE17" s="24">
        <v>1017</v>
      </c>
      <c r="EF17" s="24">
        <v>2875</v>
      </c>
      <c r="EG17" s="24">
        <v>261</v>
      </c>
      <c r="EH17" s="24">
        <v>2627</v>
      </c>
      <c r="EI17" s="32" t="s">
        <v>246</v>
      </c>
      <c r="EJ17" s="13">
        <v>23161</v>
      </c>
      <c r="EK17" s="14">
        <v>42.6</v>
      </c>
      <c r="EL17" s="70">
        <v>36</v>
      </c>
      <c r="EM17" s="20">
        <f t="shared" si="4"/>
        <v>61</v>
      </c>
      <c r="EN17" s="18">
        <v>0.61</v>
      </c>
      <c r="EO17" s="15">
        <v>0.26</v>
      </c>
      <c r="EP17" s="15">
        <v>0.09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31"/>
      <c r="FF17" s="31"/>
      <c r="FG17" s="31"/>
      <c r="FH17" s="31"/>
      <c r="FI17" s="31"/>
      <c r="FJ17" s="31"/>
      <c r="FK17" s="31"/>
      <c r="FL17" s="31"/>
    </row>
    <row r="18" spans="1:168" x14ac:dyDescent="0.25">
      <c r="A18" s="46" t="s">
        <v>181</v>
      </c>
      <c r="B18" s="46" t="s">
        <v>231</v>
      </c>
      <c r="C18" s="46" t="s">
        <v>182</v>
      </c>
      <c r="D18" s="46" t="s">
        <v>147</v>
      </c>
      <c r="E18" s="32" t="s">
        <v>246</v>
      </c>
      <c r="F18" s="55">
        <f t="shared" si="0"/>
        <v>6</v>
      </c>
      <c r="G18" s="55">
        <f t="shared" si="1"/>
        <v>8</v>
      </c>
      <c r="H18" s="55">
        <v>28</v>
      </c>
      <c r="I18" s="55">
        <v>3</v>
      </c>
      <c r="J18" s="55">
        <v>4</v>
      </c>
      <c r="K18" s="57">
        <f t="shared" si="2"/>
        <v>0.38150000000000001</v>
      </c>
      <c r="L18" s="57">
        <f t="shared" si="3"/>
        <v>0.51149999999999995</v>
      </c>
      <c r="M18" s="57">
        <v>3.6833239752947784E-2</v>
      </c>
      <c r="N18" s="32" t="s">
        <v>246</v>
      </c>
      <c r="O18" s="45">
        <v>88</v>
      </c>
      <c r="P18" s="45">
        <v>41</v>
      </c>
      <c r="Q18" s="45">
        <v>41</v>
      </c>
      <c r="R18" s="32" t="s">
        <v>246</v>
      </c>
      <c r="S18" s="46">
        <v>81</v>
      </c>
      <c r="T18" s="46"/>
      <c r="U18" s="46"/>
      <c r="V18" s="46"/>
      <c r="W18" s="46"/>
      <c r="X18" s="46"/>
      <c r="Y18" s="46"/>
      <c r="Z18" s="32" t="s">
        <v>246</v>
      </c>
      <c r="AA18" s="24">
        <v>60118</v>
      </c>
      <c r="AB18" s="24">
        <v>581749592</v>
      </c>
      <c r="AC18" s="24">
        <v>77465</v>
      </c>
      <c r="AD18" s="24">
        <v>37019</v>
      </c>
      <c r="AE18" s="24">
        <v>392430605</v>
      </c>
      <c r="AF18" s="24">
        <v>52086</v>
      </c>
      <c r="AG18" s="32" t="s">
        <v>246</v>
      </c>
      <c r="AH18" s="26">
        <v>15850</v>
      </c>
      <c r="AI18" s="26">
        <v>17173</v>
      </c>
      <c r="AJ18" s="27">
        <v>-7.1999999999999995E-2</v>
      </c>
      <c r="AK18" s="28">
        <v>6583.1</v>
      </c>
      <c r="AL18" s="32" t="s">
        <v>246</v>
      </c>
      <c r="AM18" s="26">
        <v>7726</v>
      </c>
      <c r="AN18" s="26">
        <v>8124</v>
      </c>
      <c r="AO18" s="32" t="s">
        <v>246</v>
      </c>
      <c r="AP18" s="29">
        <v>48.9</v>
      </c>
      <c r="AQ18" s="26">
        <v>689</v>
      </c>
      <c r="AR18" s="26">
        <v>838</v>
      </c>
      <c r="AS18" s="26">
        <v>853</v>
      </c>
      <c r="AT18" s="26">
        <v>802</v>
      </c>
      <c r="AU18" s="26">
        <v>750</v>
      </c>
      <c r="AV18" s="26">
        <v>730</v>
      </c>
      <c r="AW18" s="26">
        <v>774</v>
      </c>
      <c r="AX18" s="26">
        <v>993</v>
      </c>
      <c r="AY18" s="26">
        <v>1299</v>
      </c>
      <c r="AZ18" s="26">
        <v>1494</v>
      </c>
      <c r="BA18" s="26">
        <v>1470</v>
      </c>
      <c r="BB18" s="26">
        <v>1348</v>
      </c>
      <c r="BC18" s="26">
        <v>1098</v>
      </c>
      <c r="BD18" s="26">
        <v>818</v>
      </c>
      <c r="BE18" s="26">
        <v>560</v>
      </c>
      <c r="BF18" s="26">
        <v>419</v>
      </c>
      <c r="BG18" s="26">
        <v>321</v>
      </c>
      <c r="BH18" s="26">
        <v>594</v>
      </c>
      <c r="BI18" s="32" t="s">
        <v>246</v>
      </c>
      <c r="BJ18" s="26">
        <v>13738</v>
      </c>
      <c r="BK18" s="26">
        <v>396</v>
      </c>
      <c r="BL18" s="26">
        <v>70</v>
      </c>
      <c r="BM18" s="26">
        <v>1083</v>
      </c>
      <c r="BN18" s="26">
        <v>26</v>
      </c>
      <c r="BO18" s="26">
        <v>537</v>
      </c>
      <c r="BP18" s="26">
        <v>855</v>
      </c>
      <c r="BQ18" s="26">
        <v>12801</v>
      </c>
      <c r="BR18" s="32" t="s">
        <v>246</v>
      </c>
      <c r="BS18" s="26">
        <v>7609</v>
      </c>
      <c r="BT18" s="26">
        <v>8264</v>
      </c>
      <c r="BU18" s="29"/>
      <c r="BV18" s="32" t="s">
        <v>246</v>
      </c>
      <c r="BW18" s="26">
        <v>8905</v>
      </c>
      <c r="BX18" s="26">
        <v>5441</v>
      </c>
      <c r="BY18" s="26">
        <v>3134</v>
      </c>
      <c r="BZ18" s="32" t="s">
        <v>246</v>
      </c>
      <c r="CA18" s="26">
        <v>301</v>
      </c>
      <c r="CB18" s="26">
        <v>252</v>
      </c>
      <c r="CC18" s="26">
        <v>339</v>
      </c>
      <c r="CD18" s="26">
        <v>298</v>
      </c>
      <c r="CE18" s="26">
        <v>433</v>
      </c>
      <c r="CF18" s="26">
        <v>464</v>
      </c>
      <c r="CG18" s="26">
        <v>425</v>
      </c>
      <c r="CH18" s="26">
        <v>314</v>
      </c>
      <c r="CI18" s="26">
        <v>384</v>
      </c>
      <c r="CJ18" s="26">
        <v>668</v>
      </c>
      <c r="CK18" s="26">
        <v>742</v>
      </c>
      <c r="CL18" s="26">
        <v>1153</v>
      </c>
      <c r="CM18" s="26">
        <v>714</v>
      </c>
      <c r="CN18" s="26">
        <v>436</v>
      </c>
      <c r="CO18" s="26">
        <v>258</v>
      </c>
      <c r="CP18" s="26">
        <v>289</v>
      </c>
      <c r="CQ18" s="32" t="s">
        <v>246</v>
      </c>
      <c r="CR18" s="24">
        <v>6458</v>
      </c>
      <c r="CS18" s="24">
        <v>442</v>
      </c>
      <c r="CT18" s="24">
        <v>168</v>
      </c>
      <c r="CU18" s="24">
        <v>310</v>
      </c>
      <c r="CV18" s="24">
        <v>994</v>
      </c>
      <c r="CW18" s="24">
        <v>414</v>
      </c>
      <c r="CX18" s="24">
        <v>619</v>
      </c>
      <c r="CY18" s="32" t="s">
        <v>246</v>
      </c>
      <c r="CZ18" s="24">
        <v>16762</v>
      </c>
      <c r="DA18" s="24">
        <v>7129</v>
      </c>
      <c r="DB18" s="24">
        <v>3385</v>
      </c>
      <c r="DC18" s="24">
        <v>1887</v>
      </c>
      <c r="DD18" s="24">
        <v>2022</v>
      </c>
      <c r="DE18" s="30" t="s">
        <v>246</v>
      </c>
      <c r="DF18" s="24">
        <v>3553</v>
      </c>
      <c r="DG18" s="24">
        <v>504</v>
      </c>
      <c r="DH18" s="24">
        <v>1271</v>
      </c>
      <c r="DI18" s="24">
        <v>132</v>
      </c>
      <c r="DJ18" s="24">
        <v>1237</v>
      </c>
      <c r="DK18" s="24">
        <v>388</v>
      </c>
      <c r="DL18" s="32" t="s">
        <v>246</v>
      </c>
      <c r="DM18" s="24">
        <v>887</v>
      </c>
      <c r="DN18" s="24">
        <v>339</v>
      </c>
      <c r="DO18" s="24">
        <v>628</v>
      </c>
      <c r="DP18" s="24">
        <v>650</v>
      </c>
      <c r="DQ18" s="24">
        <v>1754</v>
      </c>
      <c r="DR18" s="24">
        <v>486</v>
      </c>
      <c r="DS18" s="24">
        <v>49</v>
      </c>
      <c r="DT18" s="24">
        <v>261</v>
      </c>
      <c r="DU18" s="24">
        <v>116</v>
      </c>
      <c r="DV18" s="24">
        <v>1869</v>
      </c>
      <c r="DW18" s="32" t="s">
        <v>246</v>
      </c>
      <c r="DX18" s="24">
        <v>701</v>
      </c>
      <c r="DY18" s="24">
        <v>1277</v>
      </c>
      <c r="DZ18" s="24">
        <v>501</v>
      </c>
      <c r="EA18" s="32" t="s">
        <v>246</v>
      </c>
      <c r="EB18" s="24" t="s">
        <v>141</v>
      </c>
      <c r="EC18" s="24">
        <v>296</v>
      </c>
      <c r="ED18" s="32" t="s">
        <v>246</v>
      </c>
      <c r="EE18" s="24">
        <v>1777</v>
      </c>
      <c r="EF18" s="24">
        <v>5892</v>
      </c>
      <c r="EG18" s="24">
        <v>449</v>
      </c>
      <c r="EH18" s="24">
        <v>5474</v>
      </c>
      <c r="EI18" s="32" t="s">
        <v>246</v>
      </c>
      <c r="EJ18" s="13">
        <v>8162</v>
      </c>
      <c r="EK18" s="14">
        <v>43.6</v>
      </c>
      <c r="EL18" s="70">
        <v>81</v>
      </c>
      <c r="EM18" s="20">
        <f t="shared" si="4"/>
        <v>84</v>
      </c>
      <c r="EN18" s="18">
        <v>0</v>
      </c>
      <c r="EO18" s="15">
        <v>0</v>
      </c>
      <c r="EP18" s="15">
        <v>0</v>
      </c>
      <c r="EQ18" s="15">
        <v>0.22</v>
      </c>
      <c r="ER18" s="15">
        <v>0.14000000000000001</v>
      </c>
      <c r="ES18" s="15">
        <v>0</v>
      </c>
      <c r="ET18" s="15">
        <v>0</v>
      </c>
      <c r="EU18" s="15">
        <v>0</v>
      </c>
      <c r="EV18" s="15">
        <v>0.48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31"/>
      <c r="FF18" s="31"/>
      <c r="FG18" s="31"/>
      <c r="FH18" s="31"/>
      <c r="FI18" s="31"/>
      <c r="FJ18" s="31"/>
      <c r="FK18" s="31"/>
      <c r="FL18" s="31"/>
    </row>
    <row r="19" spans="1:168" x14ac:dyDescent="0.25">
      <c r="A19" s="46" t="s">
        <v>183</v>
      </c>
      <c r="B19" s="46" t="s">
        <v>232</v>
      </c>
      <c r="C19" s="46" t="s">
        <v>183</v>
      </c>
      <c r="D19" s="46" t="s">
        <v>144</v>
      </c>
      <c r="E19" s="32" t="s">
        <v>246</v>
      </c>
      <c r="F19" s="55">
        <f t="shared" si="0"/>
        <v>10</v>
      </c>
      <c r="G19" s="55">
        <f t="shared" si="1"/>
        <v>20</v>
      </c>
      <c r="H19" s="55">
        <v>24</v>
      </c>
      <c r="I19" s="55">
        <v>15</v>
      </c>
      <c r="J19" s="55">
        <v>11</v>
      </c>
      <c r="K19" s="57">
        <f t="shared" si="2"/>
        <v>0.20599999999999999</v>
      </c>
      <c r="L19" s="57">
        <f t="shared" si="3"/>
        <v>0.48449999999999999</v>
      </c>
      <c r="M19" s="57">
        <v>3.8911975821684923E-2</v>
      </c>
      <c r="N19" s="32" t="s">
        <v>246</v>
      </c>
      <c r="O19" s="45">
        <v>72</v>
      </c>
      <c r="P19" s="45">
        <v>69</v>
      </c>
      <c r="Q19" s="45">
        <v>90</v>
      </c>
      <c r="R19" s="32" t="s">
        <v>246</v>
      </c>
      <c r="S19" s="46">
        <v>71</v>
      </c>
      <c r="T19" s="46" t="s">
        <v>137</v>
      </c>
      <c r="U19" s="46" t="s">
        <v>145</v>
      </c>
      <c r="V19" s="46" t="s">
        <v>138</v>
      </c>
      <c r="W19" s="46" t="s">
        <v>151</v>
      </c>
      <c r="X19" s="46" t="s">
        <v>184</v>
      </c>
      <c r="Y19" s="46" t="s">
        <v>139</v>
      </c>
      <c r="Z19" s="32" t="s">
        <v>246</v>
      </c>
      <c r="AA19" s="24">
        <v>51006</v>
      </c>
      <c r="AB19" s="24">
        <v>467685698</v>
      </c>
      <c r="AC19" s="24">
        <v>65085</v>
      </c>
      <c r="AD19" s="24">
        <v>24210</v>
      </c>
      <c r="AE19" s="24">
        <v>358230898</v>
      </c>
      <c r="AF19" s="24">
        <v>44279</v>
      </c>
      <c r="AG19" s="32" t="s">
        <v>246</v>
      </c>
      <c r="AH19" s="26">
        <v>22644</v>
      </c>
      <c r="AI19" s="26">
        <v>18311</v>
      </c>
      <c r="AJ19" s="27">
        <v>0.19800000000000001</v>
      </c>
      <c r="AK19" s="28">
        <v>11477.3</v>
      </c>
      <c r="AL19" s="32" t="s">
        <v>246</v>
      </c>
      <c r="AM19" s="26">
        <v>11333</v>
      </c>
      <c r="AN19" s="26">
        <v>11311</v>
      </c>
      <c r="AO19" s="32" t="s">
        <v>246</v>
      </c>
      <c r="AP19" s="29">
        <v>46.2</v>
      </c>
      <c r="AQ19" s="26">
        <v>1183</v>
      </c>
      <c r="AR19" s="26">
        <v>1386</v>
      </c>
      <c r="AS19" s="26">
        <v>1354</v>
      </c>
      <c r="AT19" s="26">
        <v>1297</v>
      </c>
      <c r="AU19" s="26">
        <v>1284</v>
      </c>
      <c r="AV19" s="26">
        <v>1337</v>
      </c>
      <c r="AW19" s="26">
        <v>1401</v>
      </c>
      <c r="AX19" s="26">
        <v>1542</v>
      </c>
      <c r="AY19" s="26">
        <v>1687</v>
      </c>
      <c r="AZ19" s="26">
        <v>1741</v>
      </c>
      <c r="BA19" s="26">
        <v>1692</v>
      </c>
      <c r="BB19" s="26">
        <v>1572</v>
      </c>
      <c r="BC19" s="26">
        <v>1298</v>
      </c>
      <c r="BD19" s="26">
        <v>1021</v>
      </c>
      <c r="BE19" s="26">
        <v>811</v>
      </c>
      <c r="BF19" s="26">
        <v>639</v>
      </c>
      <c r="BG19" s="26">
        <v>518</v>
      </c>
      <c r="BH19" s="26">
        <v>881</v>
      </c>
      <c r="BI19" s="32" t="s">
        <v>246</v>
      </c>
      <c r="BJ19" s="26">
        <v>6969</v>
      </c>
      <c r="BK19" s="26">
        <v>4014</v>
      </c>
      <c r="BL19" s="26">
        <v>194</v>
      </c>
      <c r="BM19" s="26">
        <v>10306</v>
      </c>
      <c r="BN19" s="26">
        <v>184</v>
      </c>
      <c r="BO19" s="26">
        <v>977</v>
      </c>
      <c r="BP19" s="26">
        <v>2827</v>
      </c>
      <c r="BQ19" s="26">
        <v>5022</v>
      </c>
      <c r="BR19" s="32" t="s">
        <v>246</v>
      </c>
      <c r="BS19" s="26">
        <v>8561</v>
      </c>
      <c r="BT19" s="26">
        <v>7031</v>
      </c>
      <c r="BU19" s="29">
        <v>0.1</v>
      </c>
      <c r="BV19" s="32" t="s">
        <v>246</v>
      </c>
      <c r="BW19" s="26">
        <v>7941</v>
      </c>
      <c r="BX19" s="26">
        <v>4112</v>
      </c>
      <c r="BY19" s="26">
        <v>3520</v>
      </c>
      <c r="BZ19" s="32" t="s">
        <v>246</v>
      </c>
      <c r="CA19" s="26">
        <v>1021</v>
      </c>
      <c r="CB19" s="26">
        <v>635</v>
      </c>
      <c r="CC19" s="26">
        <v>377</v>
      </c>
      <c r="CD19" s="26">
        <v>499</v>
      </c>
      <c r="CE19" s="26">
        <v>540</v>
      </c>
      <c r="CF19" s="26">
        <v>657</v>
      </c>
      <c r="CG19" s="26">
        <v>542</v>
      </c>
      <c r="CH19" s="26">
        <v>435</v>
      </c>
      <c r="CI19" s="26">
        <v>393</v>
      </c>
      <c r="CJ19" s="26">
        <v>663</v>
      </c>
      <c r="CK19" s="26">
        <v>949</v>
      </c>
      <c r="CL19" s="26">
        <v>769</v>
      </c>
      <c r="CM19" s="26">
        <v>432</v>
      </c>
      <c r="CN19" s="26">
        <v>185</v>
      </c>
      <c r="CO19" s="26">
        <v>173</v>
      </c>
      <c r="CP19" s="26">
        <v>182</v>
      </c>
      <c r="CQ19" s="32" t="s">
        <v>246</v>
      </c>
      <c r="CR19" s="24">
        <v>5672</v>
      </c>
      <c r="CS19" s="24">
        <v>412</v>
      </c>
      <c r="CT19" s="24">
        <v>154</v>
      </c>
      <c r="CU19" s="24">
        <v>288</v>
      </c>
      <c r="CV19" s="24">
        <v>906</v>
      </c>
      <c r="CW19" s="24">
        <v>367</v>
      </c>
      <c r="CX19" s="24">
        <v>556</v>
      </c>
      <c r="CY19" s="32" t="s">
        <v>246</v>
      </c>
      <c r="CZ19" s="24">
        <v>14454</v>
      </c>
      <c r="DA19" s="24">
        <v>5710</v>
      </c>
      <c r="DB19" s="24">
        <v>2732</v>
      </c>
      <c r="DC19" s="24">
        <v>1553</v>
      </c>
      <c r="DD19" s="24">
        <v>2253</v>
      </c>
      <c r="DE19" s="30" t="s">
        <v>246</v>
      </c>
      <c r="DF19" s="24">
        <v>3206</v>
      </c>
      <c r="DG19" s="24">
        <v>455</v>
      </c>
      <c r="DH19" s="24">
        <v>1167</v>
      </c>
      <c r="DI19" s="24">
        <v>121</v>
      </c>
      <c r="DJ19" s="24">
        <v>1096</v>
      </c>
      <c r="DK19" s="24">
        <v>350</v>
      </c>
      <c r="DL19" s="32" t="s">
        <v>246</v>
      </c>
      <c r="DM19" s="24">
        <v>727</v>
      </c>
      <c r="DN19" s="24">
        <v>278</v>
      </c>
      <c r="DO19" s="24">
        <v>509</v>
      </c>
      <c r="DP19" s="24">
        <v>579</v>
      </c>
      <c r="DQ19" s="24">
        <v>1462</v>
      </c>
      <c r="DR19" s="24">
        <v>395</v>
      </c>
      <c r="DS19" s="24">
        <v>41</v>
      </c>
      <c r="DT19" s="24">
        <v>217</v>
      </c>
      <c r="DU19" s="24">
        <v>99</v>
      </c>
      <c r="DV19" s="24">
        <v>1623</v>
      </c>
      <c r="DW19" s="32" t="s">
        <v>246</v>
      </c>
      <c r="DX19" s="24">
        <v>607</v>
      </c>
      <c r="DY19" s="24">
        <v>1120</v>
      </c>
      <c r="DZ19" s="24">
        <v>403</v>
      </c>
      <c r="EA19" s="32" t="s">
        <v>246</v>
      </c>
      <c r="EB19" s="24" t="s">
        <v>141</v>
      </c>
      <c r="EC19" s="24">
        <v>281</v>
      </c>
      <c r="ED19" s="32" t="s">
        <v>246</v>
      </c>
      <c r="EE19" s="24">
        <v>1439</v>
      </c>
      <c r="EF19" s="24">
        <v>4600</v>
      </c>
      <c r="EG19" s="24">
        <v>368</v>
      </c>
      <c r="EH19" s="24">
        <v>4255</v>
      </c>
      <c r="EI19" s="32" t="s">
        <v>246</v>
      </c>
      <c r="EJ19" s="13">
        <v>8749</v>
      </c>
      <c r="EK19" s="14">
        <v>39.5</v>
      </c>
      <c r="EL19" s="70">
        <v>51</v>
      </c>
      <c r="EM19" s="20">
        <f t="shared" si="4"/>
        <v>24</v>
      </c>
      <c r="EN19" s="18">
        <v>0</v>
      </c>
      <c r="EO19" s="15">
        <v>0.17</v>
      </c>
      <c r="EP19" s="15">
        <v>0</v>
      </c>
      <c r="EQ19" s="15">
        <v>0</v>
      </c>
      <c r="ER19" s="15">
        <v>0.24</v>
      </c>
      <c r="ES19" s="15">
        <v>0.3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31"/>
      <c r="FF19" s="31"/>
      <c r="FG19" s="31"/>
      <c r="FH19" s="31"/>
      <c r="FI19" s="31"/>
      <c r="FJ19" s="31"/>
      <c r="FK19" s="31"/>
      <c r="FL19" s="31"/>
    </row>
    <row r="20" spans="1:168" x14ac:dyDescent="0.25">
      <c r="A20" s="46" t="s">
        <v>185</v>
      </c>
      <c r="B20" s="46" t="s">
        <v>233</v>
      </c>
      <c r="C20" s="46" t="s">
        <v>185</v>
      </c>
      <c r="D20" s="46" t="s">
        <v>136</v>
      </c>
      <c r="E20" s="32" t="s">
        <v>246</v>
      </c>
      <c r="F20" s="55">
        <f t="shared" si="0"/>
        <v>16</v>
      </c>
      <c r="G20" s="55">
        <f t="shared" si="1"/>
        <v>14</v>
      </c>
      <c r="H20" s="55">
        <v>7</v>
      </c>
      <c r="I20" s="55">
        <v>28</v>
      </c>
      <c r="J20" s="55">
        <v>18</v>
      </c>
      <c r="K20" s="57">
        <f t="shared" si="2"/>
        <v>0.13550000000000001</v>
      </c>
      <c r="L20" s="57">
        <f t="shared" si="3"/>
        <v>0.60599999999999998</v>
      </c>
      <c r="M20" s="57">
        <v>5.3601715254888153E-2</v>
      </c>
      <c r="N20" s="32" t="s">
        <v>246</v>
      </c>
      <c r="O20" s="45">
        <v>92</v>
      </c>
      <c r="P20" s="45">
        <v>87</v>
      </c>
      <c r="Q20" s="45">
        <v>83</v>
      </c>
      <c r="R20" s="32" t="s">
        <v>246</v>
      </c>
      <c r="S20" s="46">
        <v>81</v>
      </c>
      <c r="T20" s="46" t="s">
        <v>137</v>
      </c>
      <c r="U20" s="46" t="s">
        <v>138</v>
      </c>
      <c r="V20" s="46" t="s">
        <v>139</v>
      </c>
      <c r="W20" s="46" t="s">
        <v>140</v>
      </c>
      <c r="X20" s="46" t="s">
        <v>140</v>
      </c>
      <c r="Y20" s="46" t="s">
        <v>137</v>
      </c>
      <c r="Z20" s="32" t="s">
        <v>246</v>
      </c>
      <c r="AA20" s="24">
        <v>36325</v>
      </c>
      <c r="AB20" s="24">
        <v>1396606389</v>
      </c>
      <c r="AC20" s="24">
        <v>52633</v>
      </c>
      <c r="AD20" s="24">
        <v>30686</v>
      </c>
      <c r="AE20" s="24">
        <v>1086722101</v>
      </c>
      <c r="AF20" s="24">
        <v>38317</v>
      </c>
      <c r="AG20" s="32" t="s">
        <v>246</v>
      </c>
      <c r="AH20" s="26">
        <v>49434</v>
      </c>
      <c r="AI20" s="26">
        <v>43746</v>
      </c>
      <c r="AJ20" s="27">
        <v>0.125</v>
      </c>
      <c r="AK20" s="28">
        <v>22987.7</v>
      </c>
      <c r="AL20" s="32" t="s">
        <v>246</v>
      </c>
      <c r="AM20" s="26">
        <v>26535</v>
      </c>
      <c r="AN20" s="26">
        <v>22899</v>
      </c>
      <c r="AO20" s="32" t="s">
        <v>246</v>
      </c>
      <c r="AP20" s="29">
        <v>44.4</v>
      </c>
      <c r="AQ20" s="26">
        <v>2787</v>
      </c>
      <c r="AR20" s="26">
        <v>3113</v>
      </c>
      <c r="AS20" s="26">
        <v>2486</v>
      </c>
      <c r="AT20" s="26">
        <v>1778</v>
      </c>
      <c r="AU20" s="26">
        <v>1687</v>
      </c>
      <c r="AV20" s="26">
        <v>2623</v>
      </c>
      <c r="AW20" s="26">
        <v>3981</v>
      </c>
      <c r="AX20" s="26">
        <v>5210</v>
      </c>
      <c r="AY20" s="26">
        <v>5714</v>
      </c>
      <c r="AZ20" s="26">
        <v>5149</v>
      </c>
      <c r="BA20" s="26">
        <v>4129</v>
      </c>
      <c r="BB20" s="26">
        <v>3152</v>
      </c>
      <c r="BC20" s="26">
        <v>2283</v>
      </c>
      <c r="BD20" s="26">
        <v>1639</v>
      </c>
      <c r="BE20" s="26">
        <v>1147</v>
      </c>
      <c r="BF20" s="26">
        <v>788</v>
      </c>
      <c r="BG20" s="26">
        <v>589</v>
      </c>
      <c r="BH20" s="26">
        <v>1179</v>
      </c>
      <c r="BI20" s="32" t="s">
        <v>246</v>
      </c>
      <c r="BJ20" s="26">
        <v>35162</v>
      </c>
      <c r="BK20" s="26">
        <v>5288</v>
      </c>
      <c r="BL20" s="26">
        <v>478</v>
      </c>
      <c r="BM20" s="26">
        <v>5939</v>
      </c>
      <c r="BN20" s="26">
        <v>242</v>
      </c>
      <c r="BO20" s="26">
        <v>2325</v>
      </c>
      <c r="BP20" s="26">
        <v>3959</v>
      </c>
      <c r="BQ20" s="26">
        <v>31703</v>
      </c>
      <c r="BR20" s="32" t="s">
        <v>246</v>
      </c>
      <c r="BS20" s="26">
        <v>29553</v>
      </c>
      <c r="BT20" s="26">
        <v>26413</v>
      </c>
      <c r="BU20" s="29">
        <v>0.2</v>
      </c>
      <c r="BV20" s="32" t="s">
        <v>246</v>
      </c>
      <c r="BW20" s="26">
        <v>31249</v>
      </c>
      <c r="BX20" s="26">
        <v>5079</v>
      </c>
      <c r="BY20" s="26">
        <v>24495</v>
      </c>
      <c r="BZ20" s="32" t="s">
        <v>246</v>
      </c>
      <c r="CA20" s="26">
        <v>4295</v>
      </c>
      <c r="CB20" s="26">
        <v>2100</v>
      </c>
      <c r="CC20" s="26">
        <v>1987</v>
      </c>
      <c r="CD20" s="26">
        <v>2964</v>
      </c>
      <c r="CE20" s="26">
        <v>2394</v>
      </c>
      <c r="CF20" s="26">
        <v>2351</v>
      </c>
      <c r="CG20" s="26">
        <v>2020</v>
      </c>
      <c r="CH20" s="26">
        <v>1668</v>
      </c>
      <c r="CI20" s="26">
        <v>1315</v>
      </c>
      <c r="CJ20" s="26">
        <v>2164</v>
      </c>
      <c r="CK20" s="26">
        <v>2034</v>
      </c>
      <c r="CL20" s="26">
        <v>1714</v>
      </c>
      <c r="CM20" s="26">
        <v>788</v>
      </c>
      <c r="CN20" s="26">
        <v>493</v>
      </c>
      <c r="CO20" s="26">
        <v>387</v>
      </c>
      <c r="CP20" s="26">
        <v>582</v>
      </c>
      <c r="CQ20" s="32" t="s">
        <v>246</v>
      </c>
      <c r="CR20" s="24">
        <v>5048</v>
      </c>
      <c r="CS20" s="24">
        <v>387</v>
      </c>
      <c r="CT20" s="24">
        <v>141</v>
      </c>
      <c r="CU20" s="24">
        <v>270</v>
      </c>
      <c r="CV20" s="24">
        <v>821</v>
      </c>
      <c r="CW20" s="24">
        <v>331</v>
      </c>
      <c r="CX20" s="24">
        <v>508</v>
      </c>
      <c r="CY20" s="32" t="s">
        <v>246</v>
      </c>
      <c r="CZ20" s="24">
        <v>12829</v>
      </c>
      <c r="DA20" s="24">
        <v>4647</v>
      </c>
      <c r="DB20" s="24">
        <v>2201</v>
      </c>
      <c r="DC20" s="24">
        <v>1308</v>
      </c>
      <c r="DD20" s="24">
        <v>2456</v>
      </c>
      <c r="DE20" s="30" t="s">
        <v>246</v>
      </c>
      <c r="DF20" s="24">
        <v>2950</v>
      </c>
      <c r="DG20" s="24">
        <v>420</v>
      </c>
      <c r="DH20" s="24">
        <v>1088</v>
      </c>
      <c r="DI20" s="24">
        <v>112</v>
      </c>
      <c r="DJ20" s="24">
        <v>996</v>
      </c>
      <c r="DK20" s="24">
        <v>315</v>
      </c>
      <c r="DL20" s="32" t="s">
        <v>246</v>
      </c>
      <c r="DM20" s="24">
        <v>608</v>
      </c>
      <c r="DN20" s="24">
        <v>235</v>
      </c>
      <c r="DO20" s="24">
        <v>422</v>
      </c>
      <c r="DP20" s="24">
        <v>525</v>
      </c>
      <c r="DQ20" s="24">
        <v>1240</v>
      </c>
      <c r="DR20" s="24">
        <v>321</v>
      </c>
      <c r="DS20" s="24">
        <v>33</v>
      </c>
      <c r="DT20" s="24">
        <v>187</v>
      </c>
      <c r="DU20" s="24">
        <v>90</v>
      </c>
      <c r="DV20" s="24">
        <v>1419</v>
      </c>
      <c r="DW20" s="32" t="s">
        <v>246</v>
      </c>
      <c r="DX20" s="24">
        <v>541</v>
      </c>
      <c r="DY20" s="24">
        <v>1005</v>
      </c>
      <c r="DZ20" s="24">
        <v>329</v>
      </c>
      <c r="EA20" s="32" t="s">
        <v>246</v>
      </c>
      <c r="EB20" s="24" t="s">
        <v>141</v>
      </c>
      <c r="EC20" s="24">
        <v>275</v>
      </c>
      <c r="ED20" s="32" t="s">
        <v>246</v>
      </c>
      <c r="EE20" s="24">
        <v>1191</v>
      </c>
      <c r="EF20" s="24">
        <v>3578</v>
      </c>
      <c r="EG20" s="24">
        <v>305</v>
      </c>
      <c r="EH20" s="24">
        <v>3287</v>
      </c>
      <c r="EI20" s="32" t="s">
        <v>246</v>
      </c>
      <c r="EJ20" s="13">
        <v>16907</v>
      </c>
      <c r="EK20" s="14">
        <v>34.1</v>
      </c>
      <c r="EL20" s="70">
        <v>58</v>
      </c>
      <c r="EM20" s="20">
        <f t="shared" si="4"/>
        <v>100</v>
      </c>
      <c r="EN20" s="18">
        <v>0.84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0.03</v>
      </c>
      <c r="EW20" s="15">
        <v>0</v>
      </c>
      <c r="EX20" s="15">
        <v>0</v>
      </c>
      <c r="EY20" s="15">
        <v>0</v>
      </c>
      <c r="EZ20" s="15">
        <v>0.13</v>
      </c>
      <c r="FA20" s="15">
        <v>0</v>
      </c>
      <c r="FB20" s="15">
        <v>0</v>
      </c>
      <c r="FC20" s="15">
        <v>0</v>
      </c>
      <c r="FD20" s="15">
        <v>0</v>
      </c>
      <c r="FE20" s="31"/>
      <c r="FF20" s="31"/>
      <c r="FG20" s="31"/>
      <c r="FH20" s="31"/>
      <c r="FI20" s="31"/>
      <c r="FJ20" s="31"/>
      <c r="FK20" s="31"/>
      <c r="FL20" s="31"/>
    </row>
    <row r="21" spans="1:168" x14ac:dyDescent="0.25">
      <c r="A21" s="46" t="s">
        <v>186</v>
      </c>
      <c r="B21" s="46" t="s">
        <v>234</v>
      </c>
      <c r="C21" s="46" t="s">
        <v>186</v>
      </c>
      <c r="D21" s="46" t="s">
        <v>136</v>
      </c>
      <c r="E21" s="32" t="s">
        <v>246</v>
      </c>
      <c r="F21" s="55">
        <f t="shared" si="0"/>
        <v>17</v>
      </c>
      <c r="G21" s="55">
        <f t="shared" si="1"/>
        <v>15</v>
      </c>
      <c r="H21" s="55">
        <v>5</v>
      </c>
      <c r="I21" s="55">
        <v>30</v>
      </c>
      <c r="J21" s="55">
        <v>21</v>
      </c>
      <c r="K21" s="57">
        <f t="shared" si="2"/>
        <v>0.1321</v>
      </c>
      <c r="L21" s="57">
        <f t="shared" si="3"/>
        <v>0.60829999999999995</v>
      </c>
      <c r="M21" s="57">
        <v>6.221964541820512E-2</v>
      </c>
      <c r="N21" s="32" t="s">
        <v>246</v>
      </c>
      <c r="O21" s="45">
        <v>92</v>
      </c>
      <c r="P21" s="45">
        <v>77</v>
      </c>
      <c r="Q21" s="45">
        <v>78</v>
      </c>
      <c r="R21" s="32" t="s">
        <v>246</v>
      </c>
      <c r="S21" s="46">
        <v>81</v>
      </c>
      <c r="T21" s="46" t="s">
        <v>137</v>
      </c>
      <c r="U21" s="46" t="s">
        <v>138</v>
      </c>
      <c r="V21" s="46" t="s">
        <v>139</v>
      </c>
      <c r="W21" s="46" t="s">
        <v>140</v>
      </c>
      <c r="X21" s="46" t="s">
        <v>140</v>
      </c>
      <c r="Y21" s="46" t="s">
        <v>137</v>
      </c>
      <c r="Z21" s="32" t="s">
        <v>246</v>
      </c>
      <c r="AA21" s="24">
        <v>35460</v>
      </c>
      <c r="AB21" s="24">
        <v>1411089598</v>
      </c>
      <c r="AC21" s="24">
        <v>51304</v>
      </c>
      <c r="AD21" s="24">
        <v>30628</v>
      </c>
      <c r="AE21" s="24">
        <v>1116178212</v>
      </c>
      <c r="AF21" s="24">
        <v>37840</v>
      </c>
      <c r="AG21" s="32" t="s">
        <v>246</v>
      </c>
      <c r="AH21" s="26">
        <v>50330</v>
      </c>
      <c r="AI21" s="26">
        <v>45065</v>
      </c>
      <c r="AJ21" s="27">
        <v>0.11600000000000001</v>
      </c>
      <c r="AK21" s="28">
        <v>23616.400000000001</v>
      </c>
      <c r="AL21" s="32" t="s">
        <v>246</v>
      </c>
      <c r="AM21" s="26">
        <v>27171</v>
      </c>
      <c r="AN21" s="26">
        <v>23159</v>
      </c>
      <c r="AO21" s="32" t="s">
        <v>246</v>
      </c>
      <c r="AP21" s="29">
        <v>44.3</v>
      </c>
      <c r="AQ21" s="26">
        <v>2819</v>
      </c>
      <c r="AR21" s="26">
        <v>3136</v>
      </c>
      <c r="AS21" s="26">
        <v>2488</v>
      </c>
      <c r="AT21" s="26">
        <v>1765</v>
      </c>
      <c r="AU21" s="26">
        <v>1699</v>
      </c>
      <c r="AV21" s="26">
        <v>2699</v>
      </c>
      <c r="AW21" s="26">
        <v>4101</v>
      </c>
      <c r="AX21" s="26">
        <v>5346</v>
      </c>
      <c r="AY21" s="26">
        <v>5834</v>
      </c>
      <c r="AZ21" s="26">
        <v>5244</v>
      </c>
      <c r="BA21" s="26">
        <v>4195</v>
      </c>
      <c r="BB21" s="26">
        <v>3198</v>
      </c>
      <c r="BC21" s="26">
        <v>2319</v>
      </c>
      <c r="BD21" s="26">
        <v>1659</v>
      </c>
      <c r="BE21" s="26">
        <v>1165</v>
      </c>
      <c r="BF21" s="26">
        <v>813</v>
      </c>
      <c r="BG21" s="26">
        <v>611</v>
      </c>
      <c r="BH21" s="26">
        <v>1239</v>
      </c>
      <c r="BI21" s="32" t="s">
        <v>246</v>
      </c>
      <c r="BJ21" s="26">
        <v>36262</v>
      </c>
      <c r="BK21" s="26">
        <v>4814</v>
      </c>
      <c r="BL21" s="26">
        <v>505</v>
      </c>
      <c r="BM21" s="26">
        <v>6167</v>
      </c>
      <c r="BN21" s="26">
        <v>245</v>
      </c>
      <c r="BO21" s="26">
        <v>2337</v>
      </c>
      <c r="BP21" s="26">
        <v>3971</v>
      </c>
      <c r="BQ21" s="26">
        <v>32762</v>
      </c>
      <c r="BR21" s="32" t="s">
        <v>246</v>
      </c>
      <c r="BS21" s="26">
        <v>30604</v>
      </c>
      <c r="BT21" s="26">
        <v>27659</v>
      </c>
      <c r="BU21" s="29">
        <v>0.2</v>
      </c>
      <c r="BV21" s="32" t="s">
        <v>246</v>
      </c>
      <c r="BW21" s="26">
        <v>32771</v>
      </c>
      <c r="BX21" s="26">
        <v>4908</v>
      </c>
      <c r="BY21" s="26">
        <v>25825</v>
      </c>
      <c r="BZ21" s="32" t="s">
        <v>246</v>
      </c>
      <c r="CA21" s="26">
        <v>4590</v>
      </c>
      <c r="CB21" s="26">
        <v>2254</v>
      </c>
      <c r="CC21" s="26">
        <v>2060</v>
      </c>
      <c r="CD21" s="26">
        <v>3108</v>
      </c>
      <c r="CE21" s="26">
        <v>2463</v>
      </c>
      <c r="CF21" s="26">
        <v>2424</v>
      </c>
      <c r="CG21" s="26">
        <v>2091</v>
      </c>
      <c r="CH21" s="26">
        <v>1666</v>
      </c>
      <c r="CI21" s="26">
        <v>1384</v>
      </c>
      <c r="CJ21" s="26">
        <v>2177</v>
      </c>
      <c r="CK21" s="26">
        <v>2091</v>
      </c>
      <c r="CL21" s="26">
        <v>1751</v>
      </c>
      <c r="CM21" s="26">
        <v>786</v>
      </c>
      <c r="CN21" s="26">
        <v>509</v>
      </c>
      <c r="CO21" s="26">
        <v>406</v>
      </c>
      <c r="CP21" s="26">
        <v>553</v>
      </c>
      <c r="CQ21" s="32" t="s">
        <v>246</v>
      </c>
      <c r="CR21" s="24">
        <v>5000</v>
      </c>
      <c r="CS21" s="24">
        <v>385</v>
      </c>
      <c r="CT21" s="24">
        <v>141</v>
      </c>
      <c r="CU21" s="24">
        <v>268</v>
      </c>
      <c r="CV21" s="24">
        <v>815</v>
      </c>
      <c r="CW21" s="24">
        <v>329</v>
      </c>
      <c r="CX21" s="24">
        <v>504</v>
      </c>
      <c r="CY21" s="32" t="s">
        <v>246</v>
      </c>
      <c r="CZ21" s="24">
        <v>12693</v>
      </c>
      <c r="DA21" s="24">
        <v>4562</v>
      </c>
      <c r="DB21" s="24">
        <v>2160</v>
      </c>
      <c r="DC21" s="24">
        <v>1288</v>
      </c>
      <c r="DD21" s="24">
        <v>2471</v>
      </c>
      <c r="DE21" s="30" t="s">
        <v>246</v>
      </c>
      <c r="DF21" s="24">
        <v>2928</v>
      </c>
      <c r="DG21" s="24">
        <v>417</v>
      </c>
      <c r="DH21" s="24">
        <v>1081</v>
      </c>
      <c r="DI21" s="24">
        <v>111</v>
      </c>
      <c r="DJ21" s="24">
        <v>988</v>
      </c>
      <c r="DK21" s="24">
        <v>312</v>
      </c>
      <c r="DL21" s="32" t="s">
        <v>246</v>
      </c>
      <c r="DM21" s="24">
        <v>599</v>
      </c>
      <c r="DN21" s="24">
        <v>232</v>
      </c>
      <c r="DO21" s="24">
        <v>415</v>
      </c>
      <c r="DP21" s="24">
        <v>521</v>
      </c>
      <c r="DQ21" s="24">
        <v>1222</v>
      </c>
      <c r="DR21" s="24">
        <v>315</v>
      </c>
      <c r="DS21" s="24">
        <v>33</v>
      </c>
      <c r="DT21" s="24">
        <v>184</v>
      </c>
      <c r="DU21" s="24">
        <v>89</v>
      </c>
      <c r="DV21" s="24">
        <v>1404</v>
      </c>
      <c r="DW21" s="32" t="s">
        <v>246</v>
      </c>
      <c r="DX21" s="24">
        <v>535</v>
      </c>
      <c r="DY21" s="24">
        <v>995</v>
      </c>
      <c r="DZ21" s="24">
        <v>323</v>
      </c>
      <c r="EA21" s="32" t="s">
        <v>246</v>
      </c>
      <c r="EB21" s="24" t="s">
        <v>141</v>
      </c>
      <c r="EC21" s="24">
        <v>274</v>
      </c>
      <c r="ED21" s="32" t="s">
        <v>246</v>
      </c>
      <c r="EE21" s="24">
        <v>1171</v>
      </c>
      <c r="EF21" s="24">
        <v>3497</v>
      </c>
      <c r="EG21" s="24">
        <v>300</v>
      </c>
      <c r="EH21" s="24">
        <v>3211</v>
      </c>
      <c r="EI21" s="32" t="s">
        <v>246</v>
      </c>
      <c r="EJ21" s="13">
        <v>16907</v>
      </c>
      <c r="EK21" s="14">
        <v>34.1</v>
      </c>
      <c r="EL21" s="70">
        <v>58</v>
      </c>
      <c r="EM21" s="20">
        <f t="shared" si="4"/>
        <v>100</v>
      </c>
      <c r="EN21" s="18">
        <v>0.84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0.03</v>
      </c>
      <c r="EW21" s="15">
        <v>0</v>
      </c>
      <c r="EX21" s="15">
        <v>0</v>
      </c>
      <c r="EY21" s="15">
        <v>0</v>
      </c>
      <c r="EZ21" s="15">
        <v>0.13</v>
      </c>
      <c r="FA21" s="15">
        <v>0</v>
      </c>
      <c r="FB21" s="15">
        <v>0</v>
      </c>
      <c r="FC21" s="15">
        <v>0</v>
      </c>
      <c r="FD21" s="15">
        <v>0</v>
      </c>
      <c r="FE21" s="31"/>
      <c r="FF21" s="31"/>
      <c r="FG21" s="31"/>
      <c r="FH21" s="31"/>
      <c r="FI21" s="31"/>
      <c r="FJ21" s="31"/>
      <c r="FK21" s="31"/>
      <c r="FL21" s="31"/>
    </row>
    <row r="22" spans="1:168" x14ac:dyDescent="0.25">
      <c r="A22" s="46" t="s">
        <v>187</v>
      </c>
      <c r="B22" s="46" t="s">
        <v>235</v>
      </c>
      <c r="C22" s="46" t="s">
        <v>187</v>
      </c>
      <c r="D22" s="46" t="s">
        <v>188</v>
      </c>
      <c r="E22" s="32" t="s">
        <v>246</v>
      </c>
      <c r="F22" s="55">
        <f t="shared" si="0"/>
        <v>30</v>
      </c>
      <c r="G22" s="55">
        <f t="shared" si="1"/>
        <v>26</v>
      </c>
      <c r="H22" s="55">
        <v>4</v>
      </c>
      <c r="I22" s="55">
        <v>18</v>
      </c>
      <c r="J22" s="55">
        <v>28</v>
      </c>
      <c r="K22" s="57">
        <f t="shared" si="2"/>
        <v>0.1118</v>
      </c>
      <c r="L22" s="57">
        <f t="shared" si="3"/>
        <v>0.56920000000000004</v>
      </c>
      <c r="M22" s="57">
        <v>6.5939927326065934E-2</v>
      </c>
      <c r="N22" s="32" t="s">
        <v>246</v>
      </c>
      <c r="O22" s="45">
        <v>95</v>
      </c>
      <c r="P22" s="45">
        <v>94</v>
      </c>
      <c r="Q22" s="45">
        <v>81</v>
      </c>
      <c r="R22" s="32" t="s">
        <v>246</v>
      </c>
      <c r="S22" s="46">
        <v>77</v>
      </c>
      <c r="T22" s="46" t="s">
        <v>137</v>
      </c>
      <c r="U22" s="46" t="s">
        <v>138</v>
      </c>
      <c r="V22" s="46" t="s">
        <v>137</v>
      </c>
      <c r="W22" s="46" t="s">
        <v>184</v>
      </c>
      <c r="X22" s="46" t="s">
        <v>145</v>
      </c>
      <c r="Y22" s="46" t="s">
        <v>137</v>
      </c>
      <c r="Z22" s="32" t="s">
        <v>246</v>
      </c>
      <c r="AA22" s="24">
        <v>28552</v>
      </c>
      <c r="AB22" s="24">
        <v>1115987313</v>
      </c>
      <c r="AC22" s="24">
        <v>40628</v>
      </c>
      <c r="AD22" s="24">
        <v>22058</v>
      </c>
      <c r="AE22" s="24">
        <v>952951873</v>
      </c>
      <c r="AF22" s="24">
        <v>34151</v>
      </c>
      <c r="AG22" s="32" t="s">
        <v>246</v>
      </c>
      <c r="AH22" s="26">
        <v>54283</v>
      </c>
      <c r="AI22" s="26">
        <v>46941</v>
      </c>
      <c r="AJ22" s="27">
        <v>0.17199999999999999</v>
      </c>
      <c r="AK22" s="28">
        <v>22342.7</v>
      </c>
      <c r="AL22" s="32" t="s">
        <v>246</v>
      </c>
      <c r="AM22" s="26">
        <v>30143</v>
      </c>
      <c r="AN22" s="26">
        <v>24140</v>
      </c>
      <c r="AO22" s="32" t="s">
        <v>246</v>
      </c>
      <c r="AP22" s="29">
        <v>45.7</v>
      </c>
      <c r="AQ22" s="26">
        <v>2827</v>
      </c>
      <c r="AR22" s="26">
        <v>3184</v>
      </c>
      <c r="AS22" s="26">
        <v>2623</v>
      </c>
      <c r="AT22" s="26">
        <v>2101</v>
      </c>
      <c r="AU22" s="26">
        <v>2066</v>
      </c>
      <c r="AV22" s="26">
        <v>2942</v>
      </c>
      <c r="AW22" s="26">
        <v>4086</v>
      </c>
      <c r="AX22" s="26">
        <v>5066</v>
      </c>
      <c r="AY22" s="26">
        <v>5547</v>
      </c>
      <c r="AZ22" s="26">
        <v>5194</v>
      </c>
      <c r="BA22" s="26">
        <v>4445</v>
      </c>
      <c r="BB22" s="26">
        <v>3618</v>
      </c>
      <c r="BC22" s="26">
        <v>2749</v>
      </c>
      <c r="BD22" s="26">
        <v>2081</v>
      </c>
      <c r="BE22" s="26">
        <v>1567</v>
      </c>
      <c r="BF22" s="26">
        <v>1187</v>
      </c>
      <c r="BG22" s="26">
        <v>945</v>
      </c>
      <c r="BH22" s="26">
        <v>2055</v>
      </c>
      <c r="BI22" s="32" t="s">
        <v>246</v>
      </c>
      <c r="BJ22" s="26">
        <v>30195</v>
      </c>
      <c r="BK22" s="26">
        <v>10754</v>
      </c>
      <c r="BL22" s="26">
        <v>732</v>
      </c>
      <c r="BM22" s="26">
        <v>9736</v>
      </c>
      <c r="BN22" s="26">
        <v>297</v>
      </c>
      <c r="BO22" s="26">
        <v>2569</v>
      </c>
      <c r="BP22" s="26">
        <v>5649</v>
      </c>
      <c r="BQ22" s="26">
        <v>26024</v>
      </c>
      <c r="BR22" s="32" t="s">
        <v>246</v>
      </c>
      <c r="BS22" s="26">
        <v>28229</v>
      </c>
      <c r="BT22" s="26">
        <v>24039</v>
      </c>
      <c r="BU22" s="29">
        <v>0.5</v>
      </c>
      <c r="BV22" s="32" t="s">
        <v>246</v>
      </c>
      <c r="BW22" s="26">
        <v>29997</v>
      </c>
      <c r="BX22" s="26">
        <v>4221</v>
      </c>
      <c r="BY22" s="26">
        <v>23797</v>
      </c>
      <c r="BZ22" s="32" t="s">
        <v>246</v>
      </c>
      <c r="CA22" s="26">
        <v>6055</v>
      </c>
      <c r="CB22" s="26">
        <v>2636</v>
      </c>
      <c r="CC22" s="26">
        <v>2257</v>
      </c>
      <c r="CD22" s="26">
        <v>2727</v>
      </c>
      <c r="CE22" s="26">
        <v>1981</v>
      </c>
      <c r="CF22" s="26">
        <v>1958</v>
      </c>
      <c r="CG22" s="26">
        <v>1587</v>
      </c>
      <c r="CH22" s="26">
        <v>1253</v>
      </c>
      <c r="CI22" s="26">
        <v>861</v>
      </c>
      <c r="CJ22" s="26">
        <v>1743</v>
      </c>
      <c r="CK22" s="26">
        <v>1769</v>
      </c>
      <c r="CL22" s="26">
        <v>1354</v>
      </c>
      <c r="CM22" s="26">
        <v>634</v>
      </c>
      <c r="CN22" s="26">
        <v>400</v>
      </c>
      <c r="CO22" s="26">
        <v>289</v>
      </c>
      <c r="CP22" s="26">
        <v>448</v>
      </c>
      <c r="CQ22" s="32" t="s">
        <v>246</v>
      </c>
      <c r="CR22" s="24">
        <v>4646</v>
      </c>
      <c r="CS22" s="24">
        <v>369</v>
      </c>
      <c r="CT22" s="24">
        <v>137</v>
      </c>
      <c r="CU22" s="24">
        <v>253</v>
      </c>
      <c r="CV22" s="24">
        <v>770</v>
      </c>
      <c r="CW22" s="24">
        <v>311</v>
      </c>
      <c r="CX22" s="24">
        <v>474</v>
      </c>
      <c r="CY22" s="32" t="s">
        <v>246</v>
      </c>
      <c r="CZ22" s="24">
        <v>11602</v>
      </c>
      <c r="DA22" s="24">
        <v>3954</v>
      </c>
      <c r="DB22" s="24">
        <v>1855</v>
      </c>
      <c r="DC22" s="24">
        <v>1143</v>
      </c>
      <c r="DD22" s="24">
        <v>2536</v>
      </c>
      <c r="DE22" s="30" t="s">
        <v>246</v>
      </c>
      <c r="DF22" s="24">
        <v>2704</v>
      </c>
      <c r="DG22" s="24">
        <v>386</v>
      </c>
      <c r="DH22" s="24">
        <v>1011</v>
      </c>
      <c r="DI22" s="24">
        <v>103</v>
      </c>
      <c r="DJ22" s="24">
        <v>907</v>
      </c>
      <c r="DK22" s="24">
        <v>284</v>
      </c>
      <c r="DL22" s="32" t="s">
        <v>246</v>
      </c>
      <c r="DM22" s="24">
        <v>529</v>
      </c>
      <c r="DN22" s="24">
        <v>205</v>
      </c>
      <c r="DO22" s="24">
        <v>364</v>
      </c>
      <c r="DP22" s="24">
        <v>485</v>
      </c>
      <c r="DQ22" s="24">
        <v>1084</v>
      </c>
      <c r="DR22" s="24">
        <v>274</v>
      </c>
      <c r="DS22" s="24">
        <v>29</v>
      </c>
      <c r="DT22" s="24">
        <v>160</v>
      </c>
      <c r="DU22" s="24">
        <v>80</v>
      </c>
      <c r="DV22" s="24">
        <v>1300</v>
      </c>
      <c r="DW22" s="32" t="s">
        <v>246</v>
      </c>
      <c r="DX22" s="24">
        <v>488</v>
      </c>
      <c r="DY22" s="24">
        <v>891</v>
      </c>
      <c r="DZ22" s="24">
        <v>286</v>
      </c>
      <c r="EA22" s="32" t="s">
        <v>246</v>
      </c>
      <c r="EB22" s="24" t="s">
        <v>141</v>
      </c>
      <c r="EC22" s="24">
        <v>261</v>
      </c>
      <c r="ED22" s="32" t="s">
        <v>246</v>
      </c>
      <c r="EE22" s="24">
        <v>1020</v>
      </c>
      <c r="EF22" s="24">
        <v>2921</v>
      </c>
      <c r="EG22" s="24">
        <v>264</v>
      </c>
      <c r="EH22" s="24">
        <v>2671</v>
      </c>
      <c r="EI22" s="32" t="s">
        <v>246</v>
      </c>
      <c r="EJ22" s="13">
        <v>14579</v>
      </c>
      <c r="EK22" s="14">
        <v>33</v>
      </c>
      <c r="EL22" s="70">
        <v>47</v>
      </c>
      <c r="EM22" s="20">
        <f t="shared" si="4"/>
        <v>76</v>
      </c>
      <c r="EN22" s="18">
        <v>0.48</v>
      </c>
      <c r="EO22" s="15">
        <v>0</v>
      </c>
      <c r="EP22" s="15">
        <v>0</v>
      </c>
      <c r="EQ22" s="15">
        <v>0.11</v>
      </c>
      <c r="ER22" s="15">
        <v>0.17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31"/>
      <c r="FF22" s="31"/>
      <c r="FG22" s="31"/>
      <c r="FH22" s="31"/>
      <c r="FI22" s="31"/>
      <c r="FJ22" s="31"/>
      <c r="FK22" s="31"/>
      <c r="FL22" s="31"/>
    </row>
    <row r="23" spans="1:168" x14ac:dyDescent="0.25">
      <c r="A23" s="46" t="s">
        <v>189</v>
      </c>
      <c r="B23" s="46" t="s">
        <v>236</v>
      </c>
      <c r="C23" s="46" t="s">
        <v>189</v>
      </c>
      <c r="D23" s="46" t="s">
        <v>188</v>
      </c>
      <c r="E23" s="32" t="s">
        <v>246</v>
      </c>
      <c r="F23" s="55">
        <f t="shared" si="0"/>
        <v>28</v>
      </c>
      <c r="G23" s="55">
        <f t="shared" si="1"/>
        <v>21</v>
      </c>
      <c r="H23" s="55">
        <v>1</v>
      </c>
      <c r="I23" s="55">
        <v>22</v>
      </c>
      <c r="J23" s="55">
        <v>23</v>
      </c>
      <c r="K23" s="57">
        <f t="shared" si="2"/>
        <v>0.1164</v>
      </c>
      <c r="L23" s="57">
        <f t="shared" si="3"/>
        <v>0.58309999999999995</v>
      </c>
      <c r="M23" s="57">
        <v>6.2287655719139301E-2</v>
      </c>
      <c r="N23" s="32" t="s">
        <v>246</v>
      </c>
      <c r="O23" s="45">
        <v>98</v>
      </c>
      <c r="P23" s="45">
        <v>86</v>
      </c>
      <c r="Q23" s="45">
        <v>89</v>
      </c>
      <c r="R23" s="32" t="s">
        <v>246</v>
      </c>
      <c r="S23" s="46">
        <v>77</v>
      </c>
      <c r="T23" s="46" t="s">
        <v>137</v>
      </c>
      <c r="U23" s="46" t="s">
        <v>138</v>
      </c>
      <c r="V23" s="46" t="s">
        <v>137</v>
      </c>
      <c r="W23" s="46" t="s">
        <v>184</v>
      </c>
      <c r="X23" s="46" t="s">
        <v>145</v>
      </c>
      <c r="Y23" s="46" t="s">
        <v>137</v>
      </c>
      <c r="Z23" s="32" t="s">
        <v>246</v>
      </c>
      <c r="AA23" s="24">
        <v>30365</v>
      </c>
      <c r="AB23" s="24">
        <v>1430115163</v>
      </c>
      <c r="AC23" s="24">
        <v>41745</v>
      </c>
      <c r="AD23" s="24">
        <v>23893</v>
      </c>
      <c r="AE23" s="24">
        <v>1208460933</v>
      </c>
      <c r="AF23" s="24">
        <v>34897</v>
      </c>
      <c r="AG23" s="32" t="s">
        <v>246</v>
      </c>
      <c r="AH23" s="26">
        <v>63829</v>
      </c>
      <c r="AI23" s="26">
        <v>56638</v>
      </c>
      <c r="AJ23" s="27">
        <v>0.15</v>
      </c>
      <c r="AK23" s="28">
        <v>23898.400000000001</v>
      </c>
      <c r="AL23" s="32" t="s">
        <v>246</v>
      </c>
      <c r="AM23" s="26">
        <v>35119</v>
      </c>
      <c r="AN23" s="26">
        <v>28710</v>
      </c>
      <c r="AO23" s="32" t="s">
        <v>246</v>
      </c>
      <c r="AP23" s="29">
        <v>45.2</v>
      </c>
      <c r="AQ23" s="26">
        <v>3370</v>
      </c>
      <c r="AR23" s="26">
        <v>3792</v>
      </c>
      <c r="AS23" s="26">
        <v>3108</v>
      </c>
      <c r="AT23" s="26">
        <v>2421</v>
      </c>
      <c r="AU23" s="26">
        <v>2336</v>
      </c>
      <c r="AV23" s="26">
        <v>3383</v>
      </c>
      <c r="AW23" s="26">
        <v>4863</v>
      </c>
      <c r="AX23" s="26">
        <v>6194</v>
      </c>
      <c r="AY23" s="26">
        <v>6849</v>
      </c>
      <c r="AZ23" s="26">
        <v>6363</v>
      </c>
      <c r="BA23" s="26">
        <v>5332</v>
      </c>
      <c r="BB23" s="26">
        <v>4237</v>
      </c>
      <c r="BC23" s="26">
        <v>3138</v>
      </c>
      <c r="BD23" s="26">
        <v>2314</v>
      </c>
      <c r="BE23" s="26">
        <v>1708</v>
      </c>
      <c r="BF23" s="26">
        <v>1278</v>
      </c>
      <c r="BG23" s="26">
        <v>1001</v>
      </c>
      <c r="BH23" s="26">
        <v>2142</v>
      </c>
      <c r="BI23" s="32" t="s">
        <v>246</v>
      </c>
      <c r="BJ23" s="26">
        <v>38721</v>
      </c>
      <c r="BK23" s="26">
        <v>11189</v>
      </c>
      <c r="BL23" s="26">
        <v>739</v>
      </c>
      <c r="BM23" s="26">
        <v>9953</v>
      </c>
      <c r="BN23" s="26">
        <v>301</v>
      </c>
      <c r="BO23" s="26">
        <v>2926</v>
      </c>
      <c r="BP23" s="26">
        <v>5687</v>
      </c>
      <c r="BQ23" s="26">
        <v>34243</v>
      </c>
      <c r="BR23" s="32" t="s">
        <v>246</v>
      </c>
      <c r="BS23" s="26">
        <v>34906</v>
      </c>
      <c r="BT23" s="26">
        <v>31007</v>
      </c>
      <c r="BU23" s="29">
        <v>0.4</v>
      </c>
      <c r="BV23" s="32" t="s">
        <v>246</v>
      </c>
      <c r="BW23" s="26">
        <v>37086</v>
      </c>
      <c r="BX23" s="26">
        <v>5426</v>
      </c>
      <c r="BY23" s="26">
        <v>29349</v>
      </c>
      <c r="BZ23" s="32" t="s">
        <v>246</v>
      </c>
      <c r="CA23" s="26">
        <v>6808</v>
      </c>
      <c r="CB23" s="26">
        <v>3009</v>
      </c>
      <c r="CC23" s="26">
        <v>2548</v>
      </c>
      <c r="CD23" s="26">
        <v>3342</v>
      </c>
      <c r="CE23" s="26">
        <v>2546</v>
      </c>
      <c r="CF23" s="26">
        <v>2486</v>
      </c>
      <c r="CG23" s="26">
        <v>2144</v>
      </c>
      <c r="CH23" s="26">
        <v>1801</v>
      </c>
      <c r="CI23" s="26">
        <v>1256</v>
      </c>
      <c r="CJ23" s="26">
        <v>2312</v>
      </c>
      <c r="CK23" s="26">
        <v>2281</v>
      </c>
      <c r="CL23" s="26">
        <v>1701</v>
      </c>
      <c r="CM23" s="26">
        <v>847</v>
      </c>
      <c r="CN23" s="26">
        <v>510</v>
      </c>
      <c r="CO23" s="26">
        <v>441</v>
      </c>
      <c r="CP23" s="26">
        <v>524</v>
      </c>
      <c r="CQ23" s="32" t="s">
        <v>246</v>
      </c>
      <c r="CR23" s="24">
        <v>4717</v>
      </c>
      <c r="CS23" s="24">
        <v>373</v>
      </c>
      <c r="CT23" s="24">
        <v>137</v>
      </c>
      <c r="CU23" s="24">
        <v>257</v>
      </c>
      <c r="CV23" s="24">
        <v>779</v>
      </c>
      <c r="CW23" s="24">
        <v>314</v>
      </c>
      <c r="CX23" s="24">
        <v>479</v>
      </c>
      <c r="CY23" s="32" t="s">
        <v>246</v>
      </c>
      <c r="CZ23" s="24">
        <v>11816</v>
      </c>
      <c r="DA23" s="24">
        <v>4075</v>
      </c>
      <c r="DB23" s="24">
        <v>1919</v>
      </c>
      <c r="DC23" s="24">
        <v>1171</v>
      </c>
      <c r="DD23" s="24">
        <v>2521</v>
      </c>
      <c r="DE23" s="30" t="s">
        <v>246</v>
      </c>
      <c r="DF23" s="24">
        <v>2755</v>
      </c>
      <c r="DG23" s="24">
        <v>393</v>
      </c>
      <c r="DH23" s="24">
        <v>1027</v>
      </c>
      <c r="DI23" s="24">
        <v>105</v>
      </c>
      <c r="DJ23" s="24">
        <v>925</v>
      </c>
      <c r="DK23" s="24">
        <v>291</v>
      </c>
      <c r="DL23" s="32" t="s">
        <v>246</v>
      </c>
      <c r="DM23" s="24">
        <v>542</v>
      </c>
      <c r="DN23" s="24">
        <v>210</v>
      </c>
      <c r="DO23" s="24">
        <v>373</v>
      </c>
      <c r="DP23" s="24">
        <v>492</v>
      </c>
      <c r="DQ23" s="24">
        <v>1112</v>
      </c>
      <c r="DR23" s="24">
        <v>283</v>
      </c>
      <c r="DS23" s="24">
        <v>30</v>
      </c>
      <c r="DT23" s="24">
        <v>166</v>
      </c>
      <c r="DU23" s="24">
        <v>82</v>
      </c>
      <c r="DV23" s="24">
        <v>1320</v>
      </c>
      <c r="DW23" s="32" t="s">
        <v>246</v>
      </c>
      <c r="DX23" s="24">
        <v>497</v>
      </c>
      <c r="DY23" s="24">
        <v>915</v>
      </c>
      <c r="DZ23" s="24">
        <v>292</v>
      </c>
      <c r="EA23" s="32" t="s">
        <v>246</v>
      </c>
      <c r="EB23" s="24" t="s">
        <v>141</v>
      </c>
      <c r="EC23" s="24">
        <v>264</v>
      </c>
      <c r="ED23" s="32" t="s">
        <v>246</v>
      </c>
      <c r="EE23" s="24">
        <v>1052</v>
      </c>
      <c r="EF23" s="24">
        <v>3038</v>
      </c>
      <c r="EG23" s="24">
        <v>271</v>
      </c>
      <c r="EH23" s="24">
        <v>2780</v>
      </c>
      <c r="EI23" s="32" t="s">
        <v>246</v>
      </c>
      <c r="EJ23" s="13">
        <v>14579</v>
      </c>
      <c r="EK23" s="14">
        <v>33</v>
      </c>
      <c r="EL23" s="70">
        <v>47</v>
      </c>
      <c r="EM23" s="20">
        <f t="shared" si="4"/>
        <v>76</v>
      </c>
      <c r="EN23" s="18">
        <v>0.48</v>
      </c>
      <c r="EO23" s="15">
        <v>0</v>
      </c>
      <c r="EP23" s="15">
        <v>0</v>
      </c>
      <c r="EQ23" s="15">
        <v>0.11</v>
      </c>
      <c r="ER23" s="15">
        <v>0.17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31"/>
      <c r="FF23" s="31"/>
      <c r="FG23" s="31"/>
      <c r="FH23" s="31"/>
      <c r="FI23" s="31"/>
      <c r="FJ23" s="31"/>
      <c r="FK23" s="31"/>
      <c r="FL23" s="31"/>
    </row>
    <row r="24" spans="1:168" x14ac:dyDescent="0.25">
      <c r="A24" s="46" t="s">
        <v>190</v>
      </c>
      <c r="B24" s="46" t="s">
        <v>237</v>
      </c>
      <c r="C24" s="46" t="s">
        <v>191</v>
      </c>
      <c r="D24" s="46" t="s">
        <v>167</v>
      </c>
      <c r="E24" s="32" t="s">
        <v>246</v>
      </c>
      <c r="F24" s="55">
        <f t="shared" si="0"/>
        <v>27</v>
      </c>
      <c r="G24" s="55">
        <f t="shared" si="1"/>
        <v>23</v>
      </c>
      <c r="H24" s="55">
        <v>17</v>
      </c>
      <c r="I24" s="55">
        <v>9</v>
      </c>
      <c r="J24" s="55">
        <v>31</v>
      </c>
      <c r="K24" s="57">
        <f t="shared" si="2"/>
        <v>0.1168</v>
      </c>
      <c r="L24" s="57">
        <f t="shared" si="3"/>
        <v>0.56599999999999995</v>
      </c>
      <c r="M24" s="57">
        <v>7.8101402373247031E-2</v>
      </c>
      <c r="N24" s="32" t="s">
        <v>246</v>
      </c>
      <c r="O24" s="45">
        <v>98</v>
      </c>
      <c r="P24" s="45">
        <v>100</v>
      </c>
      <c r="Q24" s="45">
        <v>74</v>
      </c>
      <c r="R24" s="32" t="s">
        <v>246</v>
      </c>
      <c r="S24" s="46">
        <v>76</v>
      </c>
      <c r="T24" s="46" t="s">
        <v>137</v>
      </c>
      <c r="U24" s="46" t="s">
        <v>138</v>
      </c>
      <c r="V24" s="46" t="s">
        <v>137</v>
      </c>
      <c r="W24" s="46" t="s">
        <v>184</v>
      </c>
      <c r="X24" s="46" t="s">
        <v>138</v>
      </c>
      <c r="Y24" s="46" t="s">
        <v>137</v>
      </c>
      <c r="Z24" s="32" t="s">
        <v>246</v>
      </c>
      <c r="AA24" s="24">
        <v>26514</v>
      </c>
      <c r="AB24" s="24">
        <v>682704904</v>
      </c>
      <c r="AC24" s="24">
        <v>42123</v>
      </c>
      <c r="AD24" s="24">
        <v>23400</v>
      </c>
      <c r="AE24" s="24">
        <v>546993936</v>
      </c>
      <c r="AF24" s="24">
        <v>33789</v>
      </c>
      <c r="AG24" s="32" t="s">
        <v>246</v>
      </c>
      <c r="AH24" s="26">
        <v>32740</v>
      </c>
      <c r="AI24" s="26">
        <v>29058</v>
      </c>
      <c r="AJ24" s="27">
        <v>0.113</v>
      </c>
      <c r="AK24" s="28">
        <v>23670.6</v>
      </c>
      <c r="AL24" s="32" t="s">
        <v>246</v>
      </c>
      <c r="AM24" s="26">
        <v>18894</v>
      </c>
      <c r="AN24" s="26">
        <v>13846</v>
      </c>
      <c r="AO24" s="32" t="s">
        <v>246</v>
      </c>
      <c r="AP24" s="29">
        <v>47.6</v>
      </c>
      <c r="AQ24" s="26">
        <v>1525</v>
      </c>
      <c r="AR24" s="26">
        <v>1715</v>
      </c>
      <c r="AS24" s="26">
        <v>1374</v>
      </c>
      <c r="AT24" s="26">
        <v>1077</v>
      </c>
      <c r="AU24" s="26">
        <v>1134</v>
      </c>
      <c r="AV24" s="26">
        <v>1754</v>
      </c>
      <c r="AW24" s="26">
        <v>2442</v>
      </c>
      <c r="AX24" s="26">
        <v>2983</v>
      </c>
      <c r="AY24" s="26">
        <v>3239</v>
      </c>
      <c r="AZ24" s="26">
        <v>3076</v>
      </c>
      <c r="BA24" s="26">
        <v>2732</v>
      </c>
      <c r="BB24" s="26">
        <v>2304</v>
      </c>
      <c r="BC24" s="26">
        <v>1829</v>
      </c>
      <c r="BD24" s="26">
        <v>1444</v>
      </c>
      <c r="BE24" s="26">
        <v>1119</v>
      </c>
      <c r="BF24" s="26">
        <v>868</v>
      </c>
      <c r="BG24" s="26">
        <v>689</v>
      </c>
      <c r="BH24" s="26">
        <v>1436</v>
      </c>
      <c r="BI24" s="32" t="s">
        <v>246</v>
      </c>
      <c r="BJ24" s="26">
        <v>18170</v>
      </c>
      <c r="BK24" s="26">
        <v>5392</v>
      </c>
      <c r="BL24" s="26">
        <v>549</v>
      </c>
      <c r="BM24" s="26">
        <v>7015</v>
      </c>
      <c r="BN24" s="26">
        <v>225</v>
      </c>
      <c r="BO24" s="26">
        <v>1389</v>
      </c>
      <c r="BP24" s="26">
        <v>2922</v>
      </c>
      <c r="BQ24" s="26">
        <v>15828</v>
      </c>
      <c r="BR24" s="32" t="s">
        <v>246</v>
      </c>
      <c r="BS24" s="26">
        <v>16584</v>
      </c>
      <c r="BT24" s="26">
        <v>14278</v>
      </c>
      <c r="BU24" s="29">
        <v>1</v>
      </c>
      <c r="BV24" s="32" t="s">
        <v>246</v>
      </c>
      <c r="BW24" s="26">
        <v>18540</v>
      </c>
      <c r="BX24" s="26">
        <v>2062</v>
      </c>
      <c r="BY24" s="26">
        <v>15031</v>
      </c>
      <c r="BZ24" s="32" t="s">
        <v>246</v>
      </c>
      <c r="CA24" s="26">
        <v>4173</v>
      </c>
      <c r="CB24" s="26">
        <v>1720</v>
      </c>
      <c r="CC24" s="26">
        <v>1468</v>
      </c>
      <c r="CD24" s="26">
        <v>1439</v>
      </c>
      <c r="CE24" s="26">
        <v>1128</v>
      </c>
      <c r="CF24" s="26">
        <v>1019</v>
      </c>
      <c r="CG24" s="26">
        <v>785</v>
      </c>
      <c r="CH24" s="26">
        <v>523</v>
      </c>
      <c r="CI24" s="26">
        <v>425</v>
      </c>
      <c r="CJ24" s="26">
        <v>809</v>
      </c>
      <c r="CK24" s="26">
        <v>1030</v>
      </c>
      <c r="CL24" s="26">
        <v>672</v>
      </c>
      <c r="CM24" s="26">
        <v>386</v>
      </c>
      <c r="CN24" s="26">
        <v>234</v>
      </c>
      <c r="CO24" s="26">
        <v>246</v>
      </c>
      <c r="CP24" s="26">
        <v>383</v>
      </c>
      <c r="CQ24" s="32" t="s">
        <v>246</v>
      </c>
      <c r="CR24" s="24">
        <v>4633</v>
      </c>
      <c r="CS24" s="24">
        <v>367</v>
      </c>
      <c r="CT24" s="24">
        <v>139</v>
      </c>
      <c r="CU24" s="24">
        <v>249</v>
      </c>
      <c r="CV24" s="24">
        <v>764</v>
      </c>
      <c r="CW24" s="24">
        <v>312</v>
      </c>
      <c r="CX24" s="24">
        <v>471</v>
      </c>
      <c r="CY24" s="32" t="s">
        <v>246</v>
      </c>
      <c r="CZ24" s="24">
        <v>11491</v>
      </c>
      <c r="DA24" s="24">
        <v>3932</v>
      </c>
      <c r="DB24" s="24">
        <v>1828</v>
      </c>
      <c r="DC24" s="24">
        <v>1135</v>
      </c>
      <c r="DD24" s="24">
        <v>2519</v>
      </c>
      <c r="DE24" s="30" t="s">
        <v>246</v>
      </c>
      <c r="DF24" s="24">
        <v>2640</v>
      </c>
      <c r="DG24" s="24">
        <v>377</v>
      </c>
      <c r="DH24" s="24">
        <v>991</v>
      </c>
      <c r="DI24" s="24">
        <v>101</v>
      </c>
      <c r="DJ24" s="24">
        <v>889</v>
      </c>
      <c r="DK24" s="24">
        <v>274</v>
      </c>
      <c r="DL24" s="32" t="s">
        <v>246</v>
      </c>
      <c r="DM24" s="24">
        <v>528</v>
      </c>
      <c r="DN24" s="24">
        <v>205</v>
      </c>
      <c r="DO24" s="24">
        <v>363</v>
      </c>
      <c r="DP24" s="24">
        <v>480</v>
      </c>
      <c r="DQ24" s="24">
        <v>1071</v>
      </c>
      <c r="DR24" s="24">
        <v>272</v>
      </c>
      <c r="DS24" s="24">
        <v>29</v>
      </c>
      <c r="DT24" s="24">
        <v>155</v>
      </c>
      <c r="DU24" s="24">
        <v>79</v>
      </c>
      <c r="DV24" s="24">
        <v>1302</v>
      </c>
      <c r="DW24" s="32" t="s">
        <v>246</v>
      </c>
      <c r="DX24" s="24">
        <v>481</v>
      </c>
      <c r="DY24" s="24">
        <v>858</v>
      </c>
      <c r="DZ24" s="24">
        <v>288</v>
      </c>
      <c r="EA24" s="32" t="s">
        <v>246</v>
      </c>
      <c r="EB24" s="24" t="s">
        <v>141</v>
      </c>
      <c r="EC24" s="24">
        <v>256</v>
      </c>
      <c r="ED24" s="32" t="s">
        <v>246</v>
      </c>
      <c r="EE24" s="24">
        <v>1010</v>
      </c>
      <c r="EF24" s="24">
        <v>2887</v>
      </c>
      <c r="EG24" s="24">
        <v>261</v>
      </c>
      <c r="EH24" s="24">
        <v>2640</v>
      </c>
      <c r="EI24" s="32" t="s">
        <v>246</v>
      </c>
      <c r="EJ24" s="13">
        <v>18877</v>
      </c>
      <c r="EK24" s="14">
        <v>41</v>
      </c>
      <c r="EL24" s="70">
        <v>19</v>
      </c>
      <c r="EM24" s="20">
        <f t="shared" si="4"/>
        <v>41</v>
      </c>
      <c r="EN24" s="18">
        <v>0.34</v>
      </c>
      <c r="EO24" s="15">
        <v>0.59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7.0000000000000007E-2</v>
      </c>
      <c r="FA24" s="15">
        <v>0</v>
      </c>
      <c r="FB24" s="15">
        <v>0</v>
      </c>
      <c r="FC24" s="15">
        <v>0</v>
      </c>
      <c r="FD24" s="15">
        <v>0</v>
      </c>
      <c r="FE24" s="31"/>
      <c r="FF24" s="31"/>
      <c r="FG24" s="31"/>
      <c r="FH24" s="31"/>
      <c r="FI24" s="31"/>
      <c r="FJ24" s="31"/>
      <c r="FK24" s="31"/>
      <c r="FL24" s="31"/>
    </row>
    <row r="25" spans="1:168" x14ac:dyDescent="0.25">
      <c r="A25" s="46" t="s">
        <v>192</v>
      </c>
      <c r="B25" s="46" t="s">
        <v>238</v>
      </c>
      <c r="C25" s="46" t="s">
        <v>193</v>
      </c>
      <c r="D25" s="46" t="s">
        <v>167</v>
      </c>
      <c r="E25" s="32" t="s">
        <v>246</v>
      </c>
      <c r="F25" s="55">
        <f t="shared" si="0"/>
        <v>25</v>
      </c>
      <c r="G25" s="55">
        <f t="shared" si="1"/>
        <v>24</v>
      </c>
      <c r="H25" s="55">
        <v>18</v>
      </c>
      <c r="I25" s="55">
        <v>7</v>
      </c>
      <c r="J25" s="55">
        <v>30</v>
      </c>
      <c r="K25" s="57">
        <f t="shared" si="2"/>
        <v>0.1225</v>
      </c>
      <c r="L25" s="57">
        <f t="shared" si="3"/>
        <v>0.55210000000000004</v>
      </c>
      <c r="M25" s="57">
        <v>8.5186159715826867E-2</v>
      </c>
      <c r="N25" s="32" t="s">
        <v>246</v>
      </c>
      <c r="O25" s="45">
        <v>97</v>
      </c>
      <c r="P25" s="45">
        <v>100</v>
      </c>
      <c r="Q25" s="45">
        <v>79</v>
      </c>
      <c r="R25" s="32" t="s">
        <v>246</v>
      </c>
      <c r="S25" s="46">
        <v>76</v>
      </c>
      <c r="T25" s="46" t="s">
        <v>137</v>
      </c>
      <c r="U25" s="46" t="s">
        <v>138</v>
      </c>
      <c r="V25" s="46" t="s">
        <v>139</v>
      </c>
      <c r="W25" s="46" t="s">
        <v>184</v>
      </c>
      <c r="X25" s="46" t="s">
        <v>138</v>
      </c>
      <c r="Y25" s="46" t="s">
        <v>137</v>
      </c>
      <c r="Z25" s="32" t="s">
        <v>246</v>
      </c>
      <c r="AA25" s="24">
        <v>26642</v>
      </c>
      <c r="AB25" s="24">
        <v>556379324</v>
      </c>
      <c r="AC25" s="24">
        <v>42383</v>
      </c>
      <c r="AD25" s="24">
        <v>23320</v>
      </c>
      <c r="AE25" s="24">
        <v>432695066</v>
      </c>
      <c r="AF25" s="24">
        <v>33819</v>
      </c>
      <c r="AG25" s="32" t="s">
        <v>246</v>
      </c>
      <c r="AH25" s="26">
        <v>27705</v>
      </c>
      <c r="AI25" s="26">
        <v>25944</v>
      </c>
      <c r="AJ25" s="27">
        <v>8.8999999999999996E-2</v>
      </c>
      <c r="AK25" s="28">
        <v>22618.1</v>
      </c>
      <c r="AL25" s="32" t="s">
        <v>246</v>
      </c>
      <c r="AM25" s="26">
        <v>16088</v>
      </c>
      <c r="AN25" s="26">
        <v>11617</v>
      </c>
      <c r="AO25" s="32" t="s">
        <v>246</v>
      </c>
      <c r="AP25" s="29">
        <v>47.9</v>
      </c>
      <c r="AQ25" s="26">
        <v>1225</v>
      </c>
      <c r="AR25" s="26">
        <v>1388</v>
      </c>
      <c r="AS25" s="26">
        <v>1123</v>
      </c>
      <c r="AT25" s="26">
        <v>905</v>
      </c>
      <c r="AU25" s="26">
        <v>971</v>
      </c>
      <c r="AV25" s="26">
        <v>1477</v>
      </c>
      <c r="AW25" s="26">
        <v>1992</v>
      </c>
      <c r="AX25" s="26">
        <v>2395</v>
      </c>
      <c r="AY25" s="26">
        <v>2597</v>
      </c>
      <c r="AZ25" s="26">
        <v>2518</v>
      </c>
      <c r="BA25" s="26">
        <v>2308</v>
      </c>
      <c r="BB25" s="26">
        <v>2008</v>
      </c>
      <c r="BC25" s="26">
        <v>1634</v>
      </c>
      <c r="BD25" s="26">
        <v>1315</v>
      </c>
      <c r="BE25" s="26">
        <v>1033</v>
      </c>
      <c r="BF25" s="26">
        <v>806</v>
      </c>
      <c r="BG25" s="26">
        <v>643</v>
      </c>
      <c r="BH25" s="26">
        <v>1367</v>
      </c>
      <c r="BI25" s="32" t="s">
        <v>246</v>
      </c>
      <c r="BJ25" s="26">
        <v>14856</v>
      </c>
      <c r="BK25" s="26">
        <v>4808</v>
      </c>
      <c r="BL25" s="26">
        <v>482</v>
      </c>
      <c r="BM25" s="26">
        <v>6195</v>
      </c>
      <c r="BN25" s="26">
        <v>198</v>
      </c>
      <c r="BO25" s="26">
        <v>1166</v>
      </c>
      <c r="BP25" s="26">
        <v>2540</v>
      </c>
      <c r="BQ25" s="26">
        <v>12816</v>
      </c>
      <c r="BR25" s="32" t="s">
        <v>246</v>
      </c>
      <c r="BS25" s="26">
        <v>13137</v>
      </c>
      <c r="BT25" s="26">
        <v>12097</v>
      </c>
      <c r="BU25" s="29">
        <v>1</v>
      </c>
      <c r="BV25" s="32" t="s">
        <v>246</v>
      </c>
      <c r="BW25" s="26">
        <v>15202</v>
      </c>
      <c r="BX25" s="26">
        <v>1801</v>
      </c>
      <c r="BY25" s="26">
        <v>12107</v>
      </c>
      <c r="BZ25" s="32" t="s">
        <v>246</v>
      </c>
      <c r="CA25" s="26">
        <v>3450</v>
      </c>
      <c r="CB25" s="26">
        <v>1420</v>
      </c>
      <c r="CC25" s="26">
        <v>1228</v>
      </c>
      <c r="CD25" s="26">
        <v>1058</v>
      </c>
      <c r="CE25" s="26">
        <v>741</v>
      </c>
      <c r="CF25" s="26">
        <v>734</v>
      </c>
      <c r="CG25" s="26">
        <v>649</v>
      </c>
      <c r="CH25" s="26">
        <v>375</v>
      </c>
      <c r="CI25" s="26">
        <v>309</v>
      </c>
      <c r="CJ25" s="26">
        <v>641</v>
      </c>
      <c r="CK25" s="26">
        <v>803</v>
      </c>
      <c r="CL25" s="26">
        <v>556</v>
      </c>
      <c r="CM25" s="26">
        <v>314</v>
      </c>
      <c r="CN25" s="26">
        <v>157</v>
      </c>
      <c r="CO25" s="26">
        <v>209</v>
      </c>
      <c r="CP25" s="26">
        <v>357</v>
      </c>
      <c r="CQ25" s="32" t="s">
        <v>246</v>
      </c>
      <c r="CR25" s="24">
        <v>4637</v>
      </c>
      <c r="CS25" s="24">
        <v>367</v>
      </c>
      <c r="CT25" s="24">
        <v>139</v>
      </c>
      <c r="CU25" s="24">
        <v>249</v>
      </c>
      <c r="CV25" s="24">
        <v>765</v>
      </c>
      <c r="CW25" s="24">
        <v>312</v>
      </c>
      <c r="CX25" s="24">
        <v>472</v>
      </c>
      <c r="CY25" s="32" t="s">
        <v>246</v>
      </c>
      <c r="CZ25" s="24">
        <v>11496</v>
      </c>
      <c r="DA25" s="24">
        <v>3941</v>
      </c>
      <c r="DB25" s="24">
        <v>1832</v>
      </c>
      <c r="DC25" s="24">
        <v>1137</v>
      </c>
      <c r="DD25" s="24">
        <v>2514</v>
      </c>
      <c r="DE25" s="30" t="s">
        <v>246</v>
      </c>
      <c r="DF25" s="24">
        <v>2638</v>
      </c>
      <c r="DG25" s="24">
        <v>377</v>
      </c>
      <c r="DH25" s="24">
        <v>990</v>
      </c>
      <c r="DI25" s="24">
        <v>101</v>
      </c>
      <c r="DJ25" s="24">
        <v>888</v>
      </c>
      <c r="DK25" s="24">
        <v>274</v>
      </c>
      <c r="DL25" s="32" t="s">
        <v>246</v>
      </c>
      <c r="DM25" s="24">
        <v>529</v>
      </c>
      <c r="DN25" s="24">
        <v>205</v>
      </c>
      <c r="DO25" s="24">
        <v>364</v>
      </c>
      <c r="DP25" s="24">
        <v>481</v>
      </c>
      <c r="DQ25" s="24">
        <v>1072</v>
      </c>
      <c r="DR25" s="24">
        <v>272</v>
      </c>
      <c r="DS25" s="24">
        <v>29</v>
      </c>
      <c r="DT25" s="24">
        <v>155</v>
      </c>
      <c r="DU25" s="24">
        <v>79</v>
      </c>
      <c r="DV25" s="24">
        <v>1304</v>
      </c>
      <c r="DW25" s="32" t="s">
        <v>246</v>
      </c>
      <c r="DX25" s="24">
        <v>481</v>
      </c>
      <c r="DY25" s="24">
        <v>857</v>
      </c>
      <c r="DZ25" s="24">
        <v>289</v>
      </c>
      <c r="EA25" s="32" t="s">
        <v>246</v>
      </c>
      <c r="EB25" s="24" t="s">
        <v>141</v>
      </c>
      <c r="EC25" s="24">
        <v>255</v>
      </c>
      <c r="ED25" s="32" t="s">
        <v>246</v>
      </c>
      <c r="EE25" s="24">
        <v>1012</v>
      </c>
      <c r="EF25" s="24">
        <v>2895</v>
      </c>
      <c r="EG25" s="24">
        <v>262</v>
      </c>
      <c r="EH25" s="24">
        <v>2649</v>
      </c>
      <c r="EI25" s="32" t="s">
        <v>246</v>
      </c>
      <c r="EJ25" s="13">
        <v>18877</v>
      </c>
      <c r="EK25" s="14">
        <v>41</v>
      </c>
      <c r="EL25" s="70">
        <v>19</v>
      </c>
      <c r="EM25" s="20">
        <f t="shared" si="4"/>
        <v>41</v>
      </c>
      <c r="EN25" s="18">
        <v>0.34</v>
      </c>
      <c r="EO25" s="15">
        <v>0.59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7.0000000000000007E-2</v>
      </c>
      <c r="FA25" s="15">
        <v>0</v>
      </c>
      <c r="FB25" s="15">
        <v>0</v>
      </c>
      <c r="FC25" s="15">
        <v>0</v>
      </c>
      <c r="FD25" s="15">
        <v>0</v>
      </c>
      <c r="FE25" s="31"/>
      <c r="FF25" s="31"/>
      <c r="FG25" s="31"/>
      <c r="FH25" s="31"/>
      <c r="FI25" s="31"/>
      <c r="FJ25" s="31"/>
      <c r="FK25" s="31"/>
      <c r="FL25" s="31"/>
    </row>
    <row r="26" spans="1:168" x14ac:dyDescent="0.25">
      <c r="A26" s="46" t="s">
        <v>194</v>
      </c>
      <c r="B26" s="46" t="s">
        <v>256</v>
      </c>
      <c r="C26" s="46" t="s">
        <v>195</v>
      </c>
      <c r="D26" s="46" t="s">
        <v>178</v>
      </c>
      <c r="E26" s="32" t="s">
        <v>246</v>
      </c>
      <c r="F26" s="55">
        <f t="shared" si="0"/>
        <v>11</v>
      </c>
      <c r="G26" s="55">
        <f t="shared" si="1"/>
        <v>2</v>
      </c>
      <c r="H26" s="55">
        <v>23</v>
      </c>
      <c r="I26" s="55">
        <v>11</v>
      </c>
      <c r="J26" s="55">
        <v>12</v>
      </c>
      <c r="K26" s="57">
        <f t="shared" si="2"/>
        <v>0.218</v>
      </c>
      <c r="L26" s="57">
        <f t="shared" si="3"/>
        <v>0.59260000000000002</v>
      </c>
      <c r="M26" s="57">
        <v>9.3519553072625702E-2</v>
      </c>
      <c r="N26" s="32" t="s">
        <v>246</v>
      </c>
      <c r="O26" s="45">
        <v>98</v>
      </c>
      <c r="P26" s="45">
        <v>100</v>
      </c>
      <c r="Q26" s="45">
        <v>71</v>
      </c>
      <c r="R26" s="32" t="s">
        <v>246</v>
      </c>
      <c r="S26" s="46">
        <v>79</v>
      </c>
      <c r="T26" s="46" t="s">
        <v>137</v>
      </c>
      <c r="U26" s="46" t="s">
        <v>138</v>
      </c>
      <c r="V26" s="46" t="s">
        <v>184</v>
      </c>
      <c r="W26" s="46" t="s">
        <v>139</v>
      </c>
      <c r="X26" s="46" t="s">
        <v>140</v>
      </c>
      <c r="Y26" s="46" t="s">
        <v>139</v>
      </c>
      <c r="Z26" s="32" t="s">
        <v>246</v>
      </c>
      <c r="AA26" s="24">
        <v>38621</v>
      </c>
      <c r="AB26" s="24">
        <v>992289129</v>
      </c>
      <c r="AC26" s="24">
        <v>64033</v>
      </c>
      <c r="AD26" s="24">
        <v>43323</v>
      </c>
      <c r="AE26" s="24">
        <v>640565642</v>
      </c>
      <c r="AF26" s="24">
        <v>41043</v>
      </c>
      <c r="AG26" s="32" t="s">
        <v>246</v>
      </c>
      <c r="AH26" s="26">
        <v>22921</v>
      </c>
      <c r="AI26" s="26">
        <v>21604</v>
      </c>
      <c r="AJ26" s="27">
        <v>0.11899999999999999</v>
      </c>
      <c r="AK26" s="28">
        <v>20342.2</v>
      </c>
      <c r="AL26" s="32" t="s">
        <v>246</v>
      </c>
      <c r="AM26" s="26">
        <v>12099</v>
      </c>
      <c r="AN26" s="26">
        <v>10822</v>
      </c>
      <c r="AO26" s="32" t="s">
        <v>246</v>
      </c>
      <c r="AP26" s="29">
        <v>46.9</v>
      </c>
      <c r="AQ26" s="26">
        <v>1113</v>
      </c>
      <c r="AR26" s="26">
        <v>1254</v>
      </c>
      <c r="AS26" s="26">
        <v>1014</v>
      </c>
      <c r="AT26" s="26">
        <v>685</v>
      </c>
      <c r="AU26" s="26">
        <v>627</v>
      </c>
      <c r="AV26" s="26">
        <v>948</v>
      </c>
      <c r="AW26" s="26">
        <v>1554</v>
      </c>
      <c r="AX26" s="26">
        <v>2219</v>
      </c>
      <c r="AY26" s="26">
        <v>2602</v>
      </c>
      <c r="AZ26" s="26">
        <v>2474</v>
      </c>
      <c r="BA26" s="26">
        <v>2092</v>
      </c>
      <c r="BB26" s="26">
        <v>1693</v>
      </c>
      <c r="BC26" s="26">
        <v>1291</v>
      </c>
      <c r="BD26" s="26">
        <v>964</v>
      </c>
      <c r="BE26" s="26">
        <v>737</v>
      </c>
      <c r="BF26" s="26">
        <v>541</v>
      </c>
      <c r="BG26" s="26">
        <v>407</v>
      </c>
      <c r="BH26" s="26">
        <v>706</v>
      </c>
      <c r="BI26" s="32" t="s">
        <v>246</v>
      </c>
      <c r="BJ26" s="26">
        <v>18111</v>
      </c>
      <c r="BK26" s="26">
        <v>1358</v>
      </c>
      <c r="BL26" s="26">
        <v>195</v>
      </c>
      <c r="BM26" s="26">
        <v>2410</v>
      </c>
      <c r="BN26" s="26">
        <v>26</v>
      </c>
      <c r="BO26" s="26">
        <v>821</v>
      </c>
      <c r="BP26" s="26">
        <v>1432</v>
      </c>
      <c r="BQ26" s="26">
        <v>16719</v>
      </c>
      <c r="BR26" s="32" t="s">
        <v>246</v>
      </c>
      <c r="BS26" s="26">
        <v>15466</v>
      </c>
      <c r="BT26" s="26">
        <v>14803</v>
      </c>
      <c r="BU26" s="29">
        <v>0.1</v>
      </c>
      <c r="BV26" s="32" t="s">
        <v>246</v>
      </c>
      <c r="BW26" s="26">
        <v>17900</v>
      </c>
      <c r="BX26" s="26">
        <v>3573</v>
      </c>
      <c r="BY26" s="26">
        <v>12653</v>
      </c>
      <c r="BZ26" s="32" t="s">
        <v>246</v>
      </c>
      <c r="CA26" s="26">
        <v>1805</v>
      </c>
      <c r="CB26" s="26">
        <v>1029</v>
      </c>
      <c r="CC26" s="26">
        <v>1041</v>
      </c>
      <c r="CD26" s="26">
        <v>1090</v>
      </c>
      <c r="CE26" s="26">
        <v>1118</v>
      </c>
      <c r="CF26" s="26">
        <v>1139</v>
      </c>
      <c r="CG26" s="26">
        <v>1002</v>
      </c>
      <c r="CH26" s="26">
        <v>766</v>
      </c>
      <c r="CI26" s="26">
        <v>763</v>
      </c>
      <c r="CJ26" s="26">
        <v>1165</v>
      </c>
      <c r="CK26" s="26">
        <v>1068</v>
      </c>
      <c r="CL26" s="26">
        <v>1297</v>
      </c>
      <c r="CM26" s="26">
        <v>659</v>
      </c>
      <c r="CN26" s="26">
        <v>353</v>
      </c>
      <c r="CO26" s="26">
        <v>333</v>
      </c>
      <c r="CP26" s="26">
        <v>699</v>
      </c>
      <c r="CQ26" s="32" t="s">
        <v>246</v>
      </c>
      <c r="CR26" s="24">
        <v>5333</v>
      </c>
      <c r="CS26" s="24">
        <v>399</v>
      </c>
      <c r="CT26" s="24">
        <v>147</v>
      </c>
      <c r="CU26" s="24">
        <v>278</v>
      </c>
      <c r="CV26" s="24">
        <v>857</v>
      </c>
      <c r="CW26" s="24">
        <v>349</v>
      </c>
      <c r="CX26" s="24">
        <v>530</v>
      </c>
      <c r="CY26" s="32" t="s">
        <v>246</v>
      </c>
      <c r="CZ26" s="24">
        <v>13611</v>
      </c>
      <c r="DA26" s="24">
        <v>5139</v>
      </c>
      <c r="DB26" s="24">
        <v>2431</v>
      </c>
      <c r="DC26" s="24">
        <v>1423</v>
      </c>
      <c r="DD26" s="24">
        <v>2371</v>
      </c>
      <c r="DE26" s="30" t="s">
        <v>246</v>
      </c>
      <c r="DF26" s="24">
        <v>3079</v>
      </c>
      <c r="DG26" s="24">
        <v>438</v>
      </c>
      <c r="DH26" s="24">
        <v>1129</v>
      </c>
      <c r="DI26" s="24">
        <v>117</v>
      </c>
      <c r="DJ26" s="24">
        <v>1044</v>
      </c>
      <c r="DK26" s="24">
        <v>331</v>
      </c>
      <c r="DL26" s="32" t="s">
        <v>246</v>
      </c>
      <c r="DM26" s="24">
        <v>663</v>
      </c>
      <c r="DN26" s="24">
        <v>256</v>
      </c>
      <c r="DO26" s="24">
        <v>461</v>
      </c>
      <c r="DP26" s="24">
        <v>551</v>
      </c>
      <c r="DQ26" s="24">
        <v>1341</v>
      </c>
      <c r="DR26" s="24">
        <v>353</v>
      </c>
      <c r="DS26" s="24">
        <v>36</v>
      </c>
      <c r="DT26" s="24">
        <v>203</v>
      </c>
      <c r="DU26" s="24">
        <v>95</v>
      </c>
      <c r="DV26" s="24">
        <v>1510</v>
      </c>
      <c r="DW26" s="32" t="s">
        <v>246</v>
      </c>
      <c r="DX26" s="24">
        <v>573</v>
      </c>
      <c r="DY26" s="24">
        <v>1062</v>
      </c>
      <c r="DZ26" s="24">
        <v>362</v>
      </c>
      <c r="EA26" s="32" t="s">
        <v>246</v>
      </c>
      <c r="EB26" s="24" t="s">
        <v>141</v>
      </c>
      <c r="EC26" s="24">
        <v>280</v>
      </c>
      <c r="ED26" s="32" t="s">
        <v>246</v>
      </c>
      <c r="EE26" s="24">
        <v>1312</v>
      </c>
      <c r="EF26" s="24">
        <v>4032</v>
      </c>
      <c r="EG26" s="24">
        <v>334</v>
      </c>
      <c r="EH26" s="24">
        <v>3714</v>
      </c>
      <c r="EI26" s="32" t="s">
        <v>246</v>
      </c>
      <c r="EJ26" s="13">
        <v>33962</v>
      </c>
      <c r="EK26" s="14">
        <v>35.299999999999997</v>
      </c>
      <c r="EL26" s="70">
        <v>53</v>
      </c>
      <c r="EM26" s="20">
        <f t="shared" si="4"/>
        <v>93</v>
      </c>
      <c r="EN26" s="18">
        <v>0.93</v>
      </c>
      <c r="EO26" s="15">
        <v>7.0000000000000007E-2</v>
      </c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31"/>
      <c r="FF26" s="31"/>
      <c r="FG26" s="31"/>
      <c r="FH26" s="31"/>
      <c r="FI26" s="31"/>
      <c r="FJ26" s="31"/>
      <c r="FK26" s="31"/>
      <c r="FL26" s="31"/>
    </row>
    <row r="27" spans="1:168" x14ac:dyDescent="0.25">
      <c r="A27" s="46" t="s">
        <v>196</v>
      </c>
      <c r="B27" s="46" t="s">
        <v>239</v>
      </c>
      <c r="C27" s="46" t="s">
        <v>197</v>
      </c>
      <c r="D27" s="46" t="s">
        <v>198</v>
      </c>
      <c r="E27" s="32" t="s">
        <v>246</v>
      </c>
      <c r="F27" s="55">
        <f t="shared" si="0"/>
        <v>15</v>
      </c>
      <c r="G27" s="55">
        <f t="shared" si="1"/>
        <v>7</v>
      </c>
      <c r="H27" s="55">
        <v>11</v>
      </c>
      <c r="I27" s="55">
        <v>14</v>
      </c>
      <c r="J27" s="55">
        <v>17</v>
      </c>
      <c r="K27" s="57">
        <f t="shared" si="2"/>
        <v>0.1646</v>
      </c>
      <c r="L27" s="57">
        <f t="shared" si="3"/>
        <v>0.60299999999999998</v>
      </c>
      <c r="M27" s="57">
        <v>8.7844868358820744E-2</v>
      </c>
      <c r="N27" s="32" t="s">
        <v>246</v>
      </c>
      <c r="O27" s="45">
        <v>98</v>
      </c>
      <c r="P27" s="45">
        <v>100</v>
      </c>
      <c r="Q27" s="45">
        <v>87</v>
      </c>
      <c r="R27" s="32" t="s">
        <v>246</v>
      </c>
      <c r="S27" s="46">
        <v>69</v>
      </c>
      <c r="T27" s="46" t="s">
        <v>137</v>
      </c>
      <c r="U27" s="46" t="s">
        <v>137</v>
      </c>
      <c r="V27" s="46" t="s">
        <v>138</v>
      </c>
      <c r="W27" s="46" t="s">
        <v>140</v>
      </c>
      <c r="X27" s="46" t="s">
        <v>151</v>
      </c>
      <c r="Y27" s="46" t="s">
        <v>160</v>
      </c>
      <c r="Z27" s="32" t="s">
        <v>246</v>
      </c>
      <c r="AA27" s="24">
        <v>34997</v>
      </c>
      <c r="AB27" s="24">
        <v>1471872714</v>
      </c>
      <c r="AC27" s="24">
        <v>54814</v>
      </c>
      <c r="AD27" s="24">
        <v>37124</v>
      </c>
      <c r="AE27" s="24">
        <v>1064293939</v>
      </c>
      <c r="AF27" s="24">
        <v>38414</v>
      </c>
      <c r="AG27" s="32" t="s">
        <v>246</v>
      </c>
      <c r="AH27" s="26">
        <v>41691</v>
      </c>
      <c r="AI27" s="26">
        <v>37960</v>
      </c>
      <c r="AJ27" s="27">
        <v>0.111</v>
      </c>
      <c r="AK27" s="28">
        <v>25173.4</v>
      </c>
      <c r="AL27" s="32" t="s">
        <v>246</v>
      </c>
      <c r="AM27" s="26">
        <v>22620</v>
      </c>
      <c r="AN27" s="26">
        <v>19071</v>
      </c>
      <c r="AO27" s="32" t="s">
        <v>246</v>
      </c>
      <c r="AP27" s="29">
        <v>46.3</v>
      </c>
      <c r="AQ27" s="26">
        <v>2073</v>
      </c>
      <c r="AR27" s="26">
        <v>2325</v>
      </c>
      <c r="AS27" s="26">
        <v>1858</v>
      </c>
      <c r="AT27" s="26">
        <v>1264</v>
      </c>
      <c r="AU27" s="26">
        <v>1137</v>
      </c>
      <c r="AV27" s="26">
        <v>1831</v>
      </c>
      <c r="AW27" s="26">
        <v>3030</v>
      </c>
      <c r="AX27" s="26">
        <v>4215</v>
      </c>
      <c r="AY27" s="26">
        <v>4832</v>
      </c>
      <c r="AZ27" s="26">
        <v>4517</v>
      </c>
      <c r="BA27" s="26">
        <v>3748</v>
      </c>
      <c r="BB27" s="26">
        <v>2967</v>
      </c>
      <c r="BC27" s="26">
        <v>2222</v>
      </c>
      <c r="BD27" s="26">
        <v>1638</v>
      </c>
      <c r="BE27" s="26">
        <v>1202</v>
      </c>
      <c r="BF27" s="26">
        <v>864</v>
      </c>
      <c r="BG27" s="26">
        <v>657</v>
      </c>
      <c r="BH27" s="26">
        <v>1311</v>
      </c>
      <c r="BI27" s="32" t="s">
        <v>246</v>
      </c>
      <c r="BJ27" s="26">
        <v>30886</v>
      </c>
      <c r="BK27" s="26">
        <v>3624</v>
      </c>
      <c r="BL27" s="26">
        <v>458</v>
      </c>
      <c r="BM27" s="26">
        <v>4968</v>
      </c>
      <c r="BN27" s="26">
        <v>116</v>
      </c>
      <c r="BO27" s="26">
        <v>1639</v>
      </c>
      <c r="BP27" s="26">
        <v>2892</v>
      </c>
      <c r="BQ27" s="26">
        <v>28273</v>
      </c>
      <c r="BR27" s="32" t="s">
        <v>246</v>
      </c>
      <c r="BS27" s="26">
        <v>27910</v>
      </c>
      <c r="BT27" s="26">
        <v>25583</v>
      </c>
      <c r="BU27" s="29">
        <v>0.1</v>
      </c>
      <c r="BV27" s="32" t="s">
        <v>246</v>
      </c>
      <c r="BW27" s="26">
        <v>31715</v>
      </c>
      <c r="BX27" s="26">
        <v>5224</v>
      </c>
      <c r="BY27" s="26">
        <v>23704</v>
      </c>
      <c r="BZ27" s="32" t="s">
        <v>246</v>
      </c>
      <c r="CA27" s="26">
        <v>4064</v>
      </c>
      <c r="CB27" s="26">
        <v>2104</v>
      </c>
      <c r="CC27" s="26">
        <v>1823</v>
      </c>
      <c r="CD27" s="26">
        <v>2456</v>
      </c>
      <c r="CE27" s="26">
        <v>2264</v>
      </c>
      <c r="CF27" s="26">
        <v>2102</v>
      </c>
      <c r="CG27" s="26">
        <v>1710</v>
      </c>
      <c r="CH27" s="26">
        <v>1481</v>
      </c>
      <c r="CI27" s="26">
        <v>1322</v>
      </c>
      <c r="CJ27" s="26">
        <v>1953</v>
      </c>
      <c r="CK27" s="26">
        <v>1856</v>
      </c>
      <c r="CL27" s="26">
        <v>1795</v>
      </c>
      <c r="CM27" s="26">
        <v>899</v>
      </c>
      <c r="CN27" s="26">
        <v>513</v>
      </c>
      <c r="CO27" s="26">
        <v>537</v>
      </c>
      <c r="CP27" s="26">
        <v>814</v>
      </c>
      <c r="CQ27" s="32" t="s">
        <v>246</v>
      </c>
      <c r="CR27" s="24">
        <v>5063</v>
      </c>
      <c r="CS27" s="24">
        <v>388</v>
      </c>
      <c r="CT27" s="24">
        <v>143</v>
      </c>
      <c r="CU27" s="24">
        <v>269</v>
      </c>
      <c r="CV27" s="24">
        <v>822</v>
      </c>
      <c r="CW27" s="24">
        <v>333</v>
      </c>
      <c r="CX27" s="24">
        <v>508</v>
      </c>
      <c r="CY27" s="32" t="s">
        <v>246</v>
      </c>
      <c r="CZ27" s="24">
        <v>12862</v>
      </c>
      <c r="DA27" s="24">
        <v>4675</v>
      </c>
      <c r="DB27" s="24">
        <v>2206</v>
      </c>
      <c r="DC27" s="24">
        <v>1313</v>
      </c>
      <c r="DD27" s="24">
        <v>2449</v>
      </c>
      <c r="DE27" s="30" t="s">
        <v>246</v>
      </c>
      <c r="DF27" s="24">
        <v>2956</v>
      </c>
      <c r="DG27" s="24">
        <v>422</v>
      </c>
      <c r="DH27" s="24">
        <v>1091</v>
      </c>
      <c r="DI27" s="24">
        <v>112</v>
      </c>
      <c r="DJ27" s="24">
        <v>998</v>
      </c>
      <c r="DK27" s="24">
        <v>315</v>
      </c>
      <c r="DL27" s="32" t="s">
        <v>246</v>
      </c>
      <c r="DM27" s="24">
        <v>612</v>
      </c>
      <c r="DN27" s="24">
        <v>237</v>
      </c>
      <c r="DO27" s="24">
        <v>423</v>
      </c>
      <c r="DP27" s="24">
        <v>526</v>
      </c>
      <c r="DQ27" s="24">
        <v>1242</v>
      </c>
      <c r="DR27" s="24">
        <v>322</v>
      </c>
      <c r="DS27" s="24">
        <v>34</v>
      </c>
      <c r="DT27" s="24">
        <v>188</v>
      </c>
      <c r="DU27" s="24">
        <v>90</v>
      </c>
      <c r="DV27" s="24">
        <v>1424</v>
      </c>
      <c r="DW27" s="32" t="s">
        <v>246</v>
      </c>
      <c r="DX27" s="24">
        <v>540</v>
      </c>
      <c r="DY27" s="24">
        <v>1007</v>
      </c>
      <c r="DZ27" s="24">
        <v>331</v>
      </c>
      <c r="EA27" s="32" t="s">
        <v>246</v>
      </c>
      <c r="EB27" s="24" t="s">
        <v>141</v>
      </c>
      <c r="EC27" s="24">
        <v>275</v>
      </c>
      <c r="ED27" s="32" t="s">
        <v>246</v>
      </c>
      <c r="EE27" s="24">
        <v>1201</v>
      </c>
      <c r="EF27" s="24">
        <v>3593</v>
      </c>
      <c r="EG27" s="24">
        <v>307</v>
      </c>
      <c r="EH27" s="24">
        <v>3301</v>
      </c>
      <c r="EI27" s="32" t="s">
        <v>246</v>
      </c>
      <c r="EJ27" s="13">
        <v>11649</v>
      </c>
      <c r="EK27" s="14">
        <v>34.700000000000003</v>
      </c>
      <c r="EL27" s="70">
        <v>59</v>
      </c>
      <c r="EM27" s="20">
        <f t="shared" si="4"/>
        <v>97</v>
      </c>
      <c r="EN27" s="18">
        <v>0.73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0.11</v>
      </c>
      <c r="EW27" s="15">
        <v>0</v>
      </c>
      <c r="EX27" s="15">
        <v>0</v>
      </c>
      <c r="EY27" s="15">
        <v>0</v>
      </c>
      <c r="EZ27" s="15">
        <v>0.13</v>
      </c>
      <c r="FA27" s="15">
        <v>0</v>
      </c>
      <c r="FB27" s="15">
        <v>0</v>
      </c>
      <c r="FC27" s="15">
        <v>0</v>
      </c>
      <c r="FD27" s="15">
        <v>0</v>
      </c>
      <c r="FE27" s="31"/>
      <c r="FF27" s="31"/>
      <c r="FG27" s="31"/>
      <c r="FH27" s="31"/>
      <c r="FI27" s="31"/>
      <c r="FJ27" s="31"/>
      <c r="FK27" s="31"/>
      <c r="FL27" s="31"/>
    </row>
    <row r="28" spans="1:168" x14ac:dyDescent="0.25">
      <c r="A28" s="46" t="s">
        <v>199</v>
      </c>
      <c r="B28" s="46" t="s">
        <v>257</v>
      </c>
      <c r="C28" s="46" t="s">
        <v>200</v>
      </c>
      <c r="D28" s="46" t="s">
        <v>188</v>
      </c>
      <c r="E28" s="32" t="s">
        <v>246</v>
      </c>
      <c r="F28" s="55">
        <f t="shared" si="0"/>
        <v>1</v>
      </c>
      <c r="G28" s="55">
        <f t="shared" si="1"/>
        <v>1</v>
      </c>
      <c r="H28" s="55">
        <v>21</v>
      </c>
      <c r="I28" s="55">
        <v>5</v>
      </c>
      <c r="J28" s="55">
        <v>3</v>
      </c>
      <c r="K28" s="57">
        <f t="shared" si="2"/>
        <v>0.36580000000000001</v>
      </c>
      <c r="L28" s="57">
        <f t="shared" si="3"/>
        <v>0.5141</v>
      </c>
      <c r="M28" s="57">
        <v>3.936479534779691E-2</v>
      </c>
      <c r="N28" s="32" t="s">
        <v>246</v>
      </c>
      <c r="O28" s="45">
        <v>43</v>
      </c>
      <c r="P28" s="45"/>
      <c r="Q28" s="45">
        <v>48</v>
      </c>
      <c r="R28" s="32" t="s">
        <v>246</v>
      </c>
      <c r="S28" s="46">
        <v>74</v>
      </c>
      <c r="T28" s="46" t="s">
        <v>137</v>
      </c>
      <c r="U28" s="46" t="s">
        <v>151</v>
      </c>
      <c r="V28" s="46" t="s">
        <v>138</v>
      </c>
      <c r="W28" s="46" t="s">
        <v>140</v>
      </c>
      <c r="X28" s="46" t="s">
        <v>140</v>
      </c>
      <c r="Y28" s="46" t="s">
        <v>137</v>
      </c>
      <c r="Z28" s="32" t="s">
        <v>246</v>
      </c>
      <c r="AA28" s="24">
        <v>75120</v>
      </c>
      <c r="AB28" s="24">
        <v>1125538965</v>
      </c>
      <c r="AC28" s="24">
        <v>113248</v>
      </c>
      <c r="AD28" s="24">
        <v>48145</v>
      </c>
      <c r="AE28" s="24">
        <v>588501189</v>
      </c>
      <c r="AF28" s="24">
        <v>52957</v>
      </c>
      <c r="AG28" s="32" t="s">
        <v>246</v>
      </c>
      <c r="AH28" s="26">
        <v>25547</v>
      </c>
      <c r="AI28" s="26">
        <v>24496</v>
      </c>
      <c r="AJ28" s="27">
        <v>4.5999999999999999E-2</v>
      </c>
      <c r="AK28" s="28">
        <v>10440.9</v>
      </c>
      <c r="AL28" s="32" t="s">
        <v>246</v>
      </c>
      <c r="AM28" s="26">
        <v>12536</v>
      </c>
      <c r="AN28" s="26">
        <v>13011</v>
      </c>
      <c r="AO28" s="32" t="s">
        <v>246</v>
      </c>
      <c r="AP28" s="29">
        <v>48.1</v>
      </c>
      <c r="AQ28" s="26">
        <v>1220</v>
      </c>
      <c r="AR28" s="26">
        <v>1433</v>
      </c>
      <c r="AS28" s="26">
        <v>1373</v>
      </c>
      <c r="AT28" s="26">
        <v>1281</v>
      </c>
      <c r="AU28" s="26">
        <v>1245</v>
      </c>
      <c r="AV28" s="26">
        <v>1308</v>
      </c>
      <c r="AW28" s="26">
        <v>1470</v>
      </c>
      <c r="AX28" s="26">
        <v>1800</v>
      </c>
      <c r="AY28" s="26">
        <v>2151</v>
      </c>
      <c r="AZ28" s="26">
        <v>2253</v>
      </c>
      <c r="BA28" s="26">
        <v>2166</v>
      </c>
      <c r="BB28" s="26">
        <v>1985</v>
      </c>
      <c r="BC28" s="26">
        <v>1648</v>
      </c>
      <c r="BD28" s="26">
        <v>1285</v>
      </c>
      <c r="BE28" s="26">
        <v>957</v>
      </c>
      <c r="BF28" s="26">
        <v>669</v>
      </c>
      <c r="BG28" s="26">
        <v>480</v>
      </c>
      <c r="BH28" s="26">
        <v>823</v>
      </c>
      <c r="BI28" s="32" t="s">
        <v>246</v>
      </c>
      <c r="BJ28" s="26">
        <v>17802</v>
      </c>
      <c r="BK28" s="26">
        <v>5092</v>
      </c>
      <c r="BL28" s="26">
        <v>38</v>
      </c>
      <c r="BM28" s="26">
        <v>1507</v>
      </c>
      <c r="BN28" s="26">
        <v>29</v>
      </c>
      <c r="BO28" s="26">
        <v>1079</v>
      </c>
      <c r="BP28" s="26">
        <v>1434</v>
      </c>
      <c r="BQ28" s="26">
        <v>16456</v>
      </c>
      <c r="BR28" s="32" t="s">
        <v>246</v>
      </c>
      <c r="BS28" s="26">
        <v>11998</v>
      </c>
      <c r="BT28" s="26">
        <v>11675</v>
      </c>
      <c r="BU28" s="29"/>
      <c r="BV28" s="32" t="s">
        <v>246</v>
      </c>
      <c r="BW28" s="26">
        <v>13413</v>
      </c>
      <c r="BX28" s="26">
        <v>6996</v>
      </c>
      <c r="BY28" s="26">
        <v>5886</v>
      </c>
      <c r="BZ28" s="32" t="s">
        <v>246</v>
      </c>
      <c r="CA28" s="26">
        <v>1012</v>
      </c>
      <c r="CB28" s="26">
        <v>619</v>
      </c>
      <c r="CC28" s="26">
        <v>672</v>
      </c>
      <c r="CD28" s="26">
        <v>625</v>
      </c>
      <c r="CE28" s="26">
        <v>592</v>
      </c>
      <c r="CF28" s="26">
        <v>645</v>
      </c>
      <c r="CG28" s="26">
        <v>488</v>
      </c>
      <c r="CH28" s="26">
        <v>651</v>
      </c>
      <c r="CI28" s="26">
        <v>401</v>
      </c>
      <c r="CJ28" s="26">
        <v>851</v>
      </c>
      <c r="CK28" s="26">
        <v>924</v>
      </c>
      <c r="CL28" s="26">
        <v>1388</v>
      </c>
      <c r="CM28" s="26">
        <v>733</v>
      </c>
      <c r="CN28" s="26">
        <v>514</v>
      </c>
      <c r="CO28" s="26">
        <v>558</v>
      </c>
      <c r="CP28" s="26">
        <v>1121</v>
      </c>
      <c r="CQ28" s="32" t="s">
        <v>246</v>
      </c>
      <c r="CR28" s="24">
        <v>6578</v>
      </c>
      <c r="CS28" s="24">
        <v>445</v>
      </c>
      <c r="CT28" s="24">
        <v>173</v>
      </c>
      <c r="CU28" s="24">
        <v>309</v>
      </c>
      <c r="CV28" s="24">
        <v>998</v>
      </c>
      <c r="CW28" s="24">
        <v>423</v>
      </c>
      <c r="CX28" s="24">
        <v>627</v>
      </c>
      <c r="CY28" s="32" t="s">
        <v>246</v>
      </c>
      <c r="CZ28" s="24">
        <v>17034</v>
      </c>
      <c r="DA28" s="24">
        <v>7345</v>
      </c>
      <c r="DB28" s="24">
        <v>3457</v>
      </c>
      <c r="DC28" s="24">
        <v>1932</v>
      </c>
      <c r="DD28" s="24">
        <v>1965</v>
      </c>
      <c r="DE28" s="30" t="s">
        <v>246</v>
      </c>
      <c r="DF28" s="24">
        <v>3541</v>
      </c>
      <c r="DG28" s="24">
        <v>503</v>
      </c>
      <c r="DH28" s="24">
        <v>1266</v>
      </c>
      <c r="DI28" s="24">
        <v>131</v>
      </c>
      <c r="DJ28" s="24">
        <v>1238</v>
      </c>
      <c r="DK28" s="24">
        <v>382</v>
      </c>
      <c r="DL28" s="32" t="s">
        <v>246</v>
      </c>
      <c r="DM28" s="24">
        <v>915</v>
      </c>
      <c r="DN28" s="24">
        <v>350</v>
      </c>
      <c r="DO28" s="24">
        <v>646</v>
      </c>
      <c r="DP28" s="24">
        <v>656</v>
      </c>
      <c r="DQ28" s="24">
        <v>1788</v>
      </c>
      <c r="DR28" s="24">
        <v>497</v>
      </c>
      <c r="DS28" s="24">
        <v>51</v>
      </c>
      <c r="DT28" s="24">
        <v>264</v>
      </c>
      <c r="DU28" s="24">
        <v>118</v>
      </c>
      <c r="DV28" s="24">
        <v>1912</v>
      </c>
      <c r="DW28" s="32" t="s">
        <v>246</v>
      </c>
      <c r="DX28" s="24">
        <v>705</v>
      </c>
      <c r="DY28" s="24">
        <v>1269</v>
      </c>
      <c r="DZ28" s="24">
        <v>520</v>
      </c>
      <c r="EA28" s="32" t="s">
        <v>246</v>
      </c>
      <c r="EB28" s="24" t="s">
        <v>141</v>
      </c>
      <c r="EC28" s="24">
        <v>293</v>
      </c>
      <c r="ED28" s="32" t="s">
        <v>246</v>
      </c>
      <c r="EE28" s="24">
        <v>1826</v>
      </c>
      <c r="EF28" s="24">
        <v>6062</v>
      </c>
      <c r="EG28" s="24">
        <v>459</v>
      </c>
      <c r="EH28" s="24">
        <v>5636</v>
      </c>
      <c r="EI28" s="32" t="s">
        <v>246</v>
      </c>
      <c r="EJ28" s="13">
        <v>6714</v>
      </c>
      <c r="EK28" s="14">
        <v>40.299999999999997</v>
      </c>
      <c r="EL28" s="70">
        <v>88</v>
      </c>
      <c r="EM28" s="20">
        <f t="shared" si="4"/>
        <v>72.000000000000014</v>
      </c>
      <c r="EN28" s="18">
        <v>0.17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0.33</v>
      </c>
      <c r="EW28" s="15">
        <v>0</v>
      </c>
      <c r="EX28" s="15">
        <v>0</v>
      </c>
      <c r="EY28" s="15">
        <v>0</v>
      </c>
      <c r="EZ28" s="15">
        <v>0.22</v>
      </c>
      <c r="FA28" s="15">
        <v>0</v>
      </c>
      <c r="FB28" s="15">
        <v>0</v>
      </c>
      <c r="FC28" s="15">
        <v>0</v>
      </c>
      <c r="FD28" s="15">
        <v>0</v>
      </c>
      <c r="FE28" s="31"/>
      <c r="FF28" s="31"/>
      <c r="FG28" s="31"/>
      <c r="FH28" s="31"/>
      <c r="FI28" s="31"/>
      <c r="FJ28" s="31"/>
      <c r="FK28" s="31"/>
      <c r="FL28" s="31"/>
    </row>
    <row r="29" spans="1:168" x14ac:dyDescent="0.25">
      <c r="A29" s="46" t="s">
        <v>202</v>
      </c>
      <c r="B29" s="46" t="s">
        <v>240</v>
      </c>
      <c r="C29" s="46" t="s">
        <v>203</v>
      </c>
      <c r="D29" s="46" t="s">
        <v>201</v>
      </c>
      <c r="E29" s="32" t="s">
        <v>246</v>
      </c>
      <c r="F29" s="55">
        <f t="shared" si="0"/>
        <v>4</v>
      </c>
      <c r="G29" s="55">
        <f t="shared" si="1"/>
        <v>6</v>
      </c>
      <c r="H29" s="55">
        <v>12</v>
      </c>
      <c r="I29" s="55">
        <v>18</v>
      </c>
      <c r="J29" s="55">
        <v>9</v>
      </c>
      <c r="K29" s="57">
        <f t="shared" si="2"/>
        <v>0.20799999999999999</v>
      </c>
      <c r="L29" s="57">
        <f t="shared" si="3"/>
        <v>0.58819999999999995</v>
      </c>
      <c r="M29" s="57">
        <v>3.6469480352709527E-2</v>
      </c>
      <c r="N29" s="32" t="s">
        <v>246</v>
      </c>
      <c r="O29" s="45">
        <v>80</v>
      </c>
      <c r="P29" s="45">
        <v>60</v>
      </c>
      <c r="Q29" s="45">
        <v>88</v>
      </c>
      <c r="R29" s="32" t="s">
        <v>246</v>
      </c>
      <c r="S29" s="46">
        <v>81</v>
      </c>
      <c r="T29" s="46" t="s">
        <v>137</v>
      </c>
      <c r="U29" s="46" t="s">
        <v>138</v>
      </c>
      <c r="V29" s="46" t="s">
        <v>139</v>
      </c>
      <c r="W29" s="46" t="s">
        <v>140</v>
      </c>
      <c r="X29" s="46" t="s">
        <v>140</v>
      </c>
      <c r="Y29" s="46" t="s">
        <v>137</v>
      </c>
      <c r="Z29" s="32" t="s">
        <v>246</v>
      </c>
      <c r="AA29" s="24">
        <v>54882</v>
      </c>
      <c r="AB29" s="24">
        <v>1407449116</v>
      </c>
      <c r="AC29" s="24">
        <v>79799</v>
      </c>
      <c r="AD29" s="24">
        <v>38860</v>
      </c>
      <c r="AE29" s="24">
        <v>931607102</v>
      </c>
      <c r="AF29" s="24">
        <v>45848</v>
      </c>
      <c r="AG29" s="32" t="s">
        <v>246</v>
      </c>
      <c r="AH29" s="26">
        <v>39181</v>
      </c>
      <c r="AI29" s="26">
        <v>36821</v>
      </c>
      <c r="AJ29" s="27">
        <v>6.4000000000000001E-2</v>
      </c>
      <c r="AK29" s="28">
        <v>19505.7</v>
      </c>
      <c r="AL29" s="32" t="s">
        <v>246</v>
      </c>
      <c r="AM29" s="26">
        <v>20554</v>
      </c>
      <c r="AN29" s="26">
        <v>18627</v>
      </c>
      <c r="AO29" s="32" t="s">
        <v>246</v>
      </c>
      <c r="AP29" s="29">
        <v>45.7</v>
      </c>
      <c r="AQ29" s="26">
        <v>2072</v>
      </c>
      <c r="AR29" s="26">
        <v>2368</v>
      </c>
      <c r="AS29" s="26">
        <v>2024</v>
      </c>
      <c r="AT29" s="26">
        <v>1595</v>
      </c>
      <c r="AU29" s="26">
        <v>1456</v>
      </c>
      <c r="AV29" s="26">
        <v>1916</v>
      </c>
      <c r="AW29" s="26">
        <v>2767</v>
      </c>
      <c r="AX29" s="26">
        <v>3740</v>
      </c>
      <c r="AY29" s="26">
        <v>4317</v>
      </c>
      <c r="AZ29" s="26">
        <v>4095</v>
      </c>
      <c r="BA29" s="26">
        <v>3443</v>
      </c>
      <c r="BB29" s="26">
        <v>2768</v>
      </c>
      <c r="BC29" s="26">
        <v>2082</v>
      </c>
      <c r="BD29" s="26">
        <v>1511</v>
      </c>
      <c r="BE29" s="26">
        <v>1069</v>
      </c>
      <c r="BF29" s="26">
        <v>705</v>
      </c>
      <c r="BG29" s="26">
        <v>494</v>
      </c>
      <c r="BH29" s="26">
        <v>759</v>
      </c>
      <c r="BI29" s="32" t="s">
        <v>246</v>
      </c>
      <c r="BJ29" s="26">
        <v>28863</v>
      </c>
      <c r="BK29" s="26">
        <v>5095</v>
      </c>
      <c r="BL29" s="26">
        <v>210</v>
      </c>
      <c r="BM29" s="26">
        <v>3200</v>
      </c>
      <c r="BN29" s="26">
        <v>66</v>
      </c>
      <c r="BO29" s="26">
        <v>1747</v>
      </c>
      <c r="BP29" s="26">
        <v>2677</v>
      </c>
      <c r="BQ29" s="26">
        <v>26439</v>
      </c>
      <c r="BR29" s="32" t="s">
        <v>246</v>
      </c>
      <c r="BS29" s="26">
        <v>22500</v>
      </c>
      <c r="BT29" s="26">
        <v>21229</v>
      </c>
      <c r="BU29" s="29"/>
      <c r="BV29" s="32" t="s">
        <v>246</v>
      </c>
      <c r="BW29" s="26">
        <v>23362</v>
      </c>
      <c r="BX29" s="26">
        <v>6750</v>
      </c>
      <c r="BY29" s="26">
        <v>15758</v>
      </c>
      <c r="BZ29" s="32" t="s">
        <v>246</v>
      </c>
      <c r="CA29" s="26">
        <v>2369</v>
      </c>
      <c r="CB29" s="26">
        <v>1333</v>
      </c>
      <c r="CC29" s="26">
        <v>1304</v>
      </c>
      <c r="CD29" s="26">
        <v>1890</v>
      </c>
      <c r="CE29" s="26">
        <v>1520</v>
      </c>
      <c r="CF29" s="26">
        <v>1669</v>
      </c>
      <c r="CG29" s="26">
        <v>1486</v>
      </c>
      <c r="CH29" s="26">
        <v>1428</v>
      </c>
      <c r="CI29" s="26">
        <v>1104</v>
      </c>
      <c r="CJ29" s="26">
        <v>1845</v>
      </c>
      <c r="CK29" s="26">
        <v>1656</v>
      </c>
      <c r="CL29" s="26">
        <v>1752</v>
      </c>
      <c r="CM29" s="26">
        <v>936</v>
      </c>
      <c r="CN29" s="26">
        <v>532</v>
      </c>
      <c r="CO29" s="26">
        <v>527</v>
      </c>
      <c r="CP29" s="26">
        <v>875</v>
      </c>
      <c r="CQ29" s="32" t="s">
        <v>246</v>
      </c>
      <c r="CR29" s="24">
        <v>5826</v>
      </c>
      <c r="CS29" s="24">
        <v>418</v>
      </c>
      <c r="CT29" s="24">
        <v>157</v>
      </c>
      <c r="CU29" s="24">
        <v>292</v>
      </c>
      <c r="CV29" s="24">
        <v>915</v>
      </c>
      <c r="CW29" s="24">
        <v>377</v>
      </c>
      <c r="CX29" s="24">
        <v>569</v>
      </c>
      <c r="CY29" s="32" t="s">
        <v>246</v>
      </c>
      <c r="CZ29" s="24">
        <v>14980</v>
      </c>
      <c r="DA29" s="24">
        <v>6012</v>
      </c>
      <c r="DB29" s="24">
        <v>2849</v>
      </c>
      <c r="DC29" s="24">
        <v>1625</v>
      </c>
      <c r="DD29" s="24">
        <v>2213</v>
      </c>
      <c r="DE29" s="30" t="s">
        <v>246</v>
      </c>
      <c r="DF29" s="24">
        <v>3276</v>
      </c>
      <c r="DG29" s="24">
        <v>466</v>
      </c>
      <c r="DH29" s="24">
        <v>1187</v>
      </c>
      <c r="DI29" s="24">
        <v>123</v>
      </c>
      <c r="DJ29" s="24">
        <v>1126</v>
      </c>
      <c r="DK29" s="24">
        <v>355</v>
      </c>
      <c r="DL29" s="32" t="s">
        <v>246</v>
      </c>
      <c r="DM29" s="24">
        <v>761</v>
      </c>
      <c r="DN29" s="24">
        <v>292</v>
      </c>
      <c r="DO29" s="24">
        <v>534</v>
      </c>
      <c r="DP29" s="24">
        <v>594</v>
      </c>
      <c r="DQ29" s="24">
        <v>1521</v>
      </c>
      <c r="DR29" s="24">
        <v>411</v>
      </c>
      <c r="DS29" s="24">
        <v>42</v>
      </c>
      <c r="DT29" s="24">
        <v>228</v>
      </c>
      <c r="DU29" s="24">
        <v>104</v>
      </c>
      <c r="DV29" s="24">
        <v>1668</v>
      </c>
      <c r="DW29" s="32" t="s">
        <v>246</v>
      </c>
      <c r="DX29" s="24">
        <v>627</v>
      </c>
      <c r="DY29" s="24">
        <v>1153</v>
      </c>
      <c r="DZ29" s="24">
        <v>424</v>
      </c>
      <c r="EA29" s="32" t="s">
        <v>246</v>
      </c>
      <c r="EB29" s="24" t="s">
        <v>141</v>
      </c>
      <c r="EC29" s="24">
        <v>286</v>
      </c>
      <c r="ED29" s="32" t="s">
        <v>246</v>
      </c>
      <c r="EE29" s="24">
        <v>1515</v>
      </c>
      <c r="EF29" s="24">
        <v>4846</v>
      </c>
      <c r="EG29" s="24">
        <v>384</v>
      </c>
      <c r="EH29" s="24">
        <v>4486</v>
      </c>
      <c r="EI29" s="32" t="s">
        <v>246</v>
      </c>
      <c r="EJ29" s="13">
        <v>6714</v>
      </c>
      <c r="EK29" s="14">
        <v>40.299999999999997</v>
      </c>
      <c r="EL29" s="70">
        <v>88</v>
      </c>
      <c r="EM29" s="20">
        <f t="shared" si="4"/>
        <v>72.000000000000014</v>
      </c>
      <c r="EN29" s="18">
        <v>0.17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0.33</v>
      </c>
      <c r="EW29" s="15">
        <v>0</v>
      </c>
      <c r="EX29" s="15">
        <v>0</v>
      </c>
      <c r="EY29" s="15">
        <v>0</v>
      </c>
      <c r="EZ29" s="15">
        <v>0.22</v>
      </c>
      <c r="FA29" s="15">
        <v>0</v>
      </c>
      <c r="FB29" s="15">
        <v>0</v>
      </c>
      <c r="FC29" s="15">
        <v>0</v>
      </c>
      <c r="FD29" s="15">
        <v>0</v>
      </c>
      <c r="FE29" s="31"/>
      <c r="FF29" s="31"/>
      <c r="FG29" s="31"/>
      <c r="FH29" s="31"/>
      <c r="FI29" s="31"/>
      <c r="FJ29" s="31"/>
      <c r="FK29" s="31"/>
      <c r="FL29" s="31"/>
    </row>
    <row r="30" spans="1:168" x14ac:dyDescent="0.25">
      <c r="A30" s="46" t="s">
        <v>204</v>
      </c>
      <c r="B30" s="46" t="s">
        <v>241</v>
      </c>
      <c r="C30" s="46" t="s">
        <v>205</v>
      </c>
      <c r="D30" s="46" t="s">
        <v>201</v>
      </c>
      <c r="E30" s="32" t="s">
        <v>246</v>
      </c>
      <c r="F30" s="55">
        <f t="shared" si="0"/>
        <v>5</v>
      </c>
      <c r="G30" s="55">
        <f t="shared" si="1"/>
        <v>10</v>
      </c>
      <c r="H30" s="55">
        <v>14</v>
      </c>
      <c r="I30" s="55">
        <v>17</v>
      </c>
      <c r="J30" s="55">
        <v>7</v>
      </c>
      <c r="K30" s="57">
        <f t="shared" si="2"/>
        <v>0.251</v>
      </c>
      <c r="L30" s="57">
        <f t="shared" si="3"/>
        <v>0.55530000000000002</v>
      </c>
      <c r="M30" s="57">
        <v>4.1708441949067573E-2</v>
      </c>
      <c r="N30" s="32" t="s">
        <v>246</v>
      </c>
      <c r="O30" s="45">
        <v>77</v>
      </c>
      <c r="P30" s="45">
        <v>61</v>
      </c>
      <c r="Q30" s="45">
        <v>71</v>
      </c>
      <c r="R30" s="32" t="s">
        <v>246</v>
      </c>
      <c r="S30" s="46">
        <v>77</v>
      </c>
      <c r="T30" s="46" t="s">
        <v>137</v>
      </c>
      <c r="U30" s="46" t="s">
        <v>151</v>
      </c>
      <c r="V30" s="46" t="s">
        <v>184</v>
      </c>
      <c r="W30" s="46" t="s">
        <v>140</v>
      </c>
      <c r="X30" s="46" t="s">
        <v>140</v>
      </c>
      <c r="Y30" s="46" t="s">
        <v>137</v>
      </c>
      <c r="Z30" s="32" t="s">
        <v>246</v>
      </c>
      <c r="AA30" s="24">
        <v>56412</v>
      </c>
      <c r="AB30" s="24">
        <v>1261943938</v>
      </c>
      <c r="AC30" s="24">
        <v>78438</v>
      </c>
      <c r="AD30" s="24">
        <v>35923</v>
      </c>
      <c r="AE30" s="24">
        <v>826914822</v>
      </c>
      <c r="AF30" s="24">
        <v>46925</v>
      </c>
      <c r="AG30" s="32" t="s">
        <v>246</v>
      </c>
      <c r="AH30" s="26">
        <v>37532</v>
      </c>
      <c r="AI30" s="26">
        <v>33149</v>
      </c>
      <c r="AJ30" s="27">
        <v>0.14199999999999999</v>
      </c>
      <c r="AK30" s="28">
        <v>15306</v>
      </c>
      <c r="AL30" s="32" t="s">
        <v>246</v>
      </c>
      <c r="AM30" s="26">
        <v>19038</v>
      </c>
      <c r="AN30" s="26">
        <v>18494</v>
      </c>
      <c r="AO30" s="32" t="s">
        <v>246</v>
      </c>
      <c r="AP30" s="29">
        <v>45.9</v>
      </c>
      <c r="AQ30" s="26">
        <v>2002</v>
      </c>
      <c r="AR30" s="26">
        <v>2319</v>
      </c>
      <c r="AS30" s="26">
        <v>2069</v>
      </c>
      <c r="AT30" s="26">
        <v>1781</v>
      </c>
      <c r="AU30" s="26">
        <v>1645</v>
      </c>
      <c r="AV30" s="26">
        <v>1919</v>
      </c>
      <c r="AW30" s="26">
        <v>2472</v>
      </c>
      <c r="AX30" s="26">
        <v>3182</v>
      </c>
      <c r="AY30" s="26">
        <v>3699</v>
      </c>
      <c r="AZ30" s="26">
        <v>3639</v>
      </c>
      <c r="BA30" s="26">
        <v>3215</v>
      </c>
      <c r="BB30" s="26">
        <v>2715</v>
      </c>
      <c r="BC30" s="26">
        <v>2091</v>
      </c>
      <c r="BD30" s="26">
        <v>1528</v>
      </c>
      <c r="BE30" s="26">
        <v>1113</v>
      </c>
      <c r="BF30" s="26">
        <v>752</v>
      </c>
      <c r="BG30" s="26">
        <v>521</v>
      </c>
      <c r="BH30" s="26">
        <v>870</v>
      </c>
      <c r="BI30" s="32" t="s">
        <v>246</v>
      </c>
      <c r="BJ30" s="26">
        <v>24803</v>
      </c>
      <c r="BK30" s="26">
        <v>8228</v>
      </c>
      <c r="BL30" s="26">
        <v>158</v>
      </c>
      <c r="BM30" s="26">
        <v>2525</v>
      </c>
      <c r="BN30" s="26">
        <v>50</v>
      </c>
      <c r="BO30" s="26">
        <v>1768</v>
      </c>
      <c r="BP30" s="26">
        <v>2752</v>
      </c>
      <c r="BQ30" s="26">
        <v>22524</v>
      </c>
      <c r="BR30" s="32" t="s">
        <v>246</v>
      </c>
      <c r="BS30" s="26">
        <v>18995</v>
      </c>
      <c r="BT30" s="26">
        <v>17052</v>
      </c>
      <c r="BU30" s="29"/>
      <c r="BV30" s="32" t="s">
        <v>246</v>
      </c>
      <c r="BW30" s="26">
        <v>19948</v>
      </c>
      <c r="BX30" s="26">
        <v>7428</v>
      </c>
      <c r="BY30" s="26">
        <v>11685</v>
      </c>
      <c r="BZ30" s="32" t="s">
        <v>246</v>
      </c>
      <c r="CA30" s="26">
        <v>1893</v>
      </c>
      <c r="CB30" s="26">
        <v>1131</v>
      </c>
      <c r="CC30" s="26">
        <v>1100</v>
      </c>
      <c r="CD30" s="26">
        <v>1517</v>
      </c>
      <c r="CE30" s="26">
        <v>1028</v>
      </c>
      <c r="CF30" s="26">
        <v>1337</v>
      </c>
      <c r="CG30" s="26">
        <v>1152</v>
      </c>
      <c r="CH30" s="26">
        <v>1061</v>
      </c>
      <c r="CI30" s="26">
        <v>721</v>
      </c>
      <c r="CJ30" s="26">
        <v>1551</v>
      </c>
      <c r="CK30" s="26">
        <v>1523</v>
      </c>
      <c r="CL30" s="26">
        <v>1871</v>
      </c>
      <c r="CM30" s="26">
        <v>912</v>
      </c>
      <c r="CN30" s="26">
        <v>574</v>
      </c>
      <c r="CO30" s="26">
        <v>463</v>
      </c>
      <c r="CP30" s="26">
        <v>877</v>
      </c>
      <c r="CQ30" s="32" t="s">
        <v>246</v>
      </c>
      <c r="CR30" s="24">
        <v>5941</v>
      </c>
      <c r="CS30" s="24">
        <v>421</v>
      </c>
      <c r="CT30" s="24">
        <v>159</v>
      </c>
      <c r="CU30" s="24">
        <v>294</v>
      </c>
      <c r="CV30" s="24">
        <v>929</v>
      </c>
      <c r="CW30" s="24">
        <v>384</v>
      </c>
      <c r="CX30" s="24">
        <v>578</v>
      </c>
      <c r="CY30" s="32" t="s">
        <v>246</v>
      </c>
      <c r="CZ30" s="24">
        <v>15281</v>
      </c>
      <c r="DA30" s="24">
        <v>6214</v>
      </c>
      <c r="DB30" s="24">
        <v>2943</v>
      </c>
      <c r="DC30" s="24">
        <v>1671</v>
      </c>
      <c r="DD30" s="24">
        <v>2172</v>
      </c>
      <c r="DE30" s="30" t="s">
        <v>246</v>
      </c>
      <c r="DF30" s="24">
        <v>3310</v>
      </c>
      <c r="DG30" s="24">
        <v>470</v>
      </c>
      <c r="DH30" s="24">
        <v>1197</v>
      </c>
      <c r="DI30" s="24">
        <v>124</v>
      </c>
      <c r="DJ30" s="24">
        <v>1141</v>
      </c>
      <c r="DK30" s="24">
        <v>358</v>
      </c>
      <c r="DL30" s="32" t="s">
        <v>246</v>
      </c>
      <c r="DM30" s="24">
        <v>786</v>
      </c>
      <c r="DN30" s="24">
        <v>301</v>
      </c>
      <c r="DO30" s="24">
        <v>552</v>
      </c>
      <c r="DP30" s="24">
        <v>603</v>
      </c>
      <c r="DQ30" s="24">
        <v>1561</v>
      </c>
      <c r="DR30" s="24">
        <v>425</v>
      </c>
      <c r="DS30" s="24">
        <v>44</v>
      </c>
      <c r="DT30" s="24">
        <v>232</v>
      </c>
      <c r="DU30" s="24">
        <v>106</v>
      </c>
      <c r="DV30" s="24">
        <v>1706</v>
      </c>
      <c r="DW30" s="32" t="s">
        <v>246</v>
      </c>
      <c r="DX30" s="24">
        <v>638</v>
      </c>
      <c r="DY30" s="24">
        <v>1167</v>
      </c>
      <c r="DZ30" s="24">
        <v>439</v>
      </c>
      <c r="EA30" s="32" t="s">
        <v>246</v>
      </c>
      <c r="EB30" s="24" t="s">
        <v>141</v>
      </c>
      <c r="EC30" s="24">
        <v>286</v>
      </c>
      <c r="ED30" s="32" t="s">
        <v>246</v>
      </c>
      <c r="EE30" s="24">
        <v>1560</v>
      </c>
      <c r="EF30" s="24">
        <v>5036</v>
      </c>
      <c r="EG30" s="24">
        <v>396</v>
      </c>
      <c r="EH30" s="24">
        <v>4666</v>
      </c>
      <c r="EI30" s="32" t="s">
        <v>246</v>
      </c>
      <c r="EJ30" s="13">
        <v>6714</v>
      </c>
      <c r="EK30" s="14">
        <v>40.299999999999997</v>
      </c>
      <c r="EL30" s="70">
        <v>88</v>
      </c>
      <c r="EM30" s="20">
        <f t="shared" si="4"/>
        <v>72.000000000000014</v>
      </c>
      <c r="EN30" s="18">
        <v>0.17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0.33</v>
      </c>
      <c r="EW30" s="15">
        <v>0</v>
      </c>
      <c r="EX30" s="15">
        <v>0</v>
      </c>
      <c r="EY30" s="15">
        <v>0</v>
      </c>
      <c r="EZ30" s="15">
        <v>0.22</v>
      </c>
      <c r="FA30" s="15">
        <v>0</v>
      </c>
      <c r="FB30" s="15">
        <v>0</v>
      </c>
      <c r="FC30" s="15">
        <v>0</v>
      </c>
      <c r="FD30" s="15">
        <v>0</v>
      </c>
      <c r="FE30" s="31"/>
      <c r="FF30" s="31"/>
      <c r="FG30" s="31"/>
      <c r="FH30" s="31"/>
      <c r="FI30" s="31"/>
      <c r="FJ30" s="31"/>
      <c r="FK30" s="31"/>
      <c r="FL30" s="31"/>
    </row>
    <row r="31" spans="1:168" x14ac:dyDescent="0.25">
      <c r="A31" s="46" t="s">
        <v>206</v>
      </c>
      <c r="B31" s="46" t="s">
        <v>242</v>
      </c>
      <c r="C31" s="46" t="s">
        <v>207</v>
      </c>
      <c r="D31" s="46" t="s">
        <v>208</v>
      </c>
      <c r="E31" s="32" t="s">
        <v>246</v>
      </c>
      <c r="F31" s="55">
        <f t="shared" si="0"/>
        <v>19</v>
      </c>
      <c r="G31" s="55">
        <f t="shared" si="1"/>
        <v>30</v>
      </c>
      <c r="H31" s="55">
        <v>31</v>
      </c>
      <c r="I31" s="55">
        <v>32</v>
      </c>
      <c r="J31" s="55">
        <v>13</v>
      </c>
      <c r="K31" s="57">
        <f t="shared" si="2"/>
        <v>0.16339999999999999</v>
      </c>
      <c r="L31" s="57">
        <f t="shared" si="3"/>
        <v>0.48620000000000002</v>
      </c>
      <c r="M31" s="57">
        <v>4.3200000000000002E-2</v>
      </c>
      <c r="N31" s="32" t="s">
        <v>246</v>
      </c>
      <c r="O31" s="45"/>
      <c r="P31" s="45"/>
      <c r="Q31" s="45"/>
      <c r="R31" s="32" t="s">
        <v>246</v>
      </c>
      <c r="S31" s="46"/>
      <c r="T31" s="46"/>
      <c r="U31" s="46"/>
      <c r="V31" s="46"/>
      <c r="W31" s="46"/>
      <c r="X31" s="46"/>
      <c r="Y31" s="46"/>
      <c r="Z31" s="32" t="s">
        <v>246</v>
      </c>
      <c r="AA31" s="24">
        <v>38631</v>
      </c>
      <c r="AB31" s="24">
        <v>99854336</v>
      </c>
      <c r="AC31" s="24">
        <v>48943</v>
      </c>
      <c r="AD31" s="24">
        <v>17155</v>
      </c>
      <c r="AE31" s="24">
        <v>83945708</v>
      </c>
      <c r="AF31" s="24">
        <v>40544</v>
      </c>
      <c r="AG31" s="32" t="s">
        <v>246</v>
      </c>
      <c r="AH31" s="26">
        <v>5995</v>
      </c>
      <c r="AI31" s="26">
        <v>4745</v>
      </c>
      <c r="AJ31" s="27">
        <v>0.34499999999999997</v>
      </c>
      <c r="AK31" s="28">
        <v>4972.2</v>
      </c>
      <c r="AL31" s="32" t="s">
        <v>246</v>
      </c>
      <c r="AM31" s="26">
        <v>3193</v>
      </c>
      <c r="AN31" s="26">
        <v>2802</v>
      </c>
      <c r="AO31" s="32" t="s">
        <v>246</v>
      </c>
      <c r="AP31" s="29">
        <v>39</v>
      </c>
      <c r="AQ31" s="26">
        <v>421</v>
      </c>
      <c r="AR31" s="26">
        <v>471</v>
      </c>
      <c r="AS31" s="26">
        <v>446</v>
      </c>
      <c r="AT31" s="26">
        <v>432</v>
      </c>
      <c r="AU31" s="26">
        <v>431</v>
      </c>
      <c r="AV31" s="26">
        <v>429</v>
      </c>
      <c r="AW31" s="26">
        <v>415</v>
      </c>
      <c r="AX31" s="26">
        <v>430</v>
      </c>
      <c r="AY31" s="26">
        <v>448</v>
      </c>
      <c r="AZ31" s="26">
        <v>443</v>
      </c>
      <c r="BA31" s="26">
        <v>404</v>
      </c>
      <c r="BB31" s="26">
        <v>346</v>
      </c>
      <c r="BC31" s="26">
        <v>271</v>
      </c>
      <c r="BD31" s="26">
        <v>194</v>
      </c>
      <c r="BE31" s="26">
        <v>141</v>
      </c>
      <c r="BF31" s="26">
        <v>92</v>
      </c>
      <c r="BG31" s="26">
        <v>63</v>
      </c>
      <c r="BH31" s="26">
        <v>118</v>
      </c>
      <c r="BI31" s="32" t="s">
        <v>246</v>
      </c>
      <c r="BJ31" s="26">
        <v>3781</v>
      </c>
      <c r="BK31" s="26">
        <v>635</v>
      </c>
      <c r="BL31" s="26">
        <v>109</v>
      </c>
      <c r="BM31" s="26">
        <v>1088</v>
      </c>
      <c r="BN31" s="26">
        <v>112</v>
      </c>
      <c r="BO31" s="26">
        <v>270</v>
      </c>
      <c r="BP31" s="26">
        <v>2599</v>
      </c>
      <c r="BQ31" s="26">
        <v>1677</v>
      </c>
      <c r="BR31" s="32" t="s">
        <v>246</v>
      </c>
      <c r="BS31" s="26">
        <v>2073</v>
      </c>
      <c r="BT31" s="26">
        <v>1540</v>
      </c>
      <c r="BU31" s="29">
        <v>0.1</v>
      </c>
      <c r="BV31" s="32" t="s">
        <v>246</v>
      </c>
      <c r="BW31" s="26">
        <v>1875</v>
      </c>
      <c r="BX31" s="26">
        <v>779</v>
      </c>
      <c r="BY31" s="26">
        <v>1016</v>
      </c>
      <c r="BZ31" s="32" t="s">
        <v>246</v>
      </c>
      <c r="CA31" s="26">
        <v>144</v>
      </c>
      <c r="CB31" s="26">
        <v>184</v>
      </c>
      <c r="CC31" s="26">
        <v>143</v>
      </c>
      <c r="CD31" s="26">
        <v>214</v>
      </c>
      <c r="CE31" s="26">
        <v>195</v>
      </c>
      <c r="CF31" s="26">
        <v>137</v>
      </c>
      <c r="CG31" s="26">
        <v>92</v>
      </c>
      <c r="CH31" s="26">
        <v>70</v>
      </c>
      <c r="CI31" s="26">
        <v>60</v>
      </c>
      <c r="CJ31" s="26">
        <v>185</v>
      </c>
      <c r="CK31" s="26">
        <v>286</v>
      </c>
      <c r="CL31" s="26">
        <v>126</v>
      </c>
      <c r="CM31" s="26">
        <v>102</v>
      </c>
      <c r="CN31" s="26">
        <v>40</v>
      </c>
      <c r="CO31" s="26">
        <v>33</v>
      </c>
      <c r="CP31" s="26">
        <v>33</v>
      </c>
      <c r="CQ31" s="32" t="s">
        <v>246</v>
      </c>
      <c r="CR31" s="24">
        <v>5228</v>
      </c>
      <c r="CS31" s="24">
        <v>394</v>
      </c>
      <c r="CT31" s="24">
        <v>142</v>
      </c>
      <c r="CU31" s="24">
        <v>276</v>
      </c>
      <c r="CV31" s="24">
        <v>863</v>
      </c>
      <c r="CW31" s="24">
        <v>344</v>
      </c>
      <c r="CX31" s="24">
        <v>524</v>
      </c>
      <c r="CY31" s="32" t="s">
        <v>246</v>
      </c>
      <c r="CZ31" s="24">
        <v>13456</v>
      </c>
      <c r="DA31" s="24">
        <v>4995</v>
      </c>
      <c r="DB31" s="24">
        <v>2386</v>
      </c>
      <c r="DC31" s="24">
        <v>1400</v>
      </c>
      <c r="DD31" s="24">
        <v>2437</v>
      </c>
      <c r="DE31" s="30" t="s">
        <v>246</v>
      </c>
      <c r="DF31" s="24">
        <v>3088</v>
      </c>
      <c r="DG31" s="24">
        <v>439</v>
      </c>
      <c r="DH31" s="24">
        <v>1130</v>
      </c>
      <c r="DI31" s="24">
        <v>117</v>
      </c>
      <c r="DJ31" s="24">
        <v>1056</v>
      </c>
      <c r="DK31" s="24">
        <v>330</v>
      </c>
      <c r="DL31" s="32" t="s">
        <v>246</v>
      </c>
      <c r="DM31" s="24">
        <v>652</v>
      </c>
      <c r="DN31" s="24">
        <v>255</v>
      </c>
      <c r="DO31" s="24">
        <v>458</v>
      </c>
      <c r="DP31" s="24">
        <v>544</v>
      </c>
      <c r="DQ31" s="24">
        <v>1310</v>
      </c>
      <c r="DR31" s="24">
        <v>350</v>
      </c>
      <c r="DS31" s="24">
        <v>37</v>
      </c>
      <c r="DT31" s="24">
        <v>194</v>
      </c>
      <c r="DU31" s="24">
        <v>93</v>
      </c>
      <c r="DV31" s="24">
        <v>1475</v>
      </c>
      <c r="DW31" s="32" t="s">
        <v>246</v>
      </c>
      <c r="DX31" s="24">
        <v>570</v>
      </c>
      <c r="DY31" s="24">
        <v>1058</v>
      </c>
      <c r="DZ31" s="24">
        <v>354</v>
      </c>
      <c r="EA31" s="32" t="s">
        <v>246</v>
      </c>
      <c r="EB31" s="24" t="s">
        <v>141</v>
      </c>
      <c r="EC31" s="24">
        <v>280</v>
      </c>
      <c r="ED31" s="32" t="s">
        <v>246</v>
      </c>
      <c r="EE31" s="24">
        <v>1262</v>
      </c>
      <c r="EF31" s="24">
        <v>3914</v>
      </c>
      <c r="EG31" s="24">
        <v>327</v>
      </c>
      <c r="EH31" s="24">
        <v>3602</v>
      </c>
      <c r="EI31" s="32" t="s">
        <v>246</v>
      </c>
      <c r="EJ31" s="13">
        <v>3100</v>
      </c>
      <c r="EK31" s="14">
        <v>37.5</v>
      </c>
      <c r="EL31" s="70">
        <v>51</v>
      </c>
      <c r="EM31" s="20">
        <f t="shared" si="4"/>
        <v>0</v>
      </c>
      <c r="EN31" s="18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0.2</v>
      </c>
      <c r="ET31" s="15">
        <v>0.18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31"/>
      <c r="FF31" s="31"/>
      <c r="FG31" s="31"/>
      <c r="FH31" s="31"/>
      <c r="FI31" s="31"/>
      <c r="FJ31" s="31"/>
      <c r="FK31" s="31"/>
      <c r="FL31" s="31"/>
    </row>
    <row r="32" spans="1:168" x14ac:dyDescent="0.25">
      <c r="A32" s="46" t="s">
        <v>209</v>
      </c>
      <c r="B32" s="46" t="s">
        <v>243</v>
      </c>
      <c r="C32" s="46" t="s">
        <v>210</v>
      </c>
      <c r="D32" s="46" t="s">
        <v>211</v>
      </c>
      <c r="E32" s="32" t="s">
        <v>246</v>
      </c>
      <c r="F32" s="55">
        <f t="shared" si="0"/>
        <v>24</v>
      </c>
      <c r="G32" s="55">
        <f t="shared" si="1"/>
        <v>28</v>
      </c>
      <c r="H32" s="55">
        <v>32</v>
      </c>
      <c r="I32" s="55">
        <v>21</v>
      </c>
      <c r="J32" s="55">
        <v>20</v>
      </c>
      <c r="K32" s="57">
        <f t="shared" si="2"/>
        <v>0.1202</v>
      </c>
      <c r="L32" s="57">
        <f t="shared" si="3"/>
        <v>0.50570000000000004</v>
      </c>
      <c r="M32" s="57">
        <v>3.6321483771251932E-2</v>
      </c>
      <c r="N32" s="32" t="s">
        <v>246</v>
      </c>
      <c r="O32" s="45">
        <v>52</v>
      </c>
      <c r="P32" s="45">
        <v>63</v>
      </c>
      <c r="Q32" s="45">
        <v>65</v>
      </c>
      <c r="R32" s="32" t="s">
        <v>246</v>
      </c>
      <c r="S32" s="46">
        <v>75</v>
      </c>
      <c r="T32" s="46" t="s">
        <v>137</v>
      </c>
      <c r="U32" s="46" t="s">
        <v>151</v>
      </c>
      <c r="V32" s="46" t="s">
        <v>145</v>
      </c>
      <c r="W32" s="46" t="s">
        <v>184</v>
      </c>
      <c r="X32" s="46" t="s">
        <v>140</v>
      </c>
      <c r="Y32" s="46" t="s">
        <v>139</v>
      </c>
      <c r="Z32" s="32" t="s">
        <v>246</v>
      </c>
      <c r="AA32" s="24">
        <v>33802</v>
      </c>
      <c r="AB32" s="24">
        <v>60503814</v>
      </c>
      <c r="AC32" s="24">
        <v>43170</v>
      </c>
      <c r="AD32" s="24">
        <v>17743</v>
      </c>
      <c r="AE32" s="24">
        <v>52635312</v>
      </c>
      <c r="AF32" s="24">
        <v>37482</v>
      </c>
      <c r="AG32" s="32" t="s">
        <v>246</v>
      </c>
      <c r="AH32" s="26">
        <v>3445</v>
      </c>
      <c r="AI32" s="26">
        <v>2464</v>
      </c>
      <c r="AJ32" s="27">
        <v>0.439</v>
      </c>
      <c r="AK32" s="28">
        <v>9634</v>
      </c>
      <c r="AL32" s="32" t="s">
        <v>246</v>
      </c>
      <c r="AM32" s="26">
        <v>1794</v>
      </c>
      <c r="AN32" s="26">
        <v>1651</v>
      </c>
      <c r="AO32" s="32" t="s">
        <v>246</v>
      </c>
      <c r="AP32" s="29">
        <v>45.3</v>
      </c>
      <c r="AQ32" s="26">
        <v>182</v>
      </c>
      <c r="AR32" s="26">
        <v>212</v>
      </c>
      <c r="AS32" s="26">
        <v>203</v>
      </c>
      <c r="AT32" s="26">
        <v>187</v>
      </c>
      <c r="AU32" s="26">
        <v>186</v>
      </c>
      <c r="AV32" s="26">
        <v>205</v>
      </c>
      <c r="AW32" s="26">
        <v>229</v>
      </c>
      <c r="AX32" s="26">
        <v>258</v>
      </c>
      <c r="AY32" s="26">
        <v>277</v>
      </c>
      <c r="AZ32" s="26">
        <v>276</v>
      </c>
      <c r="BA32" s="26">
        <v>261</v>
      </c>
      <c r="BB32" s="26">
        <v>236</v>
      </c>
      <c r="BC32" s="26">
        <v>186</v>
      </c>
      <c r="BD32" s="26">
        <v>143</v>
      </c>
      <c r="BE32" s="26">
        <v>118</v>
      </c>
      <c r="BF32" s="26">
        <v>90</v>
      </c>
      <c r="BG32" s="26">
        <v>72</v>
      </c>
      <c r="BH32" s="26">
        <v>124</v>
      </c>
      <c r="BI32" s="32" t="s">
        <v>246</v>
      </c>
      <c r="BJ32" s="26">
        <v>1126</v>
      </c>
      <c r="BK32" s="26">
        <v>411</v>
      </c>
      <c r="BL32" s="26">
        <v>46</v>
      </c>
      <c r="BM32" s="26">
        <v>1672</v>
      </c>
      <c r="BN32" s="26">
        <v>6</v>
      </c>
      <c r="BO32" s="26">
        <v>184</v>
      </c>
      <c r="BP32" s="26">
        <v>683</v>
      </c>
      <c r="BQ32" s="26">
        <v>677</v>
      </c>
      <c r="BR32" s="32" t="s">
        <v>246</v>
      </c>
      <c r="BS32" s="26">
        <v>1411</v>
      </c>
      <c r="BT32" s="26">
        <v>1051</v>
      </c>
      <c r="BU32" s="29"/>
      <c r="BV32" s="32" t="s">
        <v>246</v>
      </c>
      <c r="BW32" s="26">
        <v>1294</v>
      </c>
      <c r="BX32" s="26">
        <v>587</v>
      </c>
      <c r="BY32" s="26">
        <v>660</v>
      </c>
      <c r="BZ32" s="32" t="s">
        <v>246</v>
      </c>
      <c r="CA32" s="26">
        <v>105</v>
      </c>
      <c r="CB32" s="26">
        <v>146</v>
      </c>
      <c r="CC32" s="26">
        <v>95</v>
      </c>
      <c r="CD32" s="26">
        <v>93</v>
      </c>
      <c r="CE32" s="26">
        <v>160</v>
      </c>
      <c r="CF32" s="26">
        <v>87</v>
      </c>
      <c r="CG32" s="26">
        <v>108</v>
      </c>
      <c r="CH32" s="26">
        <v>104</v>
      </c>
      <c r="CI32" s="26">
        <v>128</v>
      </c>
      <c r="CJ32" s="26">
        <v>74</v>
      </c>
      <c r="CK32" s="26">
        <v>130</v>
      </c>
      <c r="CL32" s="26">
        <v>103</v>
      </c>
      <c r="CM32" s="26">
        <v>33</v>
      </c>
      <c r="CN32" s="26">
        <v>7</v>
      </c>
      <c r="CO32" s="26">
        <v>25</v>
      </c>
      <c r="CP32" s="26"/>
      <c r="CQ32" s="32" t="s">
        <v>246</v>
      </c>
      <c r="CR32" s="24">
        <v>4935</v>
      </c>
      <c r="CS32" s="24">
        <v>386</v>
      </c>
      <c r="CT32" s="24">
        <v>139</v>
      </c>
      <c r="CU32" s="24">
        <v>268</v>
      </c>
      <c r="CV32" s="24">
        <v>813</v>
      </c>
      <c r="CW32" s="24">
        <v>327</v>
      </c>
      <c r="CX32" s="24">
        <v>499</v>
      </c>
      <c r="CY32" s="32" t="s">
        <v>246</v>
      </c>
      <c r="CZ32" s="24">
        <v>12621</v>
      </c>
      <c r="DA32" s="24">
        <v>4486</v>
      </c>
      <c r="DB32" s="24">
        <v>2112</v>
      </c>
      <c r="DC32" s="24">
        <v>1272</v>
      </c>
      <c r="DD32" s="24">
        <v>2487</v>
      </c>
      <c r="DE32" s="30" t="s">
        <v>246</v>
      </c>
      <c r="DF32" s="24">
        <v>2993</v>
      </c>
      <c r="DG32" s="24">
        <v>428</v>
      </c>
      <c r="DH32" s="24">
        <v>1107</v>
      </c>
      <c r="DI32" s="24">
        <v>115</v>
      </c>
      <c r="DJ32" s="24">
        <v>1000</v>
      </c>
      <c r="DK32" s="24">
        <v>321</v>
      </c>
      <c r="DL32" s="32" t="s">
        <v>246</v>
      </c>
      <c r="DM32" s="24">
        <v>590</v>
      </c>
      <c r="DN32" s="24">
        <v>231</v>
      </c>
      <c r="DO32" s="24">
        <v>401</v>
      </c>
      <c r="DP32" s="24">
        <v>518</v>
      </c>
      <c r="DQ32" s="24">
        <v>1203</v>
      </c>
      <c r="DR32" s="24">
        <v>309</v>
      </c>
      <c r="DS32" s="24">
        <v>32</v>
      </c>
      <c r="DT32" s="24">
        <v>189</v>
      </c>
      <c r="DU32" s="24">
        <v>87</v>
      </c>
      <c r="DV32" s="24">
        <v>1377</v>
      </c>
      <c r="DW32" s="32" t="s">
        <v>246</v>
      </c>
      <c r="DX32" s="24">
        <v>535</v>
      </c>
      <c r="DY32" s="24">
        <v>1023</v>
      </c>
      <c r="DZ32" s="24">
        <v>309</v>
      </c>
      <c r="EA32" s="32" t="s">
        <v>246</v>
      </c>
      <c r="EB32" s="24" t="s">
        <v>141</v>
      </c>
      <c r="EC32" s="24">
        <v>282</v>
      </c>
      <c r="ED32" s="32" t="s">
        <v>246</v>
      </c>
      <c r="EE32" s="24">
        <v>1173</v>
      </c>
      <c r="EF32" s="24">
        <v>3411</v>
      </c>
      <c r="EG32" s="24">
        <v>298</v>
      </c>
      <c r="EH32" s="24">
        <v>3121</v>
      </c>
      <c r="EI32" s="32" t="s">
        <v>246</v>
      </c>
      <c r="EJ32" s="13">
        <v>112</v>
      </c>
      <c r="EK32" s="14">
        <v>42.5</v>
      </c>
      <c r="EL32" s="70">
        <v>80</v>
      </c>
      <c r="EM32" s="20">
        <f t="shared" si="4"/>
        <v>46</v>
      </c>
      <c r="EN32" s="18">
        <v>0</v>
      </c>
      <c r="EO32" s="15">
        <v>0</v>
      </c>
      <c r="EP32" s="15">
        <v>0</v>
      </c>
      <c r="EQ32" s="15">
        <v>0</v>
      </c>
      <c r="ER32" s="15">
        <v>7.0000000000000007E-2</v>
      </c>
      <c r="ES32" s="15">
        <v>0.54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0.39</v>
      </c>
      <c r="FA32" s="15">
        <v>0</v>
      </c>
      <c r="FB32" s="15">
        <v>0</v>
      </c>
      <c r="FC32" s="15">
        <v>0</v>
      </c>
      <c r="FD32" s="15">
        <v>0</v>
      </c>
      <c r="FE32" s="31"/>
      <c r="FF32" s="31"/>
      <c r="FG32" s="31"/>
      <c r="FH32" s="31"/>
      <c r="FI32" s="31"/>
      <c r="FJ32" s="31"/>
      <c r="FK32" s="31"/>
      <c r="FL32" s="31"/>
    </row>
    <row r="33" spans="1:175" x14ac:dyDescent="0.25">
      <c r="A33" s="46" t="s">
        <v>212</v>
      </c>
      <c r="B33" s="46" t="s">
        <v>244</v>
      </c>
      <c r="C33" s="46" t="s">
        <v>213</v>
      </c>
      <c r="D33" s="46" t="s">
        <v>147</v>
      </c>
      <c r="E33" s="32" t="s">
        <v>246</v>
      </c>
      <c r="F33" s="55">
        <f t="shared" si="0"/>
        <v>3</v>
      </c>
      <c r="G33" s="55">
        <f t="shared" si="1"/>
        <v>5</v>
      </c>
      <c r="H33" s="55">
        <v>29</v>
      </c>
      <c r="I33" s="55">
        <v>1</v>
      </c>
      <c r="J33" s="55">
        <v>2</v>
      </c>
      <c r="K33" s="57">
        <f t="shared" si="2"/>
        <v>0.39889999999999998</v>
      </c>
      <c r="L33" s="57">
        <f t="shared" si="3"/>
        <v>0.49149999999999999</v>
      </c>
      <c r="M33" s="57">
        <v>3.0082212257100151E-2</v>
      </c>
      <c r="N33" s="32" t="s">
        <v>246</v>
      </c>
      <c r="O33" s="45">
        <v>86</v>
      </c>
      <c r="P33" s="45">
        <v>43</v>
      </c>
      <c r="Q33" s="45">
        <v>69</v>
      </c>
      <c r="R33" s="32" t="s">
        <v>246</v>
      </c>
      <c r="S33" s="46">
        <v>81</v>
      </c>
      <c r="T33" s="46" t="s">
        <v>137</v>
      </c>
      <c r="U33" s="46" t="s">
        <v>138</v>
      </c>
      <c r="V33" s="46" t="s">
        <v>139</v>
      </c>
      <c r="W33" s="46" t="s">
        <v>140</v>
      </c>
      <c r="X33" s="46" t="s">
        <v>148</v>
      </c>
      <c r="Y33" s="46" t="s">
        <v>137</v>
      </c>
      <c r="Z33" s="32" t="s">
        <v>246</v>
      </c>
      <c r="AA33" s="24">
        <v>62951</v>
      </c>
      <c r="AB33" s="24">
        <v>358824727</v>
      </c>
      <c r="AC33" s="24">
        <v>82410</v>
      </c>
      <c r="AD33" s="24">
        <v>39867</v>
      </c>
      <c r="AE33" s="24">
        <v>235697591</v>
      </c>
      <c r="AF33" s="24">
        <v>53513</v>
      </c>
      <c r="AG33" s="32" t="s">
        <v>246</v>
      </c>
      <c r="AH33" s="26">
        <v>9134</v>
      </c>
      <c r="AI33" s="26">
        <v>10967</v>
      </c>
      <c r="AJ33" s="27">
        <v>-0.161</v>
      </c>
      <c r="AK33" s="28">
        <v>6332.7</v>
      </c>
      <c r="AL33" s="32" t="s">
        <v>246</v>
      </c>
      <c r="AM33" s="26">
        <v>4380</v>
      </c>
      <c r="AN33" s="26">
        <v>4754</v>
      </c>
      <c r="AO33" s="32" t="s">
        <v>246</v>
      </c>
      <c r="AP33" s="29">
        <v>50.2</v>
      </c>
      <c r="AQ33" s="26">
        <v>384</v>
      </c>
      <c r="AR33" s="26">
        <v>459</v>
      </c>
      <c r="AS33" s="26">
        <v>473</v>
      </c>
      <c r="AT33" s="26">
        <v>445</v>
      </c>
      <c r="AU33" s="26">
        <v>429</v>
      </c>
      <c r="AV33" s="26">
        <v>406</v>
      </c>
      <c r="AW33" s="26">
        <v>417</v>
      </c>
      <c r="AX33" s="26">
        <v>529</v>
      </c>
      <c r="AY33" s="26">
        <v>698</v>
      </c>
      <c r="AZ33" s="26">
        <v>821</v>
      </c>
      <c r="BA33" s="26">
        <v>832</v>
      </c>
      <c r="BB33" s="26">
        <v>786</v>
      </c>
      <c r="BC33" s="26">
        <v>661</v>
      </c>
      <c r="BD33" s="26">
        <v>517</v>
      </c>
      <c r="BE33" s="26">
        <v>367</v>
      </c>
      <c r="BF33" s="26">
        <v>282</v>
      </c>
      <c r="BG33" s="26">
        <v>223</v>
      </c>
      <c r="BH33" s="26">
        <v>405</v>
      </c>
      <c r="BI33" s="32" t="s">
        <v>246</v>
      </c>
      <c r="BJ33" s="26">
        <v>8029</v>
      </c>
      <c r="BK33" s="26">
        <v>192</v>
      </c>
      <c r="BL33" s="26">
        <v>53</v>
      </c>
      <c r="BM33" s="26">
        <v>552</v>
      </c>
      <c r="BN33" s="26">
        <v>7</v>
      </c>
      <c r="BO33" s="26">
        <v>301</v>
      </c>
      <c r="BP33" s="26">
        <v>475</v>
      </c>
      <c r="BQ33" s="26">
        <v>7509</v>
      </c>
      <c r="BR33" s="32" t="s">
        <v>246</v>
      </c>
      <c r="BS33" s="26">
        <v>4468</v>
      </c>
      <c r="BT33" s="26">
        <v>5359</v>
      </c>
      <c r="BU33" s="29"/>
      <c r="BV33" s="32" t="s">
        <v>246</v>
      </c>
      <c r="BW33" s="26">
        <v>5352</v>
      </c>
      <c r="BX33" s="26">
        <v>3301</v>
      </c>
      <c r="BY33" s="26">
        <v>1890</v>
      </c>
      <c r="BZ33" s="32" t="s">
        <v>246</v>
      </c>
      <c r="CA33" s="26">
        <v>168</v>
      </c>
      <c r="CB33" s="26">
        <v>175</v>
      </c>
      <c r="CC33" s="26">
        <v>167</v>
      </c>
      <c r="CD33" s="26">
        <v>162</v>
      </c>
      <c r="CE33" s="26">
        <v>184</v>
      </c>
      <c r="CF33" s="26">
        <v>271</v>
      </c>
      <c r="CG33" s="26">
        <v>257</v>
      </c>
      <c r="CH33" s="26">
        <v>166</v>
      </c>
      <c r="CI33" s="26">
        <v>162</v>
      </c>
      <c r="CJ33" s="26">
        <v>424</v>
      </c>
      <c r="CK33" s="26">
        <v>497</v>
      </c>
      <c r="CL33" s="26">
        <v>690</v>
      </c>
      <c r="CM33" s="26">
        <v>435</v>
      </c>
      <c r="CN33" s="26">
        <v>323</v>
      </c>
      <c r="CO33" s="26">
        <v>128</v>
      </c>
      <c r="CP33" s="26">
        <v>171</v>
      </c>
      <c r="CQ33" s="32" t="s">
        <v>246</v>
      </c>
      <c r="CR33" s="24">
        <v>6610</v>
      </c>
      <c r="CS33" s="24">
        <v>448</v>
      </c>
      <c r="CT33" s="24">
        <v>171</v>
      </c>
      <c r="CU33" s="24">
        <v>314</v>
      </c>
      <c r="CV33" s="24">
        <v>1016</v>
      </c>
      <c r="CW33" s="24">
        <v>423</v>
      </c>
      <c r="CX33" s="24">
        <v>631</v>
      </c>
      <c r="CY33" s="32" t="s">
        <v>246</v>
      </c>
      <c r="CZ33" s="24">
        <v>17144</v>
      </c>
      <c r="DA33" s="24">
        <v>7380</v>
      </c>
      <c r="DB33" s="24">
        <v>3514</v>
      </c>
      <c r="DC33" s="24">
        <v>1945</v>
      </c>
      <c r="DD33" s="24">
        <v>1975</v>
      </c>
      <c r="DE33" s="30" t="s">
        <v>246</v>
      </c>
      <c r="DF33" s="24">
        <v>3606</v>
      </c>
      <c r="DG33" s="24">
        <v>511</v>
      </c>
      <c r="DH33" s="24">
        <v>1287</v>
      </c>
      <c r="DI33" s="24">
        <v>134</v>
      </c>
      <c r="DJ33" s="24">
        <v>1259</v>
      </c>
      <c r="DK33" s="24">
        <v>395</v>
      </c>
      <c r="DL33" s="32" t="s">
        <v>246</v>
      </c>
      <c r="DM33" s="24">
        <v>917</v>
      </c>
      <c r="DN33" s="24">
        <v>350</v>
      </c>
      <c r="DO33" s="24">
        <v>651</v>
      </c>
      <c r="DP33" s="24">
        <v>663</v>
      </c>
      <c r="DQ33" s="24">
        <v>1807</v>
      </c>
      <c r="DR33" s="24">
        <v>505</v>
      </c>
      <c r="DS33" s="24">
        <v>51</v>
      </c>
      <c r="DT33" s="24">
        <v>267</v>
      </c>
      <c r="DU33" s="24">
        <v>119</v>
      </c>
      <c r="DV33" s="24">
        <v>1920</v>
      </c>
      <c r="DW33" s="32" t="s">
        <v>246</v>
      </c>
      <c r="DX33" s="24">
        <v>716</v>
      </c>
      <c r="DY33" s="24">
        <v>1300</v>
      </c>
      <c r="DZ33" s="24">
        <v>520</v>
      </c>
      <c r="EA33" s="32" t="s">
        <v>246</v>
      </c>
      <c r="EB33" s="24" t="s">
        <v>141</v>
      </c>
      <c r="EC33" s="24">
        <v>297</v>
      </c>
      <c r="ED33" s="32" t="s">
        <v>246</v>
      </c>
      <c r="EE33" s="24">
        <v>1832</v>
      </c>
      <c r="EF33" s="24">
        <v>6141</v>
      </c>
      <c r="EG33" s="24">
        <v>464</v>
      </c>
      <c r="EH33" s="24">
        <v>5709</v>
      </c>
      <c r="EI33" s="32" t="s">
        <v>246</v>
      </c>
      <c r="EJ33" s="13">
        <v>8162</v>
      </c>
      <c r="EK33" s="14">
        <v>43.6</v>
      </c>
      <c r="EL33" s="70">
        <v>81</v>
      </c>
      <c r="EM33" s="20">
        <f t="shared" si="4"/>
        <v>84</v>
      </c>
      <c r="EN33" s="18">
        <v>0</v>
      </c>
      <c r="EO33" s="15">
        <v>0</v>
      </c>
      <c r="EP33" s="15">
        <v>0</v>
      </c>
      <c r="EQ33" s="15">
        <v>0.22</v>
      </c>
      <c r="ER33" s="15">
        <v>0.14000000000000001</v>
      </c>
      <c r="ES33" s="15">
        <v>0</v>
      </c>
      <c r="ET33" s="15">
        <v>0</v>
      </c>
      <c r="EU33" s="15">
        <v>0</v>
      </c>
      <c r="EV33" s="15">
        <v>0.48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31"/>
      <c r="FF33" s="31"/>
      <c r="FG33" s="31"/>
      <c r="FH33" s="31"/>
      <c r="FI33" s="31"/>
      <c r="FJ33" s="31"/>
      <c r="FK33" s="31"/>
      <c r="FL33" s="31"/>
    </row>
    <row r="34" spans="1:175" x14ac:dyDescent="0.25">
      <c r="A34" s="46" t="s">
        <v>214</v>
      </c>
      <c r="B34" s="46" t="s">
        <v>245</v>
      </c>
      <c r="C34" s="46" t="s">
        <v>214</v>
      </c>
      <c r="D34" s="46" t="s">
        <v>215</v>
      </c>
      <c r="E34" s="32" t="s">
        <v>246</v>
      </c>
      <c r="F34" s="55">
        <f t="shared" si="0"/>
        <v>14</v>
      </c>
      <c r="G34" s="55">
        <f t="shared" si="1"/>
        <v>27</v>
      </c>
      <c r="H34" s="55">
        <v>20</v>
      </c>
      <c r="I34" s="55">
        <v>25</v>
      </c>
      <c r="J34" s="55">
        <v>10</v>
      </c>
      <c r="K34" s="57">
        <f t="shared" si="2"/>
        <v>0.22869999999999999</v>
      </c>
      <c r="L34" s="57">
        <f t="shared" si="3"/>
        <v>0.47060000000000002</v>
      </c>
      <c r="M34" s="57">
        <v>4.1636051922605929E-2</v>
      </c>
      <c r="N34" s="32" t="s">
        <v>246</v>
      </c>
      <c r="O34" s="45">
        <v>100</v>
      </c>
      <c r="P34" s="45">
        <v>59</v>
      </c>
      <c r="Q34" s="45">
        <v>56</v>
      </c>
      <c r="R34" s="32" t="s">
        <v>246</v>
      </c>
      <c r="S34" s="46">
        <v>75</v>
      </c>
      <c r="T34" s="46" t="s">
        <v>137</v>
      </c>
      <c r="U34" s="46" t="s">
        <v>145</v>
      </c>
      <c r="V34" s="46" t="s">
        <v>138</v>
      </c>
      <c r="W34" s="46" t="s">
        <v>148</v>
      </c>
      <c r="X34" s="46" t="s">
        <v>184</v>
      </c>
      <c r="Y34" s="46" t="s">
        <v>139</v>
      </c>
      <c r="Z34" s="32" t="s">
        <v>246</v>
      </c>
      <c r="AA34" s="24">
        <v>49611</v>
      </c>
      <c r="AB34" s="24">
        <v>477816061</v>
      </c>
      <c r="AC34" s="24">
        <v>55956</v>
      </c>
      <c r="AD34" s="24">
        <v>20181</v>
      </c>
      <c r="AE34" s="24">
        <v>381676173</v>
      </c>
      <c r="AF34" s="24">
        <v>44442</v>
      </c>
      <c r="AG34" s="32" t="s">
        <v>246</v>
      </c>
      <c r="AH34" s="26">
        <v>25793</v>
      </c>
      <c r="AI34" s="26">
        <v>22761</v>
      </c>
      <c r="AJ34" s="27">
        <v>9.9000000000000005E-2</v>
      </c>
      <c r="AK34" s="28">
        <v>8655.9</v>
      </c>
      <c r="AL34" s="32" t="s">
        <v>246</v>
      </c>
      <c r="AM34" s="26">
        <v>12629</v>
      </c>
      <c r="AN34" s="26">
        <v>13164</v>
      </c>
      <c r="AO34" s="32" t="s">
        <v>246</v>
      </c>
      <c r="AP34" s="29">
        <v>44.8</v>
      </c>
      <c r="AQ34" s="26">
        <v>1427</v>
      </c>
      <c r="AR34" s="26">
        <v>1654</v>
      </c>
      <c r="AS34" s="26">
        <v>1627</v>
      </c>
      <c r="AT34" s="26">
        <v>1645</v>
      </c>
      <c r="AU34" s="26">
        <v>1625</v>
      </c>
      <c r="AV34" s="26">
        <v>1661</v>
      </c>
      <c r="AW34" s="26">
        <v>1643</v>
      </c>
      <c r="AX34" s="26">
        <v>1678</v>
      </c>
      <c r="AY34" s="26">
        <v>1787</v>
      </c>
      <c r="AZ34" s="26">
        <v>1814</v>
      </c>
      <c r="BA34" s="26">
        <v>1827</v>
      </c>
      <c r="BB34" s="26">
        <v>1729</v>
      </c>
      <c r="BC34" s="26">
        <v>1444</v>
      </c>
      <c r="BD34" s="26">
        <v>1175</v>
      </c>
      <c r="BE34" s="26">
        <v>924</v>
      </c>
      <c r="BF34" s="26">
        <v>699</v>
      </c>
      <c r="BG34" s="26">
        <v>542</v>
      </c>
      <c r="BH34" s="26">
        <v>892</v>
      </c>
      <c r="BI34" s="32" t="s">
        <v>246</v>
      </c>
      <c r="BJ34" s="26">
        <v>6099</v>
      </c>
      <c r="BK34" s="26">
        <v>6933</v>
      </c>
      <c r="BL34" s="26">
        <v>182</v>
      </c>
      <c r="BM34" s="26">
        <v>11102</v>
      </c>
      <c r="BN34" s="26">
        <v>383</v>
      </c>
      <c r="BO34" s="26">
        <v>1094</v>
      </c>
      <c r="BP34" s="26">
        <v>1954</v>
      </c>
      <c r="BQ34" s="26">
        <v>4857</v>
      </c>
      <c r="BR34" s="32" t="s">
        <v>246</v>
      </c>
      <c r="BS34" s="26">
        <v>8778</v>
      </c>
      <c r="BT34" s="26">
        <v>7779</v>
      </c>
      <c r="BU34" s="29">
        <v>0.1</v>
      </c>
      <c r="BV34" s="32" t="s">
        <v>246</v>
      </c>
      <c r="BW34" s="26">
        <v>8166</v>
      </c>
      <c r="BX34" s="26">
        <v>4921</v>
      </c>
      <c r="BY34" s="26">
        <v>2903</v>
      </c>
      <c r="BZ34" s="32" t="s">
        <v>246</v>
      </c>
      <c r="CA34" s="26">
        <v>760</v>
      </c>
      <c r="CB34" s="26">
        <v>576</v>
      </c>
      <c r="CC34" s="26">
        <v>479</v>
      </c>
      <c r="CD34" s="26">
        <v>623</v>
      </c>
      <c r="CE34" s="26">
        <v>479</v>
      </c>
      <c r="CF34" s="26">
        <v>528</v>
      </c>
      <c r="CG34" s="26">
        <v>517</v>
      </c>
      <c r="CH34" s="26">
        <v>451</v>
      </c>
      <c r="CI34" s="26">
        <v>402</v>
      </c>
      <c r="CJ34" s="26">
        <v>854</v>
      </c>
      <c r="CK34" s="26">
        <v>975</v>
      </c>
      <c r="CL34" s="26">
        <v>901</v>
      </c>
      <c r="CM34" s="26">
        <v>477</v>
      </c>
      <c r="CN34" s="26">
        <v>313</v>
      </c>
      <c r="CO34" s="26">
        <v>164</v>
      </c>
      <c r="CP34" s="26">
        <v>115</v>
      </c>
      <c r="CQ34" s="32" t="s">
        <v>246</v>
      </c>
      <c r="CR34" s="24">
        <v>5649</v>
      </c>
      <c r="CS34" s="24">
        <v>411</v>
      </c>
      <c r="CT34" s="24">
        <v>151</v>
      </c>
      <c r="CU34" s="24">
        <v>288</v>
      </c>
      <c r="CV34" s="24">
        <v>908</v>
      </c>
      <c r="CW34" s="24">
        <v>367</v>
      </c>
      <c r="CX34" s="24">
        <v>553</v>
      </c>
      <c r="CY34" s="32" t="s">
        <v>246</v>
      </c>
      <c r="CZ34" s="24">
        <v>14505</v>
      </c>
      <c r="DA34" s="24">
        <v>5741</v>
      </c>
      <c r="DB34" s="24">
        <v>2746</v>
      </c>
      <c r="DC34" s="24">
        <v>1565</v>
      </c>
      <c r="DD34" s="24">
        <v>2240</v>
      </c>
      <c r="DE34" s="30" t="s">
        <v>246</v>
      </c>
      <c r="DF34" s="24">
        <v>3235</v>
      </c>
      <c r="DG34" s="24">
        <v>458</v>
      </c>
      <c r="DH34" s="24">
        <v>1173</v>
      </c>
      <c r="DI34" s="24">
        <v>122</v>
      </c>
      <c r="DJ34" s="24">
        <v>1110</v>
      </c>
      <c r="DK34" s="24">
        <v>354</v>
      </c>
      <c r="DL34" s="32" t="s">
        <v>246</v>
      </c>
      <c r="DM34" s="24">
        <v>724</v>
      </c>
      <c r="DN34" s="24">
        <v>279</v>
      </c>
      <c r="DO34" s="24">
        <v>510</v>
      </c>
      <c r="DP34" s="24">
        <v>580</v>
      </c>
      <c r="DQ34" s="24">
        <v>1465</v>
      </c>
      <c r="DR34" s="24">
        <v>398</v>
      </c>
      <c r="DS34" s="24">
        <v>41</v>
      </c>
      <c r="DT34" s="24">
        <v>219</v>
      </c>
      <c r="DU34" s="24">
        <v>99</v>
      </c>
      <c r="DV34" s="24">
        <v>1613</v>
      </c>
      <c r="DW34" s="32" t="s">
        <v>246</v>
      </c>
      <c r="DX34" s="24">
        <v>616</v>
      </c>
      <c r="DY34" s="24">
        <v>1134</v>
      </c>
      <c r="DZ34" s="24">
        <v>403</v>
      </c>
      <c r="EA34" s="32" t="s">
        <v>246</v>
      </c>
      <c r="EB34" s="24" t="s">
        <v>141</v>
      </c>
      <c r="EC34" s="24">
        <v>285</v>
      </c>
      <c r="ED34" s="32" t="s">
        <v>246</v>
      </c>
      <c r="EE34" s="24">
        <v>1446</v>
      </c>
      <c r="EF34" s="24">
        <v>4623</v>
      </c>
      <c r="EG34" s="24">
        <v>370</v>
      </c>
      <c r="EH34" s="24">
        <v>4274</v>
      </c>
      <c r="EI34" s="32" t="s">
        <v>246</v>
      </c>
      <c r="EJ34" s="13">
        <v>7299</v>
      </c>
      <c r="EK34" s="14">
        <v>38.700000000000003</v>
      </c>
      <c r="EL34" s="70">
        <v>54</v>
      </c>
      <c r="EM34" s="20">
        <f t="shared" si="4"/>
        <v>0</v>
      </c>
      <c r="EN34" s="18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0.17</v>
      </c>
      <c r="ET34" s="15">
        <v>0.18</v>
      </c>
      <c r="EU34" s="15">
        <v>0.12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31"/>
      <c r="FF34" s="31"/>
      <c r="FG34" s="31"/>
      <c r="FH34" s="31"/>
      <c r="FI34" s="31"/>
      <c r="FJ34" s="31"/>
      <c r="FK34" s="31"/>
      <c r="FL34" s="31"/>
    </row>
    <row r="35" spans="1:175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3"/>
      <c r="L35" s="33"/>
      <c r="M35" s="3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4"/>
      <c r="AI35" s="34"/>
      <c r="AJ35" s="35"/>
      <c r="AK35" s="36"/>
      <c r="AL35" s="31"/>
      <c r="AM35" s="34"/>
      <c r="AN35" s="34"/>
      <c r="AO35" s="31"/>
      <c r="AP35" s="31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1"/>
      <c r="BJ35" s="34"/>
      <c r="BK35" s="34"/>
      <c r="BL35" s="34"/>
      <c r="BM35" s="34"/>
      <c r="BN35" s="34"/>
      <c r="BO35" s="34"/>
      <c r="BP35" s="34"/>
      <c r="BQ35" s="34"/>
      <c r="BR35" s="31"/>
      <c r="BS35" s="34"/>
      <c r="BT35" s="34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66"/>
      <c r="EM35" s="31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</row>
    <row r="36" spans="1:175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3"/>
      <c r="L36" s="33"/>
      <c r="M36" s="3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4"/>
      <c r="AI36" s="34"/>
      <c r="AJ36" s="35"/>
      <c r="AK36" s="36"/>
      <c r="AL36" s="31"/>
      <c r="AM36" s="34"/>
      <c r="AN36" s="34"/>
      <c r="AO36" s="31"/>
      <c r="AP36" s="31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1"/>
      <c r="BJ36" s="34"/>
      <c r="BK36" s="34"/>
      <c r="BL36" s="34"/>
      <c r="BM36" s="34"/>
      <c r="BN36" s="34"/>
      <c r="BO36" s="34"/>
      <c r="BP36" s="34"/>
      <c r="BQ36" s="34"/>
      <c r="BR36" s="31"/>
      <c r="BS36" s="34"/>
      <c r="BT36" s="34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</row>
    <row r="37" spans="1:175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3"/>
      <c r="L37" s="33"/>
      <c r="M37" s="3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4"/>
      <c r="AI37" s="34"/>
      <c r="AJ37" s="35"/>
      <c r="AK37" s="36"/>
      <c r="AL37" s="31"/>
      <c r="AM37" s="34"/>
      <c r="AN37" s="34"/>
      <c r="AO37" s="31"/>
      <c r="AP37" s="31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1"/>
      <c r="BJ37" s="34"/>
      <c r="BK37" s="34"/>
      <c r="BL37" s="34"/>
      <c r="BM37" s="34"/>
      <c r="BN37" s="34"/>
      <c r="BO37" s="34"/>
      <c r="BP37" s="34"/>
      <c r="BQ37" s="34"/>
      <c r="BR37" s="31"/>
      <c r="BS37" s="34"/>
      <c r="BT37" s="34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</row>
    <row r="38" spans="1:175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4"/>
      <c r="AI38" s="34"/>
      <c r="AJ38" s="35"/>
      <c r="AK38" s="36"/>
      <c r="AL38" s="31"/>
      <c r="AM38" s="34"/>
      <c r="AN38" s="34"/>
      <c r="AO38" s="31"/>
      <c r="AP38" s="31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1"/>
      <c r="BJ38" s="34"/>
      <c r="BK38" s="34"/>
      <c r="BL38" s="34"/>
      <c r="BM38" s="34"/>
      <c r="BN38" s="34"/>
      <c r="BO38" s="34"/>
      <c r="BP38" s="34"/>
      <c r="BQ38" s="34"/>
      <c r="BR38" s="31"/>
      <c r="BS38" s="34"/>
      <c r="BT38" s="34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</row>
    <row r="39" spans="1:175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3"/>
      <c r="L39" s="33"/>
      <c r="M39" s="3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4"/>
      <c r="AI39" s="34"/>
      <c r="AJ39" s="35"/>
      <c r="AK39" s="36"/>
      <c r="AL39" s="31"/>
      <c r="AM39" s="34"/>
      <c r="AN39" s="34"/>
      <c r="AO39" s="31"/>
      <c r="AP39" s="31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1"/>
      <c r="BJ39" s="34"/>
      <c r="BK39" s="34"/>
      <c r="BL39" s="34"/>
      <c r="BM39" s="34"/>
      <c r="BN39" s="34"/>
      <c r="BO39" s="34"/>
      <c r="BP39" s="34"/>
      <c r="BQ39" s="34"/>
      <c r="BR39" s="31"/>
      <c r="BS39" s="34"/>
      <c r="BT39" s="34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</row>
    <row r="40" spans="1:175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3"/>
      <c r="L40" s="33"/>
      <c r="M40" s="3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4"/>
      <c r="AI40" s="34"/>
      <c r="AJ40" s="35"/>
      <c r="AK40" s="36"/>
      <c r="AL40" s="31"/>
      <c r="AM40" s="34"/>
      <c r="AN40" s="34"/>
      <c r="AO40" s="31"/>
      <c r="AP40" s="31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1"/>
      <c r="BJ40" s="34"/>
      <c r="BK40" s="34"/>
      <c r="BL40" s="34"/>
      <c r="BM40" s="34"/>
      <c r="BN40" s="34"/>
      <c r="BO40" s="34"/>
      <c r="BP40" s="34"/>
      <c r="BQ40" s="34"/>
      <c r="BR40" s="31"/>
      <c r="BS40" s="34"/>
      <c r="BT40" s="34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</row>
    <row r="41" spans="1:175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3"/>
      <c r="L41" s="33"/>
      <c r="M41" s="3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4"/>
      <c r="AI41" s="34"/>
      <c r="AJ41" s="35"/>
      <c r="AK41" s="36"/>
      <c r="AL41" s="31"/>
      <c r="AM41" s="34"/>
      <c r="AN41" s="34"/>
      <c r="AO41" s="31"/>
      <c r="AP41" s="31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"/>
      <c r="BJ41" s="34"/>
      <c r="BK41" s="34"/>
      <c r="BL41" s="34"/>
      <c r="BM41" s="34"/>
      <c r="BN41" s="34"/>
      <c r="BO41" s="34"/>
      <c r="BP41" s="34"/>
      <c r="BQ41" s="34"/>
      <c r="BR41" s="31"/>
      <c r="BS41" s="34"/>
      <c r="BT41" s="34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</row>
    <row r="42" spans="1:175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3"/>
      <c r="L42" s="33"/>
      <c r="M42" s="3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4"/>
      <c r="AI42" s="34"/>
      <c r="AJ42" s="35"/>
      <c r="AK42" s="36"/>
      <c r="AL42" s="31"/>
      <c r="AM42" s="34"/>
      <c r="AN42" s="34"/>
      <c r="AO42" s="31"/>
      <c r="AP42" s="31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"/>
      <c r="BJ42" s="34"/>
      <c r="BK42" s="34"/>
      <c r="BL42" s="34"/>
      <c r="BM42" s="34"/>
      <c r="BN42" s="34"/>
      <c r="BO42" s="34"/>
      <c r="BP42" s="34"/>
      <c r="BQ42" s="34"/>
      <c r="BR42" s="31"/>
      <c r="BS42" s="34"/>
      <c r="BT42" s="34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</row>
    <row r="43" spans="1:175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3"/>
      <c r="L43" s="33"/>
      <c r="M43" s="3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4"/>
      <c r="AI43" s="34"/>
      <c r="AJ43" s="35"/>
      <c r="AK43" s="36"/>
      <c r="AL43" s="31"/>
      <c r="AM43" s="34"/>
      <c r="AN43" s="34"/>
      <c r="AO43" s="31"/>
      <c r="AP43" s="31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1"/>
      <c r="BJ43" s="34"/>
      <c r="BK43" s="34"/>
      <c r="BL43" s="34"/>
      <c r="BM43" s="34"/>
      <c r="BN43" s="34"/>
      <c r="BO43" s="34"/>
      <c r="BP43" s="34"/>
      <c r="BQ43" s="34"/>
      <c r="BR43" s="31"/>
      <c r="BS43" s="34"/>
      <c r="BT43" s="34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</row>
    <row r="44" spans="1:175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3"/>
      <c r="L44" s="33"/>
      <c r="M44" s="3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4"/>
      <c r="AI44" s="34"/>
      <c r="AJ44" s="35"/>
      <c r="AK44" s="36"/>
      <c r="AL44" s="31"/>
      <c r="AM44" s="34"/>
      <c r="AN44" s="34"/>
      <c r="AO44" s="31"/>
      <c r="AP44" s="31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1"/>
      <c r="BJ44" s="34"/>
      <c r="BK44" s="34"/>
      <c r="BL44" s="34"/>
      <c r="BM44" s="34"/>
      <c r="BN44" s="34"/>
      <c r="BO44" s="34"/>
      <c r="BP44" s="34"/>
      <c r="BQ44" s="34"/>
      <c r="BR44" s="31"/>
      <c r="BS44" s="34"/>
      <c r="BT44" s="34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</row>
    <row r="45" spans="1:175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3"/>
      <c r="L45" s="33"/>
      <c r="M45" s="3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4"/>
      <c r="AI45" s="34"/>
      <c r="AJ45" s="35"/>
      <c r="AK45" s="36"/>
      <c r="AL45" s="31"/>
      <c r="AM45" s="34"/>
      <c r="AN45" s="34"/>
      <c r="AO45" s="31"/>
      <c r="AP45" s="31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1"/>
      <c r="BJ45" s="34"/>
      <c r="BK45" s="34"/>
      <c r="BL45" s="34"/>
      <c r="BM45" s="34"/>
      <c r="BN45" s="34"/>
      <c r="BO45" s="34"/>
      <c r="BP45" s="34"/>
      <c r="BQ45" s="34"/>
      <c r="BR45" s="31"/>
      <c r="BS45" s="34"/>
      <c r="BT45" s="34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</row>
    <row r="46" spans="1:175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3"/>
      <c r="L46" s="33"/>
      <c r="M46" s="3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4"/>
      <c r="AI46" s="34"/>
      <c r="AJ46" s="35"/>
      <c r="AK46" s="36"/>
      <c r="AL46" s="31"/>
      <c r="AM46" s="34"/>
      <c r="AN46" s="34"/>
      <c r="AO46" s="31"/>
      <c r="AP46" s="31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1"/>
      <c r="BJ46" s="34"/>
      <c r="BK46" s="34"/>
      <c r="BL46" s="34"/>
      <c r="BM46" s="34"/>
      <c r="BN46" s="34"/>
      <c r="BO46" s="34"/>
      <c r="BP46" s="34"/>
      <c r="BQ46" s="34"/>
      <c r="BR46" s="31"/>
      <c r="BS46" s="34"/>
      <c r="BT46" s="34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</row>
    <row r="47" spans="1:175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3"/>
      <c r="L47" s="33"/>
      <c r="M47" s="3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4"/>
      <c r="AI47" s="34"/>
      <c r="AJ47" s="35"/>
      <c r="AK47" s="36"/>
      <c r="AL47" s="31"/>
      <c r="AM47" s="34"/>
      <c r="AN47" s="34"/>
      <c r="AO47" s="31"/>
      <c r="AP47" s="31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1"/>
      <c r="BJ47" s="34"/>
      <c r="BK47" s="34"/>
      <c r="BL47" s="34"/>
      <c r="BM47" s="34"/>
      <c r="BN47" s="34"/>
      <c r="BO47" s="34"/>
      <c r="BP47" s="34"/>
      <c r="BQ47" s="34"/>
      <c r="BR47" s="31"/>
      <c r="BS47" s="34"/>
      <c r="BT47" s="34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</row>
    <row r="48" spans="1:175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3"/>
      <c r="L48" s="33"/>
      <c r="M48" s="3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4"/>
      <c r="AI48" s="34"/>
      <c r="AJ48" s="35"/>
      <c r="AK48" s="36"/>
      <c r="AL48" s="31"/>
      <c r="AM48" s="34"/>
      <c r="AN48" s="34"/>
      <c r="AO48" s="31"/>
      <c r="AP48" s="31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1"/>
      <c r="BJ48" s="34"/>
      <c r="BK48" s="34"/>
      <c r="BL48" s="34"/>
      <c r="BM48" s="34"/>
      <c r="BN48" s="34"/>
      <c r="BO48" s="34"/>
      <c r="BP48" s="34"/>
      <c r="BQ48" s="34"/>
      <c r="BR48" s="31"/>
      <c r="BS48" s="34"/>
      <c r="BT48" s="34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</row>
    <row r="49" spans="1:175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3"/>
      <c r="L49" s="33"/>
      <c r="M49" s="3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4"/>
      <c r="AI49" s="34"/>
      <c r="AJ49" s="35"/>
      <c r="AK49" s="36"/>
      <c r="AL49" s="31"/>
      <c r="AM49" s="34"/>
      <c r="AN49" s="34"/>
      <c r="AO49" s="31"/>
      <c r="AP49" s="31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1"/>
      <c r="BJ49" s="34"/>
      <c r="BK49" s="34"/>
      <c r="BL49" s="34"/>
      <c r="BM49" s="34"/>
      <c r="BN49" s="34"/>
      <c r="BO49" s="34"/>
      <c r="BP49" s="34"/>
      <c r="BQ49" s="34"/>
      <c r="BR49" s="31"/>
      <c r="BS49" s="34"/>
      <c r="BT49" s="34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</row>
    <row r="50" spans="1:175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3"/>
      <c r="L50" s="33"/>
      <c r="M50" s="3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4"/>
      <c r="AI50" s="34"/>
      <c r="AJ50" s="35"/>
      <c r="AK50" s="36"/>
      <c r="AL50" s="31"/>
      <c r="AM50" s="34"/>
      <c r="AN50" s="34"/>
      <c r="AO50" s="31"/>
      <c r="AP50" s="31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1"/>
      <c r="BJ50" s="34"/>
      <c r="BK50" s="34"/>
      <c r="BL50" s="34"/>
      <c r="BM50" s="34"/>
      <c r="BN50" s="34"/>
      <c r="BO50" s="34"/>
      <c r="BP50" s="34"/>
      <c r="BQ50" s="34"/>
      <c r="BR50" s="31"/>
      <c r="BS50" s="34"/>
      <c r="BT50" s="34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</row>
    <row r="51" spans="1:175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3"/>
      <c r="L51" s="33"/>
      <c r="M51" s="3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4"/>
      <c r="AI51" s="34"/>
      <c r="AJ51" s="35"/>
      <c r="AK51" s="36"/>
      <c r="AL51" s="31"/>
      <c r="AM51" s="34"/>
      <c r="AN51" s="34"/>
      <c r="AO51" s="31"/>
      <c r="AP51" s="31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1"/>
      <c r="BJ51" s="34"/>
      <c r="BK51" s="34"/>
      <c r="BL51" s="34"/>
      <c r="BM51" s="34"/>
      <c r="BN51" s="34"/>
      <c r="BO51" s="34"/>
      <c r="BP51" s="34"/>
      <c r="BQ51" s="34"/>
      <c r="BR51" s="31"/>
      <c r="BS51" s="34"/>
      <c r="BT51" s="34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</row>
    <row r="52" spans="1:175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3"/>
      <c r="L52" s="33"/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4"/>
      <c r="AI52" s="34"/>
      <c r="AJ52" s="35"/>
      <c r="AK52" s="36"/>
      <c r="AL52" s="31"/>
      <c r="AM52" s="34"/>
      <c r="AN52" s="34"/>
      <c r="AO52" s="31"/>
      <c r="AP52" s="31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1"/>
      <c r="BJ52" s="34"/>
      <c r="BK52" s="34"/>
      <c r="BL52" s="34"/>
      <c r="BM52" s="34"/>
      <c r="BN52" s="34"/>
      <c r="BO52" s="34"/>
      <c r="BP52" s="34"/>
      <c r="BQ52" s="34"/>
      <c r="BR52" s="31"/>
      <c r="BS52" s="34"/>
      <c r="BT52" s="34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</row>
    <row r="53" spans="1:175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3"/>
      <c r="L53" s="33"/>
      <c r="M53" s="3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4"/>
      <c r="AI53" s="34"/>
      <c r="AJ53" s="35"/>
      <c r="AK53" s="36"/>
      <c r="AL53" s="31"/>
      <c r="AM53" s="34"/>
      <c r="AN53" s="34"/>
      <c r="AO53" s="31"/>
      <c r="AP53" s="31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1"/>
      <c r="BJ53" s="34"/>
      <c r="BK53" s="34"/>
      <c r="BL53" s="34"/>
      <c r="BM53" s="34"/>
      <c r="BN53" s="34"/>
      <c r="BO53" s="34"/>
      <c r="BP53" s="34"/>
      <c r="BQ53" s="34"/>
      <c r="BR53" s="31"/>
      <c r="BS53" s="34"/>
      <c r="BT53" s="34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</row>
    <row r="54" spans="1:175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3"/>
      <c r="L54" s="33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4"/>
      <c r="AI54" s="34"/>
      <c r="AJ54" s="35"/>
      <c r="AK54" s="36"/>
      <c r="AL54" s="31"/>
      <c r="AM54" s="34"/>
      <c r="AN54" s="34"/>
      <c r="AO54" s="31"/>
      <c r="AP54" s="31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1"/>
      <c r="BJ54" s="34"/>
      <c r="BK54" s="34"/>
      <c r="BL54" s="34"/>
      <c r="BM54" s="34"/>
      <c r="BN54" s="34"/>
      <c r="BO54" s="34"/>
      <c r="BP54" s="34"/>
      <c r="BQ54" s="34"/>
      <c r="BR54" s="31"/>
      <c r="BS54" s="34"/>
      <c r="BT54" s="34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</row>
    <row r="55" spans="1:175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3"/>
      <c r="L55" s="33"/>
      <c r="M55" s="3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4"/>
      <c r="AI55" s="34"/>
      <c r="AJ55" s="35"/>
      <c r="AK55" s="36"/>
      <c r="AL55" s="31"/>
      <c r="AM55" s="34"/>
      <c r="AN55" s="34"/>
      <c r="AO55" s="31"/>
      <c r="AP55" s="31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1"/>
      <c r="BJ55" s="34"/>
      <c r="BK55" s="34"/>
      <c r="BL55" s="34"/>
      <c r="BM55" s="34"/>
      <c r="BN55" s="34"/>
      <c r="BO55" s="34"/>
      <c r="BP55" s="34"/>
      <c r="BQ55" s="34"/>
      <c r="BR55" s="31"/>
      <c r="BS55" s="34"/>
      <c r="BT55" s="34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</row>
    <row r="56" spans="1:175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3"/>
      <c r="L56" s="33"/>
      <c r="M56" s="3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4"/>
      <c r="AI56" s="34"/>
      <c r="AJ56" s="35"/>
      <c r="AK56" s="36"/>
      <c r="AL56" s="31"/>
      <c r="AM56" s="34"/>
      <c r="AN56" s="34"/>
      <c r="AO56" s="31"/>
      <c r="AP56" s="31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1"/>
      <c r="BJ56" s="34"/>
      <c r="BK56" s="34"/>
      <c r="BL56" s="34"/>
      <c r="BM56" s="34"/>
      <c r="BN56" s="34"/>
      <c r="BO56" s="34"/>
      <c r="BP56" s="34"/>
      <c r="BQ56" s="34"/>
      <c r="BR56" s="31"/>
      <c r="BS56" s="34"/>
      <c r="BT56" s="34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</row>
    <row r="57" spans="1:175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3"/>
      <c r="L57" s="33"/>
      <c r="M57" s="3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4"/>
      <c r="AI57" s="34"/>
      <c r="AJ57" s="35"/>
      <c r="AK57" s="36"/>
      <c r="AL57" s="31"/>
      <c r="AM57" s="34"/>
      <c r="AN57" s="34"/>
      <c r="AO57" s="31"/>
      <c r="AP57" s="31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1"/>
      <c r="BJ57" s="34"/>
      <c r="BK57" s="34"/>
      <c r="BL57" s="34"/>
      <c r="BM57" s="34"/>
      <c r="BN57" s="34"/>
      <c r="BO57" s="34"/>
      <c r="BP57" s="34"/>
      <c r="BQ57" s="34"/>
      <c r="BR57" s="31"/>
      <c r="BS57" s="34"/>
      <c r="BT57" s="34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</row>
    <row r="58" spans="1:175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3"/>
      <c r="L58" s="33"/>
      <c r="M58" s="3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4"/>
      <c r="AI58" s="34"/>
      <c r="AJ58" s="35"/>
      <c r="AK58" s="36"/>
      <c r="AL58" s="31"/>
      <c r="AM58" s="34"/>
      <c r="AN58" s="34"/>
      <c r="AO58" s="31"/>
      <c r="AP58" s="31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1"/>
      <c r="BJ58" s="34"/>
      <c r="BK58" s="34"/>
      <c r="BL58" s="34"/>
      <c r="BM58" s="34"/>
      <c r="BN58" s="34"/>
      <c r="BO58" s="34"/>
      <c r="BP58" s="34"/>
      <c r="BQ58" s="34"/>
      <c r="BR58" s="31"/>
      <c r="BS58" s="34"/>
      <c r="BT58" s="34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</row>
    <row r="59" spans="1:175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3"/>
      <c r="L59" s="33"/>
      <c r="M59" s="3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4"/>
      <c r="AI59" s="34"/>
      <c r="AJ59" s="35"/>
      <c r="AK59" s="36"/>
      <c r="AL59" s="31"/>
      <c r="AM59" s="34"/>
      <c r="AN59" s="34"/>
      <c r="AO59" s="31"/>
      <c r="AP59" s="31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1"/>
      <c r="BJ59" s="34"/>
      <c r="BK59" s="34"/>
      <c r="BL59" s="34"/>
      <c r="BM59" s="34"/>
      <c r="BN59" s="34"/>
      <c r="BO59" s="34"/>
      <c r="BP59" s="34"/>
      <c r="BQ59" s="34"/>
      <c r="BR59" s="31"/>
      <c r="BS59" s="34"/>
      <c r="BT59" s="34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</row>
    <row r="60" spans="1:175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3"/>
      <c r="L60" s="33"/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4"/>
      <c r="AI60" s="34"/>
      <c r="AJ60" s="35"/>
      <c r="AK60" s="36"/>
      <c r="AL60" s="31"/>
      <c r="AM60" s="34"/>
      <c r="AN60" s="34"/>
      <c r="AO60" s="31"/>
      <c r="AP60" s="31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1"/>
      <c r="BJ60" s="34"/>
      <c r="BK60" s="34"/>
      <c r="BL60" s="34"/>
      <c r="BM60" s="34"/>
      <c r="BN60" s="34"/>
      <c r="BO60" s="34"/>
      <c r="BP60" s="34"/>
      <c r="BQ60" s="34"/>
      <c r="BR60" s="31"/>
      <c r="BS60" s="34"/>
      <c r="BT60" s="34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</row>
    <row r="61" spans="1:175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3"/>
      <c r="L61" s="33"/>
      <c r="M61" s="3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4"/>
      <c r="AI61" s="34"/>
      <c r="AJ61" s="35"/>
      <c r="AK61" s="36"/>
      <c r="AL61" s="31"/>
      <c r="AM61" s="34"/>
      <c r="AN61" s="34"/>
      <c r="AO61" s="31"/>
      <c r="AP61" s="31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1"/>
      <c r="BJ61" s="34"/>
      <c r="BK61" s="34"/>
      <c r="BL61" s="34"/>
      <c r="BM61" s="34"/>
      <c r="BN61" s="34"/>
      <c r="BO61" s="34"/>
      <c r="BP61" s="34"/>
      <c r="BQ61" s="34"/>
      <c r="BR61" s="31"/>
      <c r="BS61" s="34"/>
      <c r="BT61" s="34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</row>
    <row r="62" spans="1:175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3"/>
      <c r="L62" s="33"/>
      <c r="M62" s="3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4"/>
      <c r="AI62" s="34"/>
      <c r="AJ62" s="35"/>
      <c r="AK62" s="36"/>
      <c r="AL62" s="31"/>
      <c r="AM62" s="34"/>
      <c r="AN62" s="34"/>
      <c r="AO62" s="31"/>
      <c r="AP62" s="31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1"/>
      <c r="BJ62" s="34"/>
      <c r="BK62" s="34"/>
      <c r="BL62" s="34"/>
      <c r="BM62" s="34"/>
      <c r="BN62" s="34"/>
      <c r="BO62" s="34"/>
      <c r="BP62" s="34"/>
      <c r="BQ62" s="34"/>
      <c r="BR62" s="31"/>
      <c r="BS62" s="34"/>
      <c r="BT62" s="34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</row>
    <row r="63" spans="1:175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3"/>
      <c r="L63" s="33"/>
      <c r="M63" s="3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4"/>
      <c r="AI63" s="34"/>
      <c r="AJ63" s="35"/>
      <c r="AK63" s="36"/>
      <c r="AL63" s="31"/>
      <c r="AM63" s="34"/>
      <c r="AN63" s="34"/>
      <c r="AO63" s="31"/>
      <c r="AP63" s="31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1"/>
      <c r="BJ63" s="34"/>
      <c r="BK63" s="34"/>
      <c r="BL63" s="34"/>
      <c r="BM63" s="34"/>
      <c r="BN63" s="34"/>
      <c r="BO63" s="34"/>
      <c r="BP63" s="34"/>
      <c r="BQ63" s="34"/>
      <c r="BR63" s="31"/>
      <c r="BS63" s="34"/>
      <c r="BT63" s="34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</row>
    <row r="64" spans="1:175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3"/>
      <c r="L64" s="33"/>
      <c r="M64" s="3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4"/>
      <c r="AI64" s="34"/>
      <c r="AJ64" s="35"/>
      <c r="AK64" s="36"/>
      <c r="AL64" s="31"/>
      <c r="AM64" s="34"/>
      <c r="AN64" s="34"/>
      <c r="AO64" s="31"/>
      <c r="AP64" s="31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1"/>
      <c r="BJ64" s="34"/>
      <c r="BK64" s="34"/>
      <c r="BL64" s="34"/>
      <c r="BM64" s="34"/>
      <c r="BN64" s="34"/>
      <c r="BO64" s="34"/>
      <c r="BP64" s="34"/>
      <c r="BQ64" s="34"/>
      <c r="BR64" s="31"/>
      <c r="BS64" s="34"/>
      <c r="BT64" s="34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</row>
    <row r="65" spans="1:175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3"/>
      <c r="L65" s="33"/>
      <c r="M65" s="33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4"/>
      <c r="AI65" s="34"/>
      <c r="AJ65" s="35"/>
      <c r="AK65" s="36"/>
      <c r="AL65" s="31"/>
      <c r="AM65" s="34"/>
      <c r="AN65" s="34"/>
      <c r="AO65" s="31"/>
      <c r="AP65" s="31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1"/>
      <c r="BJ65" s="34"/>
      <c r="BK65" s="34"/>
      <c r="BL65" s="34"/>
      <c r="BM65" s="34"/>
      <c r="BN65" s="34"/>
      <c r="BO65" s="34"/>
      <c r="BP65" s="34"/>
      <c r="BQ65" s="34"/>
      <c r="BR65" s="31"/>
      <c r="BS65" s="34"/>
      <c r="BT65" s="34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</row>
  </sheetData>
  <customSheetViews>
    <customSheetView guid="{76F2D8D9-A5B3-4AF2-A9E6-D7B3EADB6426}" hiddenColumns="1">
      <pane xSplit="3" ySplit="2" topLeftCell="D3" activePane="bottomRight" state="frozen"/>
      <selection pane="bottomRight" activeCell="G13" sqref="G13"/>
      <pageMargins left="0.7" right="0.7" top="0.75" bottom="0.75" header="0.3" footer="0.3"/>
    </customSheetView>
    <customSheetView guid="{AB970ED7-29B3-4B1C-B972-2ABAFC01AFE8}" hiddenColumns="1">
      <pane xSplit="3" ySplit="2" topLeftCell="E3" activePane="bottomRight" state="frozen"/>
      <selection pane="bottomRight" activeCell="I14" sqref="I13:I14"/>
      <pageMargins left="0.7" right="0.7" top="0.75" bottom="0.75" header="0.3" footer="0.3"/>
    </customSheetView>
    <customSheetView guid="{A25B2277-31EB-4C55-B00E-CCBC80BE9686}" hiddenColumns="1" topLeftCell="C1">
      <pane xSplit="3" ySplit="2" topLeftCell="F3" activePane="bottomRight" state="frozen"/>
      <selection pane="bottomRight" activeCell="AD12" sqref="AD12"/>
      <pageMargins left="0.7" right="0.7" top="0.75" bottom="0.75" header="0.3" footer="0.3"/>
    </customSheetView>
    <customSheetView guid="{EDC60C04-764C-43F3-8E46-40C4B9A041DD}" hiddenColumns="1" topLeftCell="C1">
      <pane xSplit="3" ySplit="2" topLeftCell="F3" activePane="bottomRight" state="frozen"/>
      <selection pane="bottomRight" activeCell="AN12" sqref="AN12"/>
      <pageMargins left="0.7" right="0.7" top="0.75" bottom="0.75" header="0.3" footer="0.3"/>
    </customSheetView>
    <customSheetView guid="{7BEC8753-17A4-4365-A266-EAB72C4F1E8D}" hiddenColumns="1" topLeftCell="C1">
      <selection activeCell="B1" sqref="A1:B1048576"/>
      <pageMargins left="0.7" right="0.7" top="0.75" bottom="0.75" header="0.3" footer="0.3"/>
    </customSheetView>
    <customSheetView guid="{1A065BC0-FA89-44CB-9C1A-B4956F6160A3}">
      <selection activeCell="A4" sqref="A4"/>
      <pageMargins left="0.7" right="0.7" top="0.75" bottom="0.75" header="0.3" footer="0.3"/>
    </customSheetView>
  </customSheetViews>
  <conditionalFormatting sqref="EN3:FD25 EN27:FD34 EP26:FD26">
    <cfRule type="cellIs" dxfId="5" priority="4" operator="equal">
      <formula>0</formula>
    </cfRule>
  </conditionalFormatting>
  <conditionalFormatting sqref="EN26:EO26">
    <cfRule type="cellIs" dxfId="4" priority="3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X5" sqref="X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L29" sqref="L29"/>
    </sheetView>
  </sheetViews>
  <sheetFormatPr defaultRowHeight="15" x14ac:dyDescent="0.25"/>
  <cols>
    <col min="1" max="1" width="38" bestFit="1" customWidth="1"/>
  </cols>
  <sheetData>
    <row r="1" spans="1:19" ht="60.75" thickBot="1" x14ac:dyDescent="0.3">
      <c r="A1" s="50" t="s">
        <v>216</v>
      </c>
      <c r="B1" s="16" t="s">
        <v>118</v>
      </c>
      <c r="C1" s="8" t="s">
        <v>119</v>
      </c>
      <c r="D1" s="8" t="s">
        <v>120</v>
      </c>
      <c r="E1" s="8" t="s">
        <v>121</v>
      </c>
      <c r="F1" s="8" t="s">
        <v>122</v>
      </c>
      <c r="G1" s="8" t="s">
        <v>123</v>
      </c>
      <c r="H1" s="8" t="s">
        <v>124</v>
      </c>
      <c r="I1" s="8" t="s">
        <v>125</v>
      </c>
      <c r="J1" s="8" t="s">
        <v>126</v>
      </c>
      <c r="K1" s="8" t="s">
        <v>127</v>
      </c>
      <c r="L1" s="8" t="s">
        <v>128</v>
      </c>
      <c r="M1" s="8" t="s">
        <v>129</v>
      </c>
      <c r="N1" s="8" t="s">
        <v>130</v>
      </c>
      <c r="O1" s="8" t="s">
        <v>131</v>
      </c>
      <c r="P1" s="8" t="s">
        <v>132</v>
      </c>
      <c r="Q1" s="8" t="s">
        <v>133</v>
      </c>
      <c r="R1" s="9" t="s">
        <v>134</v>
      </c>
    </row>
    <row r="2" spans="1:19" x14ac:dyDescent="0.25">
      <c r="A2" s="46" t="s">
        <v>217</v>
      </c>
      <c r="B2" s="17">
        <v>0.84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0.03</v>
      </c>
      <c r="K2" s="12">
        <v>0</v>
      </c>
      <c r="L2" s="12">
        <v>0</v>
      </c>
      <c r="M2" s="12">
        <v>0</v>
      </c>
      <c r="N2" s="12">
        <v>0.13</v>
      </c>
      <c r="O2" s="12">
        <v>0</v>
      </c>
      <c r="P2" s="12">
        <v>0</v>
      </c>
      <c r="Q2" s="12">
        <v>0</v>
      </c>
      <c r="R2" s="12">
        <v>0</v>
      </c>
      <c r="S2" s="65"/>
    </row>
    <row r="3" spans="1:19" x14ac:dyDescent="0.25">
      <c r="A3" s="46" t="s">
        <v>218</v>
      </c>
      <c r="B3" s="18">
        <v>0</v>
      </c>
      <c r="C3" s="15">
        <v>0.17</v>
      </c>
      <c r="D3" s="15">
        <v>0</v>
      </c>
      <c r="E3" s="15">
        <v>0</v>
      </c>
      <c r="F3" s="15">
        <v>0.24</v>
      </c>
      <c r="G3" s="15">
        <v>0.3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65"/>
    </row>
    <row r="4" spans="1:19" x14ac:dyDescent="0.25">
      <c r="A4" s="46" t="s">
        <v>219</v>
      </c>
      <c r="B4" s="18">
        <v>0</v>
      </c>
      <c r="C4" s="15">
        <v>0</v>
      </c>
      <c r="D4" s="15">
        <v>0</v>
      </c>
      <c r="E4" s="15">
        <v>0.22</v>
      </c>
      <c r="F4" s="15">
        <v>0.14000000000000001</v>
      </c>
      <c r="G4" s="15">
        <v>0</v>
      </c>
      <c r="H4" s="15">
        <v>0</v>
      </c>
      <c r="I4" s="15">
        <v>0</v>
      </c>
      <c r="J4" s="15">
        <v>0.48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65"/>
    </row>
    <row r="5" spans="1:19" x14ac:dyDescent="0.25">
      <c r="A5" s="46" t="s">
        <v>220</v>
      </c>
      <c r="B5" s="18">
        <v>0</v>
      </c>
      <c r="C5" s="15">
        <v>0</v>
      </c>
      <c r="D5" s="15">
        <v>0</v>
      </c>
      <c r="E5" s="15">
        <v>0.22</v>
      </c>
      <c r="F5" s="15">
        <v>0.14000000000000001</v>
      </c>
      <c r="G5" s="15">
        <v>0</v>
      </c>
      <c r="H5" s="15">
        <v>0</v>
      </c>
      <c r="I5" s="15">
        <v>0</v>
      </c>
      <c r="J5" s="15">
        <v>0.48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65"/>
    </row>
    <row r="6" spans="1:19" x14ac:dyDescent="0.25">
      <c r="A6" s="46" t="s">
        <v>221</v>
      </c>
      <c r="B6" s="18">
        <v>0</v>
      </c>
      <c r="C6" s="15">
        <v>0</v>
      </c>
      <c r="D6" s="15">
        <v>0</v>
      </c>
      <c r="E6" s="15">
        <v>0.22</v>
      </c>
      <c r="F6" s="15">
        <v>0.14000000000000001</v>
      </c>
      <c r="G6" s="15">
        <v>0</v>
      </c>
      <c r="H6" s="15">
        <v>0</v>
      </c>
      <c r="I6" s="15">
        <v>0</v>
      </c>
      <c r="J6" s="15">
        <v>0.48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65"/>
    </row>
    <row r="7" spans="1:19" x14ac:dyDescent="0.25">
      <c r="A7" s="46" t="s">
        <v>222</v>
      </c>
      <c r="B7" s="18">
        <v>0</v>
      </c>
      <c r="C7" s="15">
        <v>0</v>
      </c>
      <c r="D7" s="15">
        <v>0</v>
      </c>
      <c r="E7" s="15">
        <v>0</v>
      </c>
      <c r="F7" s="15">
        <v>0</v>
      </c>
      <c r="G7" s="15">
        <v>0.28000000000000003</v>
      </c>
      <c r="H7" s="15">
        <v>0.09</v>
      </c>
      <c r="I7" s="15">
        <v>0</v>
      </c>
      <c r="J7" s="15">
        <v>0</v>
      </c>
      <c r="K7" s="15">
        <v>0</v>
      </c>
      <c r="L7" s="15">
        <v>0</v>
      </c>
      <c r="M7" s="15">
        <v>0.3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65"/>
    </row>
    <row r="8" spans="1:19" x14ac:dyDescent="0.25">
      <c r="A8" s="46" t="s">
        <v>223</v>
      </c>
      <c r="B8" s="18">
        <v>0.73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0.11</v>
      </c>
      <c r="K8" s="15">
        <v>0</v>
      </c>
      <c r="L8" s="15">
        <v>0</v>
      </c>
      <c r="M8" s="15">
        <v>0</v>
      </c>
      <c r="N8" s="15">
        <v>0.13</v>
      </c>
      <c r="O8" s="15">
        <v>0</v>
      </c>
      <c r="P8" s="15">
        <v>0</v>
      </c>
      <c r="Q8" s="15">
        <v>0</v>
      </c>
      <c r="R8" s="15">
        <v>0</v>
      </c>
      <c r="S8" s="65"/>
    </row>
    <row r="9" spans="1:19" x14ac:dyDescent="0.25">
      <c r="A9" s="46" t="s">
        <v>224</v>
      </c>
      <c r="B9" s="18">
        <v>0.73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0.11</v>
      </c>
      <c r="K9" s="15">
        <v>0</v>
      </c>
      <c r="L9" s="15">
        <v>0</v>
      </c>
      <c r="M9" s="15">
        <v>0</v>
      </c>
      <c r="N9" s="15">
        <v>0.13</v>
      </c>
      <c r="O9" s="15">
        <v>0</v>
      </c>
      <c r="P9" s="15">
        <v>0</v>
      </c>
      <c r="Q9" s="15">
        <v>0</v>
      </c>
      <c r="R9" s="15">
        <v>0</v>
      </c>
      <c r="S9" s="65"/>
    </row>
    <row r="10" spans="1:19" x14ac:dyDescent="0.25">
      <c r="A10" s="46" t="s">
        <v>225</v>
      </c>
      <c r="B10" s="18">
        <v>0.73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0.11</v>
      </c>
      <c r="K10" s="15">
        <v>0</v>
      </c>
      <c r="L10" s="15">
        <v>0</v>
      </c>
      <c r="M10" s="15">
        <v>0</v>
      </c>
      <c r="N10" s="15">
        <v>0.13</v>
      </c>
      <c r="O10" s="15">
        <v>0</v>
      </c>
      <c r="P10" s="15">
        <v>0</v>
      </c>
      <c r="Q10" s="15">
        <v>0</v>
      </c>
      <c r="R10" s="15">
        <v>0</v>
      </c>
      <c r="S10" s="65"/>
    </row>
    <row r="11" spans="1:19" x14ac:dyDescent="0.25">
      <c r="A11" s="46" t="s">
        <v>226</v>
      </c>
      <c r="B11" s="18">
        <v>0.34</v>
      </c>
      <c r="C11" s="15">
        <v>0.59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7.0000000000000007E-2</v>
      </c>
      <c r="O11" s="15">
        <v>0</v>
      </c>
      <c r="P11" s="15">
        <v>0</v>
      </c>
      <c r="Q11" s="15">
        <v>0</v>
      </c>
      <c r="R11" s="15">
        <v>0</v>
      </c>
      <c r="S11" s="65"/>
    </row>
    <row r="12" spans="1:19" x14ac:dyDescent="0.25">
      <c r="A12" s="46" t="s">
        <v>227</v>
      </c>
      <c r="B12" s="18">
        <v>0.48</v>
      </c>
      <c r="C12" s="15">
        <v>0</v>
      </c>
      <c r="D12" s="15">
        <v>0</v>
      </c>
      <c r="E12" s="15">
        <v>0.11</v>
      </c>
      <c r="F12" s="15">
        <v>0.17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65"/>
    </row>
    <row r="13" spans="1:19" x14ac:dyDescent="0.25">
      <c r="A13" s="46" t="s">
        <v>228</v>
      </c>
      <c r="B13" s="18">
        <v>0.48</v>
      </c>
      <c r="C13" s="15">
        <v>0</v>
      </c>
      <c r="D13" s="15">
        <v>0</v>
      </c>
      <c r="E13" s="15">
        <v>0.11</v>
      </c>
      <c r="F13" s="15">
        <v>0.17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65"/>
    </row>
    <row r="14" spans="1:19" x14ac:dyDescent="0.25">
      <c r="A14" s="46" t="s">
        <v>229</v>
      </c>
      <c r="B14" s="18">
        <v>0.61</v>
      </c>
      <c r="C14" s="15">
        <v>0.26</v>
      </c>
      <c r="D14" s="15">
        <v>0.09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65"/>
    </row>
    <row r="15" spans="1:19" x14ac:dyDescent="0.25">
      <c r="A15" s="46" t="s">
        <v>255</v>
      </c>
      <c r="B15" s="18">
        <v>0.93</v>
      </c>
      <c r="C15" s="15">
        <v>7.0000000000000007E-2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65"/>
    </row>
    <row r="16" spans="1:19" x14ac:dyDescent="0.25">
      <c r="A16" s="46" t="s">
        <v>230</v>
      </c>
      <c r="B16" s="18">
        <v>0.61</v>
      </c>
      <c r="C16" s="15">
        <v>0.26</v>
      </c>
      <c r="D16" s="15">
        <v>0.09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65"/>
    </row>
    <row r="17" spans="1:19" x14ac:dyDescent="0.25">
      <c r="A17" s="46" t="s">
        <v>231</v>
      </c>
      <c r="B17" s="18">
        <v>0</v>
      </c>
      <c r="C17" s="15">
        <v>0</v>
      </c>
      <c r="D17" s="15">
        <v>0</v>
      </c>
      <c r="E17" s="15">
        <v>0.22</v>
      </c>
      <c r="F17" s="15">
        <v>0.14000000000000001</v>
      </c>
      <c r="G17" s="15">
        <v>0</v>
      </c>
      <c r="H17" s="15">
        <v>0</v>
      </c>
      <c r="I17" s="15">
        <v>0</v>
      </c>
      <c r="J17" s="15">
        <v>0.48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65"/>
    </row>
    <row r="18" spans="1:19" x14ac:dyDescent="0.25">
      <c r="A18" s="46" t="s">
        <v>232</v>
      </c>
      <c r="B18" s="18">
        <v>0</v>
      </c>
      <c r="C18" s="15">
        <v>0.17</v>
      </c>
      <c r="D18" s="15">
        <v>0</v>
      </c>
      <c r="E18" s="15">
        <v>0</v>
      </c>
      <c r="F18" s="15">
        <v>0.24</v>
      </c>
      <c r="G18" s="15">
        <v>0.3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65"/>
    </row>
    <row r="19" spans="1:19" x14ac:dyDescent="0.25">
      <c r="A19" s="46" t="s">
        <v>233</v>
      </c>
      <c r="B19" s="18">
        <v>0.84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0.03</v>
      </c>
      <c r="K19" s="15">
        <v>0</v>
      </c>
      <c r="L19" s="15">
        <v>0</v>
      </c>
      <c r="M19" s="15">
        <v>0</v>
      </c>
      <c r="N19" s="15">
        <v>0.13</v>
      </c>
      <c r="O19" s="15">
        <v>0</v>
      </c>
      <c r="P19" s="15">
        <v>0</v>
      </c>
      <c r="Q19" s="15">
        <v>0</v>
      </c>
      <c r="R19" s="15">
        <v>0</v>
      </c>
      <c r="S19" s="65"/>
    </row>
    <row r="20" spans="1:19" x14ac:dyDescent="0.25">
      <c r="A20" s="46" t="s">
        <v>234</v>
      </c>
      <c r="B20" s="18">
        <v>0.84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0.03</v>
      </c>
      <c r="K20" s="15">
        <v>0</v>
      </c>
      <c r="L20" s="15">
        <v>0</v>
      </c>
      <c r="M20" s="15">
        <v>0</v>
      </c>
      <c r="N20" s="15">
        <v>0.13</v>
      </c>
      <c r="O20" s="15">
        <v>0</v>
      </c>
      <c r="P20" s="15">
        <v>0</v>
      </c>
      <c r="Q20" s="15">
        <v>0</v>
      </c>
      <c r="R20" s="15">
        <v>0</v>
      </c>
      <c r="S20" s="65"/>
    </row>
    <row r="21" spans="1:19" x14ac:dyDescent="0.25">
      <c r="A21" s="46" t="s">
        <v>235</v>
      </c>
      <c r="B21" s="18">
        <v>0.48</v>
      </c>
      <c r="C21" s="15">
        <v>0</v>
      </c>
      <c r="D21" s="15">
        <v>0</v>
      </c>
      <c r="E21" s="15">
        <v>0.11</v>
      </c>
      <c r="F21" s="15">
        <v>0.17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65"/>
    </row>
    <row r="22" spans="1:19" x14ac:dyDescent="0.25">
      <c r="A22" s="46" t="s">
        <v>236</v>
      </c>
      <c r="B22" s="18">
        <v>0.48</v>
      </c>
      <c r="C22" s="15">
        <v>0</v>
      </c>
      <c r="D22" s="15">
        <v>0</v>
      </c>
      <c r="E22" s="15">
        <v>0.11</v>
      </c>
      <c r="F22" s="15">
        <v>0.17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65"/>
    </row>
    <row r="23" spans="1:19" x14ac:dyDescent="0.25">
      <c r="A23" s="46" t="s">
        <v>237</v>
      </c>
      <c r="B23" s="18">
        <v>0.34</v>
      </c>
      <c r="C23" s="15">
        <v>0.59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7.0000000000000007E-2</v>
      </c>
      <c r="O23" s="15">
        <v>0</v>
      </c>
      <c r="P23" s="15">
        <v>0</v>
      </c>
      <c r="Q23" s="15">
        <v>0</v>
      </c>
      <c r="R23" s="15">
        <v>0</v>
      </c>
      <c r="S23" s="65"/>
    </row>
    <row r="24" spans="1:19" x14ac:dyDescent="0.25">
      <c r="A24" s="46" t="s">
        <v>238</v>
      </c>
      <c r="B24" s="18">
        <v>0.34</v>
      </c>
      <c r="C24" s="15">
        <v>0.59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7.0000000000000007E-2</v>
      </c>
      <c r="O24" s="15">
        <v>0</v>
      </c>
      <c r="P24" s="15">
        <v>0</v>
      </c>
      <c r="Q24" s="15">
        <v>0</v>
      </c>
      <c r="R24" s="15">
        <v>0</v>
      </c>
      <c r="S24" s="65"/>
    </row>
    <row r="25" spans="1:19" x14ac:dyDescent="0.25">
      <c r="A25" s="46" t="s">
        <v>256</v>
      </c>
      <c r="B25" s="18">
        <v>0.93</v>
      </c>
      <c r="C25" s="15">
        <v>7.0000000000000007E-2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5"/>
    </row>
    <row r="26" spans="1:19" x14ac:dyDescent="0.25">
      <c r="A26" s="46" t="s">
        <v>239</v>
      </c>
      <c r="B26" s="18">
        <v>0.73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0.11</v>
      </c>
      <c r="K26" s="15">
        <v>0</v>
      </c>
      <c r="L26" s="15">
        <v>0</v>
      </c>
      <c r="M26" s="15">
        <v>0</v>
      </c>
      <c r="N26" s="15">
        <v>0.13</v>
      </c>
      <c r="O26" s="15">
        <v>0</v>
      </c>
      <c r="P26" s="15">
        <v>0</v>
      </c>
      <c r="Q26" s="15">
        <v>0</v>
      </c>
      <c r="R26" s="15">
        <v>0</v>
      </c>
      <c r="S26" s="65"/>
    </row>
    <row r="27" spans="1:19" x14ac:dyDescent="0.25">
      <c r="A27" s="46" t="s">
        <v>257</v>
      </c>
      <c r="B27" s="18">
        <v>0.17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0.33</v>
      </c>
      <c r="K27" s="15">
        <v>0</v>
      </c>
      <c r="L27" s="15">
        <v>0</v>
      </c>
      <c r="M27" s="15">
        <v>0</v>
      </c>
      <c r="N27" s="15">
        <v>0.22</v>
      </c>
      <c r="O27" s="15">
        <v>0</v>
      </c>
      <c r="P27" s="15">
        <v>0</v>
      </c>
      <c r="Q27" s="15">
        <v>0</v>
      </c>
      <c r="R27" s="15">
        <v>0</v>
      </c>
      <c r="S27" s="65"/>
    </row>
    <row r="28" spans="1:19" x14ac:dyDescent="0.25">
      <c r="A28" s="46" t="s">
        <v>240</v>
      </c>
      <c r="B28" s="18">
        <v>0.17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0.33</v>
      </c>
      <c r="K28" s="15">
        <v>0</v>
      </c>
      <c r="L28" s="15">
        <v>0</v>
      </c>
      <c r="M28" s="15">
        <v>0</v>
      </c>
      <c r="N28" s="15">
        <v>0.22</v>
      </c>
      <c r="O28" s="15">
        <v>0</v>
      </c>
      <c r="P28" s="15">
        <v>0</v>
      </c>
      <c r="Q28" s="15">
        <v>0</v>
      </c>
      <c r="R28" s="15">
        <v>0</v>
      </c>
      <c r="S28" s="65"/>
    </row>
    <row r="29" spans="1:19" x14ac:dyDescent="0.25">
      <c r="A29" s="46" t="s">
        <v>241</v>
      </c>
      <c r="B29" s="18">
        <v>0.17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0.33</v>
      </c>
      <c r="K29" s="15">
        <v>0</v>
      </c>
      <c r="L29" s="15">
        <v>0</v>
      </c>
      <c r="M29" s="15">
        <v>0</v>
      </c>
      <c r="N29" s="15">
        <v>0.22</v>
      </c>
      <c r="O29" s="15">
        <v>0</v>
      </c>
      <c r="P29" s="15">
        <v>0</v>
      </c>
      <c r="Q29" s="15">
        <v>0</v>
      </c>
      <c r="R29" s="15">
        <v>0</v>
      </c>
      <c r="S29" s="65"/>
    </row>
    <row r="30" spans="1:19" x14ac:dyDescent="0.25">
      <c r="A30" s="46" t="s">
        <v>242</v>
      </c>
      <c r="B30" s="18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0.2</v>
      </c>
      <c r="H30" s="15">
        <v>0.18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65"/>
    </row>
    <row r="31" spans="1:19" x14ac:dyDescent="0.25">
      <c r="A31" s="46" t="s">
        <v>243</v>
      </c>
      <c r="B31" s="18">
        <v>0</v>
      </c>
      <c r="C31" s="15">
        <v>0</v>
      </c>
      <c r="D31" s="15">
        <v>0</v>
      </c>
      <c r="E31" s="15">
        <v>0</v>
      </c>
      <c r="F31" s="15">
        <v>7.0000000000000007E-2</v>
      </c>
      <c r="G31" s="15">
        <v>0.54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0.39</v>
      </c>
      <c r="O31" s="15">
        <v>0</v>
      </c>
      <c r="P31" s="15">
        <v>0</v>
      </c>
      <c r="Q31" s="15">
        <v>0</v>
      </c>
      <c r="R31" s="15">
        <v>0</v>
      </c>
      <c r="S31" s="65"/>
    </row>
    <row r="32" spans="1:19" x14ac:dyDescent="0.25">
      <c r="A32" s="46" t="s">
        <v>244</v>
      </c>
      <c r="B32" s="18">
        <v>0</v>
      </c>
      <c r="C32" s="15">
        <v>0</v>
      </c>
      <c r="D32" s="15">
        <v>0</v>
      </c>
      <c r="E32" s="15">
        <v>0.22</v>
      </c>
      <c r="F32" s="15">
        <v>0.14000000000000001</v>
      </c>
      <c r="G32" s="15">
        <v>0</v>
      </c>
      <c r="H32" s="15">
        <v>0</v>
      </c>
      <c r="I32" s="15">
        <v>0</v>
      </c>
      <c r="J32" s="15">
        <v>0.48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65"/>
    </row>
    <row r="33" spans="1:19" x14ac:dyDescent="0.25">
      <c r="A33" s="46" t="s">
        <v>245</v>
      </c>
      <c r="B33" s="18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0.17</v>
      </c>
      <c r="H33" s="15">
        <v>0.18</v>
      </c>
      <c r="I33" s="15">
        <v>0.12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65"/>
    </row>
  </sheetData>
  <conditionalFormatting sqref="B2:R24 B26:R33 D25:R25">
    <cfRule type="cellIs" dxfId="3" priority="2" operator="equal">
      <formula>0</formula>
    </cfRule>
  </conditionalFormatting>
  <conditionalFormatting sqref="B25:C25">
    <cfRule type="cellIs" dxfId="2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d 2 3 L b S L K u X w X h i L 5 T 0 z g f J m x P y P K h N d b B Y b n H 3 X M H S 7 D E E E V 6 8 W D 3 z K u t i / 1 I + x X 2 l z g R Y B U F g A L l 8 Q 6 s m f G y B S q V y k R V Z f 2 Z + e f / / d / / 8 + z v f 9 1 N j G / J f D G e T Z 8 / s U b m E y O Z X s 6 u x t P r 5 0 9 W y y + / h k / + / u L Z S / 5 5 E i 9 P Z t O j + P I m M f i m 6 e J v f y 2 u n j + 5 W S 6 / / u 3 p 0 + / f v 4 + + O 6 P Z / P q p b Z r W 0 z 9 O T y 7 4 5 F 3 8 p P z w u P n D v 4 6 n i 2 U 8 v U y e v H h 2 v M i + s / y u u / H l f L a Y f V m O r u J l P P o 2 X q z i y f g / 8 R L V R 9 f J z L l 6 K v r z n c b t 8 y d / / 5 9 V M v / 3 c y e w 3 F 9 s 8 4 L / / b a 6 W s y m 8 o / l P E m W f P C f 8 W S V G D e X z 5 9 8 i S c L + a F v k 9 m H Z D G b r E T o Y u P f x m T 5 / I k b j D w v s I P A D y L X d R w v e m J M M N 2 v l m 2 P 7 N D z f N M 3 g 8 g y L R 9 T 8 g 2 H V 1 f z Z L F A + J v Z / C 5 e L p O r / E s v R D n j w s g U M y 6 W B 8 Z F w g c m y Y H x 6 d C I Q s s K n z 1 V v u t Z / u 1 v x s n k C h 0 X y z n u U Y Q 9 e 5 o / K D 6 Q y 1 a + / o 7 v N o 5 m I + X B p 0 P l S 7 l O G 5 J / n 4 7 5 r f g F 4 m W y W H / P 0 w 1 F n 9 a s q z O u E 4 1 8 N / R 8 J / S t 0 P U j 2 y 2 M a 7 q j y P Y 9 y / e d w M b C 4 Q 7 G f Z V M e d M P j K N z I z R t J + j R t p n o 9 a + e G y j 7 s t a 4 R + f K p 3 O l + j F u 3 d i 8 J k / T t 5 3 / f 1 x f I R H r l U V h T 6 / 4 8 / B b I g v k 0 6 6 L w x u 5 X h i G G N f 3 c J a N m 8 r F 4 Y d m Y P u + G z h B Y F q N / h O 9 j I t P B o o Z q H V g v J / N l 5 N 4 e n V g n H 8 w o s C 2 o v Y O 3 B C m m L 6 Q r T w 4 X U 2 W 0 9 l d f K N 1 4 v k H 5 R t y x f p x Y m 3 B l N u P b d m W 4 z m W G 7 m W i y F L C 7 M b u Z Z l B l Y Q B A 5 L p 2 H 7 S Y 2 S m x d L K 7 u P 6 X c 0 8 F q W Y p a e N h 9 R q R / T t l 8 f n s 2 S e C 3 L I p k m l 7 H 8 5 Q G H h 2 / Z r h V Z d u h a Q e R X D w / H i n y 2 P r a 3 w H R a r A / P N l 5 z Y I h O u r P D d D t 4 r y 5 L s X F f 3 k O l f r y n L g z H 4 4 D w Q s c M 2 H e 8 w A 0 5 f t O F E X F y e K H L k v A 9 x 7 Y C x 2 5 e G H V z H B g f 4 5 t J 8 j + r + I a 9 5 5 0 R u K 7 f o 3 F L 4 Y p x j m 6 S + e w 2 S f R 7 z z v l 8 7 l i e z M x A Y 7 r B x b h D x Z g k y / 3 H s v E x o F r 8 m J z d r v B D h Z e X R K c H R i H / z J C L + i 0 t d e d p R j l Y y p Z + f L 7 8 V 2 s t e v h v 5 T P 5 h r t y 6 6 u N X I i O 3 J N z / Q d J z I D J 3 9 1 Q 4 5 T y 4 6 i M I g 8 z 4 w c p z n q i e r W w K C T z 4 S y B 8 b x m Y H v T K u / T S G T r B j r b P Z 5 o n 9 j j 8 + U D + c q 7 c 2 y z s j l Z Q 2 8 y L F M N 3 S i w r K B z w M 3 C C M n t E w 7 s O 0 d N o X z x f f k e n Z g n P 1 p W I 5 l d z k s 6 0 5 S r J J J 3 v J l 7 U t 7 9 q f y 6 V y n f k z b + r R 0 P V O O S 7 c e T v K V X + y j / B T h H 5 8 O + U P u E n 4 t 0 F z O V + 0 v Y T 5 u Y 8 E E F p e F A P e t o 6 B Q 1 p F V P m i I g k R j Q / S V K F M X B l k d P L s p T P F K T y e p 6 P R o n o 2 z G + z J e J o 8 9 0 0 L 1 7 2 O F 4 T i t 3 J X y G 4 M r 3 f 2 o 2 + 7 H k e G z c F h h r X L t G N H n u O 7 T h B x o W j e + d D M K P R K X f l a D W g 7 3 B h U c Y r F e / K l i V a P 5 s s M F b H M E N d Z i 2 X p w I u a A z v B I V j K 8 z 2 2 V 1 a 0 5 5 c 3 d u A Q x 3 E t 0 3 E d D 7 g k a r 6 P o J W B T t k 6 V J 3 X I e S q S V K s 2 5 f f 9 h j N u v 4 o M k P L D Q g I i G j B i Y p o N h w F r B N H F k 0 g d + 3 G U K t m i w P j H / F d s l j O v h M S n L 0 y C I y 7 h A Q 1 W Y p d S 9 H K k 4 v l a r m 4 i 6 f 6 s + u V 8 v l c r X 5 W h X p X w L q m a T p g Q F 7 k + l Y Q V q z L u + q Y L m G B x W X B b s b w a i Y 5 M F 5 P J s n 0 K h Y I L z O v 0 + H 0 q M l S j F K K V p 6 8 G l / e J v / u Y F x R a m / G t b i I A V D Y k R 9 G J l e y A g O K L K L Z Q K A h g D 3 2 d r P 5 m l A z y I F x O l t N l 8 Y / k / k 0 j W g P D Y 8 7 S G / b Q l W 6 Y h 4 O P / 3 b e 6 y C p L l W e z N w O C L 0 8 Y G A J K b l B S 7 e X s K p k U d Q G 5 q e 6 2 F 4 r z m o F Q N f F J s u W y 7 w 2 t f Z e A o S f f z K C I m s O l q 3 l K U Y s B S t P H k 5 m 0 6 T u f b t P V a 3 h l y p f o z b O q z l Y u t x V p Z R 7 a 6 n p T k K s K l p e k D 7 g N h y U 0 7 j 1 s A Z R a 7 n R Z H p R q y c w G u x r 6 P S G h w 9 S 7 4 b f 8 7 m t 9 l 1 x D T t D q G O / H K F J M U 7 h e D N B 8 Z f i / H f p u P J 8 y d p 1 G 4 8 L R M R u r t I p l A / T t P s 5 8 H I B / d 0 Q t s M T T M I r e K a J z k Z Y h B 2 e N Y J l 5 K o x Z Z T M Y Y a g 3 S 4 P t 9 r 1 b 5 C E P T Z m 1 H N k Y / R Q s n C W M A K B V Q Z R S N e X H Y d d n I w C U C 3 5 h C k Z t N 3 S T y f J v / m T X 1 t + C F r o D 0 k c a 9 N c 7 m K R V 6 u v h D P z r Q b z N l r 5 e O 5 S v s y q 2 O P 3 B C E E g i Y h J Y V B Q W I F o J T c l 7 6 D i 9 x Q O 6 r G Q G u W o O s F l n L u 8 + r x Y H x 9 t A A S + 4 U 1 1 U c p B i k E K w 8 O F 0 t L m f X W + D J t + q 5 m C u 1 L 8 u 6 4 Y g z z y E p C 5 Z G 4 O w V m 2 s E C o R h T e B R M 3 L D F B p u A A W q p j X I j B x P l 0 Q d a a o 5 n h h v 4 s k E O 5 + e G R 7 5 r B 1 3 W u O T Y l D N T 1 E + 8 2 4 2 u 7 w Z 8 9 8 t S d t T F W T L l e z H 7 i 2 O z C p e w A 5 c 5 N / / E V / e F g n 4 H c 9 P Q H 6 H A I e A 3 S L z Z d t O s S m F / s g C T + I U 8 E E L f C / k Q Z O L 0 Y z Y J 9 c q z a B 8 X E 0 m 8 Q 3 Z P h D / M 8 M J n L B D / l 1 + 0 5 o 8 x X W l e O X J 0 e z L l y 3 r 6 K P q z 1 y x f v y p n q a O M 7 I 9 I D W T M M R 0 g d c K I 7 O O u D G R t S I G A 5 R u E a J s m o Q 1 E 1 9 P Z 5 M x F j 7 8 Y J C o 9 J w O u / + m O M W O h X T l Q b a H j b c g / m o W N 9 d s b y b m j s R F 0 7 Y 9 c r i S M C m 3 K m / E C U B e E E B M c E 1 r p / c 4 f 6 e / j b m M 8 i r / Y Y A g + F 3 u o Y 2 G r v 4 E 1 d j 3 p a 0 + / q F 8 P t e u H 2 N 3 3 J 8 o M l j j Y C 1 2 J Y l z t 1 V S e K b c E X p C 1 b y I c h D S b Y R Y A R H W G t 1 2 O M E 4 d N j j b J M 4 t 2 G X Q 6 f i e m d c q P F s h + t d T Z L i w 7 4 C 2 n 1 j a k 4 k i X d 2 N Z u D p I a p 2 Z 7 H s W G a o d M i + V 4 z x g N B t Z o s x b A / D 6 j G n k b U S a 4 y s r j d u m V 2 W H A f l h m F P 7 L d W 8 2 g R M 0 g D 0 d 9 a u I U + / 4 s q A / 3 h t B x 7 S A K C G Q t / l r U N 1 h m B C R M O S K Z F P m j R a p E L F I i N Y L 6 f P k y m 1 N X l S b f P b f D S V G T p N g 2 F 6 x 8 / e 0 8 v o n v t B c y b f Y 9 V a m f 4 0 E N d 8 i + k 5 0 A k 3 T d M H D 4 v 3 x X C K l F D D m l b R L y l k P Q 2 X w h q 1 n j w P g w u 7 w t 7 g r H J 4 Y v l V n t o 5 2 a M M W E a 9 n K o 0 8 3 V G M u x l d b k v A n y j f k i v V j 4 I 7 n r 5 U W H / r L m y w T N V 1 J T v G M S r + b 2 m H c O j N s U 5 5 L O C X g K O k T u 9 j i Q 2 s E o k 9 V n M U + x D 7 f e G 6 i l 3 F m o F d W e / g p X l 3 e r C a E r W 9 O D O o w g i 5 h a 1 W U Y v x C s v L g t 3 h + t e V O 8 E b 1 Y a 7 T o / k w r 6 6 m z L k e 8 m i S / K Z b c 6 U + t 3 h f X A V I X f 8 h U s 7 d / I N a v z O U d A 8 5 z B K + 3 b G Y u 8 W 6 z 9 4 Z O 3 A d 3 H l E 7 T 6 n z n Q s B Z V Z E c F G 2 X E X / 3 k B w C + A G n f T e r Q c B q Z P Q a V N 5 N E C U R P d j L V m f V S E 6 E U q q 7 2 n + P m H 1 Y V g 5 3 Q n c I u d H K 9 e / H J k / 3 I o H R m 7 N l r Y Z L l 9 K r R I 1 a Y F z e t b k M X B 7 P i U b 4 H 0 N S d p R T v D Q r d t t Q U d c J 4 N W f v y p I l K / e z m m p D H H Y U u k A D h D b c d y j e K D K I g P B 7 R l u V 6 L u v F D Z r h h w 1 z E K 6 T K U 3 i r 4 A 8 O U T q u b b X P u z Z k K c Y o S J e e f Z b w o / + O t Y n a n X A a K Z a P 2 Z u s Q F W g V F 9 o V x t r b T e A G 1 v R N G C x Z 2 A K l z Q O a + 4 G 4 Q m c B J Y t g 9 c w O 2 g + e q V 1 q / R d F H U w 4 k 7 4 7 t x H v Z Y X a 4 G m 6 I U b 6 W S 9 V / 9 9 V W 8 J X z V h j 6 p X j / E i 1 a a F n 6 Z T O 5 m 0 7 y Y K g t h 6 w V x + p h H 1 w H l k i E m P 0 S Z O q t G 2 g Q K V 3 K n H o U h N e y A r 4 E L c t i 8 6 6 E c H Q K 5 c l k c e x F P l s Y J l X v G 0 X h J C u 7 3 j 4 Z g 6 R 2 u J Y p Q x Y P 1 n 3 H f Y 0 3 P 2 e 8 f l W / I F e z H v + p m 6 P g j w b m B A U l 2 h h Y n T o G 2 W R G X B t O j Y I V 9 M s 3 V N 4 B t i m 1 Y N / T + T S k S P q K f j 3 x p r 4 b O Z C v 2 y r 6 s v V 0 f q U m 5 X K u 9 W d c d W e S I T S 8 C n i C N X G Q 7 e c N H 2 I M c c h D y o g d y B H W 3 7 o c x 7 3 N u X R H V / p h R X K W Y M Z O t f J k 6 F p Y U u c A 5 P b L 6 p L L O y p l 2 + 7 K y S 2 c G f R n U A r F h s N 1 X O w j A i W 2 X n B g N e T T g t U j W q 7 v G u 3 g S 3 8 X / m W H p 0 2 P D B S T t 9 T 0 u x S v G L p 9 o 3 + b T Y + U b c t 3 2 Z m c p N K F G h + q q w J O D t k i N p Y U m N q k c E v s + n c H S 2 N X i d a 7 s z Y a m X N n u 9 j 7 X p C m m 6 e m G Y a J U P + b t G D C x F Q s K Y B c X j F q o 1 O 2 A B S 6 l S I 7 K c o d M Q L E j S Q m W N F T S n O p Q n 0 U G t N G F q G S I Q t n Z W l R K F S V Y X Z q Y q p I U + x a C N x 9 0 L c E S h f p x n e Y U J X F p c 3 r S Y h f R G U Z a s 0 i u B K D / L B S b q s S Q M 0 A g u Y a V U T U G R U L Y U x r n K V i W 3 j v K o T t s P h u i l N 8 / k 6 x 8 + W i S f E u k 1 1 i 7 7 5 x r O u 8 y t f Z p X a q + i f 5 c K g e x Z R E V R q l 1 K Q 8 n J 0 j n a H N M W D P I R X + 2 v V A L q X 4 W 2 1 J q T 9 1 I 5 E D c w L b O v b d 4 c + 0 R W z m o E j X L b P h m i 7 b G q n V J p 3 w D L z 4 9 N + j q l d t 8 W y K H q h D l z U S m 8 r V X s 9 X 1 J F 5 o 3 9 V T l W Y g V 6 e f d 7 X F J p 6 3 n H g p 0 v + J 5 o N a 5 9 A Z m 7 o e z Y 1 q O 3 z r y 7 C g u Q 4 N J w T u A m 6 w 1 R f x f N q R E g V E + 6 H n u t S g N + 5 E F k o b h c o p d n S m 5 t C 7 1 H + p 8 h R v 9 n V O 9 7 b Z t 3 c x l a J 4 U 1 r l T + O r c V H r t c 3 B 2 L + K D H Z y M H 0 E 3 I + 5 N 0 Q m a 7 f q Y F r / K L A G C H Y 5 c 5 o d j M r c k X N 1 d W 3 0 d p c g b F P a v p w r S j 3 a + q 2 i V q w n g X n t X o p c K H h 1 Q 4 J m F 1 9 G H F / l x g s K C c L B P s V / i L Z b 4 F a i F y l t 0 S s L x i o w I X s w h Z q e a 3 a 4 H m 7 I U 6 x d E a 8 8 2 w G F F N X 6 8 a c a m Q l h E a C g R S K C 6 F b O u N p y 4 R o D v G H m l 5 m G y C w 1 S 2 F k T T 2 R 2 6 G e a E O W Y o C e 9 k F R a W + m 9 U b S 6 0 P y E N t K s 1 O x E 8 E 5 Q Y l G S B s b / X U E E M 0 x 7 4 Y 1 O G W W x t F k t q I q I y 0 z B t 5 t H 0 F s C F M M U M j W P J D a / C 2 R h F q I C l u J q L U v 8 5 L L D 9 z I o 9 N J e s V d W h 7 z N z c k M p N S D W q 5 0 u K 4 z m / t 0 n i f U N C 9 + L y a X + f Y d m B 1 2 O h b G H j 9 A x Q D v a e R m k J j v Z m 1 A H e q X D 9 m b n + a 9 1 y Z I c g 2 N 2 4 y s T l 0 U t w Q 0 4 s 3 m A m b v Z w D a Q J X P H q a L O c z 4 R S D v 4 J I Q Q m f L 8 Z / Z V d v E H e 5 c 7 d e H 1 v v z V s f v C i u 4 N o Y W 2 1 4 2 i 5 o 3 9 l 1 W l Y F J v m Q f F 1 9 n o w v 4 4 z v b l s I Z j 4 g x r Y d O y w W Z A p / O V R J t Y A X U d B Y q 6 c L u a Q h X v H 2 F t Y 7 + X 3 r 4 p T l 1 t N B 8 i P a 9 L s F 1 J R W V g P q D p i Y w J p D R P 3 I G y y R A + v y Y n V 3 N 1 7 z M N T z h q 3 v R P R s c O t J i f f g o C R / n 5 + U 4 E O W 6 4 B i m E D S E b 1 R z Q g R a g m v W K p W F k u / j T m w F p V u A m A 8 s / 0 S 3 R S o L N C K f O X Z 0 Q w C L O 2 u q 2 s k y B R 7 Z D + C 1 + D H A Z i G g z S n G t 1 + / K l H 5 Q s q L Q d g W n n v f x b w F N h / A K Z T / t 2 C Z n f H C E + 9 u F O Y M A D T 1 y 9 2 t G f 7 e 4 4 + y K q F U q 3 P Y Q G f h 0 i q J 0 S g t Q s B Y D i B C / I v / p q T k v G 3 3 l M L A 1 3 Z Y y Y W q t i z T c s 3 H l 2 X Z 5 e O 3 r V w n K i Z h C p Z I h + e I g q J y 5 6 q i G Y r m k V I I F H K Y V v N t 1 r R T V c 4 f h T f X S V k r r N m 5 y 4 Y n l 6 i E i d k P 0 D 5 8 v k K n v 7 x s k u / c 3 9 I X o t 1 W / W r H r K o 7 b / d r r I p M k E p j g 2 R V 5 1 h O Y U o A C v a M S y r 2 M L D k n 8 / I V S h i U q i E S R / E e Q A s D X y 3 3 U X L U e f 7 4 N 4 U y 8 J 0 a p j t W i y U i w i N C a M n 6 C 2 j t T 5 u w u D t r w u i 0 b 1 m L I y S v n q E 4 H b t V f N d x f K h 3 P F + r l q q l a W O I J 7 s 0 c p M A a w 4 K S p J m 3 g u R A e Z j p q 4 Q 9 o z n G K l V / X Q T L 1 R e 6 A f q d W 3 h C o G K g v 1 O 0 x M 5 1 5 g 5 I W l 9 E H E n X E r V O Y S E 0 s 2 T g L Z i p G X h R 4 T V Z H C E J O g T d c 5 m n x Q k N 2 Q + C V N V r z w D L C T W H / H 7 m V f l o C h l r i e m t 8 W O 9 Y 7 O L W g b Y h 3 x L 3 d 2 2 r x g 5 k k 6 Q 3 9 H B y O 8 6 i w a z 7 Y t e A M M 2 V Q 8 x H I T X l 0 h s 9 Z 8 I 5 R C G X h I n p g m 1 a l 6 g G + / r t O K 0 b 0 o z X 6 M I r L b 9 n V d i + 1 u W j 9 g / m 2 2 2 P D C y 4 R 9 Z 4 V N Q I 8 4 8 6 o N 4 p k B S S T c D d r P m w 0 h Y C L g N L P 3 y N l K 5 4 V A s 3 n s C o x Q E s a m W A + v s Z Z S p v M h K x j G f T 6 1 A 4 U Z e m v A l r 4 c o j u M O W y T Q e a 4 M c P d e m K L b P I I e U I T N r S P o S 5 a x Z 3 G k O o W 6 C w 9 C l M w R S t + Y g p 2 4 U w p u v s 9 t 4 S l 5 Y B m n R f 9 K h X 7 8 u S v n 1 c 8 n b v q 6 1 r W 6 S V q b U 3 m z r j u D D D O n h h G K Q 4 p 6 S 1 s K y H f g b I c W k 9 J 1 E U Q u i t L o 9 o D h e X T N 0 J p / C 1 I k + u i 5 J s W A m W P n y C X 7 U W l U 7 f S l V a G 9 W F Z o 5 k 4 g N x h D q 3 G l d K s J y e s W g K X A A C 7 g Y M W + i + f J T N w a 3 H W l e / Q 6 T c / 7 O O l 0 G l N W F K S Y s Z S t P X i b T 5 U z f M K t 9 a V O t 9 m Z e e y S T G 6 R T l R 2 B C t 0 y L G b 8 G + w d L g S O D N j L g J q G 4 7 d u E V j Q Z n O B 6 f l l s e + f h j R F d c h h 1 q U p V l w L V x 6 9 n S 1 u k i 0 G p m R l w 5 S 5 W h t f 3 V 8 s l d d m Y w y O S h m S O J A 0 F h y Q i m 8 G k s b a 8 M q t B T l N N J g D S W N a 9 F S l U B x I G p X h l N V b H i x c E s n L F j W M 4 N s 4 G z p O b 5 W p g B s S d j x d V N B y G M F 3 / Y I Y R W Y m 7 M 3 E w w g + m X X c e 6 3 F M I J v X 2 + s O 4 z g 6 8 e 0 L b K q W T Q v Y 3 0 5 K s t Z J X J s f u I P f Q b j A R P 4 h j n E P e x F r d 0 K S 0 9 a 5 Y I n O b H T l o g 1 r V r r F A U T 1 p m G A i G e 1 B f Q Y h e W D J k y e p 0 u Z z p t e M y M s e a e J d E I X D P V J g M 2 T 8 b L y 5 s v M p e e k Q k w n p L j 6 k A m u y l P O U b X 4 p V H p / A v X c / u k r l + D N a x y p i Z K / d o i 7 M a 0 D L / Q 5 a o R L T n k 3 E 6 c / 1 T / O 8 H l D x Y E V 3 q Q l V r g k w X 5 A B Z M h G W H Z I H O M K X W e E N q I k o h k t T p Q x U e l i e e E O Y 4 r T / u h y x J q a V k V o W Y B R 1 D T Z d 5 W X H C 4 A f h E P M E g F a t Y X W q L N l X 4 2 n q 8 + U O a T U U C C x 7 S v q N 7 2 k G D Y T r X y Z A R T x X I + l 6 j i L n F S p R 1 s g 2 e m V z Y 9 9 O Z / F V 9 9 3 X x L 0 m r E c S O B x F t L v 7 x Q 9 r 2 m v G S w v 5 I h k P i z D u B o d J + N h C 3 V o M 9 u Y s 9 W l a 7 A q S f F N I X j z Q e d a + t 4 K J t T F w N x E s u j Q b k K 8 C W M a t T 5 F m w k U 5 P B O Q U P i C c d X Z 6 M K X W Q i y G w 6 M 5 G 0 R P u 1 c L 9 R c 8 G b R n 1 x M r v u M o 0 y 1 a i f h a C x q i s z y t h J I L o D 4 C 5 S C g G Q N y T 6 F C e G L h m s F l S c V V O w c c f z e B p f p m x / 0 h 4 J U 1 E U d k i D V a U p 9 q s K V x 6 + 4 Q f f T r b Q c O o 6 Q D L F 9 m h f Y h r 4 W x x T G G M h B 8 / f W p 9 Z q g w B p w z H I d H I 3 J X m p E 3 V K A f G y 3 h 6 P Z v T o f 3 a M P F c X 2 9 t J l Y x 6 / t k O v v M x C 0 a w z X E i a c q A U + u 0 9 7 s a o 5 Y 6 s K t D N l 6 R O B R v L n s r s S S 7 B A k w x h z 6 E h A 0 n A 6 1 u 1 6 f P c 1 m U P t x 2 v L i D h E 9 / X a F o I V 2 x 7 d x A v 9 w a i b E J d p 1 I 9 d W 8 T / 1 c i R R B R B 4 1 D h k J V P K H 4 c K h z a 5 G g a s p l D h c N Q 4 T B U O P S A 7 W h i v a H C I S u 8 + C G H p w B M O e w y Q G j K 2 f l z Q W h M 8 h F f l v X c u 4 J n s K p D Q Q 3 5 B c w z L l h O c a W l 7 h O S I Y q A Z d J e w H C o x h h W N B I Y l B J k 4 5 j 7 F 5 H 6 c v F 5 w v T h P I 4 F T 2 l / r 6 1 J U 3 x V E b 7 l m f F S f r L 2 q q A N a V P l + l m V m m 0 P P M Z k p C i F i B Q e M s O s u I L J M G n o x y i l A 5 2 E 9 t 5 p R p 1 r h p G y u Z 2 n S d c k K W b 8 O c Z J k 7 i 0 B Y + h H j n l n S 4 b h S J v x M x z h k W m x F l W i y n d N X N I I 9 Z q e j m e Z O 8 R o z y O D w 1 Y k b t c c m s C F f v W 5 S u P 3 7 N 6 4 u 9 E s 4 y f 0 N / M j l U y + 1 z B P b 7 G v h 0 J j w r Q I U 2 E B f p l j W T c W A T G z u h W e g M 6 7 x W w H S 0 L E s r M 0 r Z v d 6 E r r G 4 9 i i m r 0 p W H J 1 t m j O m s m y m 1 L + s 6 M r 9 b a r 4 d m t 4 Y 7 h M U e Q w 2 C Y Y 7 0 / P m y I B O K b D t u h e / F D L S r K G Q 1 q o O d Z / 3 v 8 K p W M W i H 1 a L G + 2 + q 2 s j z N T p x 6 Q d o Q T N W L V d D 1 G 6 F Z k i R L r H D U k g 0 h 9 a l E W n l L v A 7 a w Y 2 m k 4 R h s 9 h 1 Y 9 D a y t S V K 8 1 F f u a Y / F P s D t F J v D S E + O i S w G L N / F h g N w C e s K 3 S c y C 4 b Z J F 2 t W g 6 V z R H 3 T t j l / X Y t R a s W X 6 6 W C 3 j c t W v j 7 J X y e d g z + + t J 1 8 Q k / o j O I 5 p 7 I K d n 4 h U z 5 d f W l d Y v 8 G I J S C h y a I Y v a y a h Q 4 K 5 2 9 O r W I Z v p w k N G L j a B 3 4 1 W Y p R S t H K k 1 e 0 D i T 6 7 L f e u K J U P x u P x r g M A 6 b E g G E A D B m D X G E d l j A M m E Y f e s R 9 P g D x b H P A V z M I Y D t x y d L 4 J y N Y Z E u X q I S m V V Z h a 8 b A 6 g a j W K A q X X l 4 w m g z 7 d u r P S x T r f Z m 4 J C J L / S n E X i w 6 f I C F 2 8 v z e I y A Z X 5 F l B b Y H i v B Q k 2 F q m N A 5 5 e f Z 2 N p 0 u s + 8 q A x l Y K G r t Y t 5 S l G J D h O Z l o 5 c n L G d 0 v c 7 1 x 1 a 0 h V 6 o f 4 7 Y 4 N v N O x a H Z d J l S X f V 0 d v 6 A Z t N t T E G 1 w K d 1 M V X K 0 i C H M J k u 0 l x p n + J 6 R C W 7 G 1 T 0 M M h A y 9 h 8 Q q O Z U T A Y p R 3 D r 9 X a m w 6 8 q K o 4 Z c n 1 5 M V H 5 U W t p s I 0 D f 0 1 N 3 b q 9 R 3 6 9 v P N t L d u g D R 6 F Y p u 6 T R 1 G A l U X p f T 6 J X p D X K b o 2 f S a S 6 e k l n o I H 3 p u r g 4 M M o Y s 4 i v u q A S N V n K o i h F K 0 8 u / s v C V y I s 6 U U N I u p u L K D L E l I j w q L q C X I Y i 6 H H c A I 3 5 9 5 r x q 1 G Q L v E V / f b t y p d M f F / U X z l w A D G Y A q g S i o c 4 P I v q c E s k 1 o n M w C d o E 2 V P 1 p s 7 W K R M i a S w p w v X 2 A 4 g h T s X 0 Y o 0 3 b b R 1 c 1 S Y r 5 c s H K 1 9 / O 4 5 v 4 T h t b H f 5 L + X S u U j + x l f Z m A A 5 A 9 E 9 F p X D 4 F w W V I f X H z C O W G l Y q 8 0 D k 2 + 0 K F b t + m F 3 e l q w K F B 9 b n S a F 3 W / a t W z F X p / g W U s W 4 y 3 z a n W F x 5 l i / R i 4 d f B K K Y 7 w 3 1 S 7 A v Q N A V b t E O 0 U C 1 k A P S F 8 s M J b Z B W O T a u Q 4 U 7 h S h K 5 1 A R F L W 5 8 6 G q g a V Z U n s c p W V s 8 f B w d k i j y S x e C F M f 1 F f + g z y P 7 U l c E h G + 1 / t w g h e / k T 7 g u 6 c G H h 0 o o x I v z J f U n V V 8 U 0 v G U 2 u f m E 0 b q T Q r 2 E w 1 B V Z c a 2 r o o x f I 9 + V Q 0 e m S f U g G H C 4 t C Y 6 0 r H z I w y / S Z Y 0 w t n m / Z h A V V e N Y m A c d c D o a s c F N p E S x U q 6 E 3 l m a X W V n V i j / F 2 D 2 5 8 V H H Z G U Y A X O r p L M j b b j K 6 6 j k n 0 L w r / U p t d L V m Q 1 d l q c X w E x K a T D 5 6 6 i 2 2 c J 8 6 T k M g Y e E s Q V z j m h s M P I 9 1 1 Y 3 k K M L U 5 U q b l / e / Q H w g c w D x J P F R E D + m j E N n + 3 s x G F U I S f 6 j 2 I U J s 2 o G 1 i 4 u z M H 6 u / H O z a r U B C t W e G v Y A x y h I I T l O v y o u Z K P S B k P H 3 x 7 O m 9 9 B N u u u j P L y 8 J 8 q f L e L J F f K e 9 O w p p O G A K K W U D 6 7 l m a W h F L 4 J k u S X i a t G D i W 7 G W r M C I N k 4 l 4 X 0 o S 2 A r x O 4 r x 2 8 P z K K 9 t c g y H D x 3 3 o A F f + 4 W L Z 4 T V 4 8 0 9 x l U 5 Z e x m A N Z N N 7 G o E x k E 1 L G f J A N l 1 n r 9 7 b f v T 4 1 7 7 7 h h r 0 f m E A i y f P Q c Y 4 k N a s 6 i W Q 5 s O S 6 L Q Z n 9 H P J l D y V V 2 u D X q R + 3 L 0 D 7 g 6 O J T v y F n D / 3 5 b X R W z s e d J Q r R y l J / X P P t 0 y B 9 w M M C e v / O 9 k I t h A E A N w p p d A M u U J K P h G E U P o B 2 B o j V X t Y j K A N e Z u t p 7 Y Y e e 9 U 1 h e 3 M t O j 0 y d C P T Y P G a X Y s 8 t V 6 l M n R n r w 4 z n H v o y G k d J 7 I d 4 t L 1 U D / + U f X o E f 8 u l u q D Y D k m o E v d O z V M l J t V d 2 Q K C n z T D R w A g r A 5 F Y K 6 9 H c X / N I b 4 X 8 X W K 4 q S F l I P y 8 s J 3 W 8 4 s / 1 3 V A 8 W G 6 7 V X e a 9 T X a 5 d K Y Q Y D 7 v Y x u P 0 d q W 4 t e 7 S 2 X G G 8 4 M b L C p t 5 5 5 a B b o i G A v g D K 1 0 O G E d U Y j Q U B s H z f o Z W A t E Y j 9 L 5 5 g h 4 Y r 5 L p t w T + g a N z I 6 S O t U v D w M b R r i z 1 T P S W L 2 t T y U f n y q d z p R 7 5 O B 7 g m s 0 A q K d 9 + 1 H h m i q 8 V 8 + N 7 b r P D Z x A e 2 H O H D i B 9 s F H O n A C p W R F / R w d G u T W H Q 2 c Q P t 4 b w d O o M e 5 p V a P x 2 0 1 B 7 W D s l N 2 a q g s 2 A y h d i y L b o 0 3 b L 0 0 b g A P J e r g 1 K + p 3 d x L z 2 C t n A u S u R a t m a J j t Q x 7 A 2 Z w O m Q Z 6 6 K U i 0 N P A a t o 1 M 8 J 0 t q P M s h K g A a 3 M o L s 4 p c j + 5 f D G n 5 U u p F 7 3 8 6 I I F U + F d y + B h 5 R R y t c d y G 9 o 8 0 4 r + h s i M b b 0 s c d Y N 4 N W Y r 9 e / K s + f g o r 5 v d Q t x q B e 2 u c w Z t b 0 S D q U V V e e T J d C 6 v a H U P T e g c q F q F 0 s G T M U i N o I B o J d V b o l Z W L n s 6 h j H h w H h z Y t B Z 0 a W 4 f F O U 4 r t U s v 6 r v 7 6 K t x R A v 1 G Z l 3 O 9 H n l l D p z L f f b u m b 2 l S t X g 3 B k 4 l 3 u B I 1 s f W r Q L p d m O N T q u P 6 z s B / U G 0 G Q P P w o t A L V i V R d S I I Y g c 1 B 5 L b Y 7 0 b Q I Q Z R 8 s 9 2 h M 6 A q S N n S e j q k R J 9 H 2 + S q F w I a 4 i O C E K G X P 4 2 v h P u E v 1 0 s 0 2 R z G o r U Y o 5 O q Q I O J 4 r F Y U W g w p j T q U w t c 5 r R i i a d r m 2 o h k R B a O Z z 5 b S p Z f a X t i V r i j T F 7 D 0 5 t L + 2 A M 2 m 5 4 1 c i M k t g H m 6 y 6 L I K 7 K B E b N Q A 9 M O q Q d k n I K w U j Q G B Y p B G N Z 5 O 4 l v Z n e x c T R e w u p / / s 6 g 5 N / q s m A 2 X a Y Y u f Y j 7 n m q I S 8 + f 6 d 8 P l e v n / W j M X c 0 g s m J I M v k T 5 N 3 u u i J C D h 8 p J + b x h Y J z I i h d z H 3 y 3 i y H N / N 5 j C A n L 4 y 4 B A x v T 7 f 5 1 K 8 Y r b y S e p o 5 f G p y q W Q K 7 d H Q 1 P r a r L 5 Q w t E V 2 q + Z w Q e 8 1 L d M O S 1 p o 0 o 4 P k u Z n 5 / M 5 4 Q e E 6 + 3 o w Z p P D + k C 4 j g u o + L V 3 9 C Y o 1 q w + 1 O b H 3 K k V Z r m E / 5 m 5 9 w m / m v 3 c 9 A A a 2 x L Q e M x r Y E j d e 4 I E t c W B L / J A s Z p P V k t l U x m T 5 / I l r j g a 2 x J 4 u A J o A Z m B L z L e g / U H z 1 T v V 0 P p X a / H o 6 U b 1 q K 1 / e X l e + 1 L A B + E d Y W U g i t B g U n r d g v o g J R y l T F F L f d A F 4 K g K U g L X n r z 3 q A B H 5 j 0 9 i l s t z V 2 n V u x a l N s l Q w b K M c z T e 5 x E d u Z W 7 Y R v r V c f U m 1 t 2 S 7 X L 1 s o q a D M r q J X F l B A W o g Z m C 3 o q N A W 9 C q b R a 4 D r 7 r 0 W 2 7 I 2 t d S / W G 1 e 3 b g O q C P R / F k D O v R d B z z j 6 x p f t f k G a x 7 H i N M T T s S d t E S u E m b Z 0 k / M t e T / h f P i Z q r 5 k U 3 Y 6 1 Z l v 7 8 p O D K n f q Y t C L 3 5 d U f 0 c e k a 3 a p b b Q d 8 G R 3 R P 8 D h N + u D S 8 Q 6 6 9 Y k 5 E z 4 i u U R 8 t / B D x q T o R K E w 7 N S t K E U + R B Y R S V + X 9 j y O t P z w y Y t s w u F d J 1 e Y o H T + G C z c U r z 3 5 L e P Z 1 y w C 8 0 z P l 8 7 l q G 1 f q H e N a 9 a q Q L h i y L L z u T B h k g R R Y Z 0 b l A 8 5 J G t p M 0 c 5 G E C 4 1 c 2 F k A y 6 + P J Q o 2 J n c D u j b h i z F L D 1 F K a L S 3 k z r j Y R + G L Z N m R A L 0 3 F R V h M x v R G W W q B k W K z h v G p u q t y w B p Z l 0 N 9 k t o I o T t 5 e + E U 7 o P U b w h Q D F L I 1 D 2 S e x k K L Z u r e 3 E y t f Z n X D k a B G z F 9 0 5 G e S H f N l B D a D G e B P A 5 6 y R S 6 b x g v u G G O 1 L b v k 2 U y X 3 x e z a / z Y g n y K + 2 R 4 w 2 J G j s a 6 x + g P H 0 / n i a T S a w 3 s 7 Z i I l W u H z O 3 B o 2 3 N 1 J o I 7 O N x q k u 8 T Z d y Q M d B v k Q 5 U X Z 8 Q x o 7 W J J g 3 N i l j G Z 1 r E b 1 2 D 9 + a 6 n U c k v b S n 1 4 M t k c s e U 9 u x n M S S J v 7 z e N X C g l 4 P G S S s g c v A k o i / q p 0 h p j k K G C X n s v T S 5 k 8 N r P N F o v i S Y z 5 X L r 9 1 k 7 9 K 5 u X m 2 9 P e P B n e G L t l S R a j i 2 Y v a z 7 j v s S Z f + v t H 5 R t y B f v Z I t Q Y g p o c 5 m i z I x B A h C H Z / y I 9 b T E I n a Z R 2 O U I I q S O Y x e D v 5 k n i + k s H 4 V O N W L 7 f b j Z 0 J l s x V 7 Z l 7 X n n H Y W e q r V 3 q x L t A B c Z H o R r L I y Q b u 4 m 1 o B U + a l t S 8 I e d E Z V b y L d T 8 w S n e Z W 1 d E 9 W n d T L Z i X Y j + W V L z a T y / G k 9 n r a 2 c a b c v K 7 s 2 M x N g w O A 6 Q c R r E U D k Z g 6 J 4 k I G D 5 G N 9 m G l Z t b K L m Z + F 0 / i u / g / M y x 9 e m y 4 c F v 3 + h 6 X 4 h V j l 0 + 0 d j 4 9 V r 4 h 1 2 1 v d o Y W C W p q G T 8 R Z E U U x e s s O K j M d + J S l 0 4 r 4 7 7 X E L n J + q 7 s z R r 2 U K l E b F s p p E h T T N P T n a O / 8 s j W R z m X u Y J g 5 B / x 5 W 1 R 9 M U p q z 3 U H 0 J F Q X U S d 2 n i F a a m 1 3 l k L B o L Q n h G f R t W v 2 b n o j J 3 9 l x d H Z L W 5 T o p B q h J 2 5 d z + 7 t Q t n a u V H R J v M T / 9 B V 9 W h 8 / h P t 3 q P O r 5 b v 2 H o g 3 O X j X S D n d i 4 e S z X 2 0 P j t D y W Z t j Q w l m + u C Z u X s K Q s z t z 8 Z S j a X y + T q 8 O q K 2 + D i x b P 8 L 2 / G y e S K f + b R q l L b r N i z W p V 5 7 0 N t u P x f U 7 J 5 H z N g 7 T B o D b Q 5 D p P h Q E Y g l r I Z E e e X M 0 0 i h p 0 E w K k h G R g i t + b b j 5 6 t j / t 7 f A d F L p N N P h h M n + l y / 9 F L V N y X / Q D l y + e r + J I x H F S 3 a 8 C S w w / K 5 3 P l + r k A t Q 7 i h j 7 t Y h H 3 d M v 6 A e n P + 9 L Z + h j 8 I Q T / Q 5 b 7 h X B h 9 j a o t P V S B S j g q q V D r L f d p 8 0 H V R s N Y M n j d j z e 0 6 Z f O 1 v 1 u Y 5 t N H p D Q 3 4 P N W N q 7 s G F r M e V P n k S D E z C Z u h J j i d K m Y g M U L N c z 6 X e x 5 X 6 k Q Y 8 c Y O f A K h 2 X c d R l I n Y H X q 1 N u Q p k U Z F v P J s h z I R U e 2 R o x b L t W p j F X Z d H 6 T s I B k h h W Q 7 Y S i E k 7 k T A 2 c E n M i M c x d Q n r F h U X O t j 6 i 0 7 g I + S 7 4 b f 8 7 m t w y D / N O w q A v r A r t X J C m W L Q R v P j D + W o z / N h 1 P n j 9 J Q 2 / J f O Y + O f t z 8 7 M v c o X 6 c Z p m b V i C q J v E 7 j B M R k S Y R Q l V G D L A 0 K f B j g E T I O 6 U p z S u j b p Z z 5 f L + D t d d c c y S s / x z A 4 o + 3 1 G z c Q q Z j q J m Y v I 2 H R t B K 8 d o p e q t C + z O k z X Z D Y 5 M + v A s h n 7 7 B Q l U 6 E z E p 4 M k k i R F c I P 3 K I y r W 5 W J g n e U P t B Y + j b Q 4 M i 7 a D D U N + q J M W C h W D l w a f x 5 H L 2 l 9 a w b 9 X + x F y l f R l W m o L o C i L L R u 8 t d A B O + b 7 C f O K a v M E m A y D d i J m x H d / X o 9 n 0 e 0 x r s 3 S B 4 q E u W c 7 7 3 t d M r G L U l 0 k M 9 a r W q D o E I V N o b 0 a l I p Z R s F R S 8 k p S J V V N t z k M 3 8 X g d n q 7 7 2 R S T X V f l 9 7 a 6 s t q X C g G 7 O k K + K g U T 9 V + I H A o r g I X q 7 u 7 8 b p 8 p l 7 P 0 g W Y o T c a / 0 E F D F m w V c Y 3 w c i S 0 Y u m S b l 6 5 L j t m q S l N D 1 V K y t m e R t T b L b 4 N k 7 3 n I 9 / G D K 4 t s N m z u 9 Z E 6 g 4 s i J f e X Y 0 m 9 3 q t / S P f y g f z h X r Z 5 G 0 u O l V v S k v K + 4 s S 6 G G I G c I c u 7 H o a v b m / I q D 0 H O E O Q M Q U 6 a H N w x c a 6 5 6 Q x B z s O T 2 C 2 O x a J k 1 5 L 4 R g p O 8 K A Q S K 2 H F F W n Z T y s H Y + Q h 9 j U h K q y G r I y K p y A J 2 R S k R u 0 A A M o z C V C S b X U l R B 1 m X 6 C q K o s Z V / v K W j 9 A X O J N w M c / F p 1 6 b p p 9 g E U b y Y T L o q S y r S 1 C C x H e o 0 a I L n q S a r 0 E 3 X J I V Y F 7 c t 1 o s + j R a j Z U q S Z M c R d h 5 P b s f y / b 0 l W O 5 + O m N b 6 8 E E z p V l 2 F M h S B m t T X F 9 Z l d S / u 0 w p k a w x L U 2 N T h W l D V G 5 n 6 b K u j D F B T 2 t y 0 d N N F W v H 5 R + C w H j P d S y H R I R V C V R i C + X S b x o U e t c 8 a J P c b P t s 6 9 S B m 4 2 I y y i l 7 D L l u S y 7 2 f z 5 S S e 0 p N 2 / s G g R d 7 q g F 5 t C F O c W M h W H p y u J s s p 3 H U 3 W r j l X E 3 v 5 4 r 1 s 0 7 1 k Q i s a Y C i j i W c f Q J V r Y k Q H Y + l Q n V s Q E V F 8 z p J j Z K b F 0 u r + x + 5 z 7 b V z R u y F D v 2 t E r M x 0 z H V l c J v f u S l S 1 X y Q M u 6 S F 4 i + k x Z Z E t T V p W U v d J J s L 1 v I j S 9 c i h Z 1 M o G J v O L l R a r 4 4 i Y V B m I j q s D v n l C k m K 5 w r B m w 8 6 X 9 J R a I + r w u f F d 0 L b p G w h I J N T X R X C b C m p C J N G 7 x Y t Q h V j q E u i S 3 6 n I k j 5 1 f t a D 7 2 F B J q t B r g c o 5 E Z S / u C y u x O F I 1 4 c T m K 2 e V h r 4 z a h F k V U x w Y O V 8 b b + p r g y y R 2 w U u r w h S b P p z 8 M A 5 9 o j 2 Q b p Q L J B x 8 m Z B s Y O H M B L Q x c 3 Q R U I d 2 N m b j 8 j q u q U A D g K 0 u 8 8 r G A f S 7 A 5 z 3 N t v 3 1 V J i l 0 L w c q D 0 9 X i c n a d 6 F F W b X 4 n V W p v u 4 D Q k n l A 1 W y g k t T 1 i s 2 V X D 2 p X 2 b P u p L l o S 2 + R W d m 5 U U z O B q P p 3 R s T 2 M h m I s n x h v S h T m z A w H N j j u t 8 U k x q O a n K J 9 5 N y O L N + a / 0 2 t t T K L t l E + V 7 M f u 7 a / x a V z p F 8 M o s p v D G U H c D Q d p 9 f J Q v d P T u b P r T A q m H A o l S 0 Q / d w D 7 Q e 0 E o J H f 8 c H Z y f Z z N D Q d r A S e q J 3 e H s 7 U I 6 C L u 6 u S F E / 2 d Q b 0 d r D e 6 9 q n x x R C P 3 3 J a 3 c S L 0 9 m 0 y P K X p M X / w + 2 v h q a y D s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I n c o m e   a n d   A g e "   C u s t o m M a p G u i d = " 0 0 0 0 0 0 0 0 - 0 0 0 0 - 0 0 0 0 - 0 0 0 0 - 0 0 0 0 0 0 0 0 0 0 0 0 "   C u s t o m M a p I d = " 0 0 0 0 0 0 0 0 - 0 0 0 0 - 0 0 0 0 - 0 0 0 0 - 0 0 0 0 0 0 0 0 0 0 0 0 "   S c e n e I d = " 9 d d a 4 b 6 b - 5 e 0 0 - 4 a 1 f - b 0 1 f - 5 8 a c a d d 7 0 3 3 c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 4 7 . 5 0 0 6 2 2 8 7 9 9 6 9 7 0 4 < / L a t i t u d e > < L o n g i t u d e > - 1 2 2 . 3 3 3 5 4 4 2 9 1 0 9 2 2 4 < / L o n g i t u d e > < R o t a t i o n > - 0 . 2 8 7 0 6 0 9 9 5 0 3 1 6 6 2 8 2 < / R o t a t i o n > < P i v o t A n g l e > - 1 . 0 2 0 6 6 6 8 9 6 7 3 8 0 2 5 2 < / P i v o t A n g l e > < D i s t a n c e > 0 . 0 0 5 7 6 4 6 0 7 5 2 3 0 3 4 2 3 5 4 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 N a m e = " M e d i a n   H o u s e h o l d   I n c o m e "   G u i d = " 2 1 a 3 e f 9 d - c c 8 b - 4 a 5 d - a d a 9 - c 5 b a 7 3 f 4 7 c 2 f "   R e v = " 3 6 "   R e v G u i d = " 6 b 8 4 e f 7 6 - c 3 0 d - 4 6 4 d - 8 b 4 2 - a 6 0 b c d e f 6 3 2 6 " 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2 & l t ; / C o l o r I n d e x & g t ; & l t ; C o l o r I n d e x & g t ; 1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 N a m e = " %   o f   P o p u l a t i o n   w /   I n c o m e   & a m p ; g t ;   7 5 K "   V i s i b l e = " t r u e "   D a t a T y p e = " D o u b l e "   M o d e l Q u e r y N a m e = " ' R a n g e ' [ %   o f   P o p u l a t i o n   w /   I n c o m e   & a m p ; g t ;   7 5 K ] " & g t ; & l t ; T a b l e 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 N a m e = " %   o f   P o p u l a t i o n   & a m p ; g t ;   2 5 ,   & a m p ; l t ;   6 0 "   V i s i b l e = " t r u e "   D a t a T y p e = " D o u b l e "   M o d e l Q u e r y N a m e = " ' R a n g e ' [ %   o f   P o p u l a t i o n   & a m p ; g t ;   2 5 ,   & a m p ; l t ;   6 0 ] " & g t ; & l t ; T a b l e 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S c o r e s   "   C u s t o m M a p G u i d = " 0 0 0 0 0 0 0 0 - 0 0 0 0 - 0 0 0 0 - 0 0 0 0 - 0 0 0 0 0 0 0 0 0 0 0 0 "   C u s t o m M a p I d = " 0 0 0 0 0 0 0 0 - 0 0 0 0 - 0 0 0 0 - 0 0 0 0 - 0 0 0 0 0 0 0 0 0 0 0 0 "   S c e n e I d = " b 4 d 4 e f 2 5 - 5 7 0 b - 4 f 8 b - 8 b c f - 7 c 8 1 8 5 f e 8 5 4 2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 4 7 . 6 2 2 5 7 9 5 9 7 0 1 8 1 8 8 < / L a t i t u d e > < L o n g i t u d e > - 1 2 2 . 3 0 9 3 1 3 5 5 6 0 6 0 8 3 < / L o n g i t u d e > < R o t a t i o n > - 0 . 2 8 7 0 6 0 9 9 5 0 3 1 6 6 2 8 2 < / R o t a t i o n > < P i v o t A n g l e > - 1 . 0 2 0 6 6 6 8 9 6 7 3 8 0 2 5 2 < / P i v o t A n g l e > < D i s t a n c e > 0 . 0 0 2 9 5 1 4 7 9 0 5 1 7 9 3 5 2 8 6 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J r K S U R B V H h e 7 b 0 H m F z Z e R 1 4 K u e u z j k C j Z w x C A M M J n L I G Z I W S Z G y L I p W c p D X l i 1 7 d 2 2 v g + S l r V 2 v k 4 I t W 7 Z s O U o r W f v Z o i g x T e Y E Y A I w y B k N d M 6 x c q 7 a c + 6 r h w 5 o p O G M R N r 8 g d t V 9 d 5 9 N / 7 n D z c 9 x 7 / + 5 3 + / U s F a W n H l z p u G 7 n K Z V L 3 z 0 M + J 7 v 2 s T f e 5 X a U V s R 7 s A U M P E f U e 9 A C p V K M 8 8 + R B B P w + V N g L u u R g K J X K G B q Z g D f q g q v s w u t v v o + 9 O 7 f i v 3 / l Z X z q u c d R X 1 e D 3 u 5 2 l M t l l P l c s V i C x + P G 8 b f e Q G t j C B u 3 P A K X 2 8 n 7 T L P a u 0 6 H A 5 V y E U 6 3 x 1 y / 9 s Y i N h 2 N w u l y w O l 0 w u F 0 o M R 0 Z p L D a A p 3 M b 7 L l C e d m E G o p g V 8 3 C q z P k l l l t H B i 2 6 3 G 6 V y y e T j d L o Y p 4 x E I o Z g K M K v e q D C s r j h 0 j 1 S Y e k 6 3 D U 9 q D g 8 5 r 7 T p W d U z j L T d j D d E s v i 5 D 3 W j a F 7 0 2 P w + I L m W T v 7 F c V Y l / S c 6 i S y 6 y 9 S e d e j 1 e l Z 3 1 S e u 8 V f j 0 q l C i 6 c u w L H 5 b P f q g S 8 T r h c b v z B N 1 6 3 G p 4 R O n r 6 M D 4 8 a C L 7 A 0 F k M y n z 3 d x c h + 5 y m V S 9 c / c I 9 7 p F W n H 3 3 h E N r R f F w c 6 s s N N X 0 5 q Y D 5 D 2 e v Q B H 7 t N j z 2 6 F 3 X R 0 G 3 m d 7 r I 3 L w + l 1 z C U m Y J k y N J t H S R 8 R 3 L 5 e 9 v 6 j U g c r l d y K T i L E Q R a c a / d G U Q R 4 4 9 y b 5 k G g 4 n n y E D F 4 q m j N n E J M K 1 n S a P a 2 8 u Y d u T d S g o j S p D 2 / m W D C N X x N t 8 3 o m Z p Q E 4 P X 5 e L z C e A 7 W B Z l 7 3 m u d c V a b N F J M G Y E F v R F x L Z q 4 y I j M u 2 4 z J 7 / p U y G f i c O U m g H C 3 8 A c U U y j l 4 r g + n s f I + D w C w S A a 6 0 M I O L N 4 / L m f w P X 3 X 8 b M y 3 / L J D m Q 6 c a f / Y c v m X q o n q m U x Z e h U N i U W W D K 5 / P I 5 X K I R q P m n k 1 6 Z i V I p q a m 0 d r a U v 1 1 N y I e T B 1 U 1 3 v 3 d i o + D c f w 1 V e Y j 2 p F q s Y v l 1 i g T A w z 2 R J q / H U 4 f v y k d e M O q j 5 w l 3 z u n v 2 K O 3 e P d K 9 b V b p 3 O u s B 6 f 5 p r k f r P P X B E l p F n 3 j 2 M a Z T h p u M I U a W M B P Z 0 l U 0 m 1 h A n v 2 R L x U Y N Y / W U A M 8 3 h C 7 W U K Q k p x M I k 4 q x 6 7 C X b v V K l a 1 b G I e 3 b 9 6 9 R I m 5 m P I p i p k 2 D G 0 R r v Q v 6 0 F t d E I m h r r D f D g I N P A x b T d F r j F m N l F + E P 1 K J R y y O T T B l S 5 Y h p N k U 6 C y Y M 3 j 5 / G h t 5 O M m U j r y e p r T z w u Y J G a w p s J W k b l a 2 Y J b f d Q i X Y Q w 0 Z N P V L 5 a i F h y c x P D R U L a z 1 Y d H y j x / + 0 Z / G + K V X 4 H 7 z z 5 v f F z O 7 8 M P / 1 w m c P n M G L 7 z w I j Z u 2 I D h k W E c O n Q Y k x M T + P w P f h a / 8 i / + J X 7 i x 3 8 M r 7 7 2 b b S 1 t m J y a h L T 0 z P Y u 3 e P A d w T j z + O X / y l X 8 L O H T s R i Y S R z W Z x 7 f p 1 R M I R H D x 4 A K O j Y 3 j m m W e M Y J D m X 2 5 T C 5 D V J r + D 0 o l p u P 7 a X / q x L 5 t O 0 Q O M V M g m 4 P I G 4 P Y G M T Y y j w v n r 1 i x V 5 B J e 1 1 a c e c u k e 7 + r O j + z 9 t 0 n 9 u G T L 0 e I s 2 1 9 J D R H 4 I q 2 L 5 9 K 2 p C P t M x 6 i T T U e a W p a l k g l l S P 4 C I L 4 Q w L Y h o q B E e t 8 + k U C i T / W V F 8 f l y Y g h 5 d z M G R y Y R j y V w 6 v R F M t m E E S b B o B 8 t L W 3 o 6 e z A p o 1 d 2 L t r G y q x A o q L b m z a 3 Q 6 3 x 2 U Y R 9 o o k V u A g 1 q I k D Y a y E H Q C L h O f g Y 8 Q Q S 8 Y U Q o Y G U O i n q 6 2 l A T C R l B Q O O P w W X K P D Y 2 j f f P X D H M e O b U e + j q 7 c N / / c Y l T C 9 m c G t k D t e u D R B M Y 1 h a W j L p r E c 2 v + 7 Y f Q C J 2 U E 4 R / 7 Q / J 4 p N m P r 0 z + F 2 d l Z J B M J j I + P 4 5 1 3 3 s W W L Z t w 6 f I V H D 5 8 G H V 1 d f i d / / p f s a l / I 6 Z n Z k w + B W q t x c V F g i e D 5 u Y W x P m s f i 8 u L u H 6 j e s G a G r z + n o J G A f 6 + n p N f u o T a X k V K J v J 3 R Z 2 W W p A 9 V m e 9 y T Y Z K a n k o t w 3 L r 0 Q q W Y o 3 R h g x m J z s 6 c m E v h z O m z 5 k G L q q x 1 F w 6 7 O + O t u H P 3 S P e 6 R b p / G t 5 Q F P l U z H y / d 1 p r a Z 3 Y D 5 f A H X S v x z u 6 e 7 F 9 Y y t 8 0 g I C D a 9 J i u s Z f b c / 1 V G W C W a x V Z 7 9 8 + K 3 z 6 K v p x 2 b + 3 v Z g Q I A A U f t V s n Q z H C H U X G H j F b R I + p c r 8 d j t J 5 t l l n C x d J + x V I R A 8 e T i G y d Y 1 m C 8 B O k H n c A X n / A A E J g y q R m 4 Q s 0 M C 7 9 M / p A o p V 1 U 8 m y + Z z 5 k s p l T V k E S r k O U X 8 Q l R R N R W 8 D K t 4 6 l q u C b 7 3 y j v X g G r J q e H f 6 M 3 / h f 2 N 7 u D B O 7 S O S z 9 Z B 4 W C T a q f 7 q 0 i J 3 i 7 s c q n V 4 m o j + W j j Y + P o 6 G j n V Z l z e k R / p P F p b s / N o r G x y V w 3 z + k i 6 5 c r l O D 3 e U 0 c 3 a s 2 q b k v c T g 7 c Y 2 A u v g C f 1 t 3 Y o k M j r 9 9 2 n y 3 q f r M O m S n Z n 2 s R / e 4 R b r / 8 y L 7 t r + m C d n 4 b P X X W l q R y H 3 S W 0 k P E X U d u s f T 6 9 x 6 5 p n H E f I 5 c P H c B U p u S n z 6 C Z K a g W A A 4 Z o I f H 6 / A Y m Y 2 e 4 P f R Z y t B j c X g L M x 2 S d u H L r A r o 7 W x H 0 0 B R L q j 1 o X g U b D a M p v v 2 s 0 t I 3 + 6 / N H W K o 4 S t T W J r M o W a f B b Y q 3 x j q a + h G q V j A 5 P Q c z a V m A y a Z e q V i k d q L A G Z w O N 2 0 Y A J 8 z t K s x k / i v z L B L X c B g X a T v 1 L + 1 s s n r I T v R i s z X / 0 D n 3 7 u C D o 3 P k Y z N G B + W 1 W r o M T 8 b N J A i t f j r f 5 6 E L L a Z 2 1 e u m 7 + M R P j Q 0 p r 8 7 e E h A F a W V p K g r B E o U T t b Z 5 Y n Y r x o X 7 n P / 9 y Z X Z u o X p p J V U z t v N f Q 3 e 5 X K V 7 P y t 6 k O e N x q S E v B / d O 6 2 1 t C b 2 w z 2 8 i h 7 k 0 R 3 b + u l j 1 K B Y y S D s r T e D C W J C a R l p E l v U 2 V p J 0 l x a S 5 2 W z y 7 B 4 6 d j r U 5 m k L Y x D C w p W 8 6 g k q P J 5 G 9 h p 2 q 0 j 8 z O T p f z 7 H L 7 U W Q 6 x s d i F h r J E 5 P I t N O / y 6 8 v w L c j b h W w y h G l o q X d f P S D K v E C u n t 6 + F P M p L s q K 8 u t b 1 V T d H 5 2 D r l s 3 g y M F A s F R G u j y C S m a C 0 0 o 7 6 h X g + Z Z 1 W e b 7 x 4 3 P p 9 H 6 o W B U e P H a Z p a Q m F 7 s 2 P I 5 m K 4 / z 7 b 5 h 7 v m A Y h 4 8 8 b 7 7 b A D B M T 1 I b 6 R l p 5 i K 1 i b n H N j M m W V V b q + 0 k 0 E Q V g u M O 7 V Y l d Y v S U 3 / Y d d a I Z I F 1 d b u t / G y y R z C T s S k 4 / s U / + 7 l 1 + e L u z F K 9 c 5 c I 9 2 e y e z / v 8 v p R y m c f I B 3 R i l g P 9 o C h h 4 i 6 D t 3 l 6 R W X n / / 4 Y 0 j n F x D L z J s O l h n U E O x G I j v P a G R 6 0 7 E l 1 P g a k S o s m o 6 v D b S a J K R B 9 F n K 0 w y n z 6 J O F S k d M c c 8 m S t C r e H O j s M Z 3 W R M M p E B K e + / e + q S Y Q Y x 5 8 E D O w w D T c d G m C d B y L Q W z t a j c 2 8 G k W g 7 p q j x U 4 U 0 O q I N L N s i v K 4 A 5 i Z j L K + X P k S 3 K Z c Y y Z R A f 6 r p q h z K w x S N n y q b 6 l N e u g J X / S 5 z Q 8 8 q i J G l 5 a b m E j h 9 + r x S W p + U 8 G 1 y Y N e B T a g J l L B j 1 + c w c f O b 6 H f + R X P n t f P b 8 P i f f N N 8 F y 0 P b y t Y B d I g g 9 d L r c 5 y i i Y n J 9 D W 1 m b u r S I C C p o e Y B r x e A I + m n N + m r 0 i k + Q K U s r y S Q X A 9 e 7 p T y p O Q P 3 z O w B V / b n m q k 1 3 u V y l e z 8 r u v f z o h U x 7 h / 5 Q a K s o D W x H + 7 h V b T 2 0 e 2 7 d q E u 5 E V t T Q C 5 k j U i l i 0 k k S 9 l q j F W E p 3 f Q B t 8 H v o s l I D W J T G l T C p K R D 1 D 5 j Y M S 1 K H W 2 B K Q M K x J j e M U m S b k b T q X J k 9 A q n 6 2 T A X / 4 v J N S y u T y W j 6 1 f e n E S g I Y X W n g 7 k K b S y u T z S q T R q 6 2 q V C / 0 D P x m R c V 1 + E 1 9 5 m i J U C 2 I z q E 0 C s w 3 0 4 u J p u K J 7 T X y B y C Y z T 8 V 4 c 4 t p v H 8 v Q K 0 g m 1 8 7 e + v w 3 C d / H N O D L 6 0 C 1 G M / 9 B p m Z m b x l a 9 8 1 e T d 3 N y E A E 3 m W 7 e G s H 3 7 N k z Q 3 7 o x M I C 9 e / e a v H u 6 u 8 3 w u o b S d a + h s Z H 1 T h E 8 f n z m M z + A r 3 / 9 G 7 h 0 + b I Z 0 M h m M m a w Q g D r 7 e s 1 / f H 8 c 5 8 w e V v N o L p Z A m U t J Z Y m 4 f r k x x / / c v W 3 I a v p 7 k b V u 3 e J d O 9 n R R X 4 w v U o 5 d Z j s m W 6 f z q i F b E e 7 A F D D x F 1 F f V v 3 4 O O 9 m b 0 d D S h f 2 M P t m / u Q c j r w v 6 9 2 7 F 5 Y z f C A T d t e Y 2 I y T y g J e a R s x + m m V d 3 O / i d N Y g G G p H M L a B Q p h R 1 h A z j q k z q H 2 m j Y i 5 O U z 1 k r g l I 5 h 7 T X E w n m T Y Q z Q 0 g 5 u s 3 9 5 J s x 3 w i j Q r 9 m 1 w 6 T f O L E W j + K C 0 b E P q 8 f m o U U 9 c y 6 H s k h O a O N r g 9 b u P D + Q M B M p e G 4 b 3 w U j q j n E S F Q J a d W C k R c O k Y T p + 7 i t e P n 0 Y i k U B H W z N O v H v W m J A a 9 L D m q 6 i Z F s + j E t l F M 9 M y q 5 S n S J r J l I X l D / r c G L g 1 a q 7 f l V Y x q Q P x p S z 2 H 3 w U 8 z O D u H z x b Q x N B X F 1 O I L 9 R 3 8 C 4 V A E 1 6 5 d Q 2 d n J 9 5 8 8 y 3 c v H n L E g x s w 2 + / / g a e f u p J 7 N u 3 1 2 i m 4 8 d P m J G + P M 2 1 Z D J p w C j Q z 8 / P Y / / + f T h 9 5 i z 2 7 N 6 N P / z a 1 7 G w u G D A p D Z q a G i g k P G h p 6 f X l M 2 q l v x G U 0 C j l W 1 w C W y F X A q O X / m n f 3 c F j 1 W / r r i y k u 5 y u U p 3 f z b U 1 I X U r N W Y 9 0 5 D t C L G / S M / S J Q V t C Y 2 f x 5 7 7 B F 4 a G M H / F 7 D C P a o m 1 p I A w R G a / C n G K V A x j V M y t 9 W 3 D I l M O 1 q X t d 9 o 1 1 4 b 3 B g E I 0 t j V h a W E K G j L 5 l x z b z n G 0 G T S d v E W A N B G T U M J v o 4 q W r 6 O l s J J N b 2 s I w J Y P 9 j H 6 6 U h e Q 8 G 4 l 4 x a N a S h T U n G 1 U k G + i s / l Q Y h S V x p r 4 P Q 4 S u k g O n c H E I x 4 8 N b b p 3 H s y D 5 q I G k + K 0 3 V T e U S S R B k s y m a P S E D b J X K v r e S V F e 3 B k 5 Y h n L y M s r B 7 W S p P C 5 e G U Y 4 H E B f T x e B T a 3 E M s i / 0 p C z h s + / / s L D + V E 2 / e i P / 4 z R K D Z p U G A l s a i m b V a S f D 8 L 1 P Y N 9 e D a l E 0 v G x o f n 0 B H h 0 Y O q 9 f U P v x Q E h M T U 2 h v X 8 d c N F R N V 7 f 4 T E o + 1 K / 8 k 7 + z n D J p 1 Y 9 V Z G d m f a x H 9 7 h V p f u n I b p / O j a t i P n g D 2 H 3 w T Y 0 R J q o R U J 0 X v N k E G s o V K Q P M Y w B F i 8 K V G L Y y 5 e v o r Y 2 g t b W d n N f Z P w X S v M S / Z D R i T m a E D 5 0 d X a Z e y L D s B o Y Y D q F X N I 4 7 1 5 / D X 8 X k U n O 8 Z 6 P z F 6 P i c l J T E 3 N Y d + e X U Z y K n 0 D X p S M L 8 W I 8 J X p B 4 U t E 8 Y C h A U C D U Y U M v R / A v W m r N n k D I Z O e 9 G 0 K Y Z I Q w s B 6 8 b w 0 D B u D U / g 4 8 8 c M 8 9 7 v B 5 q n y T L F I c / 3 M R 0 X E g t j S A U 7 T L 5 2 + A X 6 V P M a Q Y 1 x D v 8 7 k x f g C O y 1 z C S n H Z r g t l q O 5 m A y k O U T s 6 y f k 3 8 Z v l 3 k w t Z n D 5 5 y t y 7 g 1 b x 6 / K P n / x z / y t q a r T i Q a n b 1 6 2 y W b T y Q T u O B n G s M p h h m O q g x U p S P a S x F F s T 0 s t p r p f e M h l f k X W W I N U 9 y 4 e z 0 k / G J u H U I 8 u h + s 2 0 z t p w + + M u Y c W v O 5 6 1 w + 2 P e 4 Z V v + 5 I Y 2 V Y E W 3 1 U / c M x X K E 9 q 6 c 9 V t w 0 c n M Z Z Z 4 3 W J S / T E N T e 4 x E p r t + a 0 X 3 8 C O 7 Z v R 2 t J u G E O U K 6 Q w n x 5 C L D e F y Z k F B A N + g q 0 N R Q I h k 1 p C b G E M h X z G j O r l s w n 6 J Q E y P T U S O 1 J O f z D S B n + w j t l V M D A w Q p N j p / l u 5 o + k + Q g O l + a H C B R 3 d g h Z 9 1 b D 7 C K V S 1 L f 0 i A O B A Q K M r U A f P n t O D K l K f g I b g 8 K N G + m U S C D P / f x Y 9 X n P F Y + 8 p f 8 E R Q J R i 3 7 C Y R b D C B l p u n T 8 o 0 c p h w K P o J Q Q N K z l d B u o 8 V E y l P l l X A R k L T s R 3 F 0 3 x d s Q C 4 5 R R O Y 2 o z x W m o p u P j M e m H 1 B f 6 p h n w + h 1 g 8 h t / 6 L / 8 e v / W b v 4 H f / a + / R V + o Y K J N U h C t p Z I 0 5 w o t Z p W F I L g j l I 0 Z m K H P Z G V q A 8 c U o B p E q z 8 l f G w w T U 1 P m W s 2 K S / H L / / j v 2 0 / Y W j V j z u o e n d N p E j L B i S m b 5 n v 9 3 5 e t C L G f S L f P 6 2 V t C b 2 X R 5 + 9 E g f o s F W L G R G U e 8 n E 5 m V B 5 J i V o O W 2 P n Z T J x f c n D S D 9 K K g / 5 N m 8 h g F s M q n h r O o g r e O H 4 S T x w 7 Z P I T w 6 f o 7 P v d X s O E Z m B A o 2 d k L G k n k R k 8 Y F Z K b 3 F x D r F E C r 3 d P b c n U F c C W 4 x d X L w E R 8 0 W 8 5 w A o W F b P W s A R E Z O Z a f 4 n D U M f O P U I l y F B m w 8 S K B J c x Z z q D g 9 S G U K C N S E E K Z 2 V P n j c 0 M I 1 n a Z e n g J F I F A a Q g Q A o J A r Q p p F Y A 0 p D c 3 A U e o A 0 U n f T u W T Z O b K 0 n P q e 7 W c x a Z e l C S 5 y m s f C G Z s Z a p H E s X 8 N a b 7 y 7 z 7 2 2 6 4 4 K h L / 3 E z 5 g h 8 J / 8 0 q f M 7 z q 6 D 7 / z u 1 / F 7 3 3 l 9 8 1 g w 9 z c n L n + / u n T 2 L h x I x 5 9 9 D B T c u L t d 9 4 x / l J t b S 3 b L M c + z e L Q o U M Y u H k T v / d 7 X 8 E v / d I / x b / 9 9 d / A F 7 / 4 p 3 D y 1 P v o p M l 3 a 3 A Q q W T K C K u D B w 9 i c I i C L J v F z P S M G e Q 4 c u R R 9 P b 0 U G P W m P y 0 V l C D L i r 5 c 8 9 9 A v H F i b U a S l T 9 p p a 7 I 9 z + W B X i B J P 9 / f b V O 5 6 1 w 4 r b y 7 H X D R a t u H J H W i v D m q i r f 6 K e d v j h A 7 t R G 2 7 l L 8 B X Y A e T 2 b K Z p J m Q S 8 Z n j Q 8 h C p I B X n 7 r M o Z G Z t D b t 9 E k L x Q Y 8 4 1 f j d Q j 4 N 4 / c w G H 9 / e a 5 V p i Y B c l e m 0 o D D e l m J g 9 l 5 6 G x 1 9 n Q G A 0 A 5 t e j V 8 s F i h 1 F 3 B r a I I + h + X w i h k N U P l f Q F R + R S 1 M D W 8 g k 1 s A L B T z W E h P U O N o o p V g y s 3 c B t P C b B r e U i s i b Q m z / g 6 e C H y s a 7 m Y R m N T m 1 l j J z B J e 4 b r u v n d a Q 0 s s J w C 6 l T 8 F n K l j A G x q R / z l D b 2 6 L e T Q s d T Y 3 7 7 f B 6 M L l z H B M s 2 m x h l G W I E k z X a J 4 G j u k n D q x 4 C l c t L a 2 B + m O U t m n Y I s L i 8 Z f 1 Z F f h n 3 c B 7 q 8 i 6 8 M j + / W Y 9 3 4 0 b A 7 h 0 6 T J q o 7 W Y n 5 v H B P 2 h 7 u 5 O l q W E i x c v 4 i a B I I E R i U R w 4 s Q J Y / 7 + 0 A 9 9 w c R / 8 s k n 8 O v / 9 t / x + U s 4 f 8 G a c F c Z 0 + k M 4 v E 4 X n / 9 D Z r 6 l 0 1 + B w 8 8 Y t Y N n j 5 9 h u b 5 l B n E m J 2 Z x W X m f f a s V h V Z G t 3 x S / / o b 9 2 l y H e j F X f v E f H e a d h U j f V g k R 8 o W l t z I 0 o C B n l S D b N t x 1 a j 4 l u a m 0 x n i 6 F N R 9 O B t 7 W S S N f M Z C D / l X L z N F e a D X P Z q w B k t i l o 0 l T O t t c X R I k F k v 8 l k o Q 2 c z a M L w Y t F 5 b g 9 N Y Z R k I l x 7 S z 7 G R + J X M m k w n M z i 1 h 9 8 7 t R i M Y g N F 0 b A j S / 2 K Z J N l R m J c 9 h Y q v 0 a Q n / 0 X 3 9 J G O 0 1 b 3 h P l c G i V H 0 f D d 8 L t M p 5 T F v o 9 L A K g W d K h H R z E 9 M Y 2 2 j n b M s f O X F h Z x 5 I k D Z n 4 r n y + Y e R d p R g F F I M 0 W 4 w h 5 r U l Z Y / I 5 2 B a x 8 3 D X 7 T P p W Z O c 0 n 6 W W R x f i m F s e I T m o A 8 b t v Q j l 8 0 Z p t T q D 4 F M 7 S f g q 5 1 l / r o 9 P r a d E 9 9 8 6 R 1 T x g e h L / 3 E X + Z f B / 7 e z / 1 1 8 9 v t 8 e O f / e K v G m D b p J S W e 3 K Z 1 O + i 6 9 d v 4 O W X X 8 V P / / k / Z w S J f D 6 z 1 e Q 2 V Q x 4 N K T + x S / + C H + v T G 1 t O S n o 2 K e L i w t o a p J / a J H q s z Q 3 D M c v r g O o 2 4 m s u a N F s y U 2 j E 3 r P L i G 1 k 9 n P X q A K F W y Y h 7 5 + r f R y E r E 6 K N 8 + / A e O F u X K / f k M T n v D t T V R s w i R l X W l U w j 9 X d / G X 4 2 5 r u x B H b + y t 8 1 s / s C j M j 4 R m S g Y i 5 N h g u Z R t P M u G 3 m i T m U 9 / m T Z 9 H Y 0 m Q Y q 5 m f A o R b k t 6 g R Q M U K Q Y y j 0 9 D 4 j Q H q A W N t O f z d N c J w D J e + f b 7 e O L x R 0 2 3 q W x K X w M V + R x 9 L f p 0 H q K n n B r B i T M z N D N 2 w U U m W l x K G e e 8 V E j S h L L W m Z m V F n x + 8 P w E 8 v E g t j / Z Y O q i M g k Q J W q 0 U j F j p K 7 f H z K D E L 5 Q s 4 m j P B V P p L i m D P x u 1 g P m Z i k D 5 m h q W q O T q p s g q u + K d P s 5 / l Y d 9 K x N p h 3 0 y T j 2 4 M r S / A L q m x p w + p 1 T p t 2 6 t + 7 E P P 3 O y c l x V M j g M s d u 0 0 p e J n 3 p J / 4 K 6 y 2 T c X 1 y e 6 0 y 3 E n W V Z V N / y T o i m w v 9 b O p x w q y 1 v d Z / W u R n l 3 5 X W T / t s m O Y 3 0 q / d j 8 C F z P P f v Y l + + I W y X 7 s i c Q M Z 0 j 5 3 I 1 r X j w L m m I 7 n F r D T 1 Y e i L f m U t k z w o u E y i Z 2 Q U 8 / 5 e + h K 6 2 E F r b O h G N h O k b u A 0 o l I z M l u M / + / d R z 4 a M E 4 C j B N m 2 L / 4 J w 5 S 6 L 1 V t z D Y H p Z 6 T I O A N a S E j k U 0 k m X g l X L t 8 1 a y / 0 x y F Y T S Z S 0 x b 3 6 W J U i z L 4 M A I 2 r r 6 m C q d e 4 + c c G u E S 3 6 G 4 q Y S i 9 h A W 1 8 j g w K f Z u s t J q R 5 p W 0 Z Y t b U A E r + H n T 3 b T K D G V R 1 C F H q j 4 3 R 9 6 H N N D M x g k g g R 0 Q l q S n K u D U 6 g F 2 H u s z m Q X s J k c o r K e y k R r W H w l 2 e k L m m + w K y h r b F 9 C q b 2 k F + n j N 7 n T Z v D x w + g V Z m X J 6 S e x q j 4 1 N I p h K I U S t p w O a F l 4 + b L R E t z f V G W 0 k z q T 0 M i Y n V b i R p A 8 1 5 l Q p 5 d P Z 0 o a O r E 1 4 W 4 e S Z i w R b y f S R T d Y T q 2 n 3 3 s M s v 7 X C f j 0 q 0 0 y g M j T + p x l t Y 5 B 5 b I C k U E 3 V E j 6 y K G S 2 q 7 Y 2 8 T u j 2 O V d n + 6 8 p 5 E + 9 Z t 8 b p H a N b Y w R 0 B 9 7 N i X V y Z / J / F B O r e r y r A O 3 e d 2 l V b E e o A H 7 h U l c P 4 a w m S G J X Z K L J H E r h / 5 F D u u l h W z p L M Z d u Z n J j V P K R Z E Q G 1 y g x K E 1 2 b Y u b 2 f 1 X 4 X S 1 L l 0 3 P U K F G 1 q i W t d Z 0 M Z / I X g / N b g V q n u b U N b Z 3 t Z g I x T J v c H / Q Z P 0 T P J O N L i E R r 0 N J G H 6 2 a h g A p s I r h 5 L z m U n P w B e p 5 m 5 2 u B a 8 0 / 5 w 0 G V 0 E g j r U 7 K j N X g U i O 9 h D c j Y K S C 2 N V b U n 6 x w I M c 9 6 h K I N N B 1 r U H a E E J 9 c g o e + U z C U g o v A M R K Y T G N I j K J / T D u X X s D s U t a Y q i 6 2 k U Y f V f Y b N 0 c N u B L x F E 2 2 J A q Z P C V 5 H l 4 K U Z n A T p c b o T A F F b W x / A 4 5 + Q F / A F s 2 9 a G 7 q 4 P P l m j y + V n H n B k 1 u 3 5 j E L l c l g K g u i q b / 8 R 4 x d w S y v B a m o v C q r 2 z A 8 P D 9 k T v 3 Z n Z A p S / + u v u Z A Z G G C Q I 1 6 Z m T D 9 z k V q b Z T H W g v p o R b g X 2 V b E S t J v 8 Y / S s s 3 H X H o W j n / 2 / / w f V b 5 d / f H B N u e t i H H / y H d E a W 6 p p w m Q Q 3 N H I 7 x O N U 4 F 9 c E 2 S h 9 r i 7 h Z Y s O K 6 P v p n / 0 F d F H q z J J Z R z I 5 H P j n / y d a m s h k Z G L T A K x s j m D y k Q H V i Y k b Q 0 j 9 8 n 8 y 5 t T 5 R B r P / J d / w g K w E y g s X J 4 g n 2 P a / J 3 T 6 m 4 j x W l 6 0 d Q q l w v I 5 I p k p i i Z 0 E p b 5 T Y N X P 1 e / J 0 / Q P D k Z c y x L N 9 m + l q o 0 k R m v U 4 f r u N f / 3 2 T v 0 D r D 9 P c 4 n e b d F 3 p q K u U v 7 t 8 l X 5 f L S p a + k N N m S C I T 5 8 c M g x 5 Y H c j m l o 2 3 9 G x 8 k 0 m b 8 0 g P R t F W 9 8 o Q q 2 b 2 c G W t J b 0 l + b I J G e R c 5 b p J 2 X N S u 2 2 6 A Z T D 9 V 9 Z m I Q X p a r U K h g Y T G G j X 0 d m J 2 O o b H B Y e a o j D 8 n Y r a F f J G A l O N u T W T n M w u M 0 2 j F M Q x G 8 E g T M K 4 R V r x s T 3 q r r R f S k y i Y B b z A m X e n T B n u S Y z 3 p 3 / y Z 6 v z U A 9 B z E D D / G t J Z p n 4 Q 9 p K o 5 v K f X V r 3 p v u F 3 9 x 5 h Z c n / g Y T b 4 V p I f 8 k X r a 2 2 n r w h 2 0 o h H u 0 R 7 N r a 1 m 2 H I l S c L X 1 9 a g o b 4 G e / b s x K a N r W h q d 6 O 1 M 4 D 2 r j C i d S 4 G H 9 W y 1 q b J f K g g U 4 g h m V 3 A I p k i U 4 w h X 8 z C 5 6 n B t f N X 0 R B L I k g J M U s H e / u P / A n G t u z 8 V D p u R r 8 c N H d s S e K r j 2 L x a 6 8 Z D S U Q d j x / k E A K E L Q 0 J 8 T Y j C P z z E N w y W e R A 1 2 p y A / J U v M J T N p I R m s s l c K Z c 5 c Q i y 1 h b H y S z F T A 7 A s n + D u B F n b S X m l N M l y c 0 v J a K o O e H / y 4 k V x u n / y b Z U l n Q G + + E U z J Y e Q y U 7 h 4 k 9 K z 1 o M 0 z Y i R 8 V l c v 7 z M d B P T a Y Q i 9 I V Y L 9 a S d b K k o p u a r r a p F q F G Y O S i D 7 H Z I d S 2 N T A f a S r 5 g P I F t Z P W C 0 8 + h k g 5 Z Q 2 Q O I P G R K y p t d b B h Y J + N D X W M a 6 D 2 j d o / C 2 P L 8 y 8 L C Z S 2 9 q a W w B R P Y r 5 l N H + 9 p o + k W l v 5 m 3 7 U r a 2 F M j 9 n g g 8 v B w N t 6 G m s Y i J 8 d X 8 Y d N K p t 2 9 7 8 E 0 1 F p S u Q 2 Q V 5 D K p m L K W j C / z V 8 r 7 s o 8 b V q u u / 6 Y v y Y N a T y 1 h 7 l f r b f 6 q c B 2 d X 1 8 D a B E x X w V T F Y a d 6 V 7 3 d Z y n o 8 9 v h u b + n v N T t H O 7 l q a R J o P K S I Q o c Q u L h E s c R Z u r V + 2 m g o 0 O y T J 1 W E N I f p H 1 D i q Q v u u r Y i / 9 J b 5 L k C l N v c i 6 E + T M R f h J a M U K d 1 p u J P h 6 Z j r O x t h 9 u t v w s N 0 5 g k O h z a p R T 3 w a 1 8 P r y k d 5 S E J J g C K 6 X T R 7 d Y C V m u k j z E o 2 X x o b W 2 m C d S M s C + L h u Y u J K 7 R z J m c M T M t C T K X t V i J 5 S J w W 5 8 7 a L a A i 6 k t / 0 U p q W M t R x m J C z h + I Y 7 r w 2 l M x M O 4 O e b B 0 F C M 2 q k e z h L b x 1 N n t m q I p q a T u D U 8 j Z u D 4 x i f n o U / l I T b Q Y F g t K k b k V Y n b g 6 P U 9 M 6 M T 0 5 y n K z 7 u x L R 2 G O q M 3 D F + 2 D Q 2 d C m C V P 1 t C + G Z R h c d X G q q d w Y J i j T M 3 N M u u e e E l a y J i w V Y D I p 9 b g T V U 5 W b 6 M S Y v x 1 F / U V g K 1 6 m p P S O u + k / 6 g 7 g d c Q f S 0 R w j s A I W R t T n U N P g a 2 k N A a R J 6 P b o z 9 j I p D 9 s M t H 1 E l c V o z u p 9 J W D 6 w l y p X m N M 9 Y 1 M Y v F C U X N x J g 1 r A t u Y l b Z J f Z v 0 H F 0 H m s z U U E f N o I Q 2 8 B V z 1 Y N Y V p A V 9 X 6 0 I l b 1 a z a b w 4 1 b 4 8 Z G J w b Y Q Q k 2 q G V C O v N 1 8 I A O c l m m V g V e R 5 S / I / x N 5 i 3 Q z n Y W 4 C r T 3 H J a 5 o H W r A U d L a x k G Q k 6 / j I j v J S o U 9 Q 4 X j a Q T C 3 X n m 2 4 M T i P d C G A y 1 e H M T w y h + 5 f + 1 2 4 X z 6 J s a + 9 i X d D N Q h d v G 5 G + e b Z S E 4 6 + Y 2 b m 4 2 G E u C K B U p u M o n y 0 j 4 k D S 2 T 6 x i s B r f N M 5 E a N B W b Q K S + y 3 T H E p 3 2 4 v U h M o k 1 T y U m E w n o H Z 8 6 D J d f G w C 9 R s K r v v l s G q 7 8 F V w Z y e H 9 i / N m Y K H s p n / k z J h O r Q l 7 m X 8 A z t w 8 Q b U 8 q t p J B t z Y 3 0 Y / r I K e D W G m R w G Q W S L g K D j U t t R G m Y k 6 x G Y S 2 H J g I 8 3 b H L U M B Q a B 8 f L b g 5 i b j y E d i 2 N s e B h 1 d T U E i N Y E Z k 2 9 t P x G d d e w t m q 5 R P N M h 6 8 U C c S g r 4 b 3 X K b e q q / a o p A h S A k K Z m z 6 X I x q + R N s A 1 6 T 8 E h k 4 h h l O y 1 l Y 1 j M x P g Z R 7 q Y M e d j q F 0 D g R q 0 N d e j o 5 F C Z G z R q u Q a E q A + i I Y S 2 U A R q U w S G M s g k 9 i r A k x 1 M D 3 H 2 r H P 9 U 1 A s g B 2 J 1 k D I V Y w I K O 8 U J u M j g w R U M 8 8 9 m U X 1 X Y + b U u J u 9 G K x N f P Z x W t j D I 1 E a c T G r l d w 7 J L J k c G L s g p J y O w f R f n F 2 l m k Z F o 8 7 s r Z I I K O 5 e A g 9 t i l i L I h J B D 7 U I k H E Q i P 4 P F b 7 w D H x t k i Q C L z y 3 i y I 9 8 H t e v X T d 5 N P z X P 0 S U q j 1 F 3 + R 6 K o v i n q 3 w X r i K E D t d W m R 8 b g G 7 P v 8 p w 0 T Z r K S Q C 6 N D 4 5 g Y H a M J 2 o s M / R 8 t b N V m M s o r 8 m r G B P m V O Z q U W u 4 j U o e E / D 7 M v X E S A Z Z N 9 b Y G m Q k o l q v p 0 8 d M H m J Y S f h i n i Z r 6 R Z m y i E E 3 F l M T l l D x g K F t K g H / F 2 k V s k t o O g K w 1 n J Y / / + d v S 1 h d H U U I 9 w m L 5 S U w d N v x r U B B r J l I 2 I L 4 z Q l 2 n D w N k Z P u v D 7 m c 6 q C 2 t P q g U U / C F W r C x t w N d n c 1 o a K q n 6 d 1 i G F 5 n R Z h R T Q 3 t s 2 z q H j F R L s W 2 X X D i 1 s A c b l w b Q 1 9 X E y 5 d u Y n Z m W n G s y a h c 7 k l e P 0 6 h s w C k U B p t B c T 0 R y U / N 0 U B V W O f l q t v x Z t N c 2 o o Q k Z 9 U c w k 5 i l 4 M t g i Y C T K V 8 X b c e W j Z 3 w h W k + T 6 8 W 6 t 8 J o O 5 F d l 1 X a 5 9 l w D 0 c s a W Z V t o 2 + c q S G L d p B R R W f F 2 P 7 n N 7 B V X Q R h 9 p L Z U c W X g r N G n I c I F Q i N J R J + 5 Y 9 v g U G b t c L G D k 2 j i a m t q w M J F G W 5 v O Y 9 C 8 D u 3 4 s o O a 5 3 U D k E U y 7 s L 0 P H Z / / n G z h G T 3 j n 6 M / f 7 L q N N Q K v 9 N U 9 o U d 2 2 B 7 8 J 1 h N 0 u O u Y V z C d S 2 P K D z y E T n 0 Q w 0 k C g l u l H O N D Z 2 2 / U v T / g N 4 t d B Y R M K k c m c W J h P o 5 h m l u Z T M E 0 v u q l j W w s F O a + + Y b R f m o T a S h 9 p p i O b 2 8 P S t Q o 6 X w c G f k w l X H M V K T 9 + J 8 S z h s O o V B y o 7 a l y Z z A 0 0 Q / c u u m d u z Y 2 o / N f a 3 Y 2 N e J c K i W W q k W H n 8 I q b / 6 j 1 D z 8 g m k m F / u y E Y C g q Y k B e K N U 0 M Y H 2 W H R p P o 6 G k m K M j 8 8 J r 1 g m J 6 M b x M P F u L 2 B r H S G i V m U w k B m M 0 k s u s 8 O 7 u a s O m T b 3 E n M 9 s h 2 9 p b k Y w E K D Q c 1 F z a b t H G Q O 3 h k 2 f u R 0 5 4 y p Y o 2 h u D N 8 c Q p p + e C A U R D P b V 9 r B z e v 6 n E 8 v 3 c 7 X S z + 3 h i C T j x W g F q 9 p L F O g h e F i P 0 d p A f T 1 b v p I A H U v M k 3 w A K Q R R X a A q Y v b 4 6 S 7 M S 1 B p t 5 f G R j H D l V a e W l l W E 0 r 7 q x K T w G o 8 b a j L t D G R q O p Q m f f v p e p T J v 7 C j r L g H Y f K o 4 S 6 n t 9 8 D d X 0 L e / D S V 3 B p u 3 b T Y V z V I 7 a M 5 n a n I O O U p K g U u a o R Q m M / B z a G j Q L A j d 9 d d + w m g K S 7 F X 0 N T a j i Q B o v g C o R h H c x e B m n Y C Z t F 0 t J + e v Y a O i 2 T + f G b e m I E y L / 1 k C p / P i T b 6 X T v 3 7 0 b v p g 2 U 8 s 2 U 0 H 5 k M w n k m X 6 B K B K Q F L J k s L z K x Q Y f O n m 1 W j + W w b W E 6 U r E + q n g 8 6 C h w Y W 9 m 4 P Y s 6 E Z u z d 3 o X / D Z o T F g O w a w / w C K Z 8 1 l e f H A s 3 b q X w e g 5 k s Q t E O x v H i / B t T G J 8 g I O h D 7 j 2 8 l R p 0 y W g s R y V r 5 n r k L G d 5 L Z e e x 5 m z 5 / H q a 2 9 h c G g U b 7 x 1 y t T 7 / d P n k G O a G t 4 3 Q 7 8 E k A Z h F A R C S W y 1 g / l N P y i x M A g d z u m m M O n f 2 I v G h g a C v R Z u B g f L W y j l s W F z P / p 7 + t E R b T V z d 1 o W d O v 6 T W N i F q e S W L w 5 C 1 f C g Z Z g I + a m Z k z a D q c f X q 1 W Y Z 6 t r X 7 s 3 N i I a E 2 Y 8 o q C Q b t p V w R 7 Y O G j o N v 9 s y a s J Q 1 6 e C l c 2 E 3 G V F Q n O f 7 J / / X X b 8 d d 7 6 E 7 a U W s B 3 j A j v K p j x 8 1 n S c 0 6 9 N c J 6 M U s n P w B b U s K E c z g m C h z 5 C r 0 M w z 5 o N 2 t n a w m G 7 6 d 4 v 0 B z T P Z E l b S c J v v P 3 r S O E K n W 6 Q Q X L 4 X 3 / 0 V 8 0 K 5 O H R S T x z 5 B B u / c y X 6 Z c 4 z f C 1 4 7 F H M N m Y g c 9 9 F u 3 n / H i p c w G 7 2 3 8 c X V 0 t B O A S D h z Y g 4 j f A p o Y S M w s T Z V J j F P 6 + K n F W s i Y 9 N W q T J 7 P a W 7 J h f j 8 I G o a + n D m p 3 8 O z Q T 4 A r X h x x v q k G I a l 1 N p n G w I 4 Y m / + S N o 8 S x h q m Q d a K n K y 2 k 3 T c A 8 G i P a G S o / x j p o x W q f i h n y l u k k Z t P k p j 5 H / v L f N 6 b s Z C 6 P 7 b / + C 7 j w 2 g S u D g 3 h w K N 9 2 L C 9 D T o b r k K G 1 h K p Y E 0 r p m I D V Z G r Q R C g M d w J l 1 n B Y c l S 5 S U T T U P h 1 G G 4 e W s M t V F t c H S Z E 2 q n p u e M u f e Z T z 9 j 0 p H Z m q f / 5 K W p q b 5 U m W 5 r O W a Q p 1 m s s / s K 5 Q y a I t 1 m x E + k + h g N q F z 4 K W Z U H + Z p X m r 1 h t p c / a q w s D A A j 6 s B O W e S Y O 1 F K E D T k u U x + b P M q o 7 s g 2 o T s u z A y d M X r B / 3 o e o j 9 6 Z V k d Z / o r 6 p B Z t 6 6 B u T H + x B l w o t P c c / X g G o 1 b T i 8 l 1 i r K R 7 R T m m Q z c C 1 q J L t Y g m O C 2 G 8 c P h C R t N o X u m Y G p s F l L 3 1 R k a C d P 2 C j i p X d h Z 6 n Q z + + + v w W J q A l 8 7 + Q / J 4 A 6 M D O T w 1 3 / s 1 w w g Z m a m z E r g i b / 2 j 4 w 2 u p T K Y D 4 a Q f A H j m D R / V X m y / g 3 c / j x 5 3 8 O p 8 8 N V 0 t p k c f r w 7 F H d y N I C a x O T i y O I t r Q Y x h O c x d i Q N e v / i Y y N 0 e h W r T / y t 9 l n B F c / x u / j j q P G z U E W Y D M U k 8 w v L k Y w w U y / p / 7 9 z + J o n u r E Q Z l e Y P 5 F L K F B M F E / y L Q a U x e m Y 5 5 x p U Z I W Z T P t I K I n t F s x j 3 x l / 4 e Q M o a S n P n / 8 L O P 7 2 F R x 7 Y i e 2 7 u 8 0 b Z d J T B i m 9 A Z b D O M W C t Z A i 4 f p C j j z 6 R G T p q h C M z Z E c 8 t N E 1 Q 7 U z W v 5 K b Q 0 n M C j g Y 9 Z B b a 5 q 3 S N 3 5 k K W u s g Y o j Q J P S 2 n V s 0 u N 9 O f P q B C 3 n U b k N 2 H j b A J f C Q a t M D K h Y F t 3 I p e k 7 + 2 o M w K 3 h e P r c 8 9 d A w 5 9 t Z Z X D m F Z K z 7 t C K 5 k s N U R v r b c 0 5 S O N j 7 J t x u 4 / Y b y W H i j m q k g O o y R 0 z W o r a z D H E l N 2 Y I M s h + X L K 2 n l 5 Z X h T r L u R O v q C S b a m W w p 2 f V q d B 9 N K x 9 V v U f 7 g x h L Q F K D S y O o Y A Z c 7 E S t c l C J t T p A 4 H N 6 2 P m + O n Z K C J n k P C K + R p p c b H Z W i P 1 r 9 s 5 Y U l P n a y e Q 5 O c U m f R H 6 Z / 8 a T L V z q 8 e Z 4 d b k 3 v K u L G h D Y 8 c P I h P f + I Y n n 3 q s C l y I Z c j 8 3 l N W Z S W z K p U M m Y 6 b X p p m H 5 B A t c u 3 U C a D H G J g F F Z g 9 F O n P 4 8 z U Q P J S 7 9 o j z T n 2 a + a o H r + + J I p E N I x y Z Y p x w Z g / Z 2 x Y k 6 X z 0 a o x t Y F 6 9 h p J z A R M E A a p e F x Q G a a D N k 3 p R Z K q P + E N N K y K j o Y v g M 2 2 d 8 h K Z d 0 I V t B J P a 0 e y 7 k t k U b D Z x J T 2 D g a A R W H p O z F f n 7 0 Z r T T / C b D s 6 c S j T x D p 3 9 i K O n z j F + l p H L H v J 9 N K + q r + C h u R 1 V J d W T V Q q e Q Q i r T Q L a 8 x q D 1 u D Z t g u 6 V z M P G d G T W l R a D K 7 Q O F h L Y O y 0 l J 8 U 1 j + U Z 8 H a N 7 q u s p q R i 3 L R c M P a j u R J p I F a h f L c P u i S N / Z D o p P B j D f F T o 6 C 2 i n 7 2 f f X x W s i 9 W w m t b e X R l u 0 6 o b F Y x N x 1 g L U x n + t G J a X r Q d V t D K y y v D n b T i 7 s r C 8 / 8 n P 3 4 M x w 5 u I x P T D M h l z a Y 6 y 2 Q y R q e R + m p M x R e A J E X F X D K H t F T F 5 d X u V r G G h m G t I V s x l o A Z r 8 Q x S 2 m r p V R s f 9 O m I 9 P X T J y R s W l c u j S I G G / 2 B v y 4 l k 7 j F A E 2 R U 2 V z 7 E T q o M 4 w + N X z d K e i 5 e u M G 8 H n n q K E o f 0 w i v H T a c q L 4 V 8 e t p o k I Z I J 5 3 o E E 1 S S l u W S y U y 5 S c p z f c + E 8 P U R p 3 Y x D y q o V Q U 4 H o Q I D C 1 8 L W g g y l p 1 p Y I H P m M Z t c v y W 8 Y h 6 Y t w R a i W S Y z 2 E 3 t L S C o D c R 8 E h y S x X p C o E p l c / j 0 5 z c z L X s o W C D W N g / 6 I Y x r R t s Y l I e 2 M I h h B S 7 5 S z r v o i G k o 8 I 8 m J h Z w N b N 7 B t v y P Q J s 7 z d L 0 b 6 8 p 9 I Q j F P n 1 H P G 4 B X y 6 X 7 H m c A Q c 1 v 0 a r w B y L 0 q e p p f d C n o m W h v s 1 l r c M w l Z S 0 m M 7 v K 9 B P z c S n 2 Q 4 E I P t K Y J N A c x I 8 A t F t y 8 V o S M N S J t g k o W e T 4 s h s f v + d a Q q a O z c e G r I T M I F / 7 L D q x p 2 0 N o Y d 6 / y 5 i 8 g V r G k c + + o d + 6 H s c C e t u L u y M N V L J l T p 0 a O P 4 l P P P Y Z L Z + j s 5 u i 3 + E J G u p n O 4 j M y 4 y R 5 7 Y 5 S Y 6 i z 9 Z l J L 5 g 4 / p B m + y 1 f S c + p 0 G 5 K 8 D y l o C f Q h M Y Q J W 1 k o w U Q 9 R O f / 8 0 / + F e m w 1 p b 6 s 0 S l 5 w Y k O V S q F X n M C 8 x v u K L U e Z i s 9 h E p 3 r b l i 6 8 9 v q 7 1 K T A 7 g O H T J l e e u 1 d D M 5 Y x 5 m 5 / Q 3 s P A 3 f y 0 w l K P g s F Z G l p d i o b 3 / 7 T c P g D p b v p k e M Y + V p m k d f W A 8 J k v j C N K a m c q x L A J c v j W B s e M x I d D G a N J T M s 7 K W B 2 W X K D R m + b C 2 m / B 5 k t I 3 o N E n g 8 C 6 6 6 A f N b X t V G p 5 5 J J k o n K O 7 R Y 1 T K 7 4 e l T A k I Y J U L D Y 7 a 1 h b 7 W t D v 9 P J f M 4 d m Q / a i I R c 0 3 t a I D L N J Y y S W T y G t i w G E a C T v 6 i R l p l / o r h 5 U / q G Z l 3 Z u B C w G C 7 q L 4 6 J 1 3 m m u q n 0 V K N 8 u m 6 q U u Z I K S V o u V Y X l + Y W i 1 H c 3 W S a T n R z H 5 t J N h b o x v R F u 1 H f b C D W t 1 P I A s 0 p l p W q x C 8 B k j 8 e u a 9 G Y J p 0 v S R y I 6 z X r i D V k X g H z u s u r G a 7 K s v v X o a y a z F w y J L v K 6 i F Y m s T L x 6 y Y Q 1 t P L W k 0 8 c Q l 3 I i W x q E R s 3 d x N M A U y O T + H c q T O s 9 C k M 3 x w 0 v s K N a 9 b G L z G S O t w s 9 c / N Y 6 m 4 g O n E o E l M 2 k q 2 u E a a p L F k t w e 0 U o I d L z M j n 0 v R D 7 H m U N i n h l 3 K v N 7 R 3 o 2 N G / r J L / K 4 L O b z i 1 F Y j 3 z O M v k 0 g f n t d 7 / F / H X f i 8 2 b u u i P n E H U k 8 L O / Q e x 9 + B h X L 9 4 l t r q b Z p V U a Q W x 1 m G G D U a T T e W b Z y S 9 M + 0 t 2 H H f / o D H P 6 D 4 z R t x I R A K s r 0 V Y 5 q k C k q k 2 d p 7 h b q m 7 v Q t 2 k D Q R D F j j 2 b U d N m + R / 6 J 4 G z R B P y 1 o 0 R T E w k M T G Z x K X z V x g u 4 b 3 j 7 1 a h w L R Y B 8 O Q / N 7 R 3 Y 2 F v / p / o / 7 n / w V q v v y b 1 t Y M l k 3 + k G k 7 x W W h C n l t S L Q 0 l X 3 N r J L g Z 3 1 d H f w U A p p T s o B h b b m I Z 1 I E k A s J a p a l Z B z z D G P j 1 8 w + K v W Z g k Y F l Y 7 y t K 0 I k Q C p f F R m a S O B S E H 5 S z A J 0 B p 6 1 3 x X M j Z t Q F h x u B G q p R Z 3 W W v s B F D F F x g D 5 C F N s f i 8 a i n d t U i C W b / m l / z 6 o S t r w v q 0 X k y F O 2 h V B P 6 x w 6 o b w N t v v 0 f B w / Z k e V z P P n P E W n p k 3 b s n P U A U 7 N j S a z p c 8 z v a t y M N E w y F 2 P k d a G h u Z m g w U k t H N A k C e T K m o 5 L D f G Y C B Q 2 X B 7 o Q o p 8 k w K j w p i M I N J k Q I j G B y i F G 9 H r 9 G J p g J 1 f o T H s o b R N l d D U d 4 n V 2 o H 8 J H X 0 b U D 5 3 w 4 r P f 3 P s 3 P F u d k y I d j 5 R 0 T k 0 g W 3 H P k 8 G A E K R E F p a a + m T p R C b n 8 L 8 9 D i O P b o X j U 1 h v P 7 m W Y Q a + 9 B Y W 0 M G S W H w G 2 9 j e y i I B T K H B i D e i y U w s T m H d I q m Y L C M b b e s Y 8 D m y X B X G 9 J 4 c t + j / K 1 J 3 R T L L Y n O Q P P P T / P R N v m M v x M O o r G 5 i X 5 n 1 K x o b 2 1 v R x t B 2 9 X b b Z h 1 c S a G 1 1 t e g D N A T V i f x S P H P o f h 3 3 / Z t P c M h V P k 0 0 + z f U o 0 r + K s x y y F j c w 8 a S j 6 P x p t Y 5 u J y w 2 z 8 / s 3 X 3 z D M K j W 8 M l f 0 8 E t Z Z o w L i e 1 u Y k q s 4 / / z X M O R L w U c l 6 9 N s b y i X V N w I 1 n Z 6 g 9 M k g V F n S K P j U m / U k K O y 1 7 K u a T p i 2 U X y 6 d w O j g O K 5 d v s K + S m N u j v E K F Z Y 3 Z 3 b U S g O r n G Y Q R u m T d E 3 f / S 5 r I j t I M 7 K G F k P I W 8 e C 1 e O 9 E 1 e x N H v 3 l w 4 Y s p J a Q X d c u C c 9 S O z h k X G 4 d V D O s 0 9 X A b W G 1 A g P T s u x x y Z m z Y p l T f J V a F f L F h Y Z W 5 w N I / t e B T R 7 a N h w W Q I p U U k h 4 K k z g w z G g S Z o 1 F F 5 M q A 6 X 0 t c J D 2 V l u a o d L i K V k 7 7 X C F s b u 5 G 9 N R X s M 9 B W 3 Y y i 6 O f / S k k 8 7 O I E I D O h j B e H H 4 R v Q t + l t B B p i t g W 7 s T m 3 L T 6 K M p O h U D d j 7 x Q / R b t A o 7 z j g 6 n K V M h g 6 g r s 5 n m O b K 5 U E c 2 N e O q 1 f H c f n q L f R v 2 o K p 9 8 6 j M W / 5 G l m W V W s D U 5 T U m X o 5 3 w 5 s H b Q A p S H 0 6 8 1 p f O q Z H 4 V P Q 7 8 u a z G u T F h F k L B Q H o 4 K T d p s j I I j a f w C o 7 P U b r y n + q v t B K h b p + I Y L 7 2 B b E c Z c z Q H D 2 5 7 H r N f e w 0 h C i i t C K n 5 5 J N s P 0 p / C h q 4 q E E q 1 E g O m p E V + m w V T b q m k S 8 m k a a 2 f / P N i z i 4 b 5 P F z E H r 4 B H 1 j z R O h W k 7 m Z 7 P H 4 K P 2 s R D g A W p U S o V W h I e t g v L I h C r E g J A P D U J b 8 m B U K D N T D 5 7 f P S h a M Z p r Z / T w 9 8 a z W U 8 D 8 t V 3 9 h A 4 d q J p h b r y O a G p g a z F U Y 0 O i T t P G n a 5 P K F i 7 h + + R q m J 6 f M G Q 7 J Z M r 4 s d L k g x M x n H j 7 f Y y M r D 7 n 7 + F g Q v o O g L Z e z L k Z M 7 F r w W F t W J / W x F K j m r B 8 S U t 2 x B S a A 6 m w 8 w x V o 6 k U 5 l 1 I M h P o m G t J U S D U Q a 3 U S U B F D G A k s T V x m 0 n q 5 J 6 w W R i p w Q p 1 t J m k p N S t p W k T L H u Y D 0 F F Z z 9 B G 3 Y x L a c Z m J 0 f p 5 3 h w P z C B I K B W s z U i a E s U 0 m V X b z p J l N Z c X U u Z C K X Z m d T I l Y i 8 L p q W Y 4 m o q R C J u t k B 0 a x b / 8 u B G n D 7 9 / R j E 8 8 c 4 i + 1 T s Y e i K A o k u a U u a i F R p n 8 j i y u E B m W z b L V G X V W Y w q j W s Y V s K C Q N I c k + p q z C Q y r M 6 e 8 A Q a + N U 6 a F I b H t O x K S R i Y + b M 8 J P f 0 p I q P S 8 t r U D J n p y r 1 o 3 N y a A z L Z R r K j N l 8 t Z v 5 a X v a n M z e s b I O i H 2 i a e 2 0 K 8 q o r W J p p W b 7 e q i e e W h a e 2 m e U g A F q m x c o l p p G L 0 S 4 p p 1 p F a S e s e 2 Q c C u Q R e L j l D j Z Z C r b e d d a M f l M 1 Y f h J N R Q U J B t u i U L m k b U Q q u 6 7 H 8 z L 3 8 r f b p r u v B 9 t 2 b D O 7 e / c f O o C n n / 8 Y j j 5 1 D O H a O i x k P b g 0 M I F X X j + F K x c v m n T W k p X P n e G u d E d k / l G 4 4 8 a d d L d Y Z l B i f V o R 1 c 5 o x S U T 7 k I 3 R h f Z y d R G 8 n H 4 n O 1 4 W 5 + S t r T V K c H i 8 0 N s S M 2 5 K H l L E m t n Z 4 k d 6 P Y 3 8 t N i A D G l n N 8 C T R m P 0 0 d G 0 6 b C M s 6 e P E 8 N R y e / O t B g G K t M M 6 e c Q U f r F i P N C h 4 x P O 9 V g y v O a 4 r P u A J V j l p L f o L H p S F g n d c w g Y q P g q E w g 3 R + i a a Q V b Z Q t I 3 l d u H x g 9 3 Y u f k o b o V X D z 7 k E l 6 T r r 7 b e e k 5 Z 1 6 j m f Q 1 V E C B S 0 z O d h C J 2 e V H W k x a o p k 8 b v y K N 9 + 7 g l f e u o z X 3 x v E W + + N 4 v q l L M L B Z p S j c c O M a h M t K i n 7 p C E c B A B / 8 1 o i M 4 1 k e s q 0 s U j t L R K z s j S m b C q D Y W g y d 4 V Y 9 l L 6 a / 2 k y q o y C h B U J X T E q A 1 C H r g C H v q Q m l A n o N g H S t N o V Y Z A h G 1 C D a T v G q j Q Z z 5 F s 5 H p q A z 6 b S Y + C R g B z J 6 X k h W i u j e G u 5 A t O H B p a A x n b g z j W y + / j T f e v k B T 9 A S + + d I J f P 1 b b 5 n w w k t v 4 e b V S x g f H W V 7 a e 2 j K r I y 3 J v W x r b D X e m O y P x j G m 9 l u J N 0 V U K 7 + r U a 7 I d X X L o b r Y y y M t y 8 d t U c Q u I L 1 q n / D N O o I c 3 c D h t Z D K W l 7 n p F p T E 1 9 B z z 1 N I Y d a 6 X J o M S s l Y k J J F a H F M E s 3 5 s M Z Z k f 3 t p N n Q h 2 t K J b J 6 M m B e Q J J G B t 3 7 7 3 2 B 2 K k u m o 0 T m x V z G 8 i 8 U k m S i Y o o + B k E i i a 6 M l X 9 d M G K Y I B 0 f Q d p T o M l I 6 c w 0 X R W Z K 9 Z k o j l r g f E j d Z 2 0 3 7 1 Y o n S 3 g a N Q K Z B Z W L c v n m w 1 z K S g h b t d S 9 Z W G K 1 T V J 0 k t S W R J a 2 V p r T P u a u D + N Y r 7 + L 1 k y N 4 8 + T Q i r P i r O A r R J F I j S P c K L N L g G C b 5 i y n X 0 J B + e c p s L T t X 4 A V I 6 s 9 R f a n t T f K 0 o 4 5 a h K t e N d K d F 1 T f A W R f C 6 1 u 2 2 q a / A m l Z 1 l H y a t U U j G H 7 p 5 i / G B k c E h 0 y Y + + s g l A t F D v 3 K p P I / p x C 1 M x 2 / S r L f e H 6 W + V z n M i C 0 l g Q Y 0 b G 3 1 x h s n M T E 4 g a k h W h a k N A F 5 T 1 p u l h V h 3 Y s M 9 6 b 1 n l C 4 K 6 2 K y D 9 3 5 C t A m R u r r q 1 L K 6 P c J 6 q h 9 8 9 e w Y 2 R J Z o L c d M p a t B K I Y 6 5 9 C i 1 y p R p 5 F I p j S w Z q l y I U f s s m N N P 1 Q O a o C y w E + V g 6 5 w F f 6 Q d 8 a T s f 8 s 0 k P F 2 + d o Q t m 3 u R V S H 8 1 e o X c R V p N j 0 E J q b d O q O N Z L 1 8 5 d 6 8 D x t d Q U t D U r z m k w + 3 j Z V 9 x Y s 8 O U S 4 6 i p 3 4 C m U A 8 a g z q 3 v M 6 S 8 G J Y R l T Q l n D t W t 3 Y t R 2 J q E a g r O u q m + b / l W Y 8 l c V 7 P x H D 0 O E M c l 1 l e D Z q 9 6 3 A b s 2 v a S t 6 W q u t a U 6 J K 9 9 6 f w Q z U 6 v f e 7 V v z z 5 0 u O u w N 1 P C g b F p t M 6 f x n a m 0 9 r Q x j y W 8 / z 2 6 w P 8 L u F Q M b 5 c J e N B N p k w a R i G 5 X X B R N 9 1 O K T A k K N J b t b G h c K 8 r a V g i q G 6 a U 7 Q + r 6 W n C 5 e c + U w N D 6 O Q m U B 3 R v 6 j H B s 1 3 F d b M + J 0 X E z e n v q x H u 4 e X Y M h U W 9 d K 0 J s Y U Y 4 n p 7 I N P W U L r S l k A R G N U / N i n H e 4 U H o v U e Z P 1 N u O P G v e m h n l g V 0 X I r V t G q + y v C v W l N 7 G p F R o a G 8 e L r l 6 1 G Z E 5 z + X k 0 + m s I k m a z W 9 b h i t B k C B r / Q a f y J L M T y J H B d a K p f L B s N o / 5 x Z g 5 M 0 I M G Q m H q f n o m I / P Y O e 2 P m Z R N I z g q 2 k z G i f i d 9 B 0 k 8 U S M v m X U o s Y y + X M x O 4 f z M 4 b S V 7 k 9 V x B T M k f p J n x I T P n 4 6 + x l u 5 o c j B P 0 9 J J x 1 x + j H Y u u x x k B P 4 u l 1 J m 0 a z e P T v i y d 3 W T u J a p W s Y R b 4 V L 0 5 v z m P 0 q S y y A T f r t Y S p + A C m Y j e x V F r E N J n 6 j X d v 4 V s 0 a 9 Y 2 n c K b J 8 i c 4 x l M 9 m 3 F l a 0 H 8 H u p O v z O O w t G 4 o s P l b 6 C 4 g p c Z l 6 K 3 y s l B 9 u g F Y 4 s / S L m I V K S a n + 9 N b E i c 7 q k A 0 / k k + o B J 0 6 d m c M r r 1 z H t V t J D A 0 u U I N I g 7 I i T F P h 3 V P 0 W 1 6 9 Z s L N g S m c v 5 x S d Y 0 m F C n / 1 s 5 2 b N m x F Q e O H M L B I 4 f R 1 t H B f g j R F 2 p E T W 0 t p i c n 6 Q s m 8 P 7 b p 8 z B k Y t z c 7 h 2 8 Q r e O X P N p H E / U h 3 u F h 6 I 7 n i Q f x T u u H F 3 W i + 2 w l p y f e w u o 3 z r 0 5 o k 1 k t x H R q 4 N Y Y k p e 2 G 9 l 7 M Z i Z B Q 4 M 9 o v P s N D C b Q z x R g M 8 f h M 8 T p i Q t I U 1 z Z G Z y j q b b L D u 4 i N q 6 q N F o G t C Q i 9 v X I 0 l d o h m k J S 4 L 6 N 3 1 F D b 3 v Y T O d j J D v R O t P Z 8 j 0 O I I p i r o e f 8 K m i m R + 4 M B A 6 y T T y f Q m s 4 i 4 H X Q R w K G h s e x e f 8 x M q N l Z h X p N / m D j W Z Z T c W h 5 T e a n P T Q 3 J R 5 6 D d g 1 e t T / 8 t v v 4 j H i x o 9 h D E l 3 U J T W w z B T B A T m 1 h K A l N r D B d i Z W T n 2 z E 5 J t / C h e m p P C a G t a R q N a m O T x 2 j Z m o O Y M e W R j T V R n D 9 5 h x 9 y j I 1 V j s + 8 X Q / d I 7 e l a t f R 5 k a v z a W Q a h 2 P 2 7 u P o 2 Z A 3 k M t + S w o + 9 j b F K Z d T S b 3 W E U 0 j k + n 5 K K Q Y V 2 b q V C f 4 m m m d c b g Z v e c 4 k C y R s I o C Z U Q + E 3 j s X F N I Z Z t u H h O Q w O z p u g O c O V l E 7 G z a b R A Y Y M / b i O V m t e U P 1 k t C K / y 2 + S + W s 0 O J G u a Q C 9 O k b A 0 z 1 p x 9 M X B 8 w r Z c Q D H x V 9 4 J T v e P D B U 7 p D Q y 2 T j c F q M K h e c / k + t D L q F K X U C 6 + 8 g 9 F b Z D Z 3 v W F U N a 7 L E 0 V t b Y 0 x N y p l M u D c P E 3 C v P G V K r w f C d G Z d e T J I H n e z 6 G 5 w X p l i R L 1 u T I I U 5 N 5 6 D T P E D y o s 8 w q j 5 u M 4 m / A z X / w a 2 a u S P u l v j 6 n F R j U J P k y d n + i B Y / / g A c H D 7 r R v n E C w X A T G a v B L A 6 F 0 z p h 1 f Y 3 F M Q o x q e o X t c C 0 e Q i v 7 N e C g K T P p / 8 k 1 6 U Q 1 n G 4 X U y k g Y P V j b b 1 G S c D J l D T 0 / P 7 W t 6 n Y w + D + / f Z h a 2 + k I N m K V 2 y o 2 7 0 e P z 4 O N P 9 2 F j n 3 U G u n y v 3 b O L e G J 6 F j X z G f O c l R d Q o G Z 8 4 + R 5 n L 8 x a c q v f H X 4 j N v Z A C c 1 U y h K 3 0 8 v m F a 7 U z i 5 3 F G 8 + t o N n D s 9 g O s D Q 7 f L 8 z A 0 S R N Q b y e 8 f G O M d b W m O t R O x t x m A f R b A x C p b N E M M r z w 8 t u G B 1 5 8 9 e 1 q C i I 7 5 7 u F D 0 7 r p a Z w X 7 r j o T s u M K x P V U C t i b y S C + x w H 1 o b / W 6 P 6 J z o l 1 5 9 B 9 9 k 4 3 6 D j b w c 3 s a 3 e P 3 C t R G c P n 8 d g U g t G m g y T C 8 W a a K 5 M D 6 V x E u v n 6 H U H D a j Z s X 8 A s 0 W O v Z M U 4 G X D G P p R 9 m p 1 c t a t l Q x c 0 E T 2 Z y J o 9 s a y b s 2 R 0 l L p q v b Q N + O 1 / R Q V i 9 p D n c Y c 1 O g K T G i T h T K p B b o d 8 w R b I v M 0 9 p d W y b w x O B G A j P o n I p Y a 5 G m K c 3 J c N q Y Y w o q j x m l X E F 6 h 1 T Q 7 8 H 2 L X 1 4 6 s g e R L 1 l t N b 5 E Y 8 t o c j e m B g e Q X b B j 7 K j g B 2 P d 2 E h w / q W s m b 9 n E Y 5 l Z y s N T t Z A 1 o G n V r U 0 l G H H d t p T g e C i G V L G J r L 4 O b k L E 5 e j e H U 2 f P I 5 F P w + u T 7 p V a 9 X k Z v k K f h b L 4 r 2 Y c N O q B G b / R Q W 2 g g S O C 6 O T p n w P b 1 F 9 7 C m 2 + e Z K w V t F 4 i d r i D 1 o u k 8 M H p A 6 V 2 x 0 N 3 X G A Q o H T j z u v 3 p L X R H + C R u 9 B 6 K V V w 9 N F 9 C I e D e P / M J X R 3 N u E M A X b p y i 1 8 / K m D 6 N v Q Y y b 4 N N S s o 7 Y U X 8 5 1 M i 3 n W 8 4 / c P 3 i 1 4 y U z v A 6 7 1 o a x 6 R N 0 y p J n w Z B T e i T u R 3 U f B o x S 5 r 1 e h r h E p g U X 8 P 5 L p c P H l 8 U X p q A X v p 5 O r V V 2 t + p U U j S q S / F c f U T K c R 2 F j G 6 P w s d g J r 3 Z 8 3 + r O X B A x P 1 N q V o b l 6 + N o B e m q 3 a z b p p + x b s 2 b v T H G A Z 8 L Y A u V p k X J P I e I Z x 6 d w l O B N 1 S I x n c e 3 t Y Q y c W b g N J j t d g d Y C L v 2 2 8 U W a W l 7 6 e x U 0 N k S w s Q n Y 3 g 0 8 f n A X 9 u / Z i X h m F r M U D t 9 6 Z f X e I W 9 x B m 6 a 3 h W H B 3 P F N i x V O m n G 1 i B W p P + T a 8 U S 6 F 9 W K e O 0 T p 5 d S X p x m Q B q n U t h a f L r V 6 + b F r f D A 9 P K h 9 a G V b R e B D s 8 P H 2 g V O 5 4 a J 1 B i b V 0 x z M M H 4 z u k 1 L 1 0 u N H 9 + E c A X T 2 z A U 8 8 d h + H H / 7 r D G 7 n n / 2 i D V f Q u 4 Z H J k y j r h 2 i d r P p X P W f J Z o b O A r 5 p r F 1 G L A Z d O r Z d K L 8 4 O L o M C n B m P f q w W c f s M I Z k i f o J K J J 1 D J f N R 1 W d B Z H Q V G U G k u p V K w H P 4 S / Z B Y S x F T B 6 3 j n u V n 9 W y m i U h g 2 U y u f D d N W W + I s O l Z C g a t r 7 N J G / Z k n l 3 4 9 i j S c 5 R x K S d 2 P 7 I T W 4 m G + t Y o m m n u b v 3 9 / 4 a 9 X / 3 v y L L c B k R M t 8 n b b t L X d 6 0 l 3 F C z A 8 M J a u D F D C 7 N J X C R 3 8 8 u R f D y a 6 f x 4 i u n q P 0 C G L x W Q U N r O / x 1 D f D R 3 G z c u s 1 s J N R b 6 D X w 0 u i e R K 1 j D G F X H F H 3 E l p 8 U 6 j F m C l n w d + N f N m L w a U G l A M d B K A b D h d 9 z a A F u B d p Y W g A R G b e 0 0 8 e M d d s U t v f K z w Q r f e g H V b R f S M 8 E H 2 Q V F Y B 6 o M k c C e t l 4 p C l d a 7 x b B x 6 1 Y 8 c W w / 3 j x + x s x b 6 f s b b 5 3 G X k r v x x 7 d Z R h c 8 W R S 6 A y 5 Y I h m S j 6 O i U l r Q 5 3 D V W 8 A 4 j e W i 7 W q v d j W d N v P U T b 6 2 5 i x F l / m q o t Z 9 c N M O D I N A U / m p N I T s E T G 9 O M 1 b a 0 Y G R 0 1 5 p X T M W 0 B V Y x t B / 6 W 2 d V A Q D k 0 G V y 9 / k 8 H + 3 D 4 0 g 1 8 k S Z u 9 v j 7 J k M N x 2 u j n V Z K 6 O B / b V e / f G K Q 9 W p E m u b k l s O 9 K B D A 3 k C t K d v Z X / h X F C D 0 U f h 0 p j p C q d D 3 i I S I 6 m G Z f H X b 5 9 H g m 0 E b Z t H j y W J 3 Y x R b A j k 8 s 9 + J Z 5 9 + B P v 2 t u O R f d 3 o a U o j n 0 h g S 3 s 9 I p 4 8 I t 0 R O H t a 0 H F 4 B 3 q P 7 U H T / s 1 o 2 t G L p w j 8 l e T J j i B K c P X V z s O Z G W f 5 W Z t S H o 6 0 B T j 5 e C + 8 + i 5 e Z x + + 9 v p K P + n + x O r c N T w Q r f e g w m 1 a 7 6 b C w 9 H 9 U l i 1 f e P h a e X T 6 6 R y n 9 s r 6 e b V q w Z A I v k / r / O 7 P p v q A j T P U p h O 3 E Q q t 2 T m o u r q I o j F U 1 i K p W n + O T E d v 4 W O j X + K H V x B R 7 P M O G Z E U P T / x S 8 a k B g N x X 9 i Q n e W w C H D 5 6 g g j I Z i v G L e m r s R q M T A Y n S t N R Q o t T p i c W k B p 8 4 N o r u r G 5 X E e V T 8 O 6 G 3 G R p G z m n L S Y n m o A 5 i c d D 0 r G B T K Y Y n Z m b N 4 M H g U h 5 D 2 S x u Z T N w M M P n n z 1 m 8 t S q b a 3 I 9 w c b k I p l 4 K 4 0 o F D M Y P c z X f Q N 0 / D o W A D G 1 z C z Q K z 5 s 4 l c z t T B N v t 8 B f k r b F Y G 7 b u q 9 7 U h 6 m k y A x D B c A M r 5 E G w p p 0 m K q F Y z h g z 2 c f 6 6 U y G o / t 1 C l E O b b 4 i W l x + 7 K + v x 5 5 o F D t C Y R x s a s K u 5 i a c n 1 1 A z Y 6 N 6 D m 6 G + 2 H t 8 P b v / x 2 R p H H y Y Z c Q w J V I n n n c X T f C b G q 6 4 Y H o v s + e N 8 I 9 6 W V T 9 7 X 5 F u m l Y / Z Y Q X d 5 / Z 6 t N 4 j C p p J F 4 l h X 3 z t J F 5 9 / Z z Z O J b M z / O a N q t p I x 2 1 T V M r H X w 6 Q Q 6 a X t R Q 8 Z R m 4 y 1 A y k y L N N Q h y f h K U y N x + u R t b J 9 b Q i p D g I k z S f G Y t S H N z l 8 m i z k q i 6 D S M q h E I o U j h x + B M 3 k J l f B O A 9 b d u 7 Z g b q q I / / 3 l b v y d V 3 v x f 1 / e g P N n K O l 5 b y i j V Q k q v 5 W f m J / Y h C s e N 4 f s M w E z B B 6 J + p G n l L / 5 P i W + w 4 X G j R q m Z z l L O d b B Y 8 q g v L Q M t y D t y Y S U 1 u 2 0 / Q E c n Z 3 H 4 9 N z 2 L G g Y + A q 8 P q s T Y J m R T u v F B M j K M R y c L q D J j 2 t V N B p S 4 W K A 4 l K F l l X F i N z G Z r W p 8 0 g Q o L t M r V U w m v f P o X 9 B N W e u k b s j E S w r 7 Y O + Y E R S R 1 4 + j v Q c n A r g b Y H k Z 0 b T L 6 r w x 8 N r c 3 V D v e l + z 5 0 3 w h 3 p X s A 6 h 4 J r r 2 1 5 v Z a W i + 6 w s O S Q L W Q m y d T k O F M 0 Z 0 4 f e 4 m a r 0 N q A u 0 E A D U P m S 0 r 7 z e S + k / g 4 o 2 J B J h 0 l A 6 4 8 H S U w Q s B a s G J Q Q + r 6 e C i 2 f / w N y x z T 0 N + 0 p D a c B i e G z K v B m v u H Q N D v o o g m o i v o j n P v 4 k 9 r / b C B c Z U 7 S Y L W D w p B / v X A g g S X P O M D 6 D t n l s Y 2 h k Y k G P d W q q p P i F i 5 e Q S p V x 8 6 0 E H M 1 J 9 B y Q b 1 N L T a c 3 / j U K R 5 i L z y P F u m r S 2 A C K Y f f H P P i B P + P D l q N u s x 1 f u U v w 8 B a 1 m d Z O l s 1 y K W l A a d p K c Q m O c I f 1 m / n O x I e Q p V Z 3 l r P U x l b Z W 5 s K 2 H u w B V v 2 N G E 6 O Y x U Y R S b 9 7 V j N D a K G Z p z A 7 N D J u i o g E 8 / e x S F g T F M n 7 y C 4 R N n k b h 4 E + H e f n Q e 2 Y W 2 Q z s Q 3 N D P F N X K 9 w o f L a 2 X o 8 I 9 6 b 4 P 3 P P m b a o C a m 3 k F Q / c 4 9 Z 6 9 J D R H 5 o u n h r B 8 X c u w u 0 t Y H R s G k 8 9 c R j v n x 2 g 1 M 3 h H / x 6 E / 7 m v 2 j D z H w C I x P W p K G 2 q 0 t L e M m h Y v B L n 0 6 a R a w + b 7 0 B n 9 / r w L / 9 7 T H o F C M B y Q x D k z t 1 v I N W o X d 1 0 s z L z s A V 3 W Q Y V 9 v 5 r 1 w f Q j L D N O p b c T W V x t V 0 G q e p x X q 8 H r z 0 N h m d G k 5 5 h S e a T f 3 F t u / H k u Z V M M 8 9 + y j e O 3 k G r d E O 8 5 K 0 S s s c I h E v f I E a 4 1 u V y 1 q o C i Q J D q / b i 6 s X b u L s Z x N 4 5 8 e X M P h I 1 v g t Y z N a 7 c H O Y y F V N 6 O t + E y O 2 i a 5 p K V c G S k S 4 9 9 4 w 5 Q K 3 l r j E y 7 S 7 z H L w G g B 5 K x 1 s 4 z E u n q c y J Y Y z + U z U x F R a r m e u n b 0 1 n W h j 0 H k c j i N w J G F 8 P G n D h l w P f f M o + b z 6 I Y G b A 8 E D c i U X t 2 e f n R T e 7 n 7 2 4 1 G u 5 P U K v c K H w 0 9 d E 6 M 8 O Q T R + / y w M q L y z c J K O v L b b o z z l 1 p b d T 7 R P 8 O 6 M 6 c Y r k 5 1 E S C 0 I v V j h 3 e Z h 3 G b 2 5 p 6 N K B / / i f f x d J m l j Z q o a S x N f t 8 L Q T O T L H S 6 9 4 8 H 8 Q f L / 0 2 2 3 G 9 N N h I P I t N O O v I 4 r 1 g B j b S X 8 G 7 h r j f 2 j R K C F l V n Z o W d V S X Q 0 Z 2 j L D x D d 1 Z P a p e Z p p u k Y m T z K d a 1 X A G V A z 3 u U L A 6 j L b E K F Z m p g w y J 2 7 d q K 3 h 6 a T b x X y i + Q c / 2 4 d k O H R z I n l l 2 D F / K R l N 7 k V m o r 5 q F A 3 j b 5 S s s q 6 L v O w 0 s R V H O 5 K S z N X U c 5 N o B C o s I 0 A g b V h U w S F W o q h 9 8 6 F l p k 6 W y r b c T 6 G x t 7 0 R R p I o C s f W m D i 9 a e o 8 7 a N h N X K 1 a M F i f w 1 K 7 a b a s n 1 V Y a i c 0 O D 2 G R A m 7 k + D k U b 0 z A 0 9 1 G 8 3 C b M Q / 9 W 3 p Y P x v J 9 y K V Z r 3 w 4 d P d c l E d P / 3 c M X h d J f N 5 m 9 a L f J v E e / e M s J o e I u o H p L U 5 2 O F O m h w H Q m E P h k e n k U r q / V U V R G o i p m P V 8 T q b L 0 j b P + 1 h x z O + G C 7 Z U E S y m Q C r 8 a D J N U N G r C 7 W J B o S i 9 o c p l O G D J Y I L D 6 n I 5 F 1 o I r Z W O c 2 o N J 9 S e r W r h r 0 H + t D l m m I s e S j 1 c j 8 E 1 e S 5 J 5 l Q w J S 1 e / h Z 0 m + j R c E 0 h L q W y I E U q 8 B y 9 j Y K E 6 f P Q 8 X t e Z C d h S 1 r U W k C 9 N m U j k Q s L b 4 S 3 N a I J P j b 4 H K 5 f C Z 5 5 W X Q K W F v Q q t k Q 0 I 1 H f B H 2 F h I n q H k z U X 5 9 a 8 H b W o 3 a R m 9 T 8 B k s x b T C 7 Q a I r C a C I + k 9 K 8 m 4 n M v J m J 7 i k t 7 e X S d 5 E W D G v F i / y z T F 6 H r 7 B g K 6 g w O I H p 9 2 g e E m D Z q 8 P w N j W b g Y 7 e x / c i u I M A Y 7 t W s 3 g A s i O u D R 8 u K c V A 2 D r p W P 7 0 P W l N U e 7 q Q 6 2 J Z 8 K H S w + Z w 5 q o U w T M X H I U 0 W i I l a 8 3 G x L / t 5 / 9 s + a 2 3 r 8 q E M n B b / 6 b H 8 N 7 P x 7 D S Y a h w 1 n D E M V a H 3 0 f H Y g i N r c S j G p 7 O x l C x 1 / p N C K P s w x n Z g J F T w P O n T 6 L 8 e F R 6 C U C Q s f O A z 1 o 6 w j A 1 V 5 n A Y Y p m O V H T N t I 7 p L T g C j n t / d M M R d + K q / N / R v N c d H S d v J x N K A y x L r s 3 7 c b h b K 1 2 c 4 Q s V D 2 5 t H Y U R 3 g Y F Q D H g G K z J 3 K O D F 0 Y f w 2 m B Q E O p H y C 1 E r F S s 0 f z P z B P I C F l O j 8 D p D 5 r 5 w L / N W 2 2 i s J y x y a d G s r g s s T E N H J o v o c d 3 W T J r S 0 K o N k U C k w R U 9 I 5 q Z u 9 / 5 + E B + c h J x + l 1 D b 5 x F + u I w P C 3 0 f 3 d v Q s + x P a j b u w k O p m c K t T b c k x 7 u g S g F b z B 0 5 9 H g K y m V s E Z + V W f 1 m 7 T U g 6 R + G 1 A r I 9 / r g Q 9 G a 1 O / T w 4 P G P 3 0 O 1 P I V q b N u r 9 Q u A Z d X e 2 G S f U O K C m K 8 x c u I R u v M Z O e 6 n O B S Y y d 8 b j w / O e s t + n Z a a f p V D g 9 U X g D T T T / a C I l b 8 B R s 4 k S y o l d 8 g l 6 G + H 3 C 6 g u 5 G d S K C 5 4 k Z t 1 V E f e r O O d l Z R y P v + q v w o k B l 4 V u y n I F N W g g e k k 3 p R k 1 w L R f W Q o D R r M k + l v 3 U i x X t O 4 c W X J x F O K K q Y B F c M / + 8 0 W / N y v d e N 3 X o j i 4 J F D Z k 1 i c 7 s T e 5 7 y m C F / M f v M J E 2 + x V k 4 A w 3 m Z C i 4 a p E t 5 v H u 6 V s I e F k 3 l a V q 8 q V Y b 5 W 5 O 7 q 8 G k J 0 u 2 0 Y G k J 1 p r z S X N p X p R O P z I A H / 6 m M + i 5 T u b m x 3 n 7 E h A e h A i 2 M x f M 3 M P z W O S y e u Q F v f R N 8 2 7 r Q 8 9 g e R P d s h L e 1 E Q 5 p i Z U J P 1 A G d 3 + g o b U D x w 5 t x 2 O P r 5 5 8 X k n + g N r J e k 6 W i W g D h a F N 6 6 X 8 9 N N H l + e h P j x a m c 1 9 U l 8 v q s J D U D r n Q H 1 t G J l M l u Z Z 3 H C u e I E 8 g n Q 6 h 6 6 2 f p o l N P P I E D p I 0 j A n w 6 U x s j q / C G T k C v 2 3 J C 1 / O 1 J X 4 K y 1 J p P 1 3 L v v X 0 O + Q M D Q J 3 K 6 Q 9 i 4 Z T N a O l r R 2 V l v z j A X W O w F s o b J G A 5 9 1 o t H P u 2 t z h l Z + Y z v z 7 I M V R n G + G f O X 8 T U 9 D S C w V o j 7 c X 8 R / f v M i e S H t X R 0 L 4 6 C g f l K 4 H A w M Q 0 s Z 3 J 0 o F i u q V i D H E q t M 7 9 b i z G F a d M j e F D c 3 M 9 a o L W A I N I A x I R V w O a G m t p l m n D I x 9 W S V V 3 f e O n 4 g h k 0 r D 6 v S R t X K W I L 2 w J K q e 1 i l z l E d S l 4 c 0 Z G L w 2 u X Q L r 3 7 7 h P V A l a x c 1 g 9 3 o 9 z E O H J X R o 2 J G D t 3 E + V U D q E t 3 e g 8 u g v t j + 6 A d 1 P X b f 9 v 3 Y Q V 7 k r S N I 9 h W 1 + D W X s Y p l N 7 5 N j 6 o O r p 7 b u d n L V 3 q 4 L + 3 l b d W p c U L 6 j R U + v n B y U 7 y 5 X h L v Q Q U R + U l M T l M x O Y i Q 3 S / 6 h F s r o J U Q 2 g i U 7 N H T U 1 1 Z t d u + K d Q J g u o z D D Y M w k X l Q a W v s 2 O j b F G + T O z C V A c 0 0 k M c t S b M E s h 3 I h S w 1 m v e x N T K d t E D L b C s x L g F H Q 9 8 / 9 w M e N S W Z M M M Z d q a F S 9 W T w 6 o C H m H 1 7 f w s 2 b t h o G F I H + p f y i 3 j j + H s E R g b X r t O x H 5 p D Y 7 i V v / l Y N S h V M b w F B m k H y 5 8 S d g Q 6 M z l d v A G n v 9 6 Y b t p f F s t M Y 3 Z 2 A R s 2 L q / D U 1 x G v Y P 0 j N o v n r V 2 z n q c l j b S a b L K U d m a S W 9 + t z Q o t R 0 / 6 8 J N N F t 3 m d 8 P Q i a t u 4 S V V N Q J w J d u Y e z E B U y 8 c w m V W B b + T d 3 o e H Q n W q l l A l t 6 4 a I J t 4 r u l e i q a x X U h 5 z 4 9 C c e W 3 s D 1 6 5 c N p 8 i t y b 3 5 x f N 5 s 2 2 t h Z z T U d 2 r 0 c P C a i V m V o Z r 0 t r o 9 0 j 6 o P Q e s k p 2 D Q 6 n j X M f / 3 W D P 7 2 3 / h f 8 K u / + L f w n / / 1 3 8 H Y + A g 5 L V Z l N j a C R 7 5 N B X u T c T M P Z T v Z 4 q w b N 2 7 C X d I b 0 C 0 w y Y T J k K n 0 9 v V S j p r P V W O u S w t I k m t + R 1 t P j M m n 6 w w 5 p h W s 0 K / i p / I U q H j 7 N u A U N G E 7 c P M m Y r E 5 s y B X p D L o 5 d U O d x S P P 3 a I x f F j y + b N 2 E 5 N 6 I A P B + Y I 6 q l Z H J u e t c B k / g H J e I L l t A D l d G u Z k g s F H e H s 6 j b l F + k N j S p D q E l 1 n L o N g n L F S X P P c r i l g X T d N t 1 k i r b V W I y j 9 z r p t 0 Y c z Y Q x H 5 c 2 F Y h E Z i c u v 4 e 8 U U x P U S h 9 C K S 6 r R d E h Z l Z Z K 4 N Y f w d a v f 3 L p v v j u Y o 2 o / s N B o s t K 2 P 1 s U a g I m Y Q F f v s s k m M m Y v r 6 t N N f z f T Z f B I i v H L F 0 F k Q S n B r z q 6 u u M V o v S z c v O j q G t M U w / O 0 a h 5 0 V r X Q S j g 8 P r A 8 q p R a e G r I S X w 1 3 o A a M 9 C K 1 N 6 k G S m x x d Q J L M v 3 / / X j 6 g w y z j 8 A Y b k E j o y G M y g k 4 c N R J Z k l 1 g q Z g z I z Z 1 O w k s 7 f o t 4 d P P t q D o 3 o G p x E 0 T b t w c w J V r g 6 g U E n D 5 G o z U F i D U C e b l B a 4 o Z p K D E N v a Y J n Z n E e K f r k W 8 B o w C c i s A T + M X 6 e 8 d V x y J p u n 5 m w x Z p Y 6 U 4 x s O / Y C u W F 6 U 0 4 d p U y z i g l o 4 a 0 + T Z v w j 4 b 4 Q 0 F d 4 / O s T y a T w 9 D A N b i o m c p 6 U Z t t F p F q / H q 7 S R n J R B r D V 2 M s i w e 5 o j V K 5 3 P 7 y C B 6 2 X d 1 P x O D 2 s z t c K P G F z G a W E D S 5 k 6 d m q v 8 R f Z q F o 2 C C V z a g j M + u X o r / 4 d N p u 5 r g q g 4 M I a J t y 8 a D Z a 6 M g g P f b n G R 7 a Y g Y 7 Q 9 l 4 4 6 6 2 X X o 8 O 3 j S f N p m z C k l q b / m w u 7 Z t w K c I L J t e e e 0 4 s g X m o u 5 g 0 B T B 5 q 2 b E G P V X d E m T M 4 l U d b x c B Q 6 D q 1 Q Y T + u A J R V R I e P j Z v V 6 x m t 4 j r Y 2 K v I r s n K 8 A F o v W Q U P g j 1 b + z B e + 9 d Q T K V w Y b e Z l w Z W D B b 1 T d v 3 o S T 5 2 7 R p N N h J G R u B j G j m b T N 0 j x 7 r h t / + y / 9 B H 7 r X / 5 Z n H n b z 3 t l N A W 7 0 O h v x q a e e u z b 1 Y c b w 9 r 7 Z L 3 J X I y T y e l F z Z Z P 0 V q z E a c / F 8 e 7 P x 4 z I 4 m L G w r o b W s 3 I J C G E g B s H 0 q v L p X z / + 0 3 T 2 H f 7 u 0 G B N K q I t t / U T y N 8 g l k 8 r V 0 k p C Y W 2 D S Z L Q + z W 8 + J 0 0 m z T A w E j D 3 v v p G I 5 J p a l L 6 X A K l B Q w L k P q u 4 f S t + 5 r Q v a U G P k c A r U E v + u p p O k V b z S C D a X / m a / m a 1 s b A W j K L y C y H M u X U C U Z W m T W 6 J 9 I z O j X 1 j 4 t M u d e E 7 M A w 5 u j 3 a q A j c 3 M S 7 o D f D H D 0 P r 4 P b 0 1 O 4 v y 0 d c y a S G 0 u s g / j k d 6 V t m p r s 1 4 4 8 M q r x 3 H q P K 0 X C h b j k / J a I E h J d j s 3 C t K J U U x S O 3 f 1 0 f x 8 5 q n D q 7 f A 6 w 0 R K 6 l o / X b o 5 F Z N n h b Y a Q 9 J V p E / O l p Y j J l 5 I h 3 j 6 / X 4 k U m n 0 N b e T f s / j Y 6 O H n R Q G D d N v U + T y o n + + T g K B F O m 6 E A 8 N 4 n H n / t J l J y t a O j Q 9 n B q B 6 d 8 I 9 r H N L t y q Q V 0 d W 8 0 T B N P x D E 3 P 4 s A + e j G r T F M T s + g t a U B J 6 + 8 w A a W p g H i S 0 V 8 / r M / i r 1 7 d i B Q e s 1 o q T c 3 O z G + J 4 f J L T m z 1 O i R z U + b V + 2 Y F e 5 k d J H A q U Y S E 4 v 5 b f N L 9 z V H N v D 2 7 9 G k I p g L w F / 5 B / 8 W n / 0 T n 8 C e 3 d t Y n i x + 5 T f O 4 u V 3 q U l o 7 v 3 k j 3 / J g M h 0 M w t k T j B i W v Z 3 F z z I l 9 P U q g U M 3 4 y z / E 1 G + 2 j k T n H s v A V C k z e / C 7 Q i p S u g C l z m O u n c p Q G c P n c N Q 8 P W a v P v R q q w 3 K V E C t n p R c R G p p D j Z 2 N H E 6 4 s L S H G a o w m k 7 g x M 4 P 6 g M 9 6 w z 7 b w Q j L p l r U N 7 d i Y m w C h w 7 s x j s n L 6 G r v Y l t W 8 H G n n Z a M N Z r g b Z R Y 9 X V 1 + P A 3 m 3 s P 2 t B 3 G o y v b E i V K m S X a B X v a L h 6 A u s R 2 s f X 5 H E R 0 o 6 r O X W z S H c G B j E z N g U L p 6 h d M p 5 4 C g M o 7 l 9 M 8 r z e f R O x 2 j 2 0 A h j o V z p M s J B H W v l x q 3 h Q V y + c s 0 w k l h F I U 9 f J B C 1 h u F l w k U I m t a m B j q o w H Y 2 4 t 4 d X e a t g B 6 H 5 m E s y c 5 o S M S n 0 N v d g l G 6 E / p t B 4 s F g c 0 b W 3 H u w i V + k 5 + V 5 t + y 8 U n M 0 W o 0 O x T U Z g K 3 b Q b + 7 t V 2 / J t z 3 f g P 5 z s x F b + F p c y 0 Y f 7 Z e f Y J S X l v 3 6 w l Q t Z q e Z G Y X u U W g y g 9 r f t L 5 u c Q p q C o d z e g p 6 u R m i 5 n 4 t t l k 3 b U c 7 Z / p O + m P f i 5 M l 2 R J s X H J 2 b M 9 + 8 V s v l x a 0 M j j r W 2 Y W c o j B 3 h C D b W 1 e E 8 2 / J M L I a L 6 S T e X 5 z H O Y K s L m L x u E b v j h 7 a Z r S Z t L S m D / R m G W m y v i 5 Z M y 3 w y O x h 4 g + 1 U m I V 6 S X L J O s x y y R 4 m M c / C t p 3 Y D 8 O H 9 i D j z + 9 E X s e 2 Q t n b g D x W B H X r q e M W U Q e Y I O w n P z U d 5 2 r 7 c h e w s Y N f e j v a 2 E t L D 9 J T K i z z 0 v Z W T K X W F 6 H k L D B y h r p i 1 D D L R J o M t O o t E s a n h Z T W 2 V I p J b I m B X 8 / p t 9 + J 0 X m w 2 z G z O K / J h N k V k 9 N T h A X 0 9 l c L m C N K G K m J 2 d Q i o x j 6 n p C b z + 5 j s o 5 e d R y C 0 R E E U D K g M J U y 5 m w P K E v N Z 8 j 8 4 s N 9 c Y S v C Z A Q X 9 l H Y x Q + 2 8 q c N s X F o B w v I 1 R f Q + q i b z g r N I T R P L r Y N V r D e b C C b m N U P V 5 0 X G / O S n 7 t v f 3 3 r v I v 2 l 4 3 j h F Q 2 R V z N f F b 7 7 S f 1 r f W E f s O Y d k Q i O G o C F s M U X g J v M k q f F c 3 5 q D r 3 H 9 u L N 8 U l c m 5 s 3 z y m k C k u I Z 6 c w t T S M l N 6 L l U n h 1 M Q E X h s d f d h R v t V N V y 0 W y f 5 m S a 8 / L j p z 6 r R x j n P u H m q m A X i j 2 x B w F + C M d d C 5 t J g + 7 N e K B g t Q v / 9 6 O 2 5 O R u F I X U I 4 X I v 3 T l 9 A q R A j z y b N i 6 D p m l N j L J l D T X R E s n w X v U x M I J i Z i O H V r 4 5 h f J y A q o J G T J w v u + D 1 + T A z 7 8 T F G 9 Y q B z N U T 6 9 W g y I z y V t Y S I 1 L 1 F d N K z f q 6 5 v g 9 W t i u g d P P 3 U U L q + O Z I 7 Q E b b 8 I f W / F S q I e s K Y T 7 E j C e p c N m G u K d T W W m a k y q h z 5 Z 3 g P Q o 9 3 c v m H O a s c Z H t L x n t 4 9 T Q r w M 3 L l / F u V O n s D A z Z 5 7 X f Q V z O C d J 8 0 0 n T l 3 G N w m k O K X 4 v c l + + m 7 h u 4 t u l 4 j t I a 2 v v t 7 X 0 o L D 1 G L 7 2 p q w L R D E I 9 E 6 u M c K O P 3 6 C E 5 N z e P k m V E M F 4 K Y d E R x P V f C M P v W t x R A 4 5 D / / o B 6 u O Z Y E U M j K N V R l D 8 a W i 7 l y 6 + d Q N m 9 C U t z 4 w i 1 7 M X l 2 E m z 0 1 U D B E F q c Y H p Y 5 / 3 0 m T K 4 M z Z M y i 6 2 1 G K D 2 L 3 t m 4 j i c e n l x C J 1 O D 9 c 4 M 0 G w t 4 j + b j 4 N A w r t 2 a I W P q 4 H o f 4 o N h e A J F P H 5 o F w E m p l M Z H M g v W I t J W 9 k Z 0 i y a j D V g I 2 P T / T B U H + o w o B Q J V O p M n Z N h 4 r B D N Y K m m g h M v G i C D R y v t w k t N f 3 0 5 S I 4 d f q i q b K J U s z S 3 Z 0 z G t g h H 9 A p g P n o Q 8 T g C 4 S N S W m 0 n R I 2 f 9 Q 9 F B T M Y 9 v u n d h z 8 C B q 6 m s Z P 4 3 J 0 Q l c O X 8 R k / Q f x o Z G k C 5 5 k K a v 8 e G Q K c A 6 4 Y + H N L 8 m s p d T i S R s Z O p L M 4 v 8 Q S / 6 9 7 Z h 3 x N d 2 N 9 c j 6 c P 7 8 J W + r Q 7 g z Q Z A y H 0 0 g z c v D G E r Y / W 3 Q m o D 6 2 a 9 g y q i M B y B O 4 8 3 O O D 0 9 p S 3 l n S b 7 x 8 A m e u T O P d k + f x z N O H b 5 8 W K y U q f h q Z E L t X s K m / n y Y Q / S D e C A R 0 t k I A 7 W 2 d x q Q 7 s G 8 L a o I B H N j d h 9 7 O R u z a s R X X 3 h v E 2 M U 8 r k 6 d w R O f 2 I y d X R u w s 5 A y V d 0 W L u L y m 9 / E 4 u I C v v D Z T 1 i M z u v K V 2 F y w I d g d T 5 L n S b J r 4 W m t l 8 i 0 l d p E Q 0 W 2 B d M O t V g + 1 W q 8 u 7 N j W Y I P p P N 4 U / / 6 T + F C k G k d 2 g J l J o f Y h Q C t x p f x A S U l + o t X 8 1 o v y r Y J U h E b l 8 E g X A O G / q b E a h z o 6 O n C x f O n T f 3 P l p S a d e G j 5 4 k 0 N S m a 2 0 r M 0 C 1 o l 9 E G j R S u 0 o Q 6 U U Y 9 m i o 3 + + F X i 4 n E 3 v V F v i P r A r k q k p m 2 Y G t h F Z v p b 4 7 r S 2 d H R 6 Q H G 7 s 6 n U h 4 P e j t n G / Z e q J u f m Z W i x T y o v Z K L k r Y V Q o + e O x A e R p D 4 s 0 h F 7 Q s W H O k D G D J M g u v D K N T N y P 3 R 9 r w W d / a C 8 1 F A F Y v x W R 2 T Q e n 5 5 F 3 W Q C m c U J h H x l a x S I D f z O V w N 4 5 / c D O P t C m B p T b / V o I j N b 0 t B e w W 4 k I h n a + q R Z S e n o d e a Q T Y z j 4 v l T 5 p r m p L I E g T N L D V j O U 7 O 4 6 S c + g v / 8 7 3 / J B J H A K Z 9 J D K K B h W x y y r w h 0 D 6 s U t o o p 2 3 0 b A B 7 2 F u T l s r X Y i B L v u b o c P n 8 P j S E a P a y L E 8 c 1 f w e b z x k 8 3 / n t D L T l e H D I 5 l 5 E k A 6 n l q k t r F J e L o 5 N 4 y 5 p E 7 U r Q o c t R P / + c 3 Q e Z W q x V J 8 1 z N P r h k 2 / y M g x 5 q h d 2 f d V l S y H / 6 k o E Z j N m / f A 2 9 l B L d u u e k r n T d m l 8 7 v 7 9 z h x v y S E 1 9 / 5 Q Y B F 8 C V g Q n 6 C O d w / v K w M Q O i t b V m w S 1 L R 6 Z y 0 Q y c 5 2 + q 9 k O a T R f Y N N x s D X 2 P n / 5 9 c w Q 0 + d 2 8 V m f X U z 9 K z d e H P / j D l 3 h f U k 5 A 0 a b A I v b u 7 E V t x E k t N o d Q y I / Y 0 i R O v H 0 K E + N j e O + 9 M x i l Y 7 u h U 9 t F I u Y F X s 0 t 7 f j 8 5 5 7 H n / j k M / j C D 3 4 S D m 8 t k 5 N m K S O T j E F H W U t S S h M p J w N + l t + A o 5 y G i z 6 X P Y I o M q / R I X M Y c 5 K k 0 d H b 4 p l M o X s h T x 3 9 N 5 m N f h S z c 6 y n n / X p w f D I t A H s f c l O 7 4 + U H i z T P b t o d Y R X g G E F a Y 5 P b 2 N R + w k j m v h d y s S Q K + U R z y W w y O 8 K W q q W y S T h c + v l d m x j + t c S S u I F x y / 8 v Z 9 d h u Q f K d 0 l W z K L o c o D d N w D k Q M h S p P D O 4 L w p v 8 f B H w O X L p J j U n l d G v c i W e f / 4 c 0 k u n v l I t w l 2 7 C G e h B J p X B f / / a e / j i D 3 8 K S / M J T J w r I F 0 7 h v 1 7 t 5 O h y K d s e G 1 I z K X m z H b 1 s 7 / x Y w j 7 C S j y 5 r n R C r 7 4 8 7 + F Y j 6 D P / e X f t 6 A 0 6 2 x d l I i m c V / + R c / g 8 u D C + j t q k e 2 4 E F D U y e l n 8 D A D j F V l 8 S k L 0 b f T X m w 7 4 w W 0 z W Z F G Z 5 U a E E N x L m p d A i M Y I k r c C k V 2 2 K 8 p m 4 O b Q z y 3 T E I C v n j 1 R + m T o a x D D a j M + a S W A G S 3 N p b W H R Y i y Z M e U 4 C m U d Q e 3 G N 1 9 c P i D z A 9 E f G d j W z 0 g L j 2 1 S G 6 j d V E e 7 b U x b S k B V 7 9 2 a H z b X V 5 I G L h b H 4 t i + t Z d t Z G 2 J k Q W h 9 5 j d 4 U N 9 N C T w r A 1 3 I Q G J w V 2 r w z 8 e g t b L w o Q K U q k U l i p + + h p S 6 Z T S 5 D l p 9 p C / h D O X b y K b X q Q k 9 7 E R P R i 4 c Q v B U A B f / M J R a o B 5 j F 4 e R z I z j W j Y i 2 Q y Y U w p H 2 3 m w R s 3 c e b U N c x M z Z D Z r H S F G 7 Y 1 y q k R a s V x / K d / / h P 4 q 3 / h + d t F E S A c k Y 3 Y v G 0 f g q x f m B p Q b y e p F G N 4 + d v H k c z L L G Y h S T a Y j B n B D p Z p Z m 2 R 1 1 w I f S A q H L 1 R w 7 x D y 0 S U C W n d F / n 9 2 m 9 F 0 4 3 + m J 4 X w 9 h a S m k J L N J G A p H M W 6 W t g R E z D 8 b K y L R R A T Q q q f S V 9 n c M J p H d G G v D h 0 7 r Z 2 I m 0 a s k w I j y F B 5 m v p H 1 H F 4 a x V h s k n 1 q r V h Z j 4 p s n 3 A k g L H x 5 b W L 1 s S R x O F H Q i s r s X 6 h 7 k f F p V v V b 1 W i 5 i p 5 r M W k d y R / n y z 2 H W 5 H x Z U 3 h 0 S S x x C N V I f O + V 2 m W D B S R 6 l d w M m z k w R f h i F J Z i 1 T y 7 j g L r S a d 9 o G 6 U 9 c v D z A 5 9 n w j N v T W Y t D + 5 v Q W r t o m N t a Y m T J x U t X Z p B 1 1 S H l a k H / j p 2 m Y 2 4 H R p I p I S 3 j C 9 b S z a s 1 5 7 A / / / E n E H I 3 s 5 P d u H r 1 G s 2 r I Z x 6 / w w T L e D 9 M x f I + J Y N L 0 3 j Y V 3 c 3 g g B o B c Z 2 E B j Z a q U S c W R y V l d q 5 U W 9 g C H 2 c d E S W o 0 F I O e M 1 R t P 4 H L a C 2 W U y / I 0 + B F S 7 g P a R 3 L + 1 G T y r A 2 f O i 0 3 A + q v 7 l S / W 0 P Q m i 7 T L 6 Y x w R B N b h g r Y Z Y j 6 K N Y b M O 1 C b b h P 6 Q A P U R t o S d J B n Z l Z / / Q M m n E n W o D 2 5 E W k e H s R 3 D Q a 0 i k I N Z w a E 9 9 c Y m L h V z O H x g C 7 Z s 7 E C Z T K d X / b v d F i P V 1 u T Q E U 3 h 0 V 0 d b D A W g E x f c k d R C f Q h n o l a k 8 Z M T 6 A S o j b v 7 D a a Q i Z A j j f V Y X p M 1 / R d o B A Y x N y K r 8 c U R T / K Z T e 2 b t 2 C z o 5 u H D y w j 3 l 5 z N I X g T B D 5 1 h b P N J 6 u b R Z E l a x f C C S z D Y z Y s c Q C t L J 9 l u + l U j a S G a j g C T A y 5 y x T U C B z F w k W X N e A r x 1 w Y C v u A R v + M M c o X 0 I M g 2 z J n y H p H k / A 5 x q 2 + i 7 d n i L 1 C 5 d d f a K 8 3 t T P J d B b Z 2 G 3 K 1 C Z X N 5 o + U + I K A + 5 F r a t D b Z h 0 j a 3 b B V r V P 9 t Z q u X 7 6 E E + + c Q z o r 6 a t G t b S J 4 o 9 N s i H S k 3 D l B s l B c / j q N 0 / C H / C a N 5 g H Q B O M S c Y W P C g H t 8 A R b K V p a M 0 X G a I 0 C 4 a 0 i V A S 3 Q L V c 3 / C Y 3 a Y i m F F f g J H r 3 L R 8 P b / 8 t N f M u a W t I Z I G k I r 3 c X o A o Y 6 2 a 6 y v t t a J 8 8 4 G q r V O s P p u T Q 1 W z M 8 B I x 1 / r r T H J g p o B W y 8 w R U h g 6 z B T L L z K P p o s L x u / E L m K c A p j z t e k h a S 4 t J Q 5 k h Z J W P t w o F L U 3 S T m A X L t + 6 8 x U 8 f y y k I q 8 N D 0 E v v H K n 2 S r / V W 2 j f V 7 2 C v T 7 k Y f C 5 9 q 1 W f Z r w r S b l o 9 J y z 3 E K N 9 D l v x B 6 E N M s p y Z g 1 M H k l R P g V 1 L R T Z W d 0 s I Q a + G s 4 H Z x Q q + f b q J m G h G Y 0 M A f g + Z V 2 + t p 0 b w e K W + q V l o j i 2 M i e G A 9 k 2 1 0 H n k Y k g 9 b 0 b R x J C V H D y B V 7 D 7 s B t b 9 r t w 7 m Y Z T e 3 P o k L H S q l U y K i f f O 5 j + N x n n k d f b 5 c B k E B l m 2 G x h U U z h 6 H B A N s h F r O L p H W U l + J X q K H f f v c c d u 7 Y w n h q O I f x o d S J e r W n e c O 8 J 0 h / L M H y 1 N 8 e 9 T P M w v Q E C j N w I S n K T w W Z n S I D Z G X J B 4 z 5 q H L w U 4 A a G J y k w H D h 6 u W r J u 7 3 B F n y 6 q 7 U v 7 G 7 + s 0 i R Z d W 1 p y S h E w 9 T X G t t A / q B e I k 6 n 1 j A q 8 k m c U e t o u 2 t Y R C E S N A J c D u A U d 1 2 s r w H d L a 5 D 6 E J N d S O W G 9 p 3 U t d b Z G 8 N y j 9 J N 8 2 5 H N 0 r y j x J b w b 6 6 L o 7 k 5 S p M u g o q v k 2 Z c K 7 Z t 8 q G 2 s Q + R 2 j p U d K i J l x r B H b I a n Y 2 m Z T 2 l / B J K B W q F Q p I g 0 3 n j t S a 9 e I q d w z g V + j U O H x m T n y X q O S 3 x 0 Z H O R T K o V i I U s 4 s E f t y M B E Z r o 5 i k c 7 u g x Z k n T + H S u Y s 4 d / K M A Y H a y D Q T / 5 w 5 f w m z 8 z F 2 u L S S t R V d e 6 K M F u N 9 D e P r M 5 8 v W 4 B k g W W G C C z 2 A I Q B D J + 1 t a L t Q 4 k R N O g g T W b M I Y G K v t v M z D y W 4 n m c P r O 8 e / V 7 g t R o a 0 O V t m 3 b X P 2 2 T L o t D W U N 0 F i R 1 Q 5 + r w 9 N k Q b 4 X N Y c 1 V o K N g f R 2 h w x c R W M u V y 9 V 6 V 1 S v B B a W V S H 0 J y 3 w n t 7 q c m K H U i W L u F P o 0 F J l V + e 1 8 O b 5 + + S e a e p 6 u i V Q Y e x N I 1 G B o e J u + 5 M D Y x h a S X m s 8 h h q Q 2 k F r 3 B l F y h M 1 u X b i C 8 I f q 4 Q + 2 s E M s k 0 + C z O t q g K M c I N N q 7 0 z 0 9 s i S w 0 H t 5 2 M H V H x w O / 3 w s P k d d I B b m y K I E L v 7 H 9 m E T Z s 7 s O f g b s P s d u d e o H Y I + L 1 m 9 Y U k o 8 h O U 5 p O o F J 8 v U E + E G 6 y T D t q I L / f W j A r 0 r q 8 W G o B M c 0 r S f O R B E o x g j m S m v 8 t 4 F l g K 5 c s z a Z 6 / w 9 B a j a G K 5 e v W + a + f r I t N X G t 9 j N a m 8 L G r I K w o p r 7 F t A 0 Q H M 7 C R N s m p q z F i w o n h F G z z x 5 6 M O Z 2 F 2 Z y 3 c Z / Z v / + E 2 c O n 0 O i U Q S / a 3 X 2 H g E W K K C X / 9 K O z b 3 9 2 A + 6 W P j a V e q A x F v B T X R W q Q S S 2 j r 6 E R u M Y V i K o T a d q d 5 4 X b Y V 2 e k / J X z V 6 g V c l T 3 I e R z M w g 6 B 0 w b T M 3 z + e Z n 6 O y H y L B a f C o z y h o 5 k 5 b T K g k N g u i f L d k E W L d f h 2 b 6 a P 7 R b K u I y T U k n j J n A 7 a 1 N e D c h V s 0 G T t v g 4 E P m k 6 c H B v H 5 b M X M D m h E c q C m Q / J Z 3 M E v H U + u 8 g M p T P z W G 4 S x X I O E X / 9 b b C a k T 1 p L b O Q V m V x I h Z b w r U b N 9 H b 0 4 o b A 9 a 5 7 / 8 j 0 f x S B l 3 t O u 6 a 7 c / 2 N E K F b a k g g W I P z t j 9 4 / f 4 K I j W d y W 0 B k U n X m n d 5 D d f P v E d r J T 4 L g a Q S N L m u W e P 4 K t f e w H p F B 1 H S t o L l 2 7 g r X O 1 e P 1 U L c 4 P 1 G F x K Y W f + 1 s / g / 7 2 F M K R R j 6 V R 0 p v + S t n 4 Q 2 3 m O d q o k 4 s T b k x P 7 2 A U F s F P m f E + F J N b c 3 U R m U M D 9 6 C z x u B v 3 K K z A h M z 1 V Q 2 / o 0 0 7 I O g 7 Q B o I 4 R m X 1 F v O 6 i O a E x I Z d e H m c 6 j p e r 0 l G a Q / B z u v 3 8 4 U N i f h z 1 3 W G W T S 8 5 m K d 6 S s P t k C Y p o L a u H j 0 b N 6 C h z o u 2 z h 6 E q g c 0 a p j / n T d P o L W 9 D e + + d Y J 1 y a C v a z M C b m p i U x Z t S d H k r Y d t U z S A W s y O 0 a c s I p e m r 0 h A n j q z Z u p i B V m 1 + d 6 k b C a N T W v 8 K H v K w B 7 + t v v L A I u d s q R j D 6 r X N j T 0 o I 5 + V s g X M v G 9 F b o B t D o G h y c e c p R P v W 2 H 7 2 L a s L H X q H K 9 Z f 3 S p W t I p X M m G N + J 5 k 2 O / o Z + S 0 v o B c 9 l + h 3 a p + Q P t a L O 5 4 Q 3 2 k n m l v N e R q i m F k X 3 L J z 5 G j S F e s 3 r Z d 5 / 5 y T e e / N t T F A 7 6 P l 8 u c F o A Z l 9 a v N y O U 8 N 5 b 0 N J o 0 e S Z v Y 5 p p 9 X W a a z A k 5 w 8 b s I h n N w T Q s 6 W h p N b f P W h E t q t A n k n n q 9 N T B 6 6 + l 4 P A i k V 6 w B i 4 Y W 8 / r Q B F 9 7 n / 0 k F n d 8 N j T T 6 B / 6 y Y k E w m c e e + 0 M R P l D 2 r S V 9 / F S I V S D o W k C 4 P X 5 2 n C O j A w t P o l c W v J Z o P 1 w v c C j c 6 s f u W O T G h p q J V + l E j 9 I O G s 9 Z k h X 9 G E 6 a R 1 7 k g i M w 0 / + z 8 Q 1 J y g B 8 8 / e / Q + G u p 7 p X V W 0 J F D e 1 B b E 6 S 5 0 o 6 u z l Z E o x F c u X b D 3 N O M u D 0 a I 9 I o 2 W c + / T H 6 U D G q h x C S a Z p L d E 1 k M T v p H + k V m e l C B r 6 m I t I T A W q p W T S 2 e d D Z 3 Y D 2 z h a 0 t N a h s a U D w W A A y d m v 0 c S i W Z W k S R F z o b V j t 8 n D S D j m p 2 F x + S g 2 W b 4 N G 1 g d p k C Q q U N l g i i u K S N v F 6 k x f c E G m m k N C H l r E d A a P 2 o t g 7 s q 8 H w u m p G u W o L b H r 2 T + W p t V x e Q T R l 4 X W s P u 3 q 6 j F Q 1 J i i f 1 T M C d a 6 c R C a h N 3 S w A U J u T I 5 Y u 4 E / T L J a / b u D Z q a m q K X s R d o W T 9 g W h W n 7 K q n t 1 C 8 e R 4 B t K s F j r W R R F M K P f y S Y 6 s y F S m W 9 e S i B y A 7 f Y 3 T s 6 F 4 y j S W l J W n E d X t 3 7 z B z M W I g M c s P f / 7 j Z n 2 b t N T z H 3 u M P k o M g Y Y + q Q 0 y b Q p X 6 T N I 6 2 h Y X C N z y f w C m 6 J E Y N G X y E T M O 3 e t 1 Q 1 1 N M m i Z N g C 4 + k s Q D m m S q Z C 4 F m j Y i q H g s q h g x V F Z r S N p M 5 T u d S B 9 j W N E K o r r W F s y 1 F 2 O / O m H O a + G a q 3 R v k U R 1 p R r + 2 Z S s 1 h P j 1 u g C Q y g w u s v x j D B q v M S a 0 r F H O I 1 D 5 q D 1 M + k r P g w + j Y L D b 2 N + P 8 e 3 d f I f C d 0 E r W W h n + u O j b x + 1 t K d Z 5 G m o T c x D L C r K B p u m U s M 5 U s a l a + G i w y f p N 0 q S x B a j v h t o 9 J K 0 s c n d P N 5 5 4 b J 9 x q C 0 w W Z O Z M o P q 6 8 J 4 7 t D n s G X j R v z a P / p L e O r J p / B v / u U / x K / 9 8 3 + A 5 z / x J G Z m 0 l h c z J N x l 3 D 6 0 i Q e 2 d O D d G y G D Z N G k f 7 K x M 0 U 2 q M b k A n F 6 e 8 4 c f 3 k O H x 6 I 2 C V 3 D S 5 3 B 5 t 8 Z C p B 6 O l / t 3 / l 6 K W y Z o 0 X I 6 M e e 2 n g C J m / s Y L b 9 D E 0 o g Q G Z 8 m n 6 7 L 5 D I C g L + 0 0 U 3 g t x k 9 m 7 H e 5 6 u a 6 n k j J W + D k k B x W 9 K 1 I d x q g G S b l W I Q x R e Y p K V E 1 h 2 L b u / t E c O 4 6 S f G 4 9 i 9 o x f n r k 5 X Y / z R k d 2 P K 8 M f B W V S S X z z R e u 0 W 7 W 3 0 f A M t 0 v B a w K Y + k a g E r V E N q I 5 v A F 1 g T b 2 r c + 0 n 8 j q P / b g L / z 8 X / l I y v / J F 9 9 C g 7 Y K s F C L l J w v P 3 E A p Q C d 7 A 9 I d y v k 4 0 f 2 k Z n z Z C a 9 o s X S T u J s b b T T W e T x W B r n 3 p j A r j 1 Z 1 H X v M s x o f A b 6 N S K / z 4 f Y 0 i D O X 5 7 F l k 0 9 a G p q N m f c a Y 5 H X C 8 J n 0 l M I V t 0 G c 0 W D A T N Y l v l N T k 1 j w P 7 d 5 n G / O m f + d v W q B r b d 3 Y u j t / 6 D 7 9 I h i V Q 3 X 7 L R 2 K 5 H D Q S N I J W E y K T V z w Y H p v B 9 Y F R h A I + P P n 4 o 6 b s 0 i w y 1 9 R R y U X e q + 0 0 d V c e w Y A m W 6 0 O V P n 1 K t N U O Y u S I 4 t 6 f 3 c V J B a I B C Y N f 6 8 0 M 9 c j a T X x x P G 3 T 2 H v 3 g 4 c f 8 f a c f z d R l a t P z r a f 6 S V Y L E W Z F t L x D T 1 Q B D d k T H N d w G M j a b J X j O / S J 4 S 2 8 m P + k j 2 Q z 3 7 r T f R 4 y c j M V M f O / e 1 x R h S d O Z B n + Z B 6 X 4 o 7 + j o x P 4 9 / a b C Y j 7 b V 5 C p p D k X f Z f T P X x p C n 7 U o 2 d v j 2 E 0 j Z 9 J 2 g h U C r N z M S w s p N D R 3 m Q m e L V G T s f s W o 2 k R Z M 5 W l n a U + T D x M U U k h N e b N j V T L A G z D P p Z A w + a p z / 9 t V X L c a n G f V v f / X / Z N 5 s d G o u g U O k M s p k 0 x q 7 Y t n N x g + g r i 6 K u l Y H N l H D p t M p u C o Z f O 1 b b + P G r W H 0 d D W x v C W W h W V S v d R j c J n 9 O k p T d d B 5 9 h 7 6 T i G P / C d L 2 y m e V o z L v J M G 0 r P S V u u R N c r n x v m L l 9 k O i y h 7 G p G 4 7 5 k R 3 x 3 0 Y Q N s c i y J D b 1 d b H O r r 8 Q r a z M x A 0 + 2 w J N / S o F l z M F q E H 0 k G m r X H 7 y C W n a U u v F q K m O c / F k t y f 7 R z 1 g R 1 t D D F u D Q g V 3 w e 6 0 R M o G H 9 T d a y T C 0 T D 1 e 0 P q 3 1 E w K r 7 9 2 B X m a X j / 8 p c f N s z a F w x H M z c f Q 6 J 1 B n P 6 D N J U m a r 2 B m t v t m I x P I R B q Q u J v / F M E a Q o E u j f g w q 5 n s O 0 p 6 4 x z M a + A V y 4 s m v V 1 o n w h j w J 9 m h q C J Z N O w 2 E G N 7 x G e 8 m c E 3 P P Z Y Z N p 9 n U G O z l X 2 m w a k e S t A D W 7 9 d 7 l 3 Q 0 W Y b p B A y I R R o 1 p J y k 8 K C 2 9 Y R N x 6 v O O o t C v p p V f 4 G F b Z S b N 9 v 6 l V 8 8 t o h I t I 5 t Z G 2 w s 0 B a I b C y + N o 3 3 o Q / G D H X v x d p u T W / c 9 p 9 8 D A 6 6 p b N + n u R 0 W Z V I S 7 6 S D R U 5 M p N w 4 D q r j l 2 P v M 0 N S 7 u X F 7 2 8 b A g s s n y l Z g c G c 9 m P r M B j / 6 I N Q T s w t J i C r / + q 1 / F / H Q K n / m T + 7 D 3 Q H + V e S w S c 2 m z X 5 N / B G f e c S I 1 H U X b p i D y 5 h Q h j 9 m f V O Z n q U R t R R O r 5 5 1 z a C I g P I k Y m q 6 f Q b G 6 S c 3 4 M l q N T T D Z H S p J V a E D m 0 4 s I B D R W / + s k a N c N g 6 P k + m 5 a W v T L a o N d y L i q 6 c G D 5 t O k b k m y S C b X f H 9 P p X X T z O z A n 9 A K 9 8 9 Z l I 4 t W S 9 E 0 v D + u W y z 3 S k 7 S u p 7 j Z Q 5 Q 9 Y A C X w H N J y W q W h I 5 f d J o 1 g 2 I u l + U m C q N Y I B H + 4 C f M L y 2 / c + F 6 n 7 w R g 0 x P j G L h J c 7 u u D e G A 2 t G i K h s v E y 9 I U 4 l u t / t H A a j C y C Q a q T 3 k C q s Q K Z o e m m Y p 9 N E f k M j 9 A C T z 7 P G j e w 3 z K E 2 R v q u K Y i b 5 C 6 m 5 D F 7 4 v f O o Q y t 6 N 0 T x / L P U O H V d l O z y 3 a y n r E W o D t T 5 B h H P b U B 6 N o T t T 2 v 1 A x 1 + f x 2 Z n t z u i p L B c 7 z m R P 7 v / h q a q + c N 6 J U 1 L y w s I l t P U 6 2 7 z f h u 5 b K D m s B a E W G R T A L G L 2 X g 8 g o s G k g g y A g s D V 7 o R F q 3 z 7 q u 9 / U 6 y m n z l s I 4 m d v j D d F U d O C b L 7 1 l z M G A 2 Y L h M h r p t m n B N O X D Z R i 0 I 1 d 1 z y R m W M c K Q T x P 7 c P i E 3 w u R 4 p V z i F F w a E 3 w 0 u g S O B o n Z 4 v E K U w I G g J J r c z j W 9 S i / + P B K b 1 6 I M A z A b W 3 U J H h w a C q k K M 7 G X 8 1 + q z H x o p 8 f Q z R 5 C k p N W 2 h l p J U G a m g z V T 3 3 y j G m t 9 0 n l 2 R 4 / s r / 5 a p q O H 9 + O x w 7 u r D r S G j a m d m I + c R n 2 X h r r 1 7 j y + 8 Y e n 8 M w n m 7 D h i A s H D h b h r N 9 t S X 6 S z + d H M B g i I w H B 0 i D 9 h Y 2 4 c W o C 2 X z M l D m T Y 1 o 0 D S v O C H L J S b Z P i G Z W D S Z p R u k d u Q q X y c S C 5 d L F S z T n L I 0 T C N Y Y s 0 + O q j X S Y 5 k K w Y h 1 L r j S 1 j 3 t f 7 J H 2 1 R 2 C Q g 4 P A R X H c v k Q a S e 9 r t L L 0 w r Y N + e L a i L B p C O j R N 0 a d Z h p f n B T q t k 4 Q 4 0 3 E 4 7 F G 1 F t u C n p m y l N q P Z x u t l h N n + I Z Z D x 5 l J C F l D 9 z J P U m n 6 s 5 r + L + n A x g 8 + U P S 9 R O o 3 O 3 x Y 9 P q b J 8 0 o o V 4 + I c S q / 2 9 r q C 0 7 d 6 O 3 p 9 O s C f v A x I 6 U J K z I Z L l 0 A w F + q g L z R c v s y 9 G b c e 3 Y a q I e e X Q / e r t a 0 N n R j K 7 O F n R 3 t q K 9 p Q E n 3 j 1 r 7 q + k 0 f F J 8 8 7 c 0 f F p t D Q 3 G m m j 4 U 3 D y J k i L p 2 Y x d j c O L 7 4 I 5 2 o a d k K T / E 6 c s 4 N l N y L 1 A 5 F F H I x I / 3 N 2 Q 3 Z c U p 1 + h m B J i y O O B B q K i D a F D b O e T I 2 y 3 J S x T v 9 + N 3 / 9 3 V s 6 u / C 7 I u v o 4 b M r 3 r I h J I J O z y d w N f P z y E + V U Z y J o n X 3 j y H H d t r m b 7 m p K y R v g o 1 V B n a x m 4 N g q z 0 j 0 R m Q I D p C h T 6 b u L w u V d f f w + t z f U I h a g t / T X M 1 5 p o z O e S p i 7 F U o E a p s G U V w / Y A w 5 6 f v j m T Z O H F v H O Z 0 Y J l n l k a L 6 a J U v a m F h Y M i F f i a M h X I N M I Y D X X n / X P P 8 / M 4 m f v h O 6 N T i G j s 5 O m u k U y n / 9 b / z l L 7 c 3 1 6 F W 5 z i z g + S o 3 2 2 F s Z a 0 2 E d S 2 X T 4 6 C F s 6 e / G Y j y J A w f 2 Y s f m b g z c G o X z 4 n V E 2 M k V l n a B a i H v K + P 6 0 x k 0 B H Y a P 0 g L R K 1 h R 4 J Q j h 3 / v f 3 e h W q q y / T k E 0 d M m h v 6 u r C w F M d N p h 1 L Z t D R 2 o T X v 3 E R N y 7 P o G 9 D C U e f 6 I E r 3 I v X X 3 s D n k A H A e S l W h 5 D T W 0 9 t Q A Z U y Z W Z t q M j M F T i x y d / o V x X f N i 4 u Y s F q Z i e P / k F O I T F U w M Z N B W 3 4 n 0 f A W l 8 + 8 Q U D L Z S K z L X L 5 I v y a D w 5 / 5 c d S G G m g G 1 u D G 4 B B G b 2 X Q 1 d t G D e E x W z x 0 L g W j m u f E 5 D Z o B D B J M n 3 a I 4 C 6 L t K o + 5 n z 1 / C I 3 r d b N f O M 1 q N W 9 n j 8 B F O e R V A a l v + o O P K / V C 4 B K 0 a T T 1 s z r l + 5 h k i g F r E p j R x 6 C U k v h V z B + J 2 i l m A j B R B w 4 u 3 3 z e / v 0 z J 9 U H A N D 4 + h u 6 s T j h O v / F Y l m 8 u Z j p M k L L P D r l + / h c X F u w + f G u Y i i d l D v v W L M D 5 7 A y d u / h t 4 S 0 6 0 v e L D y V 0 J + j k V P L P v J 7 F 7 8 0 E D D p k + M o O U w v F 3 7 z x M 0 T 6 h R k s 6 z J I c a R g + U 2 B 5 / 9 O v v Y r O z g Z 8 + g e 3 U N x P E K D a x k B / v 9 S I i i c C v Q 4 0 x j z k u y 3 Q P 9 i 1 s 5 9 m l A / F s t / 4 L 9 l M g g z t x 7 V 3 p 9 i K F T j o M 0 V q 6 O z 7 8 n T e t Q L B j 9 R 0 E L G v / U d s L t L X q T b 1 d Z p + C 0 T K 0 7 / 2 t 5 H K z q J A R T F + s o C b Q 4 v o 6 + j C j q M N N L P 8 5 g X X L r f X j P K J 2 e U H m f k v j f T x U 9 d U l 6 X U J G q C T f z t x i U C o S 4 a Q V u b t Q 1 b 5 R R w N D r 4 7 n t n 0 N 7 R g O b G R o R o Z t p L q A R M 0 y Y E 7 E L W O q F H G w d l C m v 7 S I T C p D b c a u V P g J Y L C y g 5 I n j p t Z M m 7 v f p 7 v R B w O X 6 s R / 9 g S + z P w w Z s 4 T M p X e x a i 1 c R 3 s z W j o 6 M U G T a y 1 t 2 t x P S Z z D U j y F K B l R Q 9 i a 2 L I G C o A a S u 8 z A y / A 5 X c g 3 l 9 E I k 5 Q 8 P q 5 K + 9 j z 6 Y n D a M Y M D H z t W C S Z H 7 + 2 U e N 5 t J 9 + U 0 6 w U c M M X J p E j P X n d i 6 r w G H n 9 p u h p N L z n p k i z 7 M J X w I R + t R y M R o 0 i x R O z W j q S G C p j o f w R K g Z l H a O q + 8 Q E 0 V o v A A 2 j b U o 6 U n i q b O e p p S S Y R q v J g b o 7 S f 0 i x 5 E f X N N f A O D 5 p y S Z D M U d t m q V m 3 / d C n 4 X N W k C n T j 2 q u Y O x 6 H N e o q X K L Z f R u a 2 E + X n O a k s 4 s V 7 3 l 6 8 j E E 6 h k q q q O a v d Y f o Z m W A z p e A 4 z s 0 v Y u n m T u a / 2 U X 6 q 9 + z s N I a G p / D o g R 1 m g E F g V H r 2 p 9 K f T 4 5 T F V p t r 4 R d B J y W Y d U H O 2 g J W H N R D h 0 9 5 q r F C 6 9 8 3 8 x 7 W K p C 5 L 4 k J W H A o N 6 T X y I G t j e 3 i Q F O v b e + W b A Y S + P 8 x W v o b G + i O e I x 8 z h i B J v E D L m s l s t I w 1 g X 9 O l 2 a 2 q V Z o 8 N p n f O m f g r 6 b l n D l f j a 4 8 K 0 2 Q Z F y b n c f H V B c x P p h H o y 6 F v W 4 e J m 0 r H M T 4 x T j D 4 0 d L a S l P P j 9 m 5 A i 7 c o D Y Z m C a C Q h T 1 e a T i S / Q t W E Y y o F 7 s b A 9 V m 4 E C p q 8 D H L W / q V g J M o 8 l + N w 1 C D U 4 E X m y k a A p g U a a A a C q o k Z T 2 d V s c g 7 b o z 3 Y v r s Z j + 9 9 F K l M D m O D 0 w S E t N B y R 5 h B C J I B A t t X z 0 8 n r e 0 R r r w f O r m 0 p 6 v 5 t q U g j W L l o 5 2 3 B f R v b D e + n f p F a / D s w R b b D 2 u J d t O c 7 k V L e C N a I x u s N i d p X k 6 L b R d m B 6 i 5 P L g 0 s P 6 u 5 u / T v U n N a Y d 7 k V M 2 t z S T o m r o W a a C O k 3 L Y l 4 / f t q K t Y Y 2 b 9 u O Q 7 t 7 c e T g H m R o W s n E W I h R Q l + 5 g e G R C U x O L 2 J 0 f J a J 1 5 q 0 x L x u r 8 w T M g 8 B Z f s S 6 4 F J Z p 6 A q Y 1 y 0 k y F b A r n X p r A x J U s I h u L C P X 5 0 d h Y g 1 w u i 3 Q m a 5 h N W 9 x d B I 5 l R l E 7 1 k W x a / d W 7 N i 5 h f k U E K l v Q a C m g / d 0 B o D F i D K Z 7 I l W O X o 6 A d Q X D G F u K E P / o w s O / x I 2 P d J G E 2 s T z H t 0 W X Z J e g V 7 a M H 2 N Z 1 O L + p 6 / Y i l l 9 D T 2 o u m d u s A y k h N v f m U 1 l Y + L 3 3 9 B Q w P 3 D K a d y W F w r U I h 7 x o a W 6 3 t A n b R x P B M u M u X b 5 K k 3 U R W z Z Z L 3 5 T k P Y S a d R T J P A Z T a X K k 9 S f E U 8 T m s J 9 R q t X y l m E Q j V 4 8 d u n M T x 4 5 8 G N 3 6 e H I x t Y q 3 v R I q c W R l p n u + n 4 X + u A j j e O n 8 E I g b G W w h 4 n 9 u 3 Y g M 3 d Z B R 2 n o a C H R o P p + y e n Z o 2 W w P I p 5 T Q g x i 4 d B l f e P q v I p 8 T o M j k U S 0 H E v M B p y + / g R P r + E y 9 v T 2 G Y W x z 6 N J b Q 7 h J 6 6 R r V x g 1 m 7 z I E A D h o B 9 z C 3 F k s i U k U 3 H z 4 m a X 1 2 J c 0 d J C E s 3 N d e a 7 N K H X X T Z + 0 0 o S g 4 t Z 7 f O s D e i L O f p R Y f p O U i s 0 6 Y 7 0 m H u i v O 4 z S E t 5 W M H 5 v o J h Z u 3 W 9 f u C y O a T L E M Z r 7 1 3 H M f P v V s V U N T Q + Q z r q 6 V A l o 9 6 6 O h h 5 u n H 6 N A I 3 n n z O F z Z G v i L D V i Y W q R g s s A h j W P W 6 T G + Q P / I v u 3 Y u r G N 3 6 2 X C g i Y u q 7 y 2 + v 0 V A 8 B R / d U T s V T 3 Y 2 g y O k M j A S u j 1 j b D r 5 P H y 6 t B J e C 6 6 d + 7 H N f t k e K Z P q 9 t Y 7 W s O n I o 7 s p y f O 4 f P G q c a 7 T q T R y 1 B J u + k 6 h i F 6 U r E P U A 2 h u a 0 Z 3 X x d u X R / G 8 M I p m m H U H O T T J P 0 o 5 X P 1 5 h V 0 1 F v 7 h W z 6 5 L N H 0 F A b Y h o W w 1 w 5 M Q R H o Q 7 9 x 0 K Y j + m l V j l z X Q t 0 F O f G w A C m p x a w b 9 9 O o w H F R D N z M T Q 2 W G + 3 E E M W M r M E i b V D V a C R e a c g 5 j M p q V A k 3 d d 2 8 0 A g j N m b B I 9 n A c 3 d F i h F r 6 e + h k j B D W + C f h 9 / X z 6 Y w p G d n 0 Q + G 0 c 4 0 M r 0 v O Z 9 T e X F E H Z v 2 o 1 Y f B 6 B c A n F b B I L O e 0 r I h A o t O T j N D Y 1 o 7 4 x C k 8 9 A U 3 / M r 2 U R 2 x x C R N j 0 2 j t a D N l M R q c T / m 8 F S P c k u k C 6 u q o 9 V g H X V f 9 B R 6 B W l f 0 O 0 s H 0 f h n r L c i a b u B T E 6 t 8 Z 2 e S + H G z e / e 1 3 Z + t 1 I W U b i x 5 h W 5 9 y F j 8 q m j 5 K j H M 3 I K 7 q R o f Y M x x S S R 2 z p a 0 d B G e 9 4 T w I a N P Q S T N U d z 7 t Q 5 n H j j H f N O o Q T N P 1 3 c 0 L 8 R W a Y p h j d D 4 7 x G t 4 i a 0 J L g N n 2 S a U u C i z G u 3 x g g c 6 T o w z S h 7 6 A f i W T G m H X a e V p n X p d f Q X d H P Y 4 + s h H H H t 2 C l 1 8 5 Q c a h P z I z D Z f D G t J 3 O H S u A s t A P 0 h + i E x I w 6 h M 3 / Y 9 j D n J 6 z L 7 l P d i P G v e m O E L O b D 9 i N b W W W T a J V r C 1 W d T 5 s X U l 7 + U N H W Z n R + k X v b f T l v U 2 V a D N 8 6 8 j Y n h N A b P J 9 k 2 A Q S o H Q u / 9 x Z K M 3 H 4 a S H O x i e Y n 4 l O L Z t F S 0 s Y 2 3 b t w P 5 H D 5 h r e j u G w D 8 9 M 1 W d d 2 v A 3 t 0 7 L S 0 k K 4 J g U 5 l E 0 l A 2 s O y 3 a a h + M t u t e u b w 6 p t n U d / U Y d L 8 P j 0 k r X j f d N L R i p x r e e / T 3 c j 1 4 z / 6 A 1 + 2 p D d w 5 s y d 8 0 A C U l e b N S s v G p 3 Q S 7 1 c a G q K G m b U a 0 / U w R 1 d 7 e j q 7 U I 0 W o P Y U g y j N B l T y Q S 1 T j v m U t a O W Q 3 j F v I V P J q O o V C 3 l 1 z t w r N P H W Z n l 8 n 4 m m t x 4 t T 7 l x C t t K P k W U K 0 u Q a T N I e 0 X q q 3 s x l p a s f 2 1 n o s L M 6 T W f 1 m N f d G a k K 9 U v P i l V u G u W b m 5 v j M r A F J c 1 M j w a z 5 H G u 5 k 1 0 H k Q 0 w M a j y v X j l J n 2 x d s w M z 6 N t 4 / J G M m m L k 1 e / R c 1 L c S + e 5 H O p O L V c J Y T + 3 j 1 m O F 9 z X H 5 P F I H W A k L Z K B o i 7 V R G P i y M O f D W l S m M B J r g C I U x N B x D z e Q i Q v T 5 0 m V t A Z E Z H U K x Y q 2 O F 8 l 3 0 r d b N A s X 5 u L Y u X M b 9 Z t V b r W 3 q m D q w S B t a w A l 8 0 / a S W s a + V s + l U y / t 0 6 c x i 6 a 6 G + d + K N 4 v 9 P / e O R 2 L g + y e U E B W V k + k j r r 6 4 W 7 d O d y L a f 8 C U m 6 9 0 7 d C S b R 7 O w c 3 j 5 h D b N O T C 8 i E g 6 g v t 5 a i y Y S m M x x v i Q x R Y G M r G U 3 m 7 f 1 o 3 t D D 0 2 g x 3 B g c d F o p n C N C 8 9 o p p 6 g K s 1 d w h P H D h F I V U a i e f P m 8 V M 4 s n 8 / Z q c n 0 b u 9 A 0 O j M y a f / r 4 2 M k k R L Y 0 1 y G Q S G B m d g t 8 f I R g 0 B F 4 i u N v w z J N H s X X L Z u z Z v Q X J Z N q U d W h 4 F J P T s 3 j 5 1 T e Z T h 7 z i 3 O Y n 7 e O f X L Q T 7 L p + L v v I 0 R T d f q S E z u f W N Z O K p m Y V v N f 0 k q W a W l p 2 t n E H D W n J l p V b + t c i N p Q K 3 o e c y P c F U e 2 Q E G g c 7 J Z v p b m E O M W s X V H O 7 4 5 U s L 4 c A L O b A C V k t 5 W m D G g 1 f P S p v b o X l 1 t F I 8 f 3 X 4 b T C J p K f 2 W E F C 7 6 F O k U V m B S i a x S K D S j G J r a w N c P m u A 5 P v 0 4 Z I / N 1 T 9 t p p c f + 4 n v / D l 1 9 + 6 c z T P H w z h E 0 8 d x M j w C E 2 7 P q M 5 5 s n o Q 4 O D 6 O 6 1 T o x Z C S a R f L B M h l I 6 Z C 0 W F c D E l J P v f R X b C m n 0 i t E X L Q D F Z k a x 5 8 k f N J L 0 + v U B n D p 9 B R u Y 7 u i 5 G P Y 8 s w E 3 b o y a 5 7 u p m e Y X 4 q i t o X 8 l U 8 a R Q 0 f H M t O L m U T k I c w t z O K 1 b 7 + P p 5 5 4 F F 2 d 7 d S W U Q q A G v T 0 d N D p T 9 H / y 6 G 1 p R a 5 5 I I Z o X P T b N W b 2 D f 0 6 J W g 9 N V m J t C 5 e f k c b 6 3 8 F r O n 8 w t I 5 C Y N w l R 6 v U l + f j 6 B J w 4 8 Z 7 S G p g 3 E 0 A J 4 y F e H M E 3 T t g 3 U W E 1 J H N r X g d H J D O s 4 a 8 y y L T W t y C y 4 k Z 7 x I j 3 p Q S Z V x s D l C T j y f v p R k 2 h k + Z T W x U v X k S E I G + r r T R 5 q C 2 k j W 5 A Z 0 B g t Z e 3 P M V s I + C l A C p x 6 w Y B W v U i D L i 6 u f h / X / 4 w 0 k W 5 B v B C C y 1 8 P b + W j a w / X h r 7 u d V e b C 0 y i J p p N M 3 M J 9 P Z 2 4 s r l y 2 j g b 7 1 / 9 p 0 T b 6 O m J m L 2 4 J g O J a f N z S y g v j o o I G k u S T s 7 t 4 S x y y d Q H y g Y Z o x l J P V N F G w + + o N 8 1 k G m C S P s q k F 8 0 I O d T 7 c i T r 8 p R f M u E g m R G R L o 6 m i 2 p G + J k p 2 m l Z h K z K S h d T G Z S C u / 9 V a M T Z s 2 k r G s b e L 2 P Z m T X p q I 2 g N V o X n l 8 o b I g C W a n 4 s I h m o w c G M C 8 W E v d j 2 t u Z 5 l j W D l U U R N s B G 3 p t 8 x 5 d c f D a 5 o J c Z j e 5 8 3 f o 1 I J + N k M l n m b Q 0 Y y E f z + f T u o C w 6 2 + u x c 1 s T P 2 s Q a n I g V F / C 3 P Q U v J E U / D Q F Q 2 b y V 2 c + B J F c I D C D W b Y 5 T V 5 v G M F A B K n K N I K e G l M W g c U C r z X 1 Y M w / k j 4 1 I K F R W p W J t g I F X x u 1 9 D z y 9 M v + Z 6 e I J 4 U a B p l u l l j k X 4 f O o J c p v 2 y t f K d k c V y V / I E g f u D 5 x 2 8 v + R H d G p 4 i w 0 f J M M A z z z 6 D X X S Q t f r 5 8 S c f x x z N Q c 0 H T U x M 4 u R 7 7 1 P a 5 3 H + z D k s L i w Z A A w P D e P K t U E 4 + r 9 A E 8 g C U o 2 f 5 W d 9 x L e 5 b I o m 5 S z O n B t A b N i H H U 8 3 I Z b I m N E 6 m V j a P t G / Q X M z Z W S T 0 y g 7 t M D V W k W g n b b 2 K m y Z Y S O j k 0 Z b 8 T H D W G K 8 e 5 H e i u 7 1 e L E w m 0 J + M o o 8 J g h I m W n G P b F G C S n t 5 z P D d O 2 X W M / S b b N P 5 V e X S C O I k c X Y G p z Q t n k z y k a y B w 4 G b k 3 j p V e P m 2 V F I m m p c G 0 Q 2 w 7 X o W N L O 7 z t S 3 A 3 J G i i j i D n m E V t R w 4 3 B 8 e M 0 P C i C b O j W a S H a 3 H j 9 C y m b u T w 0 l f f M X 6 W T F E J F L W H y q A 2 U Z 1 1 W q z K 0 9 l a h 2 A w i k T 8 + 9 p p F a 0 A j 5 a r a Z O m a D y l c x k t K l Y 8 W C o v v 4 W j 4 r v / Y I R N q w C 1 a 8 8 e S t 7 l + Y q b Q 1 N o a 6 G D T n 9 D k k 8 m l 7 Z K W N s A K j Q F N 6 K r q 9 P 4 L k e O H j I d K Z / r / Z O n 8 P q r r 2 N o 3 H p j Q 9 E V Q o L J i t n D f u 3 F J z M y 5 6 / 8 6 7 9 n N E I o 3 o P W r Q 6 C d x I z 1 H I V m m N b N 3 W i p a n W m D A 5 v Y b R Q + 3 C t M Q 0 U z O L a G q 0 t k d 4 6 H t p I 6 D P S 2 Y K 1 F q j Y W R 0 k b V 4 d H 3 p U y y m 8 P r b V / m s 1 g a W s P e p b Z i Z T e B b L 7 1 B 5 r T M q B J h J s H g c d P f Y T J K S p 8 K H y t b j C o N b f k s F l N r 2 7 1 I p n A q n c G O b X 2 m T I c O 7 D S g M 9 q V z q 3 b 3 4 h s J W H q H 6 0 N 4 P A z 2 1 H b 6 c X M 4 h J m 5 5 f Q U d e J S 5 c u I J 5 Q P h V q 0 p A B + t b N O z F 6 J Y m J a 2 m c f n 0 A 1 0 7 N 4 O o 5 a / V D K p d A M h c z e a Q S M c T o M 2 7 b + q D v M / 6 f m z p C y + c Q u h 0 F 1 D q X 5 2 F j u e X 9 b q X w x u q 3 9 c k A a s / B R 4 1 W a q 5 x Y G H J O n L 2 x q 0 J m k g B M n / J L F 2 x l y f Z b 5 + Q d A w E / I a 5 M t R S A p i W / j z 9 7 N N 4 9 r l n y V E a 4 l 6 m J K 0 O J W G Y k s 8 L V M 7 c H O Y u + e E K U S P 5 n e j r t s 4 I 3 7 p l 2 U f S e r p K K Q u f 3 z q f Q R K 5 t T p x K 9 J i h T e O n 0 V 7 u 7 U U y S a N 8 s m 3 M S p 9 D Z U o l U 6 e v m 5 W Z s 9 e p W 9 S Q 6 Y l s w 6 O z V O i p / m s B c g A T S 4 t 5 a n 1 d W J b X p s B r X K r / k t p a S q a X A S E m d u q a k u r b m V z T w M d + r 2 l v 8 0 8 J F N M b 7 S Y X Z r C X H o Q E X + d W S 4 U 4 K d I V k C I G k b T C L 1 b W / H 8 D x 3 B j k P t 6 N o W g b c 5 i f P n z y K Z T N 4 W E j p X o 7 Y 2 i p A 3 a k A 2 d b m A c y + P Y G R 8 E P k K + 5 L A v H L 1 u / P Q l e 8 l q s X y H J 4 r e b P 6 j T x Q b E D G s 7 w A w B x l H W A H t l H Y i w n E G O F Q A N d v j q O 3 q 5 W S V e C R m V M F E p n O J p k 3 W n J U r K p M c 4 g k 1 Y 7 8 l f U G O b L 1 B 8 1 2 B q 3 + p j I x j L b z C T c y x U n 0 P 9 K J h r o I b g x O 0 t d Y L m A y l T a b / s J R + j b V a y t N O U 3 u T t E X + d i T l r 8 n s N k k c 2 w 9 K p W z G B + b Y H o V d D h 3 G p N 1 6 w E L w P L 5 a q L y e 2 C W N Q m U M i d v 3 h y G b y q N Y z O z e G J 6 F s d S i 8 I H 2 6 x i z C 8 9 J 5 J G F J B 0 3 p 5 I 3 w s l J + s 1 Z U C g o v s 8 j G O O I d P b H X S O u b W N o 0 j B I T 8 y W h O m L 6 Z p B M t / E + m z p a E V z 3 3 h C L Y d b E X H 1 h B a N w b g r y 3 j z J n T 5 q g x p b 8 0 P 4 v 6 U D e y t 5 q Q m 4 3 S 3 J z A v k 3 9 a K q 7 t 1 T 9 P n 0 w C g f d 9 P e X h 9 I n s 0 1 w P n l s X / W n z D C 3 2 c 3 Z v 6 G N j C J T x 9 o R q 7 E 6 d b C 0 k F 6 b Q l 4 y p p h D y 2 p 0 a G T W M o 1 k y 0 / M r m + z N + / 5 A T z + w 1 4 c f M q D j g Y H 9 j y r m X w H t h 6 u N 3 k I x F F q R I 1 o i b S l J B w s w + N v M I x r X b P 8 E o v y e O / 9 K 2 R i H T I p h l z 2 m 2 z G X o + K + S x 6 q A m j D i 1 X Y h 2 j y w 0 y M j 5 j T D S h N 0 j t K 1 A W i 1 k y a w n Z o p Y f W Y L A r 4 l p / t f g g / J V v Y 3 W q A J L Z p + u 6 b c 0 u A Z m X n / z j H n 9 T Q l h N I c 2 0 E F u N Q L M K n M F w y M j O H / x F r V + r W l f a V b b d L X r p X Y S 6 b q D t 5 r a a v D J P 3 k U m / Y 3 E W R B d G x r Q m 0 3 t W Z 4 A Q v T M W x v O Y D Y i A e h h B d 9 n h 0 m t J R a 0 R D q Y t l l m s p M X R Z Q 3 6 e H I 3 d + G i 2 + 2 e o v o D 2 g 8 x x J e u O d G O C 9 U x f p M 9 U Z 7 Z P O Z h E K 0 I G m x v L 7 d E Y B W S H k p 8 / i N s C S j 2 A x j f j G 8 h / e P H E G N 6 4 P m M R t C o e C O H J o F z b 2 t N C k o r 8 T d m D v J 7 0 E j h g S e P e V v 4 n B k R m z B U T z W w K C A V B h g c z q N 5 p C 6 Y + M z Z p y 2 P T e y U v 4 0 z / 8 D D o 7 L B 9 B T C a Q 6 + x x m X q m b C S j M e R L y Q w r F / D 1 F 0 7 i + s C Y O a t c k 7 6 2 d h L 1 d b f R B 1 x U l Q x l s x l q w H l s 3 t R N 5 q d G U m D R P G R m F T G 5 a B 0 K a Z d Z j G / 2 b j F v a / 5 K Y C + j P h r B v I 5 S S 1 s j j w K f G F r 3 R T K f b 0 q b 7 N 5 k f g u Q S l / p 2 A J G p N 9 m 7 x q f t + t n r + f T k H 1 r R z 3 a N t S y T n 3 Y / l g D h h I X M e O 6 g U X H D E 3 u O T 6 X Q 5 A C q o Z 1 7 3 Z t R m H K g 3 Z 0 o r F Y h 9 N v 3 c K 5 d 0 e Y r g 6 V + T 7 I P i g Z Q E n K n j 5 z F Z v 7 u w w T a Y W D t E c y k 0 e G j r W O 7 B L D y M n W 6 T t e D 3 u b p p 6 H T w d p M k o 7 v f X 2 n V v X j z 6 6 F 3 t 2 9 h v / w k M H J J Z u Y F 7 K z 2 J I M a e E r + Z S N A C h U T d p w k x i G g 6 P 5 V d I U y w t J d H d 2 W Q Y 1 x 5 o O P T I J j P q J z L X y Z x i a O t A l m U S 4 1 l m m V Y U l P B E M I L a 1 0 6 j 7 t y 3 0 L 2 Z z 1 Z H 4 0 S P 7 N l I 8 P T Q v L X S C w R 9 i I Z c r L / f 2 n 1 b L b M A x S p j 6 P q F 2 1 p E n 9 L k G g U U C T g q j 0 C z d X M n Z A n o j R i W Z t c Q u c c M V o i y 2 Y S 1 B t G x / L p R 4 U V + q 9 L R N f 2 b j g 9 S o F m L Y H X N n p 8 y 5 5 G T 7 B F G f a Y T c 3 j s 0 X 3 U i F 7 E C v O Y d U 5 j p D S A w c I l L I S W e G 0 K E Q p L j y u E k K 8 Z n / / Y J + E j k O Z u Z D A / k D Z n / W U S H k w M f n 9 R 7 c O Q A Z T s 9 i 2 b e 8 i M F k P q 3 G + d v + C j a S O / K J 3 V H J I O R y H D V 8 S A v M 4 e 1 7 K j Q M C 3 7 m 7 b Q 4 f 2 G 6 Y z e 3 / A t P z U c r U / i Y w G J 9 j v o Y D M J P k U Q H + v n H Y y A p l P W k P F 8 n p 9 x o k X U 9 X V W q 9 o E T j E j N n U N A p l n 9 E k m v s R w M S 8 t t S 2 S d L c p m J + C b / 9 3 6 7 g D 6 a 9 K H 7 m e b z W u g u v n p 5 C K r Z s 8 m m y 1 + U o 0 G c a o T b U b w G j g m y + j E 2 H P m n A p D K L 5 x W S 0 7 d M 3 v I f x d j W H B A 1 T 5 W x 5 Y P J b K y L h j E 2 P s s 6 e Q 0 Y 1 H a 6 J 1 K e V 6 4 O 0 c z u Z N z V d Z B f p b b W N R 0 h p s W 1 c 6 l h 8 / a H + c w Q l v K j N E U T v F + N T 2 D Z g 0 c 6 U N P n C 1 A g L t f P p t j S O B Y w j 2 w k Z g A 2 X L q G x e w 0 n j 5 4 C L F k X L 2 L Z n T g 5 q V b S N B c v c 5 2 y s 2 7 6 c + u P N 3 p + 7 Q e O e V T 6 A i p D L W R O R w / Z b 2 o 2 E f 1 o 3 e 5 6 g 0 V l o a S K U A m o K S X F P a b E b 4 y v v b C n S 8 B P k r J G P Z V z E l H A T r g p 0 5 f x v G 3 z y A 9 0 o m l O E 0 h J t P a a A G K / I V k b N h i S J l l x T h C N c 2 3 G c v 2 G 0 T S G o W c T h 7 y E k A W 4 2 q k U U x r G J t M Z 0 w t X h e Y z O G V J P N S 5 5 L y q 6 C 5 K U w A 6 O S f A h a T e Y S b r O F 3 k d s b h Z c + j K Y O N H J Y K S 7 B F 5 Y / 6 U F t / 5 O g j L F A x a D i D V 4 / b / K y h 8 r t g R A t R R J j C z T S X G E K L J m u B v y s p 8 p o j z 5 6 v U 7 U R I K I 1 l p b U O y B C M U x S 4 0 k l U g a Q Z L v Z f k + F q A F o M X 0 N O Y I L o F M p r p p r 1 K M D R v E y 2 + s v 5 9 t P Y o 5 l j C J M W z Y 2 4 j a D W 7 M V s Z x 9 J H d a G 1 q R G N t A 1 o j z Z g b S q E 8 F 8 D 4 5 R h G r 8 d R y F a R / F 1 O L e 2 d e P a p g 2 Y k 2 w 6 t L R / N m + 2 d W m E g x u v u a j W T k T 5 2 s L S K l r 3 I P l c n w S l T r G w Y S 9 e C w a B h l h d e u 3 M 3 b y / 9 E I + T 5 h J F f D j s N 1 r k 2 N H 9 d I a 3 o v u Q 3 m U k y U 0 z h U H M J R 7 8 6 b / 6 y w Z A f i 8 B Q g Y W u E T m u K s q 6 Z o k O / U T Q h F r 8 a p t b s k M F N k a Q H n a Y B L Q d D i / z q L 7 w m e 2 I x 7 P 4 v g 7 w 3 j 0 U D d + 6 k v L R 5 Z J O 4 r J d Q D K 1 k 0 d 5 u Q h l 1 5 4 R l L 6 o W g D 2 C S G k Q U o w 9 D p J a M Z R S q x 8 p L v K X 9 G j K 3 y p F N L y P F a d 2 e L A Z X R p I x r C w z h p 7 c z a g Y v R H a d b D N O / q p I / a B n G o P d a G D Q U L n 8 H V 1 T X M U b X 7 q O x a V h U 5 f R 6 S T y u Q 9 u r i U p T O K e R U R 7 3 a j f 4 E E 2 k E J 3 R w s a I j V m K 8 2 T u x 9 F Z c m F 8 S s J V B b 8 c M e C K C Q t E / y 7 7 T T n 6 Y k x w 7 s 2 X 4 n 2 7 + 7 H c x 9 7 F B 9 7 + k j 1 y o d D T q 8 v a B z 5 s + e v G Z C o w 9 W p Q b 9 e i E x m Y r / m 9 O p L + h P J d I 4 h a 8 I r b + j F y p Y 0 t a m z s w N d 7 T o H z o V E K m W A E w g G c O 3 1 O F p 2 M D H y U K D h e V w f 9 f O e 9 c y / / N 1 m A o W M T M 1 U K t N X k Y 9 B J p m Y W m C e q / 0 h l 5 P M W n 2 l i N 0 4 + l w 7 3 2 R r L J H b m T I b E C X x 5 4 b m s L e x B 1 u j A W z f v D w z L r K X E G n 9 n t c f I J j T N F S t U 1 l N + p 7 A s o a q f n Z 2 V d f T 8 R k D d p Y h S J N Z 1 2 y Q 1 9 R Q + E D v 2 y 3 i W y + + z X t W m 0 k T C Q i 5 9 I w Z y R Q p L w s g F r h F 8 j 9 t E 1 K A 1 H e 9 Q j T i a 0 R b t I / x r C M L p M k 8 t H A D 9 E N j l Q Q u X 7 Z W Z n x Y l K H W S 3 j m s e i b x q Z H m j H l m k Z r V w P 2 b d m C k b F J F A s O 3 L h 0 3 Y w k 3 j x 3 C 2 2 V L i x O q K z L A 0 k f F j 3 + + B G j Z e w + u x / N z y / i 1 3 7 j d w 2 / F k r W I I / d Z z 6 3 w 6 S l I / Q + D H L 9 9 J / 5 k 1 + W 7 S 6 q q 9 M 5 c B a V q L m 0 t V t n z Q V 8 b u N H y Q w s 0 / T Q c V 8 2 w 9 i k j t U A h E Y G t U P V w U 6 v F J O 4 8 G o M j R s o W T v q y O g O Z M v d + C f / 6 h R e O V m D M 9 e i Z i h c o P j s Z z 9 N x r W k s 9 L S q n a b x G j 5 z C x v R E w j i h n N k D Y b x Q a O G k c k r a c 6 i C E T i 6 P y 3 p i u n 2 Z f l g 6 3 i 8 D K Y P c z X b d N K Z F h U s a 3 N C b N 3 s V J 9 G 3 o M S c / h U N h k x 4 N N Q y 9 + / v W H B p / L 2 W A x m 0 u t P d 9 z o B A Q c L A N v v 0 a b S T 9 n K 5 v d T Y T u z b u x O Z r C b J C V q C V F p M J 8 X O p C e Q y C 7 A V Q l U m c Q C i f 1 i A F M f p i / r Q O V U X q L F 9 D j L b I G t 3 l N D p q e w o 4 Y 9 + + 5 3 c L b i A 1 K h k E G m n E L K k U B t C / s q W E B f d y c c 9 C f 1 5 p N b 4 + N o p q l 4 9 e I Q R m 7 O o Z A A u u s 6 s R B P 0 q x e F n 4 f h L Z u 6 u b f C n p o V W 3 d 1 I O u 7 g 4 M D q 2 / g V J v F U w k U l i K J T A 9 O 2 P e g d X d 2 Y a p 2 Q V E I 5 Z v L m p q i O L G r e 9 8 E t z 1 5 3 / q C 1 + u q 6 t j B 1 a v k O Q b C R B 5 S U q H R r w q c L D j S g S T S D y s A q 6 k x 2 n W U Q y z g + k H S R U x / s C 7 S b i D J f T u a j F x r J N e 3 f j a N 1 4 2 p p l Y X w 4 9 M 2 O a J W z Z b E 1 A a s K Y S s v c N w M L Z b 1 S U 4 M g l q l 5 W 5 u w I N K o Y j Z J e + O f 8 L 5 l H i o / m q n + W l 4 r 4 8 Y J H V v m x I b D E V 6 z / C 8 D I q Z h N J q e Z X 3 1 u 8 T e D w S C q D g D j G O b Y G U 0 t 3 w D j z 1 N i U s e 7 u p 3 0 Z E n I 3 d 8 i m W 1 B h p s M B n A 8 5 p A p D 1 b 2 q 2 b T c 7 B 6 Q 4 Z 3 0 / l N 5 q o k E V s a R I l V k e L a e t C t u 9 Y X f R K J K k 8 A t U y 6 K s L g 9 l u q a K 1 t M u T p a m Z y + D 9 M 3 M 0 b / 7 4 1 u 7 l d f S z I w l f 1 I G a Z h / 8 Y Q 8 2 t n a i q 7 k d 4 9 M z u D 4 0 h P b a d n S G + 1 D v a o K / Q g u E 1 S x g e W r g Q W j z R h 2 1 Y O 1 n E 2 m B d f + G L r N O U m 8 R E X 3 i Y 0 e x p Z + C k + n 3 d L V h 1 / Z + b O r v x s X L A 2 h s b G T b F 4 x L U V u r k 3 9 L + H f / 8 b / j 0 5 9 + D i M j 3 x m o X H / x z 3 z m y 9 N z C W Z S h 2 x a m 9 7 I X C V q H 9 r n 5 h A S g U i l E o e T j r 9 7 w Z x z J + r r 6 8 H u H R v R Q 7 9 J g w 8 1 Z p Y / g 7 p 6 F p g M G G 7 x o W N j v T F 3 p H U k n f W y s t N n L p n z u c U w e k u G A J D l v a e f f J R 2 P 3 0 3 r 1 Z S W 0 6 9 2 R 5 S p u / h 1 4 H 3 0 k b W s h 7 D a F V g i d k k 0 c V w Y m o 1 t M f N s j s 1 r w W c f W m E v 0 P 0 B Y r I B W a R L i R x + e R V N L e 2 K D X z j E A g r e G A z g z X E L 0 G E J g 3 E 9 B g h w Y I 5 k Z + H z q a y 1 f n x B J x T m G L V m o o M b z e u q F 0 M n o D O / M v Z O Y o g K y R U U 2 G l 0 s Z U 0 6 P d 4 X m 1 b 9 i B g U C P + C s o w W g p V 5 l c x q S t r S H A x G z v 8 z W U v o j r W U E k + o r o V d K o 7 W u D d 8 + b h 1 1 9 t 1 E p U o B G U c a e U 8 G 9 W 0 h 9 P S 2 o a G m l o a 0 w E D L w e l H 2 F W L O l c z a p 2 N C F V C 8 F G I l W k J F V f s l l 1 L A p T I F l w i s W g t + U + v + V S Q Q E 0 n s 8 g k y r i s 6 Q 1 2 5 c T k F P o 3 t 6 O l o Q m 1 0 Q i t I A p N 8 l G W P u G p 0 5 f 4 m c Q 3 X z q B 5 3 / g M 0 g m 6 b L Q S n t Y c l x 8 7 3 c r s t 5 0 t N b i 3 A T 8 9 F s K Z S 9 t S x d i 8 R S C Q S 8 y O e v d s 2 + / v T x q 9 M Q x a i T T y 6 t J b 4 X b s H G D W f 1 t B j A k p a m V W G 4 G a R 4 n T a E k f v a v / w L N J z c Z M G + G 6 X / 7 P / + y Y W i Z T S K B U J I 4 F N L k b g G j o x N o b m 5 k O f X W 8 g I Z W 1 K e W q 4 s E 0 N a a t m M i M 8 N w R u u h 9 9 f g 1 M v X k P Q 0 w p H c A G N 2 1 k O R x 5 N o T 4 y e Q E D V 6 9 j + + 6 d G B k c Q o z m H f s A / V t 6 E I 7 W 0 e w b o 4 N Z S 6 2 4 b B a M n v 0 p 9 L R b g x 7 x Z A X X h y v Y + / R / N L 9 V N 1 u b J Z b G K Q B q m X / I a D 7 5 R D T g k M v E E a x Z X s W s B n T Q 3 5 l K z Z o 1 g y K Z 0 u a w H D p p 5 o V f K 0 h p S T J L o K h t N L J X o Z / q z g f w 3 t n v v d O M P N 4 g I s 5 a u J J 5 h P z W q F u Z I L R X c W j R s w Z H i t 4 S 4 k V L 8 4 j k 8 4 j U H l q p s 5 T X K 0 z d q K E v O n E z D n d R 0 x S j a G 9 v J w 9 a c 3 3 L Z M 0 V a k v L l W u X 8 P H P H a U 1 Y s U R O 6 s v L 9 7 Q 7 o n T 6 O r b g L y W m T 0 E u b 7 w Q z / 4 Z S F R 4 2 f J b A k N j Q 3 s t C L i S 7 Q x o 7 X G r / H T z p + b n q D d m c D G v k 7 s p q 9 k g 0 m r v C + c O m s 0 S W N j l J r K g 7 M v z K J z q 8 4 L J 0 O Q 0 S V F N C h g S k t T s C Y S Q v / G X t Q 3 N O D S 5 e v 4 z f / w i + a 6 D p + 0 / C + t t K M J l k 9 Q h m v N Y B H j E 9 N o b 9 O 5 d d R 8 4 Q i l i b Q p Q c T 0 7 f j 2 P 5 0 0 p F G 9 0 y 9 f Q 8 D d R o 0 0 g 1 1 P 9 C F V m E f A 1 Q A / N Y G 0 i d F Q 1 A B K o 6 6 h H s G w H + f e v 4 S L Z 8 + j e + N m v P / u a d r 7 H j r 6 7 G Q q w 8 m R d 1 E f y T I H y 6 e Z W a i g t f e z F A j W J k N 9 K j 2 / j x q y u j h Y Z V N e Z g W C o 0 D F H z C a y o C C 5 X e 5 i v R P S w j 6 r P i K q x E 7 g U m m i L S u 2 R n M d D Q K K x N X Q k f z U C I P h W i e T D g 1 f e d 8 0 3 c 7 y R L K F B N I O 9 N Y K s 8 i V p l H 3 p F D R Q f O U L O 7 X D 7 4 X E E E H T X U Y N Q q D O F K B K M 3 J j A x N I W p k R k q A f q p 8 R I W b 5 Y w e W O J J l w j h a 2 L n 9 Z L 6 G Q J D d 4 a M K c I L y 0 s I J l I I k m B X k s 3 p 7 2 t A + m l E q Z H l x C b y c N d k 4 G H e W p n e P + m D R i 8 u b w Q 9 k H J 8 Q 9 + / q 9 U d u 7 Z i c 4 m S x L L 1 N K L v W S m J F I Z t D Z H y U B l c / x x P p t C p K 7 J a C E X k Z + M W a N O q R R 9 j l A I N V S h 1 8 6 P I V T r N H u l d u 2 3 T j Y y U r d q n o l O v X 8 O + / f t I L M s X / P T P 8 p m L a a Q 1 l F j C F w y E 6 9 c v Y V D B 6 2 0 N L d F o X x b S q 8 l v 5 c M m C d 4 W a 6 r b 6 b Q v d 9 L r a D h e 4 H O s r d V Z k L C g M K Y i 2 r 4 + D j B 0 8 R 8 r c M v / / D / + w p a O 9 o J u i Y s z M 5 j 7 6 F H c O P M b 2 B L x / v M V 0 A B z l 8 v o 7 7 3 Z 9 H S v s M A S u k l q N k 8 A Y K 2 + n K 0 l e R 0 p C h V r a F l m S s C R z E 3 x 0 r V G m m r A k o w S S i o v D J r B a j 1 S N p J 1 O i r 4 z M + / O G L d z + t 6 n u Z X D R r a 8 t R + B w h W j T L 1 s L d S H w R b E 4 i T p 7 U m y j 7 t 3 f D S y E v 4 S S 3 Q H 0 r A a / z J D O x E o 5 / + x S 2 b d 1 O S 0 Q j z y U K x Q w 2 7 K k n s C y t N T K T w s V z 9 2 7 b Z + i q i O 9 E B l A 7 d u + g 4 2 h J S E k N Z / V Q E 5 1 / r U w 2 9 v d h M + 1 f M 4 B A i R K t b y b j U L X S T H R R 8 s r 5 v H b p G v J p a o + 6 k H H 4 2 r o 6 D D P E 6 W i E C T S b L l 6 8 Y v Y 6 u a s S W T Q 5 u Y i 2 N m u p U T a d R C g c p h O / A E + w n g 1 k M a + 5 R / 9 M q z P s 4 7 / W U i G 9 C K c n S L D 7 c P X b c U r u O e x + 2 n p v q k i a W O e N y 7 7 W R K k A K U C p z o X M P E L R j t s A U x b l Q p w a p c Y I m Z P H 3 8 X m b f V w x / 6 x G e l T m S 7 c K G M y 8 8 P 4 1 K e e J 0 D U Y b x R i q M E D T 4 s C w u b P C 7 6 S y U L a L b 5 l k q O w 2 + A b H W g 2 l v t p r a W y W x v b b d J D J G h G a S 3 a Z S Z Z 5 1 O d v L S / 3 L n 8 P V X L l Z j / Y 9 L H 3 / 6 U Z r J F U z P T m J p K k G T z B I + 6 q P m T U G a 2 u w 4 d w W 1 n i a 4 A x R I F Y H Q G r Q S o G x B b P + W r + r 1 u X H z 9 B w 8 P m u R g P a 4 V S p 5 b N q 3 / A p b K Q U b F y K d y O u h c L Z 5 0 y L g / w d w q F a Q H F F Z /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 N a m e = " S c o r e s "   G u i d = " 2 1 a 3 e f 9 d - c c 8 b - 4 a 5 d - a d a 9 - c 5 b a 7 3 f 4 7 c 2 f "   R e v = " 5 4 "   R e v G u i d = " 5 b 2 2 a 7 d c - f f 2 d - 4 5 c 1 - b a d 5 - 7 9 5 9 f 4 f c c d b c " 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5 & l t ; / C o l o r I n d e x & g t ; & l t ; C o l o r I n d e x & g t ; 1 4 & l t ; / C o l o r I n d e x & g t ; & l t ; C o l o r I n d e x & g t ; 1 3 & l t ; / C o l o r I n d e x & g t ; & l t ; C o l o r I n d e x & g t ; 1 6 & l t ; / C o l o r I n d e x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 N a m e = " W a l k a b i l i t y   S c o r e "   V i s i b l e = " t r u e "   D a t a T y p e = " L o n g "   M o d e l Q u e r y N a m e = " ' R a n g e ' [ W a l k a b i l i t y 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 N a m e = " L i v e a b i l i t y "   V i s i b l e = " t r u e "   D a t a T y p e = " L o n g "   M o d e l Q u e r y N a m e = " ' R a n g e ' [ L i v e a b i l i t y ] " & g t ; & l t ; T a b l e 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 N a m e = " B i k e   S c o r e "   V i s i b l e = " t r u e "   D a t a T y p e = " L o n g "   M o d e l Q u e r y N a m e = " ' R a n g e ' [ B i k e 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 N a m e = " T r a n s i t   S c o r e "   V i s i b l e = " t r u e "   D a t a T y p e = " L o n g "   M o d e l Q u e r y N a m e = " ' R a n g e ' [ T r a n s i t 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 N a m e = " S u m   T a r g e t   S e g m e n t s "   V i s i b l e = " t r u e "   D a t a T y p e = " D o u b l e "   M o d e l Q u e r y N a m e = " ' R a n g e ' [ S u m   T a r g e t   S e g m e n t s ] " & g t ; & l t ; T a b l e 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S u m   T a r g e t   S e g m e n t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6 2 7 4 5 1 & l t ; / R & g t ; & l t ; G & g t ; 0 . 2 3 5 2 9 4 1 1 9 & l t ; / G & g t ; & l t ; B & g t ; 0 . 1 6 0 7 8 4 3 1 9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4 0 & l t ; / X & g t ; & l t ; Y & g t ; 5 & l t ; / Y & g t ; & l t ; D i s t a n c e T o N e a r e s t C o r n e r X & g t ; - 8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2 4 0 & l t ; / W i d t h & g t ; & l t ; H e i g h t & g t ; 2 5 4 & l t ; / H e i g h t & g t ; & l t ; A c t u a l W i d t h & g t ; 2 4 0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1 0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S c e n e   N a m e = " E s r i   T a p e s t r y   S e g m e n t   I n f o r m a t i o n "   C u s t o m M a p G u i d = " 0 0 0 0 0 0 0 0 - 0 0 0 0 - 0 0 0 0 - 0 0 0 0 - 0 0 0 0 0 0 0 0 0 0 0 0 "   C u s t o m M a p I d = " 0 0 0 0 0 0 0 0 - 0 0 0 0 - 0 0 0 0 - 0 0 0 0 - 0 0 0 0 0 0 0 0 0 0 0 0 "   S c e n e I d = " 0 1 7 0 5 3 c 3 - a 1 7 4 - 4 c 4 7 - b d f a - 0 c a 9 4 0 1 3 9 c 6 7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 4 7 . 5 6 2 1 6 1 0 0 8 4 8 6 0 6 5 < / L a t i t u d e > < L o n g i t u d e > - 1 2 2 . 3 1 7 9 5 8 6 9 7 7 1 2 1 7 < / L o n g i t u d e > < R o t a t i o n > - 4 . 5 6 3 8 1 4 1 1 9 6 6 5 6 8 3 4 < / R o t a t i o n > < P i v o t A n g l e > - 1 . 1 9 6 2 6 3 4 0 1 5 9 5 4 6 3 4 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J r S U R B V H h e 5 b 0 F Y F z Z e S / + G 9 T M i F m W Z e Y 1 r N f L z J A N Q 9 O k 7 X s p v 1 L K m N f X l 9 f X l 7 Z p A + W m T Z u 0 y a Z N G l j I J s t o r 7 1 e M 4 N s i y x m a X i k + f 9 + 3 5 k r j b S y 1 w t J 4 f / J x 3 P v u Y f P x + f c c 3 3 T u Q N 5 F E A X 2 a k g c t M h h A N Z p N M p d A 8 O I Z f L Y 8 P K F c j n E 7 M J C 1 B 0 O Q / y 8 P k C / C 1 x t / A V / v f b p c + n + 0 L w T S G X n b D n D p T X h 0 C w h t d h B u a x t P o F J i c m E Y 3 F E A i E e J d E N t N r 8 Q I f / / K F / M O D a Z R W l i M U y M H v n 2 a x K g M 4 c 2 o Q K 9 f U M Q 0 w z b j p a T 9 S u T B i 4 R T C w S A Q W M R U a v u F 4 M K 9 f v M w W / b 0 1 D T 8 A T / y 0 + y P 3 / X 9 z U J m P I G x j h G U N c Y Q r d P Y x 5 B N d 9 q Y X Q x 8 v j C C o Q 1 4 4 Q / / E K N P P m l x Y 1 u 3 4 k c + 9 S m O H 1 v N / 4 K h g M 3 S f J j m s 0 w m g 1 A 4 7 G a R f e n u 7 k F F R T n K y s p c o i L Q s + Z m z c E 8 m F d 4 n k 0 2 N H p T o A K K C / G u 2 a n i u d B t 4 V 6 4 V V x v N p t H K B R m m h x 8 L 7 z y 1 f y W t S t R F g u y g S 6 D f o R o A S G h B 4 W y Z 6 t Y C N z T Q L C U l x F e K b 9 r m D 8 Q 4 y / j C T t f e M F + 1 2 6 6 H C U h P 8 r K y + 3 + U i F D Q v e T m H y O N q 2 z w e C F E C 7 D 6 l M k W D I D G w U / / P p l Z v s 1 A n e j k 5 3 y Y a C n H 8 0 t y + 3 5 a 8 E U E X 6 w v w + N i 5 p 4 5 8 q Y C x c f r U s D H 5 K T / Z y 0 H K K l 1 U R K j e t 8 c P U 4 A r w I I 5 i a Q n x g H G O d S T R e n k d u K s O c z F u Y d 8 3 b V C 5 u 1 / O 7 I 4 I K l 2 z E 0 T / 5 J O o f f c T i 9 l 5 7 I + 7 6 g / + H h x 5 6 G E 2 N j d i 5 a y e a m h Z h 2 7 a t O H 7 8 O P r 7 + r F 0 2 V L D q 9 G R U U x M T O D e + + 7 B r p 0 v 4 7 r r r 8 V L O 3 b i p Z 0 7 8 Z 5 3 v w u l J K z q 6 m r s 2 r U L K 8 m 8 M 5 m s 1 X H 4 8 G E S V z N W r 1 5 t h H j 1 1 V d Z v C B P H P X 5 1 P a F x n 6 h O A / m P y u M H x F J d c x 9 r m c O h x e C a T K 7 3 B T Z P g l q i g T l v 3 b z S k Q p R K a m c n w 4 Z S G f n 2 K R u p 8 2 7 p h n e R r z 7 L Q 4 k J + d C B L f h N D k O P 4 S h g i C A U 3 2 S g t + f y M n t p K h i q G G o Z Z V R 1 U 9 d j z 3 n J W r c O L Q P h K T C M 0 j P C + w h R c J 4 Z I Q C Y g I w L 6 r / 7 q e z Z e j R N V k e O m J Y L 5 S B M P 1 5 K B 1 D G x P s N r a B 3 8 F A z k k n y u E g j E 0 L x E x M d u r 2 u S F 2 X Y E A n k S U 8 O r 4 t W G d C r F k K b 0 F E E r b n 4 5 8 4 O X 9 9 X x 0 b J a S u R S 9 A 9 1 Y 2 C g 8 9 V p W H 6 e B O c 3 W u L Y k u G 0 v 9 C O 8 f M D z M 7 x 4 D N L F / C h t K k S z V c 3 I R B e h J L o M k Q Y p E n 4 G a a n x K h K X O C c i m G I S L 0 g K N C e g f h Q i F K p o q K M B E G J F 4 1 i b G w U O 3 a 8 h H P n 2 p D k G P T 2 9 u H 5 5 1 / A + e 5 u z l s J x 4 x 1 c e J y u R x G R 0 f x r n e 9 E + f a 2 h G j x t H f 3 4 / N m z f j 7 N k 2 I 8 h D h 4 6 w z F K M j I y R w D i m a c 2 r E N 4 F p + V 4 B D A / z I U p Y X 0 B p s l Y p l i / F y Q 9 c 3 w u X H e g X y 8 I V I c G 9 9 X B 7 y c t F O r T r y + d 2 j s 7 R E W j 5 S 4 L 9 7 4 y l E S k f q m Q S 4 H Z c l 4 b N F F q 8 O v J U w x 5 j I 0 n U V k h g n 0 r 4 Y 2 2 x 0 F H W y f a q F o t b o h h 1 f p V j C m a Z A 6 u 1 O h g y E e C E 1 e k N k B k N w y 9 I L A 9 a p K G i 8 k O H z y K + O Q k F j c 3 o Z l S I O D T A x E N 5 4 j p z j z X A X 9 l F q G 6 U j Q t W s S 6 N M a X C G x f J j W N 7 p 4 u Y m I G m d w k G h c 3 o K J 8 E 0 b O n 8 f Q + R 5 r a k V D P e q X L S t k e u P w h S / 8 M z 7 y k R / B 5 G S c Y 0 G N p c x p M s W Q S C T 5 L E A C E w P + j w X Z 7 B Q Z S 8 i E k S + f H 5 i H O a 8 H k Q p p R X 2 X g g w X S 3 J R u P Q 2 d b V 3 o W V Z S + G u G C 6 9 j D n w u t t d q I f c 7 n T r I M Y n s 8 b p r 9 j U j F D 0 w k i 9 d + c + x J N Z 1 N V U Y O n q Z k p f 6 g J 5 P 6 a p 0 k R L y m n X 5 k 0 i + z h p U 6 w i w H q G h 0 f x T 1 9 + E B v X r s G y R Y t R G S 5 F f f k U E p F S 9 E 5 I Y v l Q W R 5 B X W N 5 o Z a F 4 F I 7 J 2 Z a y 6 k m 0 R Y x X g + 8 m E s e q j e M C 8 U g K f U 6 G M X 3 C O Y R V N + 8 0 X n 1 Y M 0 F P X e j M Z 2 Z A u 0 x l J Q s 0 C m J T y Z L k 9 O V R D 3 J x j h P I L 0 u W L h N 0 + T y q k a c f j 7 k + c x 8 I k b o C + d / T f A Q 5 6 L M w o M F 6 m D U k 8 + 3 I Z A d x q 0 3 b 0 E g Y r q p A 4 7 D w f 0 n s W b d a p w 8 0 W p S Z P v 2 n a i r K s U E O f W 7 3 n N X o V 4 G / k 5 T f c p M 5 j A 2 k E Z q L I m y m i i i d V H E K s I 4 d r Q V p b E I G u q p G l Z f j H g u B v P 6 6 K k / 1 g T 9 p 8 G s R 9 u Z I 2 g 7 e 0 x P 0 N i 8 H O s 2 X G n X 8 2 G m N L v w 7 m Z i C S p / 9 n 5 u e k F x 2 v l w s W e v F + a 2 4 4 3 A P I L q m Y c J 8 2 4 v C i 5 t N k 1 b i 5 d C b H H F Y p j O 8 h n V V 3 + Y + u U b Z i Y L t O n 1 N P N C i V 9 X G f N A e W e 6 e o G C p J f z R 0 6 T O B l L r C S A Y 6 c H U F 0 V o 0 1 H 9 S V A + 8 q f R U U p 7 U 0 a t Y L v f v t Z q j y y R S b x j n f e Y X X E R 1 I 4 f 6 g P 0 Y o Y m t Z W I V T m e U 6 L 4 I 3 i h B i c Q P m t s Q y a J 0 r I u U C C o m 3 c t v e 3 s L z k c x b z 3 O k P 4 r b 3 / p 1 d X w p M U k W V V y + Z T J I J y 0 6 b h x C s 3 4 a 1 U L X s b D k y K i t p 7 x Z A c b J 5 I p G 5 z h n Z e J n s 3 P i h o S H a d x W G 7 K 8 J h b q n a F 8 F p T Z b G y 5 t U O c R 1 H m V M w 8 W i L o g z E t b u J U r 0 V Q U t k n 2 Y H x y C m U x P 4 I l 8 x p 5 s a r m c E l 3 O Q e K 8 1 I P o l B C M H i h Q b h I R R d r w y X C 0 U M n c P p M B 5 o X N S A c D m L r t o 2 a f b y 0 8 w i u v 3 7 L D D P J p J M c j x y 7 N o 1 Q I I R Q W I j l J H i e S J F N p T k 5 N H T D R A K 1 S 5 y K 5 e h S R n h i O I G 2 g y O I V A a w b G M 9 A k G / J T l x 8 i w 2 b N 2 A t t Z 2 j E 9 M o r y 8 j K p v M 3 o 7 + 9 D c V M 8 6 m D 9 Y Q J R X D d G F x q w Y K F 2 D T Q s S 1 L e + 9 S C a m p q w Y 8 c O p N N p 8 9 b V 1 9 d T J R 0 2 g l i 7 d i 3 O 0 / a S 0 6 K h o Y G 4 k U V r a 6 s 5 I E Q g I q z 1 6 9 d R Q u + w Z + X l 5 R g c H C R T G b P n q 1 a t Q g n H q a a 2 x o h E a e T Q W L x 4 M T o 6 O q w c p V e o q 6 v D 2 + + / H 1 / 7 t 3 8 z J 8 f W r V t p f y V w 4 s Q J I y 7 d K / 6 + + + 6 1 P h j Y 4 L p L A a t 0 / O R S h o X g C E p u 8 y k E P v 6 / f + X j h Z k r C h 7 M i + f M 5 d J T 5 D D U 4 2 l M 5 6 X M E + S 5 J G W a N H K I Q 2 J i Y 0 R M a p M I K x K R 9 L J H h S D v I c t j O S N j O c u v F a R p E q K P 8 S p 7 P D 5 F Z s l 7 P h s c n U K p E a N r h 4 X i a z 6 y Q f D u X x W 8 e o s D / 1 P w I u a k v 3 D o G c y g z J 9 C c n I M Q d 8 U T p 9 q R y o + j v q G O j R U l 2 L N s h r k M w m q n E E s W b L I c V x m V Z C X K x Q M I x w q I S c s e I g K 5 Y p / G D F p w B R n m Q g s Q E w p x 4 k O l Y T Q u K o C p e U h H N / R i Y H 2 B G J V f i x e 0 S T 2 i l i M S F t f g 6 q q M p s X / f p J d L 5 i i e M V z Z C d y G C i J 4 k p z q m P f R G B e u 2 Z E 2 y A y 3 H i 8 F N o P d u O t t 4 Y e s e X Y d O 2 d 6 G z s 5 N S p A I 9 P T 3 G q R s b G 3 H g w A G T J C K W e D x u h C W G o O e 7 d + 8 2 Q p G k k i M i T G I R Q a r t 8 X j C E F 9 5 S m O l 5 o 7 u 7 e 0 1 z 6 C I a N + + / V a f C P b s 2 b M 2 n i d P n s T x 4 y f M v X 7 k y F F c f v k W S 6 M y X 3 n l F X R 1 d r G u l N U t Y l e e 5 c u X a y Q c e H h j E 1 X 4 K R o u D 0 R o e m Z J F V F I I 9 e 5 y p R 0 8 + W n 2 j V a T G X / X w D m P X w z a e 2 e / x U a P w t F C Y v z s P X f e v B J c v I Q K i v K c N X V 2 5 D M 5 F F V F m Q y J w V n Y H 5 d r w s K m f W T G S e x c 3 B o 5 M s Q y + T 8 2 H f w O C 5 b t x y l p T E j X G v + d A 7 5 e D f 2 t 0 5 i / b o V e P S 7 L + C + e 2 4 k w Y Q Q 0 V r E 6 4 G C s T + d n S Q z Y b k y A A M l r N 4 t b K v O w 8 + d o W 0 Y w O p r m h C t j L 5 a K 3 u L Q J J y v C / N / v l Q U u l D p J x 9 8 V F C h R d y 9 l w c H n v 8 c d x 3 b 5 E 0 m A c P f O U r t o h 7 + 2 2 3 F 2 I u D N M c H 7 d 2 O A u K E 8 z E F 3 5 E R C 0 t h f b O G 6 e B / g E S Z F 1 h E t 8 k s P 4 s O Z 0 n o X z 5 7 D n 5 c B 0 i m U r A S l 4 T M Y u Q r w D 5 g m 9 f I K 4 k D h T U z g q J p a B c n W o 8 M 2 g A K M a y l G Z a 2 g j 6 t d Z F k U m d 2 s F s o Z l U B o 8 / / R J q q i u M + m + 5 0 R n A q Q z Z N Z E 5 E p W + z H J Z X v t A i l p f n x V / + l A X V m 7 U 4 q A f 6 x Y 3 E M F 9 r E v E 5 8 M w V c 8 U 6 w 4 z T h x H t a k d 1 V R H 4 7 Q F q 8 s C l s 7 B b F s 8 U P n T k 9 3 w x + p Z 7 a x u / u q U b x x S 8 T R a 9 / T Z B L W s q 0 V F f Y y S I 8 C p e e M I k K a 0 6 B k a w N m e 8 7 T n k n j H 9 T e z P M e N L l q q 9 1 A E V b K k c F M E 7 H g B p / k 7 b x T Y X j X 5 4 s 2 + l D 6 9 3 t G d L V N t c v V f u B 6 X x n u u u g r X F 8 4 y B 4 p V P l 8 + f f Y C r f V G y f 1 c G A o J Z B c k + u A v X c S G z I q N F F W 6 k 6 1 d 1 G 2 r 0 V x X O q t 6 v E a 5 i U Q K g 0 M j 2 P X K I e M + H 3 j v 3 X O a p I V B d U D q g o u W y k i l k T d z J 3 B e R R e / n Q M a 6 H x y A C n Z N v 4 I B h M j V G W p L t Q t 1 V O X a D 5 c r M A i u F C y x H g S p 3 c P 8 H k K W + 9 c e 8 m T 6 o G X 3 L g 5 G d t 3 X t q O 8 l j M D O 3 r N 2 0 p P C 3 A R c u e 9 5 A E 5 Y 8 u x Y G 9 x 9 B 2 r t u i 6 h s q c O M t 1 9 j 1 h W A u s g p N t K j v e q + t b W K K Q T H y e S B V U O C t S c 0 v 5 7 V g Z n x 5 8 d r Z l M D L 4 S W e P 0 M X L i R L f X x m 6 1 E + 1 S r N 6 T W g k M B L N 5 X B N B E t H l y E S e r e G p + G y i C N b B 8 G J 3 K o i p H L U 4 E X V 5 T e + i p v z h y Y V z Z h 9 j K P E U q U 7 S / u s M h r b r g B s R K 3 Z S g S 1 t Y o S 2 L I o 9 0 R m q g S q o Z T 4 2 0 k 7 M X E A a l L F x q I o g o F R b f J b B o R D l B x X t k A M p b f O M y r 7 z U g l c j g + E v n E A 7 U o L x 5 G k v X N R a e v H 4 Y G B n B 6 c 4 O 0 / O v 2 r C R 4 7 b A f H A M 7 c f + n w X t o J E k k z Q O l 6 / E F / / + Q e x / u c O e N a 8 I 4 T c / 9 r N 4 8 M E H z W s n p 0 A w G D R P 3 u n T r R Y n 2 2 r J k i V m 0 8 g 2 0 v O 2 t j a s X L k S x 4 4 d J 0 M M 4 5 Z b b s a 5 c + e M S X 7 g A + / H I 4 9 8 2 5 6 9 / 3 3 v x + n W 0 y z r t B G T t i T J 6 b B 2 7 R q z h S 4 F 1 C 3 h p / i 4 + q Y Z v V S 6 N C J 2 V / a / y z i b O Z P l 2 O i C 4 z N L U I n T R W N Y u J z 7 4 4 A 6 f i 7 e h 5 F c p R n U C U q e R V V u X U X p s r m 8 q V a v B l e K O i b v j A z V W D T K N r x 6 U r U l J M M 0 k U h B / S t q w J y 2 E L T A K C 4 m b 1 Z u s g f + c D l D 0 U b L e R n m 5 7 8 Q G F 6 R G S z U k + J C p s y o T j j H A g d a R D 1 N 5 I u V F t p g B W k y q U 8 S L A 3 z Z L P O U B f x i z F o 0 u S m l n Q 1 o 5 Y V l 5 S 4 3 Q B n D 5 / H 5 E A G m 2 9 b R l U 1 j e p S 2 l R e w 3 j x e j j 2 f L h Q T r V R L d f u D V e + 2 q g 9 g i U I l i 7 H P 3 3 + o T k E 9 R u / 8 z + w c 9 f L R q T y n s n L t 3 O n 9 u O t R G N T I y 6 7 b A P j B 3 D 5 l s 1 4 + O F H 0 N p 6 B l d e u c 0 8 e A L N o Z w N V V V V F v c L H / 1 5 f J s E t X r N G u z d s 9 d c 7 W f O n D F P 3 u L F z d i 0 e Z N 5 / J Y u X e K m o / C f 2 q q h V J M V p Z Z r j D W + 2 h d Y U q J t c o W H e q 5 L a j i 2 W K n E j J c A s G e F / 8 N k z t 4 Q e 2 X b N f P l 7 c b N n 0 w H I y g x n + n J k 0 q r V B a m s x S 1 u R R n t Z I 2 q U N s b 9 9 p e 1 8 c 1 R V R l E f l q i 2 0 j L 9 Z c h b d W w M K z S k 8 v Q B Q e q U z x j H N 5 2 8 x C w D L V L n 6 M + Q r d C C Z m D D O h v Q o f C V V t C 9 c O 4 v L E H E q X 4 A I L + g c 6 k R 6 O s u + B M n 1 w 6 g v r 6 V E l W O D w 1 K U U Y S h n d O K O j 9 M a U u b K k H 7 v D L K A Q 5 Q E n L Q N K E a X U l F l S / 7 z P R n 1 U e b U R O n P 6 X N k Y C C H O x g 0 N l b 1 p 9 C + Z o T 1 0 4 H g 5 N 5 N F L S K 0 1 8 L I X O w y P w h a a w Y s s i h K P y I m l X s z y D h M L k e s A s M y D C N C I o q N 4 q T y B p o 3 j X F n l d n a 2 r z F N C E q X j P 8 8 G 1 u 5 w p 1 3 4 b L 4 q G 7 f g 3 7 7 6 K A 4 f O G X p m p f W 4 m d + 7 i N W t g O v E f M a Z 8 B + 8 7 F D S u + 5 0 r / 6 u u t 8 F 1 o W F z l A i p I M D M i h U D 8 b I b y 1 f r p E Y t q a A 0 N n K 3 M 2 u 8 D n Z x w j v K W K h U E 5 X F 5 d q 8 1 q u w g z S I 1 L z 8 w J U k i W o 0 k w Q 1 D x k W N 5 G f k h D u 7 h w y e w q G U p a i u p 1 / r F L X 1 F i D D N + w J l E T y k c P E F 7 q A H v N b 9 j J g t 5 H M b V n 3 G 1 U V 4 4 X D E J s 0 m T 5 x Z i d X 4 Q h k G F K F T I p o g b a + g H B B C R r m X X Z 3 F 7 V E W t U G I r c E S I q c o N U + 2 n k c k O I 0 N a 1 c Q a Z z 6 I s S x Q d e f M q k j z C 8 E t P a w f L V N d T i E 8 s q e x v j Y M K q q t Q X H Y p F K p Y w 7 a z x M 6 j K P m I T K s G U B S S Q x D q m Q z K R r Q 2 L L r v x J S u S o x R d D N p N D a i K D 8 6 1 D V J + D a N l Y j T F y 6 1 f 2 H U N 5 W Q y 3 3 H C F p V M z c k S i k k j E + q L g t b t 4 f F 4 L C i M + F w q R t t j J 8 S + p X D 0 b e Y l g t p x l u V A + t d m G z a R + j g a + b K o A 8 V F 9 0 7 N Z P F I Z r 9 U n m x j C A v V 5 U Y U k I j 7 V G S a R W H 2 s T D a e E m q D g l X H a / e 7 M K h 9 c w g q M 3 Z U e F V o v K t J B R Q u C b o g g X B Q J V G 8 G A + M M 2 v i m M F S K i 8 R a S x O 1 S 5 C 7 p 1 N I R o r K 5 R d G D x 3 Z f n c I C l e 8 s e H b H w Q g U h F w V 2 s R 0 r J j s o V x 2 u P q y q f I T H L 8 N Q q I y S T G t o F H E B 7 Z w / i 8 S Q u W 7 + C T 1 0 9 y m v E x L J 0 7 b 1 v J G l i X I f p V J 9 A 7 c n k k h z w q L I i n a K K J 8 J g v P R l S 8 X / V J + I S U i s 3 e U p p i u v q D J E V D t U r N q r e 0 2 c B h 7 a 0 c + Q 5 f i I t H 2 R G h z d T t u P / W n Z X G H 5 P c I T M s m D W k L C e + G l f a i r q c L a 1 c s c o l k r n O R W + 0 W Y u p a t o v i 3 C m R D R a v W F O 4 W B t V r 7 R B j e Z M g e 8 p j C g 5 H P H B z M 7 9 v q t c l W 6 j P C + e Z C / P T u L 7 o v r h c 7 c j w + m j x / G 8 O Q S U G D + Y l 7 u M U 6 f 6 A Q 5 x o m E Z W g W E a U n i E V B g w B 4 4 g H F I 7 Z F G d u t b 7 S i U l L M u 1 x K X h 7 K s x 3 m A b B 2 d R Q s Y 8 k X N 6 s g u B C m + x z X V E C Y T o K U o 1 I Z P A G 1 z X K X F 7 t o / t U B / 0 z C E w 2 8 M J + e 6 T L 9 E o L s N N 1 1 9 h y C Z u K b V H a t p 0 X g T k 1 C u 1 S b 9 O U r I s E Z f a y X K / + / h 2 r N + 4 A S u a q z X E F q + + W j v Y T P X L 6 m S b J i b G 2 O 8 I C S R D 9 S B t q n C k t M 7 U t I U g O 3 Q c K F 1 C T h D C y V 3 d C M X y W L 1 1 i f U l Q 8 k X l T 3 G d t k 7 P 2 I a v N a f u 2 Y B b I O 1 Q 0 h n L n w 3 N p f 6 M q J L 7 Y p y Z e t H 9 b F P G i / O m z c + n D m U 1 1 2 G Z / f u w 6 m u 8 8 q B u m g E H 7 j 3 H r s W M K k V q n l W 2 W J W x a D H s o m 0 Y O v e Y x K 4 N N 6 2 p E J r C L O t G x k Z R W l p q d l B L k b / O e 2 g e A u T 6 t d w e D A 0 N A y 9 x C j H m E D 5 l E b E K p D 9 K 1 t R M C s B Z + v 1 W l K o s O j 5 z B O D n K n i B Y I a 7 9 u b l 1 q X J Q K Y P S D C U G Y 2 0 k M 0 Q 3 q W Y Z L B l W E t 9 4 o W U m d o j E a i U U P K A M t T P k / d M 0 + R / t T x q b T Z a T 4 a u f m A 2 3 f l 2 T l W G v 9 N 0 E Y a i A 9 Z j L M w 8 i g P l 5 L Q Y w g T c U L k v l 7 n r D 3 8 T 1 J G i K j 6 Z d O M j s e R o H T S N q C m x t o Z F c / y q S 9 C S g G v T f I y 3 h G S C N w R V n H 5 h f + Y 3 q m c I m K 1 z D 2 S t J x C L j m E 8 3 1 j O H K y R 7 E L w v q N G 7 F q S Y 2 N 2 d h g 3 O y k N d c 2 w B 9 k a S x H E + P 6 J s Q s 2 F d W p 5 s H P f L e T Q q 4 F 8 E W B P X D + q P 0 y W H z e P p C 5 e z X X N X y Y i A H i t o g Z u a j 7 V l W u w E P 7 T u A r g J z 8 5 8 6 i Z 9 5 9 7 v s / a c d L 7 2 E d e v W 4 r H H H s e d d 9 z B 9 D 5 b Q B W h / O C H f h B P P v E k X t m z B z f e c J 3 h h / M E n s Y H f + A D e H n 3 K 7 Y b 4 u d / / u f w e 7 / 3 c V x / / X V m K 4 k Q h o e H 7 O X E O + + 6 A 1 2 d 3 W h r b 7 O t R H V 1 t U Z M t b U 1 W N K y B O 0 d n V j U 1 G R O j r u Y 9 m t f 0 9 a j A W y 9 4 n J 7 9 a O r q 8 v w e c W K 5 W Y P 3 l f E C C 4 N C v N v I N y 2 6 S L M k 1 B j P X v y R j A F 9 J i Z T E 6 4 S Q A O q K c W e Q g p I p H U i B T e T d H E C Y R + K k W E J A R W j Z I + + e Q g p k K V v A 2 a S i Z 9 X y q c q j K V j X W J q C a T E 5 h i X u O K L E t l B H 1 6 I U 0 q X A H B m U n c U 7 q v q U 5 T K b v O T l H d Y l v H h g a t n Z K K d Q 1 1 K C 0 J k X h D R F i H B C z C i M g I n p c q S 7 8 C x U m y O X v O 3 a t e x x Q 0 H q w j H T c k G e j v R 2 v H 2 E z e i 0 F j Y w O W D Y 1 h Z 6 Y U E d q P s V I a + + R q W z Z X 2 U t 3 f v Z d K p p J f O s / i Y V 1 X a x s 1 8 J L g 8 G J T u S m n Q c r 4 A 9 z T K o Q C Z X a 2 E 1 n 9 C a z H w G p t V S z N f L e f H i 4 o A G T l 6 + 0 Z j 0 e 3 v 9 q g t q 5 c y f 2 7 d 9 v c T H i x J m z Z 8 3 7 u n r V K v T 2 9 Z k k O X + + G / f c f R c J b y e 2 b N l c e D N 3 5 c y z V a t W 4 h d I U F / 4 4 j / h z J m z q K m p x t m z 5 8 x N r r H X N q L z J I p r r 7 s O f S S + P o 7 / y M i I E Z Y k m F z v 2 t c n n H 3 f e 9 + L 7 d t f R I y S 8 M D B g y a R V I Y 8 i d r L J 9 y 4 / f Z b r b 2 v B Z q L m W G 4 A H g S y g T H y I m v 5 F P R 1 R x g 9 1 B E 4 a S T R L 5 D K A + S b S 8 i P 3 o O + f Q Y M i W N y H N y K j a 8 3 R D e A 0 2 C G q 9 N o K H k O Q S q 1 h t 3 6 x 8 Y p g q 2 w x r 3 3 n f e Y f u 2 d C 0 k 8 i A / l U U y M Y Z z b d 0 4 2 z V a i C 0 G 9 q 6 k h u p U D u H 8 O F L 5 c g 5 O l t E + R A N J T A U r 2 T F y Z n L k C 8 O r 0 b S x s R 6 l 4 S k 0 N z c i 6 M 8 j T A a S I c G f 7 x 5 E z h f F 2 X N 6 S / b S Y P H i J m x a t 9 R m 4 d s v f w K p 6 Q F M Z f y 4 t u K 3 U F I R R O 1 S I r O I n O 1 w U l z I y j Z z 0 k X i Q m Q F T b r K m E X q u T C R G N K 7 y a i K 1 h s R S m p O 0 y a z I G Z D l V b X 3 r P c d B o 1 p S 1 k I A X 1 n W l m 5 k 1 Y Q 2 j r 6 M b T z + / G l V s v o 9 2 5 E s G p M U o 1 E p 6 9 w c u 5 b t i E w y S W / n j c 8 p S w z T d t 2 2 Z 5 Z 0 D N f S 1 O w O e W h O 1 y D H q 2 j 3 O y 6 s Z 7 5 F 3 z V x t r x Y A k b V z T P X V s F r q o l r a 0 L L b r N P F F 4 + D B 4 M A g 6 r T 1 6 D V A t C B h o p K 1 U 0 W V L T Q f c w h q o m 8 f 5 9 R N r K d 7 6 9 q D R H w S 3 / y z X 8 W i m o j 1 a U l 9 z N z n g t q K E m z 9 8 B 8 Z V x B Y V f x v O k N J k 0 k i E K u 3 R o y M T W D X 7 o P q N u 6 5 d R u R J 4 W z J J q J t I 9 i e S 7 y J / M V i P r G k J i K Y U V L N X z T K Z S V F q Q L C b y 6 s Q k D 3 e d R 2 f Y l e x 1 i Z D K D 4 y X 3 u e f W w i L g r S 9 S 6 4 g u M 1 6 I p O 5 c s w 6 T I z 3 k p i U Y S U V R 6 e v F c D y I a G U j I m k y g W i t q k I + N V j I M Q / m V e N B b X 0 9 t q x f b B 7 M j m P d + P P v / j y l e A D x i S n 8 x e 8 + Y o g u Y k m n k j Z R N g n a 9 U p w t p g f Q / 2 9 q K l v s r E 0 1 Z J x K U r F 9 H Q S i Y x b u y m e 0 p A v g m w + V b h 7 D W C 7 G y v 1 9 r C b b 4 9 h e k x T c U P D Y x g f n 8 T e A 8 c Q p S Z x 3 7 W 1 H K + N b C 8 J q n 6 j p S s G I W o x U 7 w w a N D U c u / X g w L u W d R C 5 R Q P t p d f 8 O p r o a 0 j U B c r 0 K v t N p e F s S x 6 x L l w K r Q H K k 3 z I f V a x C T m f C H w a E T 1 z S G o s d 6 i V + A J U v H S l C 7 S z 5 V I 8 P D f / T 6 i U w 7 x l z f G c K 5 A U D X l Y W z 9 w U + w a n J B q n W m 3 v l K c P J c L 1 I 5 P / o G R m m U V 2 J k d N L O F 6 g p o 2 1 l O e e C D j l Z t b w Z F V S F 1 M C e 0 T 6 V i N h 0 E J U V V f j 2 X / 8 G o i Q e b U K 8 8 c f / j 3 V m z 5 d + H + H C a 9 1 j 8 S z e 9 r N / i t O t 7 T j X P n s C k g c L 1 T k X L p D i t T O i a V E D N q x d h h L a a q P 9 E + g 6 O o F V V 9 U i W l 6 C 3 / z 0 + 0 h Q f i T j 0 / j k r 3 2 d E y o n y L Q R l O w S b 1 I 8 0 L 0 m X X N g E 0 X 1 2 G N y 2 q E u V W w 4 1 c M J d y r 2 G w J W W V e + B C H P i 1 q E Y i b Z W L f W W h 6 j N r F y c Q X n c g D v u P 9 2 I 6 i q x s 2 F l P P h w g O l J 1 4 N j n A o m w u / H i h N h n Y N I 9 l / I n J h q W Y h k B R X T u V R e 3 U T M I J 2 s a 7 s I s L 0 E l 8 M v D T 6 F R T S e + 3 0 m s p b S + M l E y j K r Q 8 W C G q U N p R / + D j G z z w P X y 6 B b h r K q 9 / x P y 2 z 1 l D S U x n 0 n T m C U 8 / 9 C / V v H + o q w x g Y S 1 t h M v 7 v / s k / R q i E y G E x D s Q R v v O Y O 9 l I o G c t y 1 e h v C S P h o Z a W y A V h z b V p t B K 9 8 t 4 D Q Z b P D 4 6 j G h p u d k 4 j / 7 V r 6 O U n D 6 d n c Y 9 / + N P r E O P / O W v o T z m j P I M C e 2 u n / x D l j k 7 E U o j Z B S C a E T E j e X M E N e f m U x W K W + c O J U m x w b Q E N i 1 y U m U W e m r Z 8 o r p 4 C Y j s 4 3 k J H f u q 8 T i b E c V l / T Q F X E 2 V w i h t / 9 6 x 8 2 g k o l p v G H v / i v l t a r W x x Q x O W 8 k w 4 B V J / V w 3 s h l g j P 6 u S f n y r H W L K f P F z 2 r l 6 D L 9 i t G k e W m 0 h T X a S N K j d G Y 6 w a I 0 V H q 3 m g c l S 2 9 i O W U X J H g j E b D / e E / 7 N O g R H W K N U q S n I R s S A Q j K C 6 a T P 2 P P 5 5 T L b v t r j R 0 E q 8 5 8 d + 2 6 4 F H g K + G h S n M Z 0 P L l 5 b e L R 2 p 6 x 2 2 h E v N O / O 9 e / A l e v K U P v 6 B w a I S 1 J 3 F e P q N U c R 7 y 2 p l a 2 0 H C v O l 9 a 2 5 h C a w U J t c j C / L 0 r p 3 T m i 9 v B E K h 9 s o 8 E U T R b f U N e u / N f + 5 O d R X z X 7 p q P G t X 7 Z B q y 7 m p w p 1 o B 8 o h e P f P E v a F A 7 5 F K B H s i Y v e s n / 8 h e q d C T Y D C H H W c / j V C Y n D l B H X v Z L 1 o 6 8 y K S i u X c k C E u l 6 V a a I g s R N J g 8 E + d k N s 9 X D K 7 U P m N z / w K K k t D R j h 3 / + j v I h S r Y t w v M 8 5 x W X l Z b v z Q b 6 G 8 i g Y s y z J g P r M R C i P s 6 p D l w v 4 V k F T / Z O / J f n n q u T 0 u H 2 H N + v V Y t 6 L B i G J m z U r l F N q n M D I 8 h P O H J h E u 9 W P 1 l S 0 W N 8 X 0 I p B s O m 0 u 7 9 / + 7 A c c Q S W n 8 S e / 9 q B x M I H 1 t U D Y Q g J D 2 s K 1 I z A 3 d Q 4 B 3 B i M D P W j u r Y e A 5 N u 2 0 8 i z W e c K E c Q D q o i F b S T q t k / 1 + b M F A n S y g 3 Q N v Q k 0 i y o X o 2 F O V x s / G d B T b A t N u k R 1 s P 5 i t W h t v l y n H 3 h c 1 i W e d H S v D C w H r d / + H f x 0 k s 7 b T v R N 7 7 5 L S t P W 8 u + K 2 / f n X c Y o r W d a 8 M V 2 7 b a s W L v f / / 7 s P u V V 9 D R 0 Y m O 9 g 6 8 / e 3 3 4 + m n n 8 G 7 3 v 1 u t L W d w 5 V M 9 6 0 H H 8 b x Y 8 c x S V t t S U s L l i 1 b a h 6 9 a 6 + 9 F o c O H c K p U 6 e t b O 3 / G x 0 d M w / e I m o 5 y 1 e s Q M v i x V i y x M 2 H A / e r 8 T Z c Y y d f v R n X M T d v v B 0 o T u z J 3 e u Z Y z s q y 4 2 P B + L Z 2 l U i g v L v 2 H X A D H A h j B J 6 y D P U e Q K d I 1 F 2 M o 2 O k V I S j H N H K y i d d z 2 d T R K R M g j 5 s + b Y a O 3 Y j / Y z Y 2 g 9 P o L u 9 g m c 7 t 6 L V E r i P M R 0 e R w Z + Q J 2 d n 4 G T 5 / 8 Y 0 x M x D E x P o F E I u 7 q t Q 7 r N C B N v v P y a S d B O j t l R K N 2 n e 4 7 z r g 4 h l e V W l y W Q e 2 f 9 A 1 Y f u U x J O L E G m K 5 P h u n d 0 S h w e D Q i K g 4 S O Y E o I p x 9 x 3 X 4 L 6 7 r s d 9 d 1 + P 5 Y v K n b r F d G q P R k 9 e N 9 1 L o s U n J i i 1 x 3 m d Q e W S M P 7 2 8 1 / D t x 5 5 B k M j Y 5 g m u 1 I e H S O W 0 4 E b B Z A t K o k j o h M i e 6 5 v m z C W K 7 D F Z b Z Z / V C 0 p e M Y T 0 6 M o b K m D v 0 T 7 V Z 2 d l I y a h r b n z 6 I Q 7 v O 4 F + / + K S l L w 3 H W L 4 4 s o x w j q M v z H m J 0 A 7 V 6 z I Z K 9 c 9 c 3 s K P Q T z x k n P 5 D l V G 5 O J B G 2 3 N D J U u 6 e 0 4 z 4 x Y W V a w i J Q l L y e + / c f w E 4 S l v b f t b e 3 4 4 7 b b 7 N T m c 6 d P W c u 8 T 2 v 7 M H J k 6 d o n 4 3 j 8 K H D + P a 3 H z U i 0 U Z Y E Y O Y u M b 2 l d 2 7 z W u o P X s / 9 q M f I Y 5 N 2 5 F k e v v 3 + I k T 6 O v r w z 3 3 3 I 2 n n n r K v I F 6 k V G v v c v T J 8 Z g c 1 s Y T 4 H 6 q k Z 7 c y 2 p p z b r a D X r j 8 F c a a R x k V q t u c n n i U d k S E 4 i u T Q u r Q s z R R T A 1 3 P o S / k v / e W f Y m k D 1 Z d C B k E l 7 Z 1 N H / g D D A + N o a o y i o f / 6 j d R H n U i u D w W w n g i a x V W R k N Y / / Z f R n V d E y c i R + R P 4 m v P f 9 I k l K C m N k K i y W B L 4 K e x r / d h T F d 2 s 0 F 6 g z e I e z f 9 C s K R s A 2 I I T D / p E p p U V j U L t A r 4 n / 2 L 7 + J 2 g a t c e W x Y c V V u G r 1 O / E X X / 0 t G u 8 F Z w U 7 V V Z S j / f e 8 l E b K E X o 1 Q B 1 W K p T V 9 8 4 m u r K K S U T Z o v I T W 1 u a b b D v F 1 E K F s a Y D k 2 B o V h k B Q V k m s i h I B C A E l Y d W D v Y y c Q i v q w 9 t q l + M S f / i O u u X I T + 5 D D O 9 5 2 K 9 u Q N s f E L / / h + 0 k I Z A q U U J / 4 x a + a b Z B l P 0 1 C s g y p o 7 J V J y f G E c 8 O o b p y k Z W f p Z o d C 5 c b g u l e Z / L 1 j Z 9 1 j S J U h K X q c K K p / v 3 V 3 3 + N 8 1 O G C N v 2 w x 9 6 u 5 O q l M z q i / r u k E a / j l l p u U N j q t d e 1 A b T + / m n / h s i M X j I 5 Q j I S N 5 U v s a l 2 3 D m 2 F 5 0 n T 1 u z y s b l 2 H r 1 b f a f A q U 7 v H H n s C 9 t s Y z W + 8 T T z z J u N m X D L 3 0 8 0 H 1 S S r I 1 p w P a o r y i X C 0 e V q v 0 3 t x H g w P j 6 C q q t L G d y F Q + c W E I z C m w j E 2 L 9 4 C s F A e B 1 4 c m Z s n o T S 3 + W g z 3 v e z H 3 c S h 5 k 9 y d M 1 m M T u L / 8 O W r / 7 R z j 9 y B 8 Q G b T 2 4 5 6 V b q 7 E y M o Y x t a W Y W R r J d W a S k N k F R o w S e Q 4 r E I m M 4 0 Y 1 b X F G y O 4 + s q r j C g U P 0 k i C 4 V 9 O L P v P A 4 / 3 Y 0 T u 9 o w N j p i 0 k K j Z K o b u Y o I Q 2 f X 2 e A R Q U 5 3 7 j f E 1 U t d i r P A q h K 5 Q Z M Y S i N J p O 1 O Q k S V t 3 R R t U 1 C K F R i z o B g O G T E Z F K Z v 8 r v x L 2 u n a S U 2 i n J o H g h q X E 2 9 l 2 Q m N B 2 p A r U L 6 0 x Y 3 T L p r V E 6 D A 6 z / e p 6 R i l O i h C L J 4 H T Y o O E R G I k 2 q 8 V L b 2 k 6 l N N W W L k Z x I m F S J h s q o 2 r V j N N 2 D s W w v e s f O W N 1 l / j p U B K m K 6 s B H t j G X T e G n P v J O l J a y T 6 G A S f z W n h T O 9 b h j r Z 2 0 E p F w r J h f h K O T Z 9 W X n t H T 6 B k 7 T Q I n 4 2 E 7 N a Z q j 1 N B n f R U m z V G b k c 9 I 9 j 9 V Z d d i d v e + d 9 x 6 z v + O 4 n p F o s U 0 l k e / t 5 7 7 9 0 u Y Q F U 5 r 1 2 f g P j V A b D 7 F P L Y s H d y F 5 z x O T F e 0 H 1 6 1 d r S d p A o O u Z d O 7 S 1 q 6 c D e z i v L w u u F S O a A v t J Z g m Q 2 L S v X k E C / E e z D I X + y k C 0 Y J s a Z 2 + O w u 0 4 y O I l d c g d t 9 i N H x w O R p + c D n G t 1 S g i k S g w V T Q 2 6 0 1 N 1 6 J k f U k I I Y B 2 g V T j J M s 0 I G N 0 V L 3 k p g 4 b g k R N 5 P W w D i I x r T 7 I o + K q h q s X X 6 l I z Y B G z q W G s L 6 a 5 d h 3 c 2 1 q G o J o W N f A s d 3 n r N y B J I e i c k 4 b r z i L t c j B m 1 Z 0 Y D U 1 y y a i V M Q o a p j K R J C I p P E a G I M E 6 k J D p j b m K p f c W Y R R z q Z x M T Y K H I k w A C 5 o Y Z M z 2 0 h m Q Q o I t G J p R E S p J D R u V c d c m k 7 U c / Z f k P E q q Y y 4 / B a V 7 v l x m 3 o y X 4 D v / N n H 6 S 0 b m C b Z p u n v C J 0 R 7 Q + Z F N j S F K N G h w 9 R 8 J p s z C Z G U G w J I T c N O 0 w T m x d 6 V I 0 l C 1 H d a Q F 9 W X L U M d Q E o l Z H 6 K x c v v d t e c Q r 2 N 4 H + t / / 7 v u 5 H x M Y M 2 i K J Y 1 l t r Y O V e 8 6 n X 1 W 0 e n U / a s K l j N 8 l e w z + S s r L N v 4 i y 6 S W Q a H 4 2 F t V U D S h A j k O r p k N V J c v d Q B T q E o y x i 1 C w h O k Q s F G A Z e O 8 N C I N D b P d Y 6 e z a J 8 L l N c c 8 R x x Q E V a M U v C 5 d 6 0 f d + 3 K 0 U O v r E K S 2 V 9 e W F r + Z 2 0 q / H p S z L L x P 9 0 L h 2 f i r V h X v m O k h W s L l s T G 1 l 4 L c b c G f q d L T + H Y w U E c f K X P Q k V 1 C Q Z 9 4 m x O I k 2 m p l C T d M S l s l K 8 t w u G E U o y U b U 9 Y c k P / P E v I i 2 J 4 h 5 T t Q i Y c 8 L Z A + L 8 z s a Q v 2 D 7 4 Q f J Z Y n g t C 0 m X 2 y l q p P C + u u W m z N B K p M 6 V 1 l d g 2 i g m h P t p J R C M j G J W K i a 5 b l 7 B R G 2 o D 8 + R P X J n S w U C T g C M s c D 7 5 N T k 0 j m J 5 B N j 9 r W F 6 2 k i 4 i 8 h V V N o t q j t H Z d 4 P D G 5 R m E i F J h h n s n a M E k c P 7 k I E Z 6 x t D X 3 o X 4 y C D L 4 U R J k j O t 8 n v A K t A 7 2 m p I 2 9 f T h f E J S f N q V J U v Q W P 5 S t S X L k d Z u I a M K 8 r 2 u B c y b e x Z h s a q r 7 u X + X q t f q K D k 9 7 s b l 1 t D f Y f O D p D 8 M n c u O V x U k n H b W W t D x 5 S i F A D o Z g h V S h S i U w q Y X G 0 E K 0 d 1 Z F G j l + b 9 X G U / d E Y e h x b 5 a u c 5 3 b / F R 5 9 + Y c Y f h h f + v r H 7 Z k m P i 8 7 l z Z j m r Z 2 R t e c r w y v 1 e Y c f 1 3 Q d X F Q H m 8 J Q B P p 7 B b Z z C E i t 3 f C k f q k d 5 X k D S y k Z F t 0 5 R i G + q N Y D 9 k N H / l r 0 f b E + 8 + B L i 0 o k S t o B h R n z M O K d c T n m K E K K 4 R C u f q Z k 5 0 R g V / / 5 R / / + P A g C e n s L p Q U b K Q A k W K a D 8 N j M t z 0 G v s U U h z g k T K p B D 7 q 4 d 4 g O C p t 7 z 2 O l u p 1 v O P 1 q U M Y 9 i d R S h t M I E Y X n 6 D 9 0 d q H 6 d / 7 B x y 7 L E i q L u i r / j Q O / t J X 0 P v 1 x 9 F 3 6 C C u e s 9 1 i F R X w f e n f 0 9 q 2 4 P M t V u t Y 5 U V l T h 8 Z o c h r N q z a e m N K K 8 o w 9 m e I 6 z f F Z W k T d e y a B l b Q N t O H w e Y T i A a r D R k k 6 E 9 O d p N A q p F 2 B d D u K S M A + r 0 e 2 M S H E B V 5 L Y 0 C f F k n O d J O O N o P z C K k f 4 J V N Q H s X f f E R L D K O q X h Z E b q k P j e k r k a A R h q l w B q p P P 7 3 n Q j O t b t 7 6 L S J D D s 7 s f Z l 8 5 l s T J l d l 3 o 7 K 8 A n V N 9 T i t E 3 p a F l u 9 N o E M m j D V b 7 O k H w u O k + q 8 j Z N H j m H x U m 2 c F V E 5 h K i t r s S i p t k 3 e U t L q q 0 8 5 R N S i e P u 2 n 0 Y z 7 6 4 h 2 r p G o s X Z F J x 9 i 9 L o o 6 x H I d A q j Q Q C J N 5 C o k T K I 1 U W y O U R 0 S h d a i y q s X o G z l M 2 2 m A 4 x 9 G n G O w d v k N + N u / / T v o h K e / + u u / Q j 6 d x m N P P o 0 H H n g A o 9 Q C D h z U + e Q l m I x P 4 H N / 9 z n D h z N n W / H Q I w 9 h Z H Q Y f / G X f 2 m n H + n U o i N H j 5 s T Y 8 3 a t f j a V / 8 N L 7 2 0 y 8 4 V O X H i J L Z v 3 8 7 x 3 2 8 b X k 8 c P 4 m V y 1 c W E F 8 s R s 1 3 f T M i I T j 7 0 W J m 4 t R H D 1 x y / e f i d O + S F Y h o 5 t 4 R q Y I 8 q o Y r v N G 9 V 4 a i z G 7 l O A V + 5 a M f + X h p a T l 2 H n r K b B 2 B u P 2 U D m I c o F F s B Q E l v B + t c K 5 u g d Z b 3 E Q w f T 6 B 9 c u u Z 1 w Q L S s 3 o f f c L u R L H X G q c V L 5 e n r O Y / I A u f l l U l l c P Z J e w X 3 T i F B K B p h u 4 P n d e O Z L 3 0 R 3 T x + O k u u v u O F K B K s q q G T 4 s e / U 8 1 Z n K j m F K 9 f f g 8 q y W h z S 2 p k w m C A P 4 u W r b k F V r A n l J b W U Y C Q m I m O a R n i K x N Z 2 I I P h r g R t p g l y T q p c 2 U F K s l H E q W r F M + 5 3 M j V M d X E E C c V n x 5 D z 5 + C n 9 l b a o H e r x l B Z S 1 V Q q v B U D M M D Q x h p z + N g + y m c a + 9 B p K o Z + 4 4 + Z A h z / Z b 3 4 I W d h 3 B + + B X b 9 C q C + s D 7 / x t 8 I R r o z + x C b c s q D P Q N 4 p X 9 R 3 D 6 b C d a G a r r G s 0 z O D w w j t x z u / D V v S O o r a / A N x 8 8 h B o i a 3 1 D A 4 Z p G w 2 2 M 3 Q y d M Q x 1 J n G Q E c C / e 3 j m E j G c a q z h 3 Y E x 0 s S i 2 P S d a 4 f F e F y 2 l z k + m M + D H W M 2 5 k V s i s D o Y K t a y m p M W i s a A 9 s f / E E p n N h E m q 9 z Z 3 j 2 E Q U z m 0 5 C a r 1 3 E 4 M j 5 8 x G 3 i k v w I b 1 9 + M J D W M h x 5 6 C C 1 L W n D 8 1 C k s X U o 1 t a G e b a k h k 8 i j r b 0 d y 5 c v M 2 / d 2 X P n K G m o V n K g 9 I b u 8 m X L z H u n Y 8 N u u f l m P P n U 0 9 h 6 + R Z 0 d X W a 9 2 / P v n 0 4 3 9 2 F i f F x 2 k 4 l V o 7 a t X j J Y i M a M R z h g L y r w g H b K m S Y X k B U g i O Q 2 X u B 9 U u S n G M g 5 n m x Y I x P u M 7 h 0 v x q P C T 5 p Q H o N C 4 9 0 / h M U b L 6 z r c + n x d H / v N / / R 0 0 L Z 5 9 h b y 8 k o i / r 7 A t i G V p m 9 H R O q k W L q q q L o L R Q b f l p a w 8 j L d f 8 Z v W G a V 9 + O 9 / E 2 P L Y 7 R d n P g Q U c q r V / b H 7 T j + T h r z K 8 s t X v k u H 7 4 B R / 7 q y 9 b 9 K P N 3 p N J o C m u T J u t Y t w J X / J + P I p t J 4 Z + f + r R x R T k o P n z L r 7 N n Q c b 9 v x k m o P h t F T + E 4 F Q p y u u J E K v 0 J q / n u c m j s 7 0 T d U T K 8 Y w f G Q r Y 5 q p g o b 2 U R B N p Z H 3 u l Q S 9 V U A 6 Q n m 0 h v l p s 1 D y f P K z X 8 S 2 y 9 f j l p u u o o H u + n R 8 + y D K m v I 4 c u 6 0 3 a u 9 O 0 / / F f M A 1 6 z 4 e Y v b e f J v E Y 5 o 8 P O 4 d p W L e z P Q m a X k J i w J / Z T 9 v h 7 Q f r a x 8 T j u v f c 2 7 N / r N r K u 3 3 w F K k p 0 U q r f b N 9 w i O o v J 3 j X K w e p F Z R j w 9 r l h o h t f Q l 0 n j u L 9 / / g T x k R 6 J V 1 g d T m 2 l p 9 W W U u E P 0 c A n N Q v F c u H B B B h Q y c b a n W 3 m s V R b g / A z o G T O t J g l k J 4 2 B Q J 8 J S 2 j t w a p 9 z h 7 u 1 J C G 2 s k j T c s s j h a R e R f P r c 0 1 y v 6 8 J L r H q 8 u 7 k c d V 6 m 9 m f v W O t t h P 5 j u v f Y Q k 8 C I c l g U S N T k K J M g O k V g 9 K C 1 J G I M I 5 / f I Q T u 3 q R + v e f g S I k D o m T J 1 S k G T R i a 4 5 3 s S G X W c V s l Q l a 6 6 + A i l W w l i E 2 P P K 9 S v N 2 6 i B H + / p N + 4 T o o o m a e g G N o + x z A A N + O B M n B e i S 8 e w 9 v o G N K 2 q t B 0 E i h M 3 U b o U 1 Q o N e l 1 Z A I u r R W j S 6 R N I T A 6 h u i x s N o R C Q 8 V K 2 j b L q M p V W a d V x t v v u x n D I 2 O G e E K U w Y E E R k N x v H K s F 4 u q V u L y q 6 6 l O l f K t K 5 f k a i c G o 6 h u B b r P / e w u L 2 v N / R 0 Z t H b l W X b Y u a M 0 B m B z Y u b i V y l F q 6 8 9 l r c d P P 1 d q 1 n y s P / L J S Q W B p q K 7 B / z 7 6 Z O H 1 O a D e J 5 6 V d + / E s p e L j T + 7 A d 5 / Y j p G R C R w / N 4 Q n n t + P 7 z y x g / b 1 f t c H / q 9 D V 7 T Q u o y S Z S F i E k g J k x 2 n + v X q h D i 5 6 4 P D W 6 I j i c l 5 D i 3 M / H n P y T Q K x C T b e 4 r 4 m Z t O 2 d g r 1 N e 5 d 8 x E r C U l c i K 5 s x + c M 4 X E F Q 4 y O M Y 3 R T z 0 1 v x m Q J 0 p D g L v t 7 g R X h D M 3 P M / / b O 2 O B P I A 3 v c c f K Z v D o o 7 9 I D T / 0 h O Z W 4 N t D Q F E O G K h K o u k 0 x T t 6 6 k b Z J p E M s i E j e 1 F y K 3 v N u T 1 9 l V Q n u 2 v i r R j g 6 T f X J f / p / 6 F s S R U W l 4 0 6 V 1 e 7 1 9 e n / 3 Y r p 6 i D G f r i R O i d r Z T / f f / N v 4 J v v + w W U E l k j 5 C Y 3 f f F P 8 f R / / z V b R o t S d b n t 6 3 + J o c F + f O W p P 6 M K p P W p P K 5 Z f z d W N 1 + J v 3 / 4 9 1 m H O 0 9 C + / x S k 2 n 8 + N t / Z 2 Y M 9 M U K e e y 6 z Z 0 t N a H F J l Y J P P d w O k e i o g o o + 6 M k G H U E y C R Z 1 j M 6 O o 5 9 B 4 5 h y k / k p b q R i o + w V D f y b 7 / n J m T T W b T u m s S y K / 2 I l V X i f / 7 F D 1 E F 8 O H n 3 v s J V F U 1 4 L P / + l H a n 2 6 B 9 / d / 9 g G H V M q v J h R N x M R k g u O h H Q Y R J J I p m y S 5 + c V U d K 1 8 S v / x z / 0 I f 4 H / / d N f t n Y K x I o U Z + t b 7 J M c O 1 r H 0 p P y k g a b K 9 X k H B 1 T V G 0 n E A t X Y v f e I 9 Y O M Y o Z m G 1 S E b j I s v J K / M C H f h I d V N t 0 a p F A H z h Y u 1 6 2 8 4 X A S Q + p R y I A 5 z w p P C q A R n P B a g u Q y k x y H L Q Q 7 g i y v J S M z n I o p w j O b X o t j n M w W 6 q k S Y 6 E J Z D U 8 p 7 N b U v x z W y r i u d p D h R F y / / k J F Q G / i k O f j I 9 g g m K 8 n R S r 0 K 4 R E K q c R r U Y x S f k x N Z j I 9 l M M 3 B E U I r z f B g 0 i U k D A 4 k 8 c S z L + D w 0 V a q O F E 7 i 8 + b c E G M R C l H R p 7 E m B / O z q w r a a d D K j 2 J 1 M + 1 I P 3 r y 9 D 3 s 4 s Q i o S R k K e K l W R o f 0 y M 6 0 1 O v U 7 u O J 7 G 7 u j Z v R h J 9 h S k o O P e Q R J o D g k 8 / t w B e 3 H R F 6 K 6 V i K j O 4 D q x n K U 1 Y X R M 3 b W Q i / t l y O t r W g 7 T z t o O I m d 2 8 / i q a f 3 4 t H H t 9 t b v o 8 / 9 R K e f n Y n 9 u 4 / 6 u q c i p N R D N t 1 D b n y / X f f Q M m W x K m X R j E V 6 k c 4 6 l 7 x 1 9 j w B 3 7 W H Q i G 0 V S 7 3 M Z K Y 6 8 t R S I m r S + l W Z 7 X b n m w N G l H j r X a v X a V P L 9 j n 1 0 r n 5 f O e U n d v G h n i r 3 l P J X F 2 O R 5 D I + 1 k y j P U 6 X r Y F l k T K E y l I Z r r G I Z y g L t S N F Y l g R K F U k V d h 2 u v n I D 3 s a + 3 H v X d e 7 3 z u t x 1 x 0 3 s D 7 V 6 w V X v w U V N D a K O 5 o X W e h v d e q u 5 l p 7 6 3 T c s a 5 t P x 5 B u 7 V 1 L 4 + n n C l 6 9 6 k Y L w Q X Q N c Z k H N H d c 8 F d 6 + y 9 L 7 V b C n 6 9 Y L a 7 O r S m I Q o t R Q k x W T z 6 M s t s r l c S Y X 8 / B H 9 a D 7 c r y K V Y o H A M m Z s q w K I d Q V + + e c + 8 n F 9 r S 4 c j m L v i W d N E g k 8 w i m 0 y S o P k T C 8 D 4 T Z 8 w J I 2 o R L k 7 j x 8 r v Z S e D U k X 0 Y C 2 V m 7 J t Y W R C j w 2 n g 5 m r k r q + k G p A z h 4 T K 6 R / q w + j E E N U k t 3 C 6 a e U t O F B / E L 5 b a 5 C 4 s g x b 1 9 x h r 4 O 0 9 Z 5 l R W 5 T r i + Y x m V N 1 2 P 3 8 Z e o 2 s y q n n q 5 7 b 1 3 / p B x 9 Q z b q / 2 F 3 V Q b X 9 l z E h 3 t Q + j p m k D P + U n 0 9 A 6 x P R M Y G B j k 9 a A b o 9 e A + + 6 + E S u X N S P R Q V u k P 4 n a x e V o X F m G m u Y q E r O z 1 Z 7 e 9 Q 1 K a e C 6 T f e y L W X Y f + I F j M U H O S a 0 o b b c b W N Y X l J D O 0 2 I l k U q Q T U y W M K x n E b r m U 6 U U 1 U T A l W V y 3 F D O 1 K c m f q D E G c g 0 Y 7 d B 5 + 1 q b / 9 6 v f z f 6 m f J B 5 K G / i D H M 9 y h E v K 4 Z / W Z l m q U 0 I c c e b U C N W f K L J I Y m R g h H X G z T k S C Z P o y Z 2 E r F o 6 k D S c m v b h i a d 3 W F 8 M l 4 p A O y s 2 b r 4 S 4 7 2 9 q C 7 Y P m 3 D w 1 i y d i 3 + 7 d + + b u m / / M A D R j y P P f Y Y b r 7 p R n M w a J / d d 7 7 z H V P T / u 3 r 3 7 D j k R / 4 y r 9 g / 7 4 D t i V J n / w c H h l x n x A l U R 4 8 e N C 8 e q 1 n z t q x Y 9 q v J z t I n w 9 9 4 Y U d p O d x e 3 N B Z w B q + 5 L W L H W 2 u Y 4 a e / C h h 8 w B I q 9 h T 0 + v H T u m / j n C m A X h H Z H E i N y d 8 e E c E 3 L R K 7 2 c M / Z m M z M K N T Q / n q T 3 w F C G E S p b n y a d 8 f K t W 7 f 6 4 / I y t Z 7 r J P c 8 i d J y p 6 Z p H U E E I Q L y Q G + a T l B S q R E C E Z I I S D C V T 2 F 9 y w 1 2 3 b B 4 O Q d k D 0 o q 3 M C r K Z J Q n r 4 Z H 9 f Z e 4 5 w c 3 6 q k U m 5 n / X K d h 6 b l 9 + C P c e f p e p J G 4 n 3 6 5 f c a F z Z 7 w u h j 9 J F I I b V 3 V a K 5 F Q v J e I s N Y i z d J z y 2 V c w 9 F J g e 3 s n B 9 4 5 V m Z T X R p U 1 V Z R 8 k S I 5 F F s W b k a 7 f v i t N 0 6 U b l q G r W L y m 2 z q Q h F A y 1 D v f N 8 N / a f f M Z U i o 0 r r 6 N a V Y K R e D c 6 e 7 X L A d i y 4 g 6 U s k / 6 X q 5 n K I d L a H e R K G S b L V 2 y C B F 9 i D s U s V d e + v u G 7 M u M J d F S n C W y T I x M 4 e g 5 t 4 N / a e 0 2 9 A 0 M 2 e 6 V 4 d E x q r Q D N O L 7 E S u J 2 D t e 2 o c n f 4 z c 4 A E S j q R b w B e m a l 6 F I e Y r Y / l B q m B C H q l L + v 0 u b a U z Z 9 3 G 2 4 V A G 5 o 3 b r 4 K f e f P s 3 y O B Z F 6 g P b R c h L U / n 2 0 s V i G D g P V n j t t U N 2 0 a Z M R z q n T p 1 F T X Y 2 j x 4 6 a R 8 + + p h g I 4 u j R o / b W r S S n i O P w k a M 2 D h s 3 b T T i O H T 4 i H 3 G J p E k A y R x 9 P X 1 u 3 G 8 f I s R o + w m H a C p / Y F 6 4 7 e n t w f 6 r K i k o I h X k l 9 n 9 3 k w X 3 X T r e d E y x G J t d N E E t W 8 h n y o 9 T H 3 p g I l L Q d z b m 6 X 3 4 v z C E q M z / f X n / 2 4 4 Z r + S 0 0 N Y K r M f U x L U F M X p U o 0 + / J a b V 2 E X H 7 S j G 1 B f W M M A 3 3 u y / D y 2 N 2 1 4 W d Z k U T p F B 5 8 7 s 9 o f z k p J C T L U l q o E f q 6 Q 3 9 v w v b 4 C b T n L x 0 P E H m 1 q A c s q l 6 J 4 2 e O o b o 2 a o v A H 7 7 t Y 9 b Q R H o C X 2 e Z q p t 9 x o d u / x g e e u 7 L i E / N I o H K r 8 z d x q s C + R R + 5 o A + b Z q a f a l x 2 3 X N Y l Y s M 2 C 7 E Y Q Y U l m 0 l e j 0 n m 6 k J 4 K o W 5 F B z a I K j E 0 k y L 1 y Z h O Y g 6 O 2 2 h B N T E X M 4 m N / / t 9 s 3 e m e G z 6 M 6 z e / D e f 7 D + A L 3 / 6 M S a Y f u f s T i K f z 6 O q 4 M N K + F r x 0 + n P W 1 u t W / 4 9 C z I V B b u 8 t m 1 Z b u 5 y N I T v L v S a h Y Z G C 8 c R T T h r N B Q 9 N 5 k I 5 b a g P / v B r 1 y v Q F z P s V C d x e Y L m x Q N J w l Q q b X M q u y P L s Y 7 F Z t 9 0 c K A M a q W P 8 z 5 m m o v u x B S i k Z i V p 0 2 2 m j M d 3 q J 7 z Z t H N H K E 6 F L 7 / V S f t q n p b J F Z t O A F / 5 m k K o C r b R a Y j W 1 z 6 q Y I L c 1 2 R m m O 2 D P 7 X 0 D C I 9 H p G 8 X a 5 6 m 9 f I H 7 7 7 3 V W + 6 m 6 C / B 5 H S b O R c E W p x N x p 0 + L J D E y o 3 S l j L D j l y 8 J m K 2 l U C q V 8 + x a t Q 3 1 J D D x n C g 7 U W T L C Z S C 1 I s X O L 0 1 7 G R 9 M z C r 9 Z 1 6 q J r E c 8 O 2 L 0 v m M L I Y M K t 9 z D t i k X r K Q 2 i D C H s O / 2 C l S e p 2 X 1 W Z f m Q z P f O D G Q 6 N Y V S v 4 4 M m w + z Q w C q t 8 j N 2 n 9 S A z e s 2 U S b Q x / 1 c u l O v d y N v t N J r L i y B l U t Y V T U V H H g q F 5 x M n N S B 8 o S 8 J V o d 7 3 W y B z S q K 1 P 7 n y Q f f S j M t K C 5 U 0 k z m A 5 X j n y u H H W 8 P R q j p X n A C h q z + u A o Z o 7 E a q 9 C Y 1 U 3 1 4 L 9 B X E 1 r N d t s 5 1 i h J b 4 c w 5 3 l O 1 V D j D + N c D U v k 2 b Z n 9 A v u F Q M Q r z U X q 6 F x Q n 6 W r u H M L d T a j V E 1 3 O q v S a w 6 9 I H C / e n V f y C 1 g T v 6 n t H L H l 5 i X T 2 q t k N 5 j G k q r M r U B W n N i 6 h r T S 6 2 z J L y 2 + n T J X 6 9 s g d L N A K + N D v h c 8 6 d F X Z W l c 8 x 9 c u M p j u X r W l q K 1 q E k 1 X S O J v P w T y V r m 3 / R P j x P H f A g l c r B V y 5 E d w 0 X A n u g w v M 1 A U w M x 7 G P x n w 6 r W 1 G B U o i i B i 1 Q 0 L 5 S i K O S y p I r W t u 2 W x e G N W l f W X k O / Z Q K s D + 1 m e M k 0 g 8 S / I p j Z w Z a n N g u p J x s 4 4 J c S K r o B C 8 + J m o U C W l S w 5 T P v e B A Y U c u d 7 X H n y W j C O N I 8 9 1 4 s i z n V i y p R y X 3 V 5 v R m w J u a g G X v Z G M p 6 w d t R E l q K x b C X b R 4 7 F g b f d C / z V h E l C H a E N 8 N Q L h 7 B z x 6 y 0 j 6 f 1 Z Z B 5 7 b n E 0 L i k H h u v X G 5 I I c 6 + Z H k F m h i 3 U N q 5 o X g M F k z w + g K h 9 e Q + v P T 8 N y z s 2 f 2 c x W n 9 S m f K C 8 G l H g k X p H r p e 1 G y S z x w T g I n S b J E P m e z w F 7 / e B V w P K W q 6 v Q j D 3 Q O i T I o r z 4 m Y S o W C d c j D B e 0 5 K L U / I / a k m 0 H Y / C I X K S k t c Z 8 K k N c z 9 E e o 3 X p h W S W e C v n D / E w M + V o Q c T D 9 P b m g e E f 8 T 7 L v F M 6 R Z b q u t z z B U o U b g T e R g m l b + V U V s R w / b V b a Q c 8 Z / a L J S A i G 9 E U M o h A R I 1 S x d R I 8 9 x Z 4 / W F w i x u 3 n q L r U 0 s a m r A r s O 0 J 1 i B i E c g 9 7 b s M k k X O S C m 9 G E 1 l p t K T O H m j f d j / 6 k X r I G q + 5 p 1 b 0 P 3 8 C n L l 8 m l M N Z f i Q M H T 2 A 0 f Y b c R 5 K J g + t z k m g 0 f Z Y i 2 X E n 2 W C l / u U 2 G U Y t R Z D X G X w k V f 9 0 h i G N 6 6 6 7 A p e t W 4 a 2 c + 0 o I 7 e L 5 q p Q v 6 I U S z b I O + Y m S R N m e R l E U F o c j k 9 M 2 i 4 A m / C p D C V W A g e O t u P g 4 Z M 4 2 / O K G 5 f U N F p 0 / g I z 9 o z v Y z l 6 7 X w d w v K w X Q R W r K n C q r X V Z D B l c 0 J F O S f O n 8 P e d u e U u X m D 1 p n y W L S 4 D I u X l K O n 0 + 0 u v y R w U 3 k R W D i B X v j c d P n V S E 2 c w N U b c 1 i 1 J E C 7 e x C r 1 2 z D U 0 8 9 g z 1 7 9 5 p d J H X v u 4 8 9 Z o 6 J B x 9 8 y I 7 5 O n T 4 E J Y s a 7 Q v H Z 4 8 d Q K d n e f N C a G 9 e s 8 + + x w e + f a j t H c 7 8 P d / / 3 l 7 N 0 4 f b N u 5 a 5 e V o S M G 9 u 7 d j w P 7 D + L p p 5 9 l u n b a r O M m 3 b Q X 0 5 i F o y D H c I g D d s 8 x d z a 7 i G h W g s 3 0 j 1 J S G l 9 g i l K F T E D E I H x X X i 3 B a C 1 U e C V z x S N K q X 6 S S H L 6 O I + h K 6 v Y h g r c f 8 8 t H 0 + Q 8 2 o t R M 6 J o f h p + z q e Q A u v c h 4 U e / S 0 B U k r / y p K x O Q 9 U e E D I 2 2 2 P q S H B 4 7 v Z r 4 M O + 3 K q q b 9 N U 5 1 U Q O g f s r T J w L S 3 r m G 6 m 1 o 7 d p l x J I m k Q 5 1 V i G F T u M q o Y g P k / 1 V V t H Z 3 u 1 I Z U b J 0 Y Y R R p 2 p X I f O P I l Q S Y I G v I z 4 E T S U X a 7 W W J 1 z g Z K s p B G + r O w n 2 j J d P a Y C Z X 0 R G s e D q I p G k E s E M E S u W l G v T b P S u Q u 9 4 6 + 4 V l V N t b n N J S H 3 7 D + B w 0 f P 4 E x 7 n 3 1 1 T 9 D e t 5 c D z f Z y L F c 0 O f W o Y 8 D F J c Z L U F v l T u G 5 E M h e n Z i c s i W J c 6 2 j 6 K a 9 O i f k 3 M 7 4 f P c w 6 5 h G A + 3 M c t q E q 1 a 2 Y O X K 5 V i x f A n W r l 6 K d Q x r V i 3 F 8 m W L U V 6 f N 7 f + 2 P A C U m A B c C j i Y O M V i 7 F m d T 1 W r W j G y h U t t J l X Y X z k H G r K H W G 3 n 8 9 h 2 c o r c P b s G a x f v x 5 P P P E E u s 9 3 2 9 c B k 7 R j 9 C V B e e y u v O o K V F V X 2 t u 1 0 U g p n n v u B f P E y Z m w q H k R B g e H i K w h X H f 9 d b Y A r w 8 O d H d 3 4 8 Y b r z N i 1 T t Q p 0 + f Q W 1 1 n b n m F 5 H g a u t q O R f 6 G i E J R s Q i p O I / 2 z E u 4 l A 8 7 2 3 X B D U v E Z v h q w i O F 4 a H S s d 6 l d 3 Y f q E M l W m 7 R o w I G V E I R n D K x z 8 R n t t 9 L 2 y a J S j f n 3 / q f 8 2 S B X 8 S 0 5 3 w V b S 7 e 0 I l J c t Y w U 4 S V N W E M T S Q t r o F q k T I 5 q 5 p Z 0 x c b 9 e T 2 X 7 0 J w 7 Y A r B A T o j + P t o e z C f d d H y M d h T V Q H U S i S Z M T H V y 0 C n F q P q V p 2 / C W O h F k 2 7 q X H D 0 O i v j u Y N / i / I q p 1 I s q 7 + a x H M F t h / / W 0 R j T g r K + G 8 s 3 2 r P 5 k M y 0 E R J R H U v o X P 7 5 s I d t 9 1 g C 7 l 5 i v R j O 8 4 j x k l J V I 6 a 6 3 1 y o p j 7 z 8 9 Z g E L 0 C 4 e / g G j Z F C b G p n D H V m f A v 3 z m 8 + T u P p R O b 8 H a p a 9 u 1 6 X C 0 h V L 8 M 0 T g z a J H 3 v b Z p t A b c k K h k r c B B c a o f G M f f M J 9 N J m C l G l S h O R y n 7 n f 5 j d I h C i C b n M z W u D L 5 V V 2 4 9 k c 5 C t e / N K K a 0 y H Q I p X w l W b L g V B / Y 8 j o n R D k u X z J b h n v s + 5 G q m 2 u D s J p d H R X t S I Z 1 J 2 M Y B J d S x 1 q G g X t S c Q h u l k l z f P / m T P 4 E o G d o s + D A y O k L V L W P 7 9 1 S W Q l m k Q g 0 j 4 y l + k V C t k 6 n A d r L + g t B g + Z Q y l D R 6 r m b Z p 0 4 t 7 a W A 9 Y g w N 7 3 s K I 2 d i N b u W a c I 1 M e x l H N K 7 9 D 5 v c 5 b Y K J I Y J G p d H b D E D B 1 q n D D 4 D 6 S r I a 6 + 8 b m G H 9 4 z R A h Y r M 0 + 4 s F q y l x 3 I A K 4 n J u s A E l J X L X a s e z F j o J b H O w g v a F G s c H 8 s r o z 9 u 6 J J 3 W K z / g 1 8 G a E t 9 A 7 / A J i 6 P E t j g v j G Z 1 X F l x j A u R q R 5 K I H 3 I r B B T K F P h m W d 3 4 M U X X i I 3 P I q B 4 U G k c 3 E M D 4 9 h c n x 8 T r p 5 2 Y q j L Z S E 9 A E E 1 w 8 v z o N E b n g m 7 r X C t q u a c d 9 d 1 9 n r + G 8 r h M t W t R R U G k c M A r 8 / R B W s l x J T r 1 k I 8 f n H 8 T z 0 6 L P w U 9 s Y p g Q + c 7 o N e d o b h h s M S V 0 T d r 6 8 l + p 8 H M m J b n s / K 5 d N s I w M y 8 8 y a G e C O D v n m Q 2 S q m 7 n c / B m 6 1 X 3 4 P p b f x Q 3 3 v 7 j J K Y P W 9 x c t F M b p D 6 5 N g r Y a i t H f Q s W D t K R B 3 D F i h X 4 6 C / + g n n j N G a u k a y P N l J 5 r M K I y T I J + C t z Q 3 Z 0 R W W F j b v 6 L P e 4 P G 1 S 7 / Q V T X 1 s Q K + F i L k K p G g 4 n B V u y Q Y i P i 0 I T C + 8 1 u E 3 S m O h c A 0 F j k G h o 3 J M y E E h g g 5 Q k t m g E 2 R L q y Z m m g 2 + a Z 3 j 4 J B d Q W 5 t N d w D 6 a g y 1 G y s L V r c s Z D W G u 7 F B 3 F Z 6 E C B O P O m y v m o w r m 3 e T U Q S l j I y D J k z O p a B m M g E j d J p X T 6 3 q u X r K X O 2 S U K U 7 4 J / u R N / f T i p C L q 6 / M z j S g O 8 7 t a K L M 4 h E o m s a S h x X b a z 3 0 2 + 1 c c O 7 d A E r q c H b y 0 Z Y V C n D E z X i b T Q z N x N V W 0 g a I h b N m 4 D J s 3 L M f q f 3 k E 7 3 z 4 a b z 3 2 8 / g z m 8 9 g Y a q Z c y k N a Y u D E y 4 3 Q + C g R d P o P + 5 4 4 Z U Z t D z r 6 S 0 g W N E u 5 B z K q Q R g o V 5 c 5 x q a D d V J + 2 T T C U n s W P n H r N P J A m E C N d e f Q X n N o q S s i b m p 8 Z B C e R e 8 J P 9 z M K I J K p X Z W q N p h i E o L I x r W O a f 6 a R 6 9 j y z Q Q B W 8 h n c i 5 4 4 P I V g Z 4 b I U z b O 1 J y B C i N Y + S u B o F U c C a 1 I G k q x 4 Q W e I W b W s J Q s U R L a 2 u Q 8 y d n g f B N h K 2 0 A k l d T 4 o 6 Y l E 8 8 c y r R c / U D w v y K C o o v Y L a r T 2 p L J t S X u O s b W J a i v D y S 2 0 t e P m K g 7 i + S y D Q 6 x K 6 9 z q j h V 2 b O B O n 8 v S 5 x g q c E V 9 I y K C 9 d f a q u o s 1 9 U 1 G n l 1 z w L x 4 8 / p l y 2 f i s 5 H T s J f T e G + 0 X C i v r q q Z 3 M j l I Z 1 Z d G m U 3 E p J C s E Q q + j e B f e H q N 4 d 4 m + h v P l h s C u D I 2 e P U + W t Q P 3 w K G 5 8 6 E n c / O A T u P L f v s v n C 2 S d U 4 c G t A T 3 H a / B Z 9 t W 4 3 2 U E m 8 j k f z o m k 3 4 y M q N u L m 6 x d I s a q z A k s U N u P 6 q y + w s 7 p b F i 4 j 0 U 9 h J Q / v F k T G 8 M j 6 B X D x p a l h t 9 R L U l y 8 z D m z z k q Q E K W z r c c i h S d Y i Z B I 7 d x / E d 5 9 4 H r t 3 7 z M U E R v y U K W k t B w 3 X X 8 1 Y t F S K 9 e 2 Q a k D z C 6 p F i 1 v o h p 1 B g N j 5 z C R G K G a 2 0 d E 0 d y l i T g Z p O N D m B z r Y p 5 p 7 N 1 z B E 8 / v p v h Z T z 5 h B a a R X h q B 9 X j V 3 n r v G e u H e 4 / R 4 C j H N + h A d Y 1 L s n o i F Z E I P U w S Q a g f L E Q t Z 5 A I Z Q 4 b 6 s Q W j g l j 6 K 8 f s K p t D x 2 J B q p t c J B 6 5 t q Y n p T Z 4 3 g h B i M N 8 n D k f E I Z 4 Z Y B C 6 f / p / B G V 0 z n 7 s S i E j d 7 n L t v b T z B L 3 8 T B e 4 7 + 6 b Z 9 a h B M o 4 k j o z s 0 4 k x 4 R e P P S I T J 0 P k w C 0 4 V N i N h m f J a g E r y P B O k z n X N 6 p i e 2 Y j L S Y u 1 w g 1 7 m o W + d M J K g C R q j + q S n y o J R l r k I 2 5 N Z G y I D M x l J 6 1 R c N N p K L B R E O l q F 7 Z J 8 R j R q 6 q O o K j I 0 P I + e b X a j V u D V V u G 8 n z Q E N S v b i h v l Y z w T K a c B n g 8 O o a e t E r q s X X c k 0 B j O U r s u a S e h u I + 6 r o D D a j Q e H U N o 5 j A 5 O e H s q j T b m D a y J E E m m E U / 7 s G j N F d i 4 Y S 1 t P v b L N 0 U b Z N z e 0 u 1 7 6 G n b i S + Q 4 C 6 / / T K U l d f a R E p v F 9 K r k m 9 / 5 4 D N 3 f 3 3 X W 5 q X z w + x t 8 Q x 6 s E D d V B b N i w 0 Y 6 T H n 3 k W U y K 8 x A 0 b c v f f 4 + p b D q G 7 W j H A A b G k 6 g r D S M x 3 o N 0 Y o g I E u I c 1 6 L E p 9 3 b 5 Q x l x t l 1 O I 0 O T A l Q k k V L a 1 B V t w y t p z o w l Z E q F s L Q U A 8 2 b V m P J 5 9 8 y r x 8 T z / 1 t O 1 Y E F I f O H g Q h 4 8 c I a J n s f / A f j z y 8 K P Y s 2 c f H v z W I y g v K 8 P j T z 6 B Z 5 9 7 B g O D / W g 9 e 8 Z 2 s D / x 5 J N 4 7 P E n T B V 8 + e W d + O 5 3 H 2 e e / b b b Z W w s a a + L S D 0 U E X k 7 2 G X D a y y E 5 E Z M 7 L N Y t k a M 5 G S 4 I m K a j K c K b / z q J N 6 M E Y Q N Z g H c 8 B N H V C b T K 4 / 3 1 F 3 P p v V A u K Z N v 8 q q s b L 3 v H Q z G 9 z / 9 S 1 X W g U K U q n M L T 2 b i L q t P H 2 z q p g X p O M m / C d 5 w z u G V N Z n t p K X o K w i V F D R 8 q i t p b 1 B Z F G d S U p B J U k l 2 G F e R G O s L + v W H K S 6 p 3 3 t d q 3 g E T a Z t k U t b 9 7 o p F g B L J 6 / C 4 V X x R T K V N C A X X 3 Z F t R V 1 5 C B T a G 3 u g p D n A C 1 U D b b R E f P T L Z X Z S 9 E a f I q + Z + T J 4 W / Q h o f + 1 p R H k V 2 S h 5 B H + 2 t M l R E d P a f U s + q z Q q p q S S G x 8 9 T p Z m g q u P c u X J G m F H M t k 2 M n j f O G 6 O d Y Z y X I a A X C X N E M g 6 G + 5 s t b 3 L s P O L j v Q j 4 p r F 1 R R P O 9 u q s v Q A i V P d y 4 Q g Z 6 A D G 4 3 2 U M P 2 F + t x 8 e y V J x b S j 4 C 4 I P r z 9 / v t t L 5 6 2 I T 3 / 3 A v 2 X e S u j v N G F L t 2 7 T Z C k J f v h 3 / k w 3 j k 2 4 8 Y 8 g m 6 u 3 v s K D B 5 m r X w f f P N N + P h R x 7 F 4 c P H c O z 4 C e u f i K e 6 p p Y q l s b O 9 c p e 2 6 C 0 k r C x V z S I F w q U 2 6 7 9 U t V k Q B V U U R 3 n L Y L T r n w R Y L E a K j C i Y R 7 L y / Q 2 a T O g M X Y / F g o w m 8 R F y t n m + 8 w f / 8 5 M t L 8 0 g u q 1 y z B w 4 C j i J S 8 7 Q i J o y 9 F Q 4 W V C Q U 1 t C f p 6 E q Z L C + T u N l u J Y O J w 4 l q 7 9 i V 3 o j 0 b R 2 N z q Q 2 D P H 7 a n C o O I M m j t S t t x h V x V m R v w I h v h 6 1 R i W C z / Z d h u u K w l Y M 8 4 x L O Q / b S y c / z u d S c P K 5 Z 9 R M W t 7 v 1 H 6 g u u E 6 l U 9 O 4 f s 1 P 2 v X F o H i 4 B E M 9 U 6 g M x l B f V Y 6 R k D v T v O 6 B B + 1 X a Q e W L Y b / p v l e u r x t w P Q F Q 1 T H R l H d 2 o l h 2 k M Z c l K N T I Z 9 r L q 9 G o H 6 E H p H p 3 D z h 3 / d J t N V z v 9 s E n 0 4 9 u O / g 4 m C R F G e N Z / 8 c f j K J A 3 z a C h d h o n x P p T E 6 v D b H / s y 6 6 v G r / / K + 5 z k U n 7 + C T n s P L 2 s v g b i x / l f + g z 6 M 4 4 A V N 6 V f / H r K N e h N g X Y 2 9 q L v r E E 7 t 6 8 x N S h k c k E x s j B l 9 b r y A B x X G 2 / 0 g Z m p y q J a w d D E a z c c C v 2 7 T u M c 2 f a j X C r a 6 p w 6 6 0 3 W n o x U y N 8 6 5 P T Z P S r v O m 8 P I t O z S w l r n g g h F Q + D 0 e 7 z p 9 H f V 0 D 6 9 X u C Y 7 H N N V f 8 V i m G x 3 P Q e u l t g H A y n a 5 V K b R j u q n 5 J o P b q i V / t X P B F J j Z + y q O a D y F V f 8 W w D v 0 j q g 8 d f 3 e A s v G F r S S A R L b t y C K e r u g / v J F a b l k v U o u D B Y N g 5 K 7 e 6 D P r l B e c 9 Q 1 6 C j m N 1 f R N K l E O + P r E V D s J e x D q T m a W H X B o X 3 G n T 9 i j B H M i d t J 4 Z i p O 6 F A 1 H z 8 O l 5 x J x 7 r s y c T q h V J G F 6 O m 3 X n u m m o O k p X F 4 0 z I / R t 1 d X t 6 x g W 1 h Y o a 6 4 p L C 7 R G B 0 Y i a + q r o a F W Q E d 9 1 2 F V a u r M L 6 l Q 3 Y s m k D F l 2 x E Q k 5 C w p 5 N O 5 m C / J G 0 s H b 3 S 1 v k L x E u l b j 8 x U 6 4 4 J 5 G N S V 6 r I l V M m W o b F i F d O l U U n 7 K 1 I S w W c + 9 R P 4 1 V 9 6 J 2 2 a P q p q o y 6 D A f t M T j w d r E b P m B s M r w 0 K p V W N e H j n U T y 2 7 x z H N I M r 2 N 4 4 J c 4 L x 7 t N J a s u i 1 E l p Y Q Y H 2 B 9 V G 9 V X k 8 / u v a d x T / 8 8 x 5 8 6 V 8 P 4 K v f P G L a w Z b N l + G 9 7 3 8 7 3 v / B d + L O u 2 8 2 m 1 f 2 j x x C 6 o + C P J E C h / j z E Z m j Y k T n C L A Y F j f P r t P p 9 R S v f / q p r q w x p 4 X K l I k g e 0 v O h x D N C d X v i M m 1 w Q O z 6 X n v i G 8 2 X g 4 F 7 S e M J 5 K m I e h e 6 7 A O Z q i F w b s u j i v 8 2 C X j 7 b c Q T / D X b V u H U F U 1 O r Y f t H i 1 R 4 8 9 L 5 t u z G 3 K R t k t g 1 S z 6 h y N V K b z g g c S e 1 5 c D t S 7 0 W 8 D o Y j 4 B C m Y g 6 G F U R V k W 5 M K i S P V I 5 w I X u i e D b 3 2 y r V u Y p h O O z L W b l 5 O C a d P k F g C U 6 8 4 D L h s y 4 Y 5 K t 8 M 4 X u N v W B w y R R K a d x u 2 k A J R E 6 q B e i 7 b 7 8 K d 9 x C t X c 2 C W h F 4 o q t S 3 D 1 t j q s W h n A 2 g 3 V G I l 3 E r F H M J b s J Z L 3 w L + s q e A I K D A K j l l X h 9 5 9 Y p w i 2 C 8 d g j m V d V u Y l E h t 5 5 Q X n A h E F l + e t s 0 k i U + 7 7 7 U T Y w y J i Q H j f k I Q 2 T T h W D 0 l V p V 5 m A y J 2 b a h R B s G h g d w u i 9 e a I M j T g W N 9 3 1 X L M e S 2 j L 8 2 0 u n r Z x 3 X 7 0 K C R L V 9 h P d v J 9 C T T S M 5 0 6 O s Z 4 c j u 1 s p 1 0 T R N V 0 C t v W 1 p L o p m m A a 3 8 c V U u q W U J Q l a H g E J h t t 0 l w w X b T 2 y 9 v P Z w T M K 2 c B 5 p X S 6 m 2 M 5 / c 0 H K 8 S O r a J l Y + l Q v f j Z n d k n D l + S M h y R 5 n u c 6 5 Q q k 8 0 w Z X n t q m M t U 2 a 4 c R k w d W K 4 l f + z L D n P e I e e Z k U z m V 0 O V z B F S c z w M v z m u Y B 7 N p / d s q K 3 H 7 p m W 4 5 8 7 r 8 L Z 7 b s C 9 d 1 x r L 9 A 5 a e G y i h B s v A o w S V V t L L Y K 2 Q J B j G l H e i G x i O L W W 6 5 H T X U F L l u 3 h m m I F M a x O O 1 G I L L B C m t R 5 g F 0 f 2 q S O I 3 i F U r L y o 3 g d C 1 p m R s a R 0 t d t b 3 / w y j 2 w Y d Y d Q r L G q u t T s V Z P P / b W p H B j T e t x S 2 3 b M T d d 1 6 J 2 2 / d g j v v 2 M r r q + 1 l u r t u v 8 b C P e z r v e z 3 L T d e g Y G O Y Z Q 2 + u 2 L 7 0 J a G f F e 2 1 R o d j y B x v o W 2 n 5 r U F e 5 C r V V D O U r U F W x F L W l O k v b T w L S x w j I K D Q x z G N h x G 3 P 0 j d 5 N b l 6 7 y w Q 1 J v H N J g 5 4 Q o 5 I p L X b w W d 8 S H J o c 2 g 0 9 N + E o 8 7 w N E h s M r S e L E s I o P K 1 N F j T R W r s b S p m X O 5 x L b H u B F 3 f 2 d 6 R l l P C C c 6 u n H X Z R V 4 + s A Z M r k J L G 8 o h 7 4 a k u D 4 h q f D W J W u w v 7 d Q y b F J l d G 8 e B w G o e i 1 f j w D 2 z G n b c u t / o / / 9 3 H 8 B P / 8 A X 8 1 B f / C X / 8 z 1 9 m e 1 g D 2 8 T m M b B V v J C d o o / f i a K s T 4 a k D s R I R L T y j s k 2 U j / F r P U B O / V L t p o 5 D / I i s E I m g v p p g d e S 9 D r U R S D P o g h R B K Z 1 J v v l X 9 8 A G T n r M W 2 A c W q n I x a B S p k l D h G W 7 r U L w w u 2 L M F y x W z s j H c r w 7 v X P M w G l W H A O g I f / Z k f / r g 4 h k f J Q g h N c i I 7 z l D 4 L C c R N i q 7 R p K m A F p r U Y e V S / F e 3 5 O U J m t a 1 q K l c T E m R 4 d w v u 0 x J K K L b a e 5 Q B 4 / c Q h x P d l d I i 6 B P F + h 6 V p M + b S b w s c J i a N n s N f 2 9 q n + w E Q V 1 m 5 c T 2 O 9 D 4 O j W p s B z g + c w Q 2 b 7 8 c z u x 4 h o r r 2 q 3 + L X k o g d u N q e 7 0 9 m Z 1 A V a z R E E p c X 6 B p s d Q s x N 5 5 I Q J 2 n R k w V a 5 u c S W i p e 5 1 7 d Z v P Y 6 w M I W Q 4 O S v f u 8 9 S G V o O 7 I c t Z E j w E l L 0 h h O m m N l Y m w S H Q 8 / o 3 U A O x 9 D M E 7 m U 7 u 5 n C r V F J Z s v J 7 t c I R q 4 1 0 Y t O y h U x g b c G O t E V 5 8 7 8 2 I V T m H Q z A c Y 7 k 9 L L K 8 I L U c I e q Z H R P N O C F K m i q b z s i w Q z S f 3 I 0 x t + J N Z A K u / t F 3 G 6 K v X 9 K A C J n W i q Y 6 j l c M M X 8 G 8 d Y R T H Q F M N a f Q l W L H 8 u 1 l 3 B l L d I j A z i T j m D K H 0 b / e A q r a i O o X 7 Q K z 5 4 4 i d 3 j E x j h 5 N c T u e 6 6 8 g p 7 E f C F F 7 f b E V / y 1 H 3 p S w / Y b o Y j R 4 / h + I l T 9 r X C I 4 c O k d D z O H 7 0 q H 0 K V N 4 8 n W t e X V W F F 7 d v J 6 O q Q 2 9 v D 5 5 5 5 h n s 2 b M X h w 8 f x O D g C B 5 6 + F G 0 t Z / n + K Z x 9 N h x f P u R R 3 G + u x v H j 5 2 w 4 8 v i i T h O n 2 p 1 7 6 R 1 y k v s s y 1 Q O m F J X z z U C 4 q P P P x t 2 w O o I 7 / 3 H z h I N f 3 V b y R o O r y d 7 y J s j b H w 2 + Z a j I L x s 0 H j r z z u X u x N t q c I 2 n 9 u q B 3 t o 6 x 4 u A N n d T 3 S i T O D b a i t W z G j q i n Y T n F 3 a U G u d O M + h X v v g l X g 5 R O P o a e z m 6 q h F r 4 o i Y o 8 f X J C S N 8 W y O n h E b h i b r r 8 b R a v 6 5 F E d 8 H W I m d h R T V 1 N U y X x 4 o W f W L F k h m I A 0 1 P u f I E U j N 6 E u 1 2 2 E p d 2 X L U l z v O K o 4 j j q h r W 1 k n U W v d w p g H u V 1 j c w U q 6 s e p k y e R T p H r k U i s f 4 U g y F L 9 8 j O / D H k 3 4 L L p 9 C o F C d U X Q m 9 3 n 9 f N m S C w M v i r t 2 + T T B 9 P J T A y O Y a h 8 W H 0 T w 4 i T T v J y R L 3 1 z b c h T M D b T g 9 c A 6 t g + 3 w h 6 o o t b J U f U e Q S Q 4 i P t 6 N R G J 4 h p j E g b U F K R A u Q 7 S 8 w V z w X r v J T 2 f / i C G T Y 3 3 o P N m K I 8 / 2 o X 1 f B l W N l V h 8 R R Q N m y J o X l F n C D I y N E p 7 p h E f 3 F y L + 2 o m c U M j G R x t D s / p M A O s Q M i l d 5 I 0 H i + S q M r L K 7 B l y x b 7 L G g y m T B E 1 r t L + i 6 u d m F s 3 7 E d p 0 6 d I j 6 F s X z Z U m z c e J k x L z G K I 0 e O U k I l M T o y g k Q y a Z t g Z T v q A 3 B D w 8 P Y t 2 + / v Z H b 1 9 u H 0 d E R v P t d 7 0 Q r i U k f H 1 D a v X v 3 M X 4 U S 5 c u t Q 0 C + o C B g j y M 2 g + o z b j 6 p N H F Q G 5 w L X 6 7 n e U c M y K o 8 M V h p Q e a z Y X B d / j l b + S 9 b S I a d B G E J k k D 9 J V n P m l r Q Y L 6 h i g G + m b f w 6 m h r d H f P W k 7 d Q X a U K s D L Q U a o P X l 9 2 E 1 V b 4 T B 7 + E H e 1 d q G 9 y 3 + N t X l J m H k J v Q V h u d N t a z 8 l 6 3 / W / h I c e + S T q M n k s / V o X H v 1 g E x o W l Z o x f O u m 9 y C q 8 + Q C E X z q K 7 / L X 9 Y T 9 O H X P v S n + P S X f h 8 5 3 + x h I 6 V x H / 7 H T / 0 J B 6 b C C E 7 f t R J y m a r E 6 z g n W M d U r d 9 0 m c U N 9 y Q x O U L k q i d i l 9 J e C N e w / 8 A T H / m f q O E A C 8 a o P t z x + Y + b F A h H d e a f i E i j J Q m e J V E m c e p 4 K 3 o + 8 X e I k O v G Z C M R + k n I q z / Y b F 9 a b L 7 z w 6 Q 7 N 1 7 F k P v c I x g 4 6 V 4 8 F D G s / V 8 / h r r l y 0 k A l M 5 s v 5 A 4 4 N N p s + 5 g S u O M / P N s B 6 k 8 u p T k 1 4 L v 8 Z / 8 G P r J P A R x I s P b v v w p U 3 + O v 3 I a w W w j g m V x x J q o E Z A j n z 3 b h m 1 X X M 4 y L D m S V K F S R P 4 Y V W 7 l K S 0 v s 3 6 G S 2 L Y c P m d a C P X H 6 A 0 U N 3 V p T G s W S F u z 8 z 8 J x N Y u C O w n S 8 E t V 9 f b h G U a t 3 R 8 N I h p 6 l L y u d Q g f P J J x p 4 Q n 5 q j O N q l 5 T S O j K M 8 c y m n G q q j T s Z i Q d u f j l W / N M r H z r T z 6 v H 4 l m x T k n W + f f l 5 e U W / 2 p w 6 V 0 N r k y p v 3 L x K 7 8 W c u c 4 U p S A 8 Z R n l G 5 6 m y I D f 9 d 4 J z r H K B 4 L o Y u h d 6 L d D j P x 1 n w E Z K 7 M W P z H j v p o O B b + d G a e y l c I R / x o b i 6 n 8 T 1 J I 3 8 D K g M j l l 5 B q p H Z Z 9 0 O C b 5 2 d D W + d v I y / O u h N c b B a v 7 x L E q + 0 o Z J 6 i q 3 X X O / p V E / M / / 4 O E J R S q m Q v n K g S K d q B k K l q K l w R 0 5 5 k C r j 8 9 w 4 y 0 t j K h M n E R B J y N 2 T i X 5 M x n u o f 0 9 C Z 6 Z P x H v R N 3 Q K q e k + Z E b 8 O H t g g k i y C O F g m A Q T R J Y T L h l p C i 3 b E N K X 6 M v q K a F K O P E S 8 W Q + D N o 4 6 v d P o 6 G p E b V v u 3 V m H C w I Z 3 g h O y H K y Q h P Z 1 G a 5 6 R S 3 X J T Q Q l T 4 Z Y V C s I a + Z y W E t z 6 U 1 g E z f R i e k Z Y I m Q m E j L x 1 o h J R O S 9 p i 0 i y L I + r 9 3 6 G x n U C b h j y I R z 6 M g c R W + q 1 4 h J j G / r 1 l l i y m g r D 7 G 4 u q G B d l s U s Q I x C S H 1 4 Q R J k Z a m J l y 9 c S O u 2 b w J a 1 e u t D Z J S q W p i q h u M W I n B R S v 9 v p R R r W 9 L K r z 5 a U q O X V V g d P N + j R + z t l g B 3 Q W n n l g T W M e d U 6 x u v e e a i w U N D a e t i H t o b 6 + g Y S Q L X j x n O 2 q s d S 5 9 X r j V 3 v 9 9 D a u 3 o f S V q e Z Y P E K b h u U 0 m l s Y 1 Q V 9 X U T + Q B S K X m q a a t l q Z 2 w / f r V P A t k y / t L / D n a C V Q Z i B A h f 5 6 6 v 8 4 f 0 C Y / Z + N Y D x i 0 I 8 I 6 W r i f G C M 3 t 7 O x e c N / R W N g n r 7 S y k X w U Z q U l y 9 C S X r Q K l Y 6 n e L 6 1 S P r M L k 9 i + W f P k n k I X G J F T H / I / u O I M H Z 1 Q R P 8 r 9 g d x 4 t n z q J l Z 8 9 h f 4 j r c h n q X Y w q a S K k F T S T e L 4 n p v u m 4 l T 0 M 5 j f T M q T z U s Q C I I l V Q g F C k j 1 6 1 H O Q m m u q Y O O g o 5 G q m F j 4 i V p P Q Q 6 O C U j N 7 m Z V u 0 N 0 3 t 0 G D Z g C n Y T + G C I E R T f V L 9 9 F r L O G 2 L l r f d T D W L z w p B n j 6 V o + u a G N u h 5 S X a e 9 N E o l g o h 2 h I 5 3 j P I r 9 K z 3 C i x U k z 2 r S a S 1 E 9 i p F 7 a 5 2 D R j b 7 K + + e J t o I V U h K Z F G 8 1 B S 7 1 5 i y I I U Y w 4 G j x 5 G v H M E V V 6 z H D V e v x Q 3 X b k V l O b l t P m 7 n 9 U X C Q f s t L Y u h s q a a Z b M R y i w g w b a 3 t 9 m 2 J c 2 x V C u p c + 1 t 7 f b a h U B e M o H W Y i Q l B U q r 9 r i z y 3 n D c l S i 2 i z k F c K K T u T + t r 2 B l s s D a U o F Y C Z d K 1 i L + J / X N I H 1 k 4 g s 5 N f W P C G 7 Q F 4 8 j Y W S a t z i N D / U N n k p N c r 6 9 b N e z / V u g W 3 x g r n l L Y 4 m C t O 6 8 y Z E 7 C x v O o e E P s p e 4 t J 5 u C / G 4 C 8 t q U N l p A n V s W b U x Z a g K k y V I B c w V 2 Z L v f v A s Y L U O S 3 g e m D S o b K + c A c M D c z a H L J 9 p s Z O c a R 7 7 M s d S 1 v e Y d Q t 0 F q U R u f J N e s N 0 a a I O L Y B l j c P 7 O u 2 2 j Q k K U 7 A 6 u u u M m 4 r V S I 8 k a D 9 V c M O 6 I s X S s U O s B x t y O 3 v E W d 1 c Y I s C S 0 U c k a 9 O K 5 x c b 0 + n X d q 0 s T E O H S 0 b 2 J i E N P D I e T 6 6 k m Y G a y + s R Y h M g G 1 x Q j F h t 6 N g E 2 5 / h V G T 0 S k N A p J 2 k F 6 g V F f 8 z h 3 u h V E 5 0 I + q W f u V + m O n u x E J F e K / r Y k w l N U C 3 2 N 6 D m X R s T n P s / i g t s F U F Z G C V F W a 6 q W C r G d B f w 1 e 4 n c 2 D x b 7 J v G V Q i j Z 0 L g 1 g P d i F I C l 0 + O W + D E Y c u m Z b Q r l m F w O E 4 V r p 7 M c d R 2 b l R V a 2 9 k b q Y s N Y A j R s S T k U 2 E z 2 e x a / d e j p c + v p Y 0 i b b / o f + L f Z / e g t 1 / s h G P f O 7 X j J h k n 8 o O V V 9 t d N R n 9 s W 9 m 6 S 9 d 9 o N T 7 x I i + s L m e V s 4 Y w U 1 F + N V T H k m H b K H 6 E 2 k c C k 3 K 4 F s L J Z s G 0 O l i Q h Y W q X h P B B 4 y b D i d U R 8 Y k D r F M H 1 i i P U 5 v J q K g G K 5 2 I R L / e X F r e i 4 F L Z v 0 p I a F q n K M R q X h T 0 L t v x e C P T i U Q y E w g P t q J k f E u d j a I 6 q o l W F S 9 B t v W 3 c x M H n I Q q U m R 3 r W C N r W a 4 4 A 3 2 k T r g c 7 x G y N i 9 m f S y P r L s O X q d 7 M z n n n M v E S C D F U 3 I 7 E 0 J R 2 R R K E p 1 q O n h q x 6 Y 1 L u y T R / l W 6 S v 9 o 1 L W T i / B t o P M Y m R 4 w L s m 8 z I J 1 c H w T w j O g 0 J W l y o o f x K Q z 3 j m H g F D n 9 Q B O N c p a f n c L K G 2 J Y e 1 M 1 1 R J 9 0 U P r J C l b / 3 H 9 d H + q y 5 2 F x w l k W x P j 5 y 2 t k C x W X k f k K E V Z R T m W r l q J q 6 g q 3 V R Z g d u r q 3 B f b Q 2 q 9 A F 6 F n b V l V t R U d W I T Z s 2 o q a 6 D h X U 5 a + 4 f C M i V P k 2 s q x 1 1 M F X Z F K I C C t I w r Y 2 w / r Y C 3 s T l g O H w X g b + i b O o H / 8 L M Y G J 3 H q 5 S 6 c e G E Y h 5 / R F 0 A S G J 7 u R 5 L j Z l L R C 2 G t B V C V q y T h U g 2 P a q N p m m r u 0 A E W m e b 4 U T X K x o m k C U r H M a R I c N l 0 A t t 3 H T C b p n l R o 5 0 Y q / H Q e l R T h c + C 9 m I K v v j F L 3 I a U / j G 1 7 + B P / 3 U p / H A l 7 + C f / r n f 8 a n P / N Z f O E f v 8 g y s 9 i x 4 y X 8 2 V 9 8 F v / 2 j X / F K 3 v 3 4 K / / 5 m / x + O N P 4 M s P f I X 5 v o k d L + 2 0 D 7 N 9 / R v f N A b 6 8 K P P 4 G / + / i s 4 f r o T 3 / n O Y / j U n 3 4 W / / D 5 L + K Z p 5 + z d E I 6 S T h b m 9 L i M o n E 3 q I V E U s F J B 5 7 h O K d M q u 5 U p w I w Z 5 x T j W v x n h F 8 Q R F 6 5 k x V c a Z a 1 y / d m 0 P 7 W R e E Z c I 1 d V j W Q 3 8 g x z M o d w k 0 u Q a P q o V E + l x Q x h x 9 r q q R a R 0 V q Q M D O 6 1 B H e t I A K z u A X g e P s e V I c r i Q h S F R z h e f m W 1 K R Y l 5 Z K g W u C L + P G 2 s d x f d V j W B 3 d j 2 C z W x x V J / u e f x n a G C G k o E A 0 5 B J y 6 9 C W Q t + w 5 + A r W L t m x c y 9 g g Y p n R i 2 P q j D P n 8 I I / 1 J t O 5 M o / 3 o I M r X j q N 5 8 w g u u 7 k O S 1 a 2 2 H t M A h 3 s o b b 6 y Q x k C B e X q T b k i O y p + I C p c e V k O t L H J S E G O k Z w / o z O 3 5 v G 6 N A w F l H 1 a e I E 1 o Z C t B / Z 9 1 2 T V s b h 5 z p w 9 P l u h j 6 G f h x 5 h r / P D q C / P Y 6 2 R A J d t G H 6 K O X O 7 h v D 8 e c H c P L F E R x / Y Q h H n x t g 6 M e x 5 w f R t 7 s E 3 b v 8 G D h I p X w q i Z Y N Q W y 4 u Q r 1 m 0 q R p M 7 T U M f x U 3 v Z H w U p X F X R Z n Z C z I U 2 R 0 k 5 A 1 X P y l U o q d u K / O Q 5 S r E u z m U 5 V Z g Y 8 0 R w t r 0 f B 4 + e Q w V V w F t v v A a L O S d S M T m s S C S z 6 B 3 P W 0 h S N d W Z G 7 f f d p u 5 y g 8 e P I Q N 6 9 d T t d y K G 6 + 7 0 c Z V 8 6 j D / o X M c l s P j 4 y i s 6 P D j g / T u X 2 V F R V 2 F p + 8 c 4 c O H b Z j w U Z G x 2 x f 3 0 0 3 3 4 z v P P q o P e / s 6 k C S j F H f I p N q G i I x e 4 v M g s K P w e y 1 7 C a m M 1 v L r f n J u 6 t 8 a o / s W g G H y 5 4 5 A n S S S 2 q 0 U 6 e l 0 h H H 7 d c x a I G I U l I w T G 1 C x O b F + Z 5 6 6 k 9 p w j g 1 Q h / f q o h o N 4 K f q p o O M q E a 9 s Q n y X n d 8 U l 1 j V H 0 d V O 0 m 5 K t P X 5 R D P b r V B o n H v R W 7 v C Q 2 / M n f f X d 1 / 6 i N U Y 6 / z 9 9 5 5 P Q U c q C u q Z S 2 0 R 5 x Z e m M E a t 8 c h N 6 r o 8 h X 5 8 s O V n c O w T f 2 3 I U L 1 h N c 4 d P o l 6 D o A k 1 R 3 f + p x 1 + i u P / g 3 a + g 5 a W R W R R v z o O 3 8 F f / S F 3 6 S K 5 I h b d t 1 v f e Q z 7 I 8 4 i + y J P F r 3 D y E 4 3 Y R 4 a g C L r 5 W k d Y N X 4 o + h p t w d i G g c y 0 r Q V + j j 2 P 2 x T 6 K p b 8 B U u D i x t P K j v 8 9 x p W p H C a Z D N 6 u a S 1 G 3 q J L E p 8 F M U / U c Y F + n 0 f W J z 6 O S b f a g l 5 I n d n c 1 t t 3 / 3 2 h X h o j p H D N f m C p 0 l B M c w t D X n 0 D H N 5 6 w t P L y r f / k 7 y C 2 t I n q r F 7 P 1 k T a I 4 K P 5 W c t 3 l u D 6 h 8 c M 5 V L z d e Y a 0 H 9 0 I c / a s x K M E K C v + 9 b f 0 s i c 5 4 u / b l t O m I U U v H E n S l 5 x 4 8 j F 2 6 h D R n A q T P n s P m y d d R A n P q r + d a 7 U y 2 r b 7 T 1 n j E i v N Z s y s p K i Q P C F x U m h i d G 7 B p L 2 i X i z j J b x U o 1 V X 9 k e + m z N d u 2 X W n 5 P C S 1 9 r A u z f X 5 8 + f R 3 N x s a 1 d a O 1 O b v W H Q A a X a 1 1 c M 6 r 8 3 T r o u B s U r y s s / J y 2 D F + + B G K M R m G 6 K y p p f j k B l a R R n v H y K r C t v Q l 3 p c l S T k + W n K S 4 5 U U K 4 3 F S W O r J U N V e Q N q R a 5 w s R U u M q g 3 J P O g g X D n c R 6 G 1 d J d N k i 1 i b 6 t z 7 Q A q a T 9 s h z O v y A V e u G h a f m E Z s w x K c p x o 2 2 F i D d b / 3 o 5 Z G y K F 8 q l t q U G O 1 X M o u M p 7 r R 8 j v t v f M V M A g z 1 t v R x I n X x n D q d 0 J q j o V t E P i i N F m H N g b x d C + M o Y K d O 8 J 4 d h z U p l 6 s O / x s z i 6 s x X 9 3 U O U r H 5 s / c j 7 T H 3 K i u W z g v W 3 1 G L D r T X Y f E c z 1 t 3 Q Y g u g M l z 1 O F R S i k V L l m D x U n k c N X q z f 3 p J R c h e X r M U Z f q O L v s R i l Q g H K 0 i M d J G q q G q y V y F L i F F 7 q 0 t M Z o 5 V 4 J A P k H q / y Q m n R H X e X 4 Q 3 b 1 D i M e T m J j U d 4 l D q K u t o O p F + 4 z 5 p D Z 7 I Z M c Q i Y x g k x q n O p X n A y H d i u 1 E B V s S E z s D 1 Z t N g I f H u z A 1 s 3 r T f X f 9 c o R + 1 j A s y / s x T P P v W K t 0 O G T a 9 a s t s / K 1 J G Y D L k 4 R l K N x M 3 9 g T w D 4 1 i u f V B N D g j a T t p V k y e x i d n V 1 t T g 6 q u v Z B 0 c F 3 U z y D Y w U J E g I e Y R o x r X Q q k Y 5 I h E K Y m M q a i e A q j e + T C H Q H R d F I x Z u k F U s 1 x 8 A X R p j 2 e T W H 0 C S Z 4 5 Z c 0 D K 6 o 4 n h H + k L 8 e 4 / F p j F G c j t J G k Y 7 e P 0 E 9 f b g d n U M 9 V P v c 5 y 0 V d I i I t + N B o J c N J 6 Z 6 O Y m O H 3 o L w W q c P C U i A C G G P r 7 c U r u O 3 E s P q T Z M Z m k Y c 5 A 3 N 2 O c c b J 5 G E 0 d n g g Q y O G 9 3 / p j 3 P e Z X y E h + Z G p r c Q o u a w 4 r V 7 T l j v 8 q r X O o a E 8 y u u n l E F + 7 s J z + 7 F e 1 C w q x f r r F 2 P 1 1 W W 4 7 J Y G b L q 9 E Y H K E R J 4 B I n U E J Z u S W L J F T m s v D 5 G I l m E b f e s x I b r V q F + U a 2 5 j S u 3 s B 6 W 5 Y V i 0 C Q 5 Z H T 1 6 V d 9 F S J m 9 E x p v M D / g g 9 3 G u d T n h B V y y R t v 3 h i E p N j / U R A u Q J m 6 x k Y H L C 1 l I N H j q O t r R M v v L g H y a T b Z 9 f R 1 Y + R E d p B N I q l u i x Z T L V 1 c S 3 K y 3 R W Q 9 B U K F O T C 2 W p f j 9 V 7 5 L S G k o c / k b K S N x 6 W c + p S 3 2 d w z j w T B s Z S j d O b B 9 H o r M J p 7 Z P 4 D S v K + L N W B n Z i K b p F V g a W U s E D 6 K r 6 y R t q 2 / h x Z 3 f w u E j r z j H A C v S d i F b r x H y a y M w p V M o T E I 1 D x q v L c h r R k 2 I 7 c 7 7 N E Z O h S 8 a K Q u S p l F K Q N k 9 U s u 8 M d b Y u T G U M 6 b A 6 P V f A X R d j N 9 2 r e c q Q G V 4 C Q p 5 v L x 6 L G D R 3 i M D k 1 J K x H + 2 5 a h w r T Q K R U X N g C f 7 y U U y y B H J B P L w T W b c 0 c g b V l 5 u X M W A P 9 o K Z O U W g j i K H e 3 F 6 + G h 5 E w F i e Q U d W x y R E o F m t f Y s H Q t G + W e 6 s Q j v Z 4 8 e E M d 7 v / m Z y 3 e y m M L B w a 7 M Z X k p G S p m 2 b 8 u O u P f x W 3 f O E 3 8 O 6 v / x n T 0 W Y r q U Z l / Y q Z N m k w W l + h 6 h Z w C 8 c C c b 6 T I z s p M S P k z g P w 5 2 l 0 0 9 i e H O 7 A k r W 1 C N d O o j y 2 C K c P a A G z 3 r i + m 1 g N k v M E y u C U L e k 5 R f Q 0 0 + 6 + I S W w w x Q 5 e n r 7 a T q X s j P E U / F + / g 4 7 h 4 r 6 U w j K r O P Y 5 C Q 5 e + 4 s X j n c T T W 6 A i d O t W H a p 4 8 r u M n y J E q s t B I V F V X Y s n E 9 V q 5 Y i k 0 b 1 6 J / m C r l w B i J 1 r l 3 q y q i a C C z k c F d V h o j g W k d 0 C G j R 0 x e m M r o l R m d M D W F 1 E Q f M s M H k B v Z i + x k L x p a q r H 1 j u V o u K o e Z 9 O n c D Z 1 A m 3 Z 0 z i X P c n r Y z i T O o p F V 5 S g / j K q X Z Q c B 0 5 8 E z t P / p a F 5 1 9 + w C S M E F x e P h G A i F S 2 q L f X T q c Y i Q i k q e g r 7 R 7 Y + e t s k 1 + 6 I S d e J x 3 p 2 l 5 o 1 B p g N o O h o Q G 2 W R 5 C 2 i b M o 7 I 1 n n r h 0 B w M k r K a O U Y q X u D 9 K r 1 9 t U N B 6 f R A y D I v n c B 8 B m a 2 c L 5 J B x p D D 1 S n i N f s L Q b 7 0 Q P m t y I t 1 S w E f u H H 3 / f x K N W b C B E k G o 7 Q J A 0 j R q O g g k R S F q J h T X X w W O c r h q Q C 7 Z z Q N 3 M 9 i M W C 9 g 6 S t Z U V r J / a j t r p D l R n 2 t G 4 + A 7 W W M G 8 N D J o n x 0 4 t c O Q Q Z J q d H w U I / E e 3 L z t f X h 6 5 y O M 5 0 S w k N b O Q 7 h 6 2 W X w x + o 4 Q V H 7 j E o g I K 4 a o m Q b o I o U w c E X W 3 G 8 d y c N T r m K g X e 8 4 + 1 o 7 2 7 D R K p / p o M T y X 5 c s X I r h n o m 0 X e q H C P d N O T P p 5 F O j K N + c Q x 1 L X F U 1 U 2 Z C h S c H q F 0 J X e O j 5 J Q 5 Y J 3 3 j w V 1 v b 1 x x H U Q P I v Q S Z Q f + W m Q g 0 a X x I + 9 Z s p E r r O K c 9 M c W z I B M 4 / 9 j x i n H A P p D Z q 0 X T 1 h 9 + J 6 u p q L G q o 5 N w l 0 b J 0 B R l U C a J E t r a n d 7 L / m l K g 6 a 4 b U L W 4 C Z M T K U w m U h g a H q e B H 8 b 4 R B x L F z d w z K m v c w z 1 x R E b + A I I s d T O t q 9 + 2 z x l a n + K c Z e 9 Z y 0 Z S w q h K A l Q e w K j T f B H F 2 E 8 U 0 J V b p e d J N v d N c s s G h a 1 Y P W a l V i x p B 4 t b I e w R y e 1 N i 5 e g + O t z 2 M k 4 d 5 T C 0 2 v x j V X 3 m 8 e u 3 V r 1 + L b j z 5 q W 4 b 2 v L I X p 0 + 3 2 o c C n n z y S d s K 9 K U v f 9 n S y L O n j 2 B r v 1 5 b W 7 u d u a e T j / Q S 4 t e + 9 n W T s G r 6 P / / z l 7 F h w w Z L / 9 3 H H s f Z s 2 c x S N t J e w W b F y 2 y / N q K 9 P g T T 7 C c D k z G J w 0 B p Z K q 3 w J i F I d H R C D O x 8 j C m M w J I g q T q g x M L + + d 8 j h q U Q I n q R S n Y 6 O N k B X p H h V A K r 0 2 M t N G j E T L y c n L K I 5 j T q + n a h A p b e R 1 H W I V 5 N 4 l 5 V T Z J G Z d H b Y P z + p z n E H 7 8 Z Z M 7 M D S y e 3 8 3 Y 6 e g Q C J I o y T n V H k f P X W G H F d 1 S 8 D 1 w O 5 H i n 1 i b g y Z C V a X f k Z U k g w m E Y w f s o 4 i 7 h D 1 + k B H H t h E J 0 H w z i x + x x W b d L Z C E 6 m S L q V B F O 4 6 c q 7 j B 0 r T k G b W K P l j W h Y s R y r b y j D 2 p v K c d m t V G G 2 r k K 0 s h a B W D O i V S s R i D Q g G K v B V H A R S q u W Y t p f i V Q u b G 8 b S 6 n 3 p I a U k 4 m u P i M 0 e X P E y a S C 5 e x z p v o l Y S K O 0 p B 7 q 7 T 4 T 4 R y + 1 f / n G m c b h s M R Y 0 T a 3 + e 7 s X B P W m i I E m U 0 p o J 8 1 V W l G L 5 k i Y 0 N V E y 8 9 p b O J W N J y l q g 6 b 8 6 Q l k h 4 5 S / B 9 E 4 6 8 P o v F X B 9 H w K 4 O o / a l h G q p b U V K 1 H A n a M Y 8 + t n 0 m 7 N j + s s v P s O 2 q K 3 D d 1 Z t x w 7 V b s H p p D Z m q u L r W 7 z T n 2 i E u U i f B Z 0 s R H 1 x h Y X r K H R H n v H x f N p X z u 9 / 5 r h 3 x 1 d 3 T T S J 5 2 T 4 C o E 5 6 a e S x e + m l n V i 5 c q U t E O t e p x j J L f / + 9 7 / X N s f q k P + 7 7 7 o T X / 7 S A z h 8 6 I h 5 D r d d s c 0 + G H D P 3 X f j q a e f L u Q 9 h E h E + / R G O J Y c W y F Z M d h 9 I V J I M R + 8 O P 3 O f 1 4 g J g / 0 W F q J r f t x H v V 0 X h J L 4 / v a J z 9 P b N f 3 V U c R L K V N s a E Z 5 Z X l N l n i 1 K n E A L 6 x 4 8 u o L h z u r 7 P z 9 P q G 9 4 a u P H e L s l e g u m I t E h N p q h R Z / i b J D a k / U z A F / X m W w Y m h a r C z / x s z 5 Z R X B n D o 0 D F 8 9 H 1 / g T / 9 4 u 8 i H 3 T q g D 7 4 d m f j b 5 B I q t j A H C J l v e T k l C S h c k T k g s / 0 0 s 6 q w f / 6 / B + g t E z H M + f x u z / 0 K 0 g E G / F H f / 9 b i J Y 6 h J O 6 + r G f / C u q Y z l y F r f o H P B H y T x I H N K / M z T U i b R S R 2 O R F N J o N i 5 E Z Y + D x T 9 / C V W X M J 7 + w V 9 F K S l C g 5 V p W Y R r P v E b t m A o N 6 w H h m z M q y + V T 0 6 m c O A 3 P o E a I p c H E 6 z v j i / + s R G / 9 5 J h f j q N 9 o 5 R V J b H U B o 4 j T 2 / 8 j l Q Y 8 K y W 1 L o z N 2 P 4 J J b 4 Q v 1 Y 5 O d l 8 l + a r t W n m p m u B x Z X y l t P C 1 H h K G P y u k U I A 9 8 u W 6 c 3 P 2 L l G D u f o D D O l n y y + 6 G I L V s 2 9 Z 1 2 P n y Y d x y 0 7 Z C r B s v d U k M U N u d h C t 6 7 U b E J C Q q Z z v X b L 6 H s b P 9 d i A W M D / O g 2 I s L b 4 W u M V q 8 y 6 L 6 3 N M T p w 8 a Z + 4 u e 1 W f f B B Y C h q V 1 L L t B g v z 2 O U w e L 1 i E l S V B e l c l b p e 8 x k V D N Q e O 7 9 O r X O t c N v J x r Z p Q M X T S h k m P / M K 2 s G v B u x T J 3 R r j M l y V x / 5 q O 3 f D x W O Y G x 4 S T 8 U 7 W I D w Q x 2 J 7 A S K c + 8 p z F e G 8 Q P Y l T R G w N n N u F I E n j 2 U N C 6 M H + H O p i S x E k s s Z K J 9 C w v B S x c j / K q k k 4 t R X M m 0 V F b Q i n O k 8 j E n M t r a k r R W d H D 6 r i G 9 G w e A n a + w 5 Y v F S / W 6 + 5 B h V N z F M / j s Z G c m p y 8 p I g i T h f S n s o Q 8 k W x 2 M v v 8 z B 0 3 k D 2 j i 7 G Z H 8 K F r q r 8 P L R 8 l 1 2 f t k P I 9 l 0 z f h 6 W f 3 Y X w g h 5 0 7 j 5 v 6 t + v F 0 z h + u B c T g 2 F s f / k M B n q z V K l y V J E q 2 T Z K p 2 w A A 6 M 5 D I 2 m M D A 0 i b G n X z S V T z A x n U T J t i s x N D K J C T K N v p 4 R S q c A U m Q w p 4 9 2 4 7 m n D u H F F / a h Y W Q A s S L 2 p f e j 9 k + U Y d f 2 Y / D R P m w / 3 Y 9 H v r 0 T h w + e w c 2 3 b a G q S C b U + D A i V y Q x X p 5 F 4 + X X Y D X r a V z W R K J S a E Q + T E l a S l W t x H k G f T 6 5 x N z a i g 7 p H B i J 4 7 k X d 6 O 7 + y y i e b e k I N C h t t f f / n N Y t n S R h R a q j F r 4 b G m u N 0 S W / a i D c 4 K 0 h U t C T p o G q V 6 q X N v p 4 P 0 G I q h t 1 M 4 Z g Z t 7 o Z J x K v 0 y n 3 o s p H X y X I F x U r c M 9 L T 4 W m q S 1 K v Z u N q 6 G q x Y v n z m 3 g U r h e 3 y M 7 0 W a L V 3 a z Z e M L u 4 q j L n 5 n P A a 8 6 H V D p F W e z M L / + 3 v P a f g W N 4 8 n K 7 r V 4 i Z p k j Z o s x n R i M n V N o c + y C U / n I j P / o 9 3 8 1 f 9 e d N 1 B l G D W 1 p b R i E d M 5 j i E X t Z I f O r k D 5 0 b 3 G Q I L 9 A q G z o P w o C y U w R 3 b f s 3 K z 8 T 7 U M K J T 9 D 4 n Z 5 O s b w l V l G G 9 t L e M 4 c w m H b f e K p r i O H F 5 / f i y m U / w k k N 4 8 X j / 8 C J l L 4 L / P b 7 f w Z J q h P B s h Z k x j r Q O z K F + q a l t q 0 + y A l + e c 8 R V P K 5 P 1 u F L J H c F 0 p T v Q u i v C Z s k t F P O 0 s v + 2 W o 0 / K O Z U r i 8 N e N O o 3 a J J K U p s 3 L q p G c T O N b D 7 2 A D 7 7 z D n R 1 D O D E q X a c b D + D 9 9 / 6 d k 4 U p d S B X 8 b K j d O o X U E i C + S w + 8 g f U E U M 4 u C R k 7 j h p i 2 o q S 5 D b X M p R g Z T 2 H P 4 k J V f 8 f B T C C d n t 8 x M c h y v + O z H e F V Y V J T E o w Y Q D m S N e J c 2 5 n H g h Z / j O E g q c G y W f Q S L l r / D 5 m B m T Y T X p s e L e G h T H T g g V e r V 0 F h x D t H M Q z a O g u 4 B Y N X 1 / 4 A 6 j s 9 k I o n 6 q h D i y S m 2 w 2 k K t p 2 G q s x r g U y C t Z v v R P v z z y F 5 8 r j F p R Y 1 Y w v t 1 1 k o V E o w O 4 Q g u 0 P c W w 4 G O V p s O c C g G O H n g h w Y k 5 M T t D d r C j G z a f X s Y m V o n I S m R u y v A q V d u M 4 Z 0 G N z S l x I 6 h b A 0 r l f n W 3 u S S j f H 5 K g L E E R 3 H T d C n v v J 1 Z O j k h u F h / v x 7 f 3 f Z n i 1 h n a l V T 7 E q O T i N r m z i y a U w f R t P F v T J X S 6 w 0 R 5 k t l B 5 m + k U h D F X F i g F I m j T x t h 8 f 3 f 4 G E I 9 U O 2 P P y K f S d a c I 9 t 9 y K v e 1 f Z a O 0 V y 1 P g v p 5 6 E T O V L 4 M B 4 6 P 0 P D d h O 8 8 8 S K a G m u o 5 2 / F r p d e w d W b A n j p y D Q N 9 R R u v u E a 7 H r l A K 5 i O r l s N R S y d d w C p t v / 5 v r O 3 o v T 8 U 5 W i 5 w j I y S s E y d O 4 R 3 3 3 m T c S M i r / W l C e m H l K 4 9 / G D X 6 0 g 1 h a A z Y f N s D V D 1 G i d g 0 V z L A u c J n M Y u h / J G n E S b y e i C C S v / Q u w t 3 s 3 D H D a s o v R v x 3 H O P o T b / j z M E 1 Z + 6 B S n / r D p 2 q X A P G W M o u w + H d v 4 R O a a L 6 y F B X X f f F 1 B K F f G 1 Q B + H n s 5 L t Z R 0 o Z 1 A 5 D y 8 9 z Q 2 X b 0 S p Z F F W H f 5 f T j x B 7 + P 2 q 9 + x d L v u / t t u P f T n 7 G D / X V y k c 4 Z 1 B h O U v 3 S U W G L m p t x 7 N g x f O D 9 7 z e n x D v f 8 Q 7 s 3 b s X T z z 5 l H 2 Y 7 a d + y h 2 m o 6 8 Y L m l Z g n v v u w d 7 X t l j 7 z D d f / / b 0 N H Z a Y v I 5 7 v P m + R a u m w p 6 u v q s U g f b S M j M G z 2 s F r A d s v D K h V c b y L P E k V R m j n X x e D F F / / q 0 i t b 1 4 X f e S A P w T y C K k p V u N T r 8 O l 4 P 0 K R G m Q T v f j G y 1 + d O a u v t j 6 C m v N P 8 c o l F s I 1 b f k 3 q j 5 9 d m h i J p M S 3 i J P k Z l N j S C j F e Q A b a B w A J 9 8 4 G M U 2 6 6 R m X Q e F d F G T I + v x f l J f f W D 6 k t m G v / 7 Z z 5 J Z I / g z P 5 u b L l 1 F U 6 f a T c X 8 5 q V S 7 F 2 z T I 8 s f 0 4 p l P u 0 / 7 F s E B f L w p V N b U Y H X Z L B R e C W O K z a C q s I 4 6 M M w R / G Q 1 V Z c j 4 I 8 z r T k f y o K a 2 h u o h b Z q v P 4 Z U 3 + x n W E R Q V / / 5 7 5 m 9 4 D l o x M E z q Q l U 0 A 4 M l t T j 4 L M f m E N Q a f / c s w U r q 2 t x 3 b Z 1 j t A J f c N x I q d T k w U 1 t X U Q D g X T L y C Y e r I Q C w z H F + O m + z 5 T u F s Y U t l x z p f O c C i M I H + 8 3 T A 9 b S P U S C J o W F K P T V t / Y A G C + j Q 6 O 7 u o w n 4 b q 1 e t x g s v v k A b M 0 Z b u w p l p a W U S h W 4 5 5 5 7 G P 8 i d l N N L y W h r V 2 z x t S 9 9 o 4 O U z n l 9 R P I 4 f A K C W r L l s 1 4 8 q m n a E 5 M 2 Z Y k f V B g M Y l T u z L 0 F U R 9 V t T U K 4 6 h U x k l U W x U V Y z 1 Q 3 a V 9 i w 6 g n D x r w b J M c 2 H R 3 g L w Q L S S s V 5 y M b r u R L q / / z K D B 4 u W t a I h g Y Z u V Q x y K X r q p a T I A b N 4 / f P T / w Z q m u c m q B j x W L d O x G e d m s N D b V U c 5 b / B V U 9 7 d q W I U v d m P G m 3 9 P + U R l 5 E l X U P 4 7 f f + C v 7 B g w Q T I x j Z b S W 7 B h 7 W W 4 f O M 6 j P R N Y L Q j R + I L Y i o 6 i W B D G I M 9 w / b V i 7 H x S R r 9 J M L E 7 F r G 9 w J q O G l y p A i f F i 9 Z i m P P U / 0 q E N T Y J H D Z T V / E q W M n c d m W y 6 h + k I s 7 / Q K n T 5 3 G 6 j W r b Z K 7 v v h N j O 6 f / T Z U g m N y w + f + j 9 k B s j 3 F X X X 6 a Z Q S / 1 x b B 1 a t X I W D z 3 y A 8 Y 6 g B t O 3 4 L r b f 9 5 c 3 / p 4 i V O 1 N U 2 y J U B E 7 D L n Q m V F F N t 3 H i L X r q J E I P K W U w o l X 0 D f u a 9 a v Y I E b s R V t / x S 4 c 6 B p z 5 6 o K v 0 F O e I 8 U I O a s p U C U O M l 4 0 T x I H d B 3 D D b b d j 3 Z a 7 0 P r I w 8 g d d I Q 8 S q l x 3 Y / 8 N 7 v 2 Q B 4 w f W 5 0 F o k 9 9 O K v d U H x C q 4 / 8 0 F v 4 p Z Q f d F b t r N 5 X b q R k W F z i w u v B E 4 d 1 j M P 4 R c q U 3 1 S f x c i G m o q 5 q h g C X J S L J j / t d W / Y g k 1 k 1 K q X U 2 l H 6 V 8 W I 4 o K s J l 0 K m i s s O m d U r P N K m 9 A H p J 8 H x o I 8 W 7 v E O c N G o 3 + b x T c W a 9 X 9 N U F T v g j 5 9 G O D t E N b A Z U 6 F m J C a n G K Y x R r t o 4 6 L 3 4 K o t V + O L D z y M 3 p P k k s z T v L U c 7 Z l W d I 3 1 o u 1 0 h x 3 C 0 d X R i Q k O d D Y z a 5 e 8 e d D g z Y b r r 9 m C m 6 / f i n U r q d r o c z A r l y A W 1 m T M T S l m o d 0 Q M l K 1 A K 7 F S C 1 i a j F Q u r 2 M 1 R h F t q Z h J g / T S g 3 R W d z y L O r F t 2 h U 5 x c E 0 N X d j 1 R q 3 N I J p M n E w n z O 4 S 5 l / e a y J p K e P d e O M 2 f P E Y l y W L J k M R l f P S V 6 G e 6 8 / Q Z s W L 8 O K 1 Y s c / v q 8 n P H K C 3 X P M E 8 m + o M Q c S k a y G k b D n b N e 2 r Q c h f i 0 i w l h J G 0 q 4 C o U C M z C W M b d d c h d Y T U m 3 z W P 3 O d 2 H 9 7 / 6 e h e t + 5 L + r t D k h y D G Q 2 j c D V q e e E S 9 m k N r r r X 4 V N F o u y O X u v s R R n M a B b C r h q S v P 4 a x D d q 8 M w W x 6 B 5 J i 6 m 9 R m 2 Z A D I p W t h G T u 3 8 1 q H y v 7 A V g X p b A H / 6 v H / v 4 2 j U r s W b 1 M l S W V X F A K h D W b u R I B a a y c Z S U L W I q 9 7 b i W K r b G q c d 6 H r j M x p v J y K R o F L A + f Z X 0 N K w B D 0 d f e Q w t F P S 7 Q j S h k K k 2 V y 9 S H U B 4 T q s a N q C 2 6 9 9 D 9 5 x x w 9 Q H y n B m k 2 1 R F 4 S W z S A U + 0 d O N / T X 2 j a A q B P o l w U 5 g / m J U A h S 9 f 5 P r P f t C + u o b 7 G d h 7 o q 3 b d Z x 9 C W W E T h p Y 6 6 p a + h w w h b o Q j V U g F h C k t d G Z C W X k Z J 2 6 a D C S H / n 1 H X C a C 9 P r m t 9 2 q q W U + T a J 2 B u Q w M J Y 0 m 3 M 1 i b j r 9 D e I I C 5 9 J t + M R Y u 3 U i K 7 1 0 N E V D r M p I Z q l J v g u S A m p i + G D M W 7 k B n b g 9 S E W 6 R l M 7 B 8 7 T u o h h c + Q m c g b q 2 + a L 3 P L W I W B 4 8 Y x P m 9 O E m E B t p H z s v n j b E K 1 H U x R u l e 7 v f C 7 o J C U 2 W x s h h e 8 L l d X C z M B 8 X N r 0 f g 3 R e 3 h 2 A E 7 N U j c H l N Q o m o Z u I F u l Z Y q P x i 0 D M R l Z f G S 6 9 f w a y X j x Z 4 H 6 Y n T 9 K O O Y D p k f 3 w x Y 8 j n z o D 3 1 Q P S s Q u c x M I 5 D O 4 a s N 1 5 J Q s V G U w a C P s O D W + Q W p g n b 2 0 o V b / H E 5 0 k s P Q n s q n e t H d N Y 3 x Y d o R U 6 M 4 c a w N a d 8 i t B 0 e x 5 b N G 2 2 C 5 J a s W F 2 J Y 6 2 D 6 O w Z R 0 f H 7 E r 9 x a H Q g A X D P F g o y f x Q B O d J V J 2 d P X j 6 2 Z e N e 2 u N K B D R l z A c e M s 9 d Q 0 6 N c j z N H G o m X Z 4 S A f f T 9 I m C K K 0 e u 6 r H w p S 9 c Y n k p R Q U z h 8 o g 0 v 7 t y P g w c O 2 4 f M 9 h 8 8 U y j J N U l I r F f 7 o 7 R F D D + K Q H X J D v O k j Q c l Q T k d Z B H o z 5 W j o N O r R M B K r l / 9 6 Y H Z c 2 S S F t g 2 W 3 T n P x G w 0 u l a z + b W k 8 e + 7 X + B Z 7 7 2 b o Z 3 4 b F v / o H F O X C / O p 2 I T b R y D O m I y F r j U u g f G K T G Q W l O x L O d D U W g f g 0 M i J k K U R c K Q m j V 4 Y U C q H 3 W x k K c k h o o v Z w r + t M 1 g d J o T t 7 X B e I O y q u y v E q 8 t s 1 C 4 K O / + N M f z 6 A W w S g l U U k D / K E o s 3 B y A j X w h c q R z m r B 0 r 1 I d e j M T k o m N U p b k I K 4 e u v v 4 r L L 3 0 U p 8 3 7 q t l V E y F 6 c 7 0 9 i N J 7 D u n W N G B k N 4 H z 3 C J o X h a n G T K O 8 L k A b q A f R 0 j o 8 9 c J e 9 H b 3 I L 7 Q 9 1 U X 6 n S 4 m s Q 5 6 z k z e K N j c w E o L q 7 1 X B f W r F q C s K + X H N 9 9 n l T 2 T b D 8 H p w 6 f t I 4 X o Q I L w S N U d / X V / y q K i t s L S V Q W 4 3 2 h 5 + 2 P P q m S C U n f M m H 3 o 4 c 7 Z N d t E d S y Z R 5 5 N a t X k J J k a U q 1 0 W J v t P U P U E W z W h o u d a p z 0 R u u Y q N s 7 I c a Q o i B h G d Y H x s H D H a T 5 I I M Z 2 O N L Y D k 2 N 6 U V N I C r S s + g h V Q 9 o d h f Q C I y D + e Z 5 Q P R G R C l n U L z s 8 B d q l k s b p M x 2 o L h c y T a G h + T I k e r + O y 2 r / F U t q z q J n b B l W b H i n b T 3 S E V 4 6 G u y l n b v Q e r r V b K C n n n o a j z 3 2 u H 0 I Q C c S S Y p v 3 7 4 D O 1 5 6 i Q x o C M M j I x g b H c W R I 0 c K W 4 q a z Q u o t G 5 L U b u p / J o Z 2 1 J k M 6 S 2 F C G x + m W 3 i i + A 7 p W U v 6 4 v j q h c c L P s x s 8 y F v 0 W g 4 c N 3 r N C g R Y 8 o p p N M y O h d B i I b W e Z n s B U Z p Q d l D p D W 8 A 3 h Q M H D / O Z X q o V Z 6 X + X 9 g d I Z j O J 8 j V R q h q l L C 8 M P O U Y t P G N b h s 0 0 b + r k f O T x W l s Y p q U A C l 8 v x l m d 9 X j S d 3 n M d j T + 8 y A 8 4 1 a K F Q B L z 1 i f u m K Q o v k u x i M D / b h U I x b L n q G v u t a v R W 7 R 0 s a q o l s 1 j N D F O o q K A U o d o n x 4 S + r n G 6 v Q / f e e I l 7 D 1 4 Y v Y V 9 M k J c u M J P P r 4 d u z c t c / K u P 2 2 6 2 m b E E W J 0 L U 1 M d x + 8 y Z 7 7 d v a w f / 0 K w 4 v 6 S D J I a n n S R n v t X E P u r u 6 c W T / I U u r B I U f F / h 8 S m / j c l 6 P H T / O + T y E w a F e z u U 4 W s + c I T H H 8 d Q z 2 4 k I G X M G 6 L i u 3 r 5 e 2 s Q J q o u y C W N Y z 7 4 G w l V k p F I 3 X 4 1 4 s u + 0 t 2 6 Q B K L D K 1 t a F m N 0 b A w P P f w I n n / + B T L e G P b u 2 2 8 q s p Y v v L P v t G 2 o v a 3 N z o Z 3 W 4 r u c l u K z p x l O w / Y y 4 j 6 i q H y O I e C 6 u a v E Q j 7 J f 1 7 z s z p t 5 B G v 8 Y Y e M d f 2 U j O V n L B c 1 A 4 Y r O r w m 8 x e H 3 1 n h X 3 X f m 9 v M X x v N u / 4 2 t 5 L e C y e h z c e x B V N R V Y s W b N g n V 8 4 u 9 / F S W x l D 0 q I 9 c q m W 7 G R 9 7 x C y b B d u 8 7 i a u u v I x G L b m A j 0 i W T 1 L V O 4 + S 6 i a s X l q L 7 z y 5 w x V y I V i o T 5 c I b y L r R a G m W l + N T 6 A 8 + a c m P T I U F D 3 T c z 1 m F 4 K q z z 1 g p x w J 9 D r H 0 E / / s F 1 7 8 P Z 7 b r T f Z C p N y R b A 8 w / + E E r d + 5 c Y j j f j x v s + V e C i b s r E / f S R b B G y 3 6 8 e k 9 / S p t S O i c 6 O A S x b u Z z x Q Q y e + h 3 b L S G Q D b X u m s 8 a Q / P K 8 q B / s s 2 Q t a G E n D 9 E b Y R x M / X N S y v Q 2 R Z r t 9 y F E w c f R n f 7 b o u L V V 2 G a 2 7 8 Q S K m z o l w X j J j A r x S C X L E a D e 8 u x M U z 5 T i 3 L 3 O z B M B u c 9 / z i K q k N 9 5 9 q r M T H D A P K I U t l F u d S 2 U z y 3 / 1 X W p H X P X r W Z B 7 X X 9 9 f I J v D R z 4 1 S O 6 v N i p a b K X i z e e u T b 8 + K / M j c T p + M 4 u P 8 4 r r n B f T l j P s g T 9 N 0 X v o G j 7 c + q L w b i n j e s / T H c e N 2 V 8 E 2 P 4 7 m d J 7 F 2 d Q u 5 b j 3 V F e D J 5 / a 4 h M U w t z + X D G 8 w 2 5 s G T h v q 8 3 / J C X c E 1 X s B g l q z f g P K S / S F + 6 g x p 0 M / 9 p u I F R H U x i / + i Y 2 X + i G V T Q 4 H L T 7 K o 1 V W 6 s c z 3 / w B R 1 B M M J J c j F v f / h l D G A + R 5 K I 3 d z S f p + P d i J Q 1 O 1 u K 8 x K n X W J n z b G 6 w d M f Q 8 / 5 W Y K q 2 f z 7 C E b K b P 6 K X 0 s o h u Z o O S I x b 1 f C w u A P l u C y K 7 S X z w P 1 z c 2 K V E j n v n a g t g p R R U y e N J i F C 8 2 k l 3 / + 8 9 l 6 i s E j h L l E t V D Z r l y d I u X s 3 t l 2 z q b X r x w p z n k i w l F a W x Z h h O K c T S g o r s d d 6 y g 5 u f r N b S 4 9 X W 7 x w Y F x X L 5 t i 0 t H k B d I O w K k 4 + u L D G N j E 7 j 1 q v v Z M H f K j A 5 v 0 S c 6 N 2 9 s x A v b d y O V C V F C X U H x 3 4 J n X t i D 5 7 Y f c v X O D 6 8 B c 5 I G 9 V W P S 8 r 2 P Q N t u S l u 1 E 1 X 1 9 t Z 6 L f c c I W 5 2 f W r 0 F j t v m i n d 3 S 0 z U m o 6 w V l 1 c R 4 x K F 0 + t a w N A O d o 9 3 b N 2 5 M 1 w K f 2 + 5 2 G f I k A t 0 r u L U d A u c w H G v A 2 c F z d t p v 2 2 g X h s e G 7 T 2 r s 7 x P 6 2 1 c J v N C M p d G R n v S S E z F 8 c U h q + O k W Z f a o 6 B 6 B d q 8 a q c t E c Q E H A i J B M r p r k V M Z u d Z H M c s F C J C 6 t 0 o v W m Q m x P m g v J 7 w Y P i a 4 E r c 2 5 a 5 7 W T N H P E J P D a 4 + U v v t Y 7 e w U n k j G V o p n h W G v c 9 Z 9 M H 7 n i v Y + x i S H Y m R T W d 6 + 8 V 9 c j W p E G o X e 4 / K n E E H q 6 h 1 B b X 4 0 n n n 4 J 2 1 / a j b 3 7 D 2 L 3 n g O 2 w + H Y i V P M k E Q 4 l M G p U 6 3 w Z y u x v G 4 b a g L b c P u V 7 0 E q X Y 6 V G z f h 2 e 0 H 8 e L 2 P f j u E 1 T t W K c K v x h Y H x Y I x Z D X G X n f M 1 i o 9 l c H f d n b I w p 5 + X o 6 d p m k k R P A M + 7 t j 9 f F 3 j f 9 X z x 1 O g R f 6 T R p 8 W T S u K E m U U S W S i s F w a t W k 8 V / m k z V o w k T w t p a E p F d h 2 w u r 6 5 W Q g e 0 U + s W 1 a M 0 G E N i s v C Z G w b R R b i k o E c W g c 5 g L A 3 n Z k L c l 6 L 9 P I y p N P N S j Z R 9 o r 6 I M K Z S Q 1 a c 2 i H 4 p 3 / 8 B j 7 6 0 3 9 o 4 V N / 8 r c W J 1 B b Z V u I Q Q i 5 P H B 2 S 4 E Z E H Q W u c 7 2 k 7 d v L n i d V 3 A g C a F X M 2 a h 8 L x A F E 5 V 0 7 2 X p / D c k N 2 L m w t a G r G x N z u I w S S Q f o s l 6 f x y i s v z r r 1 7 q u j D I z h / v p t 2 5 A h 8 j / 7 r p / L a w V t d 7 8 6 1 1 p / A Q w y 9 2 i w O J A 4 W y E / y A R s T p I H q z + L 5 7 Y e R T j k O d j G Y r f r 7 C W 9 d r V X Z P 7 e 1 K M 4 F E L k K q z b / v D k i N E Q a F 2 + s B F I X 9 D 3 Y 3 f / 9 1 + y 1 D 4 H O F t z 6 T 5 + G P k u p F z m V W q 9 6 2 L P s F J a 2 N G D H o w W V j z C S b M a t 9 3 / a 3 R D 0 7 p V 2 R n h g 5 8 t l R 3 E + N c t w Y i j B V C C P x M n f R a L g k p a K W n v V J + 3 a A x H Q h a C x 3 N t N T m C b v X 7 l U g M o K V + C j d v u x R f + 7 h v Y / Z J z 8 y 9 b W 4 b f / t j P 4 6 / / 5 m / Q 1 N i I 9 o 5 2 a 1 t D f Q O u u / 4 6 H D p 4 y P b h / c A H P m D v L 2 X Z 5 9 7 e P n S d 7 0 J l R a V 5 R L d e f j l 2 7 t x l 5 1 T I C x i P J 3 D H H b f b O e n n 2 t p w 5 x 1 3 m A d R W 5 D 0 k Q D t 6 d N H H Z S v q q q K Y 5 P m 2 E j 6 F B O E Y H Z O H L i 5 m A U R l e Z Q h K k t Y W I C L s / c X R P e r 6 C 4 z N n y e o u 2 m f m H S F U 1 9 f V G T K J c n V C k z a E a T O N S Q T 8 J a Y I i X 5 9 p K U M v k e K J Z 1 7 G E 0 / t W 5 C Y V O X 8 8 L 2 D h W r z w i X C Q l n n h 2 K Y T h g 3 t u N 6 s 9 O c 6 E n y G O n y e U 6 u P s 0 S I J f O 2 k l J j o + 6 M H y s 1 V 4 Q r K o q s 8 N U m p t q s X h R L V q a 6 9 z H v o r q m x i f x J 5 9 B 3 H w 0 F E 8 8 u j T O H r 8 J K + P Y O e u v T h + 4 i T r n k Q 4 W k E i U s m O w C Z y C d q x l H h k e q I D L 3 i g U 2 q L i c m f C 2 P w 3 E T h z k E y r b x O + u o g G K l 7 U v / 8 4 W q i q 0 P A V 0 P e i G l w c J D 4 k M H i x Y s x N D y E R x 5 5 B M 8 8 + 6 y p T 7 t 3 v 0 J z Y B t 2 v b w b p a U x 8 w w q v V 4 e / P a j 3 0 E l C e P 5 F 1 5 E e 3 s n u n t 6 0 N 8 / Y K f w 6 q V E u c 8 P H T 6 C w w w l N P y d R N G n Z 9 y L n B I G 2 r H i u c d d E B S 3 d a F 2 O 5 V R q Z 0 q O j t Y 7 t 7 L o 9 8 L l e t A f d I L k h X l M f h 2 P v X 3 e S 0 i a h C d 3 u s K y C S H E Q i V Y X w y g 2 B J H H 1 j O Z w + 1 O 5 K K M B s E 7 7 X 8 A Z r e o s a G E v + O a p 1 X j 1 h N E H u e / d n K E 1 o L / F P a l 9 b R y 8 W N V V T L X Z v + A q e / M D P o c x z K D D u m j / 6 R U w 3 1 N i h m G J c Z p N w q L W d K h x M Y 8 d 3 f 3 p G Q v U N A f f / 4 B d I p D p H 2 9 k m O k 9 D j g F 9 W 0 r q i S S j t h n p 9 f U g 7 T c 7 6 I V 2 l + / M b 2 N C u E Z Q 1 m U 3 f M L d F M A 0 E M 5 x J F i O w Y 4 R L F 7 R A v H j b C Z O Z i B v n d 5 / k k F O p k D p 6 W d 9 4 a g O D S 3 B x i v v x Y k T p 3 H 6 l C Q U b e i l i 3 H F 1 l m 7 W + A 4 v v r 9 a s S b O y H u / a L 2 9 g 5 7 d f 4 n f + I n C l u O H P 5 J h R J x z s + j e 3 e M m H d q s X s u / J X 6 7 P B X M L 9 + p f P i Z s t 0 R F V c R z H I 0 + j 1 x U s z v 1 y O H Q n a H B m h A H x 7 t 3 8 1 7 x F R N j X u J i p Q Z n p 7 1 w i N 3 W N t l u l C V b 6 V M F W + B o H C I u o l w / e h Y a H x P 7 c N w K p r c C y M O 9 / 7 z x x X P z o 6 + y h h a m l r 6 B B 5 I h I T a D E 0 6 J / C k x / 6 n z M E J S h 5 z z 2 4 6 o f f Z d f u p N w J j n U J g m F H R T s e / d A c g r r n A / 8 y g x y e p D F k t T L z r C N J T c J P W / c w V q 5 c h E w w Z 4 S R P E 2 C K p g n I q g r b v 0 r X g U L x O g c B Z I 6 c k b t o b 1 c Q i S + 7 P J N M 5 U 4 r c T Z P E I 0 r w 3 a s F x R 5 b 7 T a z h C s J 0 X R d 4 9 D / J T c f g C 7 n W R 2 b b z g k H l u T 4 4 6 D i n 7 z a V o M G + l l F I R x C C q n x b e O a v C M Z z j C j F n H s r d 9 o O 0 a y p q e L Y O o a j d L P O F F e m 3 v q t q N L X U 1 y a X H Y c U / 4 A 0 v Y x c a C i p I 7 l O S m o Y I v f M n l Y h y N Y S 2 Y g x m h r u K x I z 9 P J S f j 2 P P f P b E 8 a 0 7 5 S 6 r A p S q N p 9 A z 1 4 d T R i + y p e 9 P g B u 1 1 w R v I 8 m a g u D o j q I J X e X g c W H / t n 6 G m O k r 1 Z A h r V i 1 D b m o W Q T y o m v g Q q O H Z 7 g q 9 R 3 W o f R t W b / 5 J k I 9 R E y i z N D K 6 h T C a s J c e / f A c g r r t 7 X 9 u 3 i V N 4 r Q + + i w D j r q 9 i E L H g H k w O d F v q m R 2 K m q E 0 v b K j 8 y R U N f d 9 6 9 2 r f 4 Y 2 y w g r B B A 9 0 c P H s H m b Z c T C X X + Y A r x z C h y 0 1 n b F F s d b X I q X w G L l N d l Z 1 6 2 a 2 b 3 B X + 8 X R e C a U p W n Q G o o 8 u U X s x Z h 3 K K + J T F I 1 I P T h 8 n E 2 W 6 1 R v W 2 j O v j b b M Q C b i 1 r j c v a S a 7 i 0 N g y N u E S n n K e j D U 8 + 9 j N t u u p L j N j t G V j / H 0 g i E e f a / v A f b r r 3 K 7 n 0 0 Z / K + c v Z T a 3 p y o L g + u L 6 y / M K v C H N + u w X e O J q j g x f + o b E U V Z I S D C U 7 s e P l g 9 R l D 7 / F x K T B m R 8 u A g s l V 3 g L Y a H i 5 4 d i 4 J j N / j I 0 L 2 r g p J Z i 6 Z K l t D X m p 3 b w 2 H b g 6 Z e B 5 / c A R 0 5 r A 7 E P g X D N D D E J 5 A o 3 h G A R K r s 4 + L T Y G q o m D V V R 9 a 5 A O F I F n d f u E Z M 3 4 b H S O m R y O p q a 9 1 k i B / N 6 n f C c b f a M 9 Z h b n B Q u Q t b 6 j T B g 3 c Y N O E J 7 T c g S o l q X y S Y o Y T J 8 n q Q a S C l K D q 7 X b 3 L p I V 6 P 0 k 6 a c E y g g P g q V + d 2 a L F Z T g f d U x y y 7 M L Z e U w j V d g 2 B R t B z S K l b D + p l W s 2 r H M H h D K t P I x K Y i o c 8 8 g t 7 o h G R C y J p W O 9 a e M w r Y j a X N p C Z B K s T p 9 a s a w Z x 0 + e Z R 7 n 9 B H C y + b 1 6 l W 7 r 7 7 h W u z b v R d x 2 q 5 T K L V 2 i J g G 4 m 3 I Z Y Z Y t N s v q Y J F S N 5 y h 8 Z P s Q I b Y q Z R E L O z h W N G + s + P D O G Z 5 / d i 3 6 5 u l / J N g V U z L 1 w E X m f y 1 w M L F e 2 F S w W p B Z v W 6 2 U 2 5 i t k N A l P l U A D r c l 0 a x R E j u Q A u f I o U s k J Q 4 a M 5 p z x X k j F 2 2 3 w s x k h 6 J C 5 q Y W g / n w C 2 T T F H u e 7 O L 2 + 9 6 T 6 j Y s W k E H x m m h 5 X v V r a g 1 / h a h q R z j q X O l e G b a d a V q f C R U x j M A 3 N U Z T n O o Y 6 / T Z V / z d A q a + G G i c l t x Z X 5 6 v L 1 + F m r L l x j R 8 t L V 0 E l S w R K f k 0 g Y s r W R T X X v U L n 1 L V 0 e p 7 d x 9 E O d o D 3 V 1 9 6 C 1 t R W n 2 w c R 9 M W t D 5 a 2 q I N G z P w 1 Q m P b N b j a o q R 9 n X L V S x K Z Z C b X V / / Y a + b R 5 3 0 m 7 H z F P P u i 8 c v n R j H F M c w m S e i J M R u P 5 U u X 2 u s s R H G 7 V x t V R j E x K P 5 K S i g R 6 1 D / o I 2 B J F N t 6 V I y s U o k J / r Y d j m b d K S c H E 0 u D y P s D E Y 7 a k 5 r d w q c T 1 9 + j H O o r X F M 2 3 2 u t 1 D N G 4 H C C M 2 E i 8 D 8 p K + R / F J g o S K 9 8 G Z A Z y z U V k W x u K m S U m g J V Y J S z f l M E M G I 0 5 M / W X p f f t x e w p Q U 0 b F s p l 7 o g R 4 X Q p 4 q h S Y l l y b S R G p N W g V C T v r o + 1 U s c m 5 6 V q R 6 P B D C O + T S q r 2 Q z S 3 A K k a e W Q + M U V p + F w a H R h E g I U j S I V B J 4 a H 6 d E B m j P 1 y y F 7 X 2 I g j + w 8 6 I i 0 E O S W U X 4 g m h P O I W u A t 9 g p k b 6 k N 1 1 6 1 F a t W r D C X + e p V q 1 B O A n n y u c N k I P o U T t q N G Y P e 5 / I k o I h D h J F L D 7 K D O g 2 X N m B 8 i I Q z y X s n Q V 2 9 D F J 3 2 W Z / q B x + f W G S E n z a V 8 b f S k T K K P m j F W 5 8 C 2 M m g l S 7 B G Y z c k 4 0 f o p z c 8 d 5 L g l T 4 q b t h V E B W Z i d R V J C q a / v J e v k K / u o H m l J 7 d D W L h 9 V S f v u W D B q D p u A P i r h q 6 A t X G V 2 q h v R S w I 1 Y X 6 4 A L y O p J c C C x W n 8 L 2 A q 6 7 e h v J Y A F d f e T k u o y q i N 4 7 X b J j d j k V m 7 K S S T + r O b C s 0 4 I a M H H 0 j B O J A c V u F u 8 p X W q 5 X O 1 w 6 S 1 s I x W k V h B C G B L w W y A 4 Q h r s 6 n b o j V U a S U p z e A 9 P k i m D 7 r m O O u A l q n + r y Q N J D b V l 3 2 T p T o 3 J G R C y f w d Q k q V g K 7 J s I T G r d 6 J j 7 V m 0 4 P I 2 j x 4 / j 4 O G j t o l 6 9 5 7 9 G J 8 Y R o D M R Z K 3 p b m G h L W E d E G T I u O + L e X s E B 0 v 5 7 6 E P + 0 v N U Y U L K n D V N 4 R S 4 h M S e f E i 9 h V d 9 / E O V P F h h L t 1 g + 1 R a q g x p 9 X a q q B P b M x c 4 4 D t d f m R G P L R G J A i n O H V c 6 i f f O S Z j K X I L r a 2 u 3 9 v x z V 5 i l K m 0 i Z W 0 r S O B g D Y x k 2 F q z D p C f v b a x U W W G E p e 4 G 7 r j t u o / b 3 a v A m 8 r X g E t M d q n w F h d 3 y X D d 1 R u x a W 0 d S q O l a G l p N s T T g G a o M o 1 P d i M 9 5 l 5 p F + N c v P p 9 h i B 6 L u I J B q T i a V C p j k 0 l y b V L 0 H n 6 I Z R G Z p F 3 f N K H l j X v I g q k O R n k c o w z 5 O D k q K 6 e M 9 8 0 6 S L Q 0 V + r L n u f X a s O T Z z Z L B b D / 3 k t R B G C n m s 9 i 8 H + A V T X U g o x P k H V p 7 / 3 L G 0 7 Q M t b V Y 2 3 U h q k U V V V b W 1 W P i M k d s R 9 N I B E N J V G c 0 s 9 V Z g 4 O 5 j E / i O t d u r Q 0 e O t a G y o o k T K I K q P l 7 H 8 k k j U P o + Z z w c o j e r R 1 N h g o X l R E 5 / F S I Q R + A L 6 q k g J a q r 0 w m o U r + w 7 j E g k Y K / p q / 3 j E 1 r X n L Y P U U 9 R W q k e E W u s R G 8 n u z e O X V s Z R 8 6 f I I E K q H E h Q i m l P n h I r D b p z 1 S 6 g v S T W u b T F 0 6 m 9 G V 8 2 p V I I J 0 d Q z I z i j g l 4 g Q J J j 0 V t 7 K l 5 p Z V 1 6 B / a A K D I y l q J g G k f b V o 7 + x G z 8 A 4 u g f G 7 A N 9 e p P Y O 8 / D 6 i w K I j T 9 2 r M / + N + / x B m 6 R D S + x G S X A m 9 h U W 8 K 7 r / 7 G q o c 1 I N 1 3 H P Q n Q / u D Y 4 H k x O 9 O P m y O y y S G g J u f L v z n H k w n R t B M h v C o T 2 H c e 1 N 1 3 D i J n D i x Y + S O G d V o + G x M K 5 7 2 z + Z / u + X s 4 F 1 G I c j C B l 2 P f Y j I M 4 a 9 A 8 B b / v B f z H V S h x S C C T V y 0 2 g G z u 1 U P d 6 d u Z k K 1 b o G 1 l E I r + P k o 9 6 v 6 V j + b s P n G O b s 7 j 5 u s u Z T z s C p N K G j Y g 9 b u v 1 1 p N e I l 3 n O r Z b S y M Q 8 x C i e y B V 0 4 i T 1 z Z u F u v y K e 3 s c V 9 O w s q h k E h M Y m B w G C u X L 2 F 9 R E Y m V j n J Z B w V 5 Z V G R G Z X E d Q e l e / s p z H W P Y 0 E i U X t 0 V m G k u t s p g b C 0 n s w P K I v 1 p O Z V B Y G 9 A J A y x N 7 d 7 7 6 x d Z b b 1 i H 5 1 9 y a q D B 3 O J x + d Y t W F x f 7 u b P D T R / X C J W 6 y Z 1 Q b C R K g p v E O Y X Y 0 W R g 3 2 / I V Z a i o 3 r l 2 H r 5 p W 4 5 5 b 1 e P t d m z E e H 8 a I v F m c G c 8 W 0 U Q q C N G F G G G q K D Q D C g 3 3 n u u Z U 9 s 0 4 i H 2 p 5 Z S Q g f d j y Z p E 2 j 7 S l G H 5 T k S 8 s T J 7 Q Q q w 1 P B N C / a i S R 1 T U E O D X n Y A k j R 8 B 5 j Y h r i J N q M P k R A K S J j 2 P v u l Z B L q s y Z k 2 c o D f R i K O 2 K c D V y K D M v 4 T V X b k Y s G i Z h C v F 9 M 4 v P R i S q n / 0 r t o k U 5 5 G G k K X Y P h M x e U x A U E x c y q H x E l 4 J u c y 5 U J R W j E H 9 L y s t N 8 e B F q r 1 X I Q m O 0 z E 5 H Z m O N s w F R + 0 D z D I T a 6 9 i + F o D U a m J i k 9 S H w 0 / r V S k R f h q c J 5 U F l e g t 6 + C Y y P a S 9 g m v Y Q i d z r U x E s R E w C E Z O P d u 0 M F O b Q C w c P H L L X k b 7 7 1 E v Y c 6 j V m J Q H V P m u n V X 5 i h 6 8 U b i k I k p q i T F z t 7 1 8 L 0 C T e v f t 1 2 D V 0 l q s X l 6 D p Y t r U R b h w A a S m M h T D S A C l E c a q E Z Q d w / S 0 B Q 3 5 A Q K 2 X S t X 0 M 8 T l p n 6 4 O m k g l H F q + i O s Y 4 2 U X 6 1 Z m D + k B 3 6 8 n T a F m + l A Q R R 2 r w e U 7 h L K L G k 9 N Y s u o e l s c b r f u R K K g w G n J L p U 9 k y t G 8 / F 7 U L L 4 f V 9 3 w 0 y Q O G s y Z N F W l M v t C h 1 Q p G c O h U I S I H O a 9 U 9 / U v p E h t 4 G 0 t r 7 O j X 8 B k Y X A + s h C Q 0 O F 7 a j Q u X l e n 4 R e 9 l u M k M z n z Z 9 i V X 6 x f S a w 9 A x y Y t R T 1 T P J w 3 v F G 8 E V 0 i i I Y P R r r 0 E Q + T 0 C s z K Y 0 m u L 4 k 0 y M d 5 s N z 6 d I n 7 I + e C V K + Z V G q m k + k c G U w B H J M U t d s A i U V c b o 2 o 5 h f r a C k R p E 5 9 t G 6 H a N s v E o / 5 K d H Q O F e W a B 1 S D q U q Q s K r J K S 6 8 S V v n i 5 w 5 1 4 n T Z 1 0 I 3 H F r E U G 9 A f C 6 8 7 p g / q v s 3 w O 4 / a Y N n H B 9 4 b z S d O m 4 d G k i V z j E A Y 5 U I + Q r R 5 S E J N D E a O L E I c U t t R a i S d S 8 + 2 j 8 C j p O O R t H 6 3 f j u U 3 o 7 O r G G A 1 0 f b + 3 v J Q D H w h S N U w Q q W s R 9 M W Q G t K 5 c q 6 f K k E H 2 b S s / R D 8 Q R r f h e C j V L O 3 o 5 m 3 Y d F a l F U 2 o 6 S k 3 F Q j 1 X W 2 r Z v t 1 X t Q 7 p Q Y 2 U z W K A F / R Y x y T t Q V v u Y X j s i 2 Y W 1 C Q m E V w S F k G L G Q F k R 1 x L K T K h 4 x K q 1 K l F S w s p n f k 0 S G 7 I U y i k H r N s r f d v o M G h c v s r R K I 4 I Q W L k E x U l q a U w d 4 3 D l i X i s 3 E I a i 9 P A F t D b n 6 d 0 l i e P z 1 z d L J t c Z z L t x 8 s 7 T q C n K 2 6 h u 2 t y 5 r q H 1 / H J K d Q 1 a H V c J X I 8 w n 6 c 7 5 G q 6 K c t q L U 6 l l W Y z 5 d f m r u N z g P X g g L I a L s I M S 0 E r 5 u g X H P + 4 8 L y 5 X W 4 a v M q + X O N y 4 y n B j G R i U s W o C x Y a a + E + / I p t H V 0 2 y b M z q 7 z q K 2 O 4 M W d B 1 B Z U Y I d u w 5 g b H z M j O w T p 0 7 b J s x Q S R i H 9 z 6 M F N W y 8 U n g 6 h s / g m V L F t s p p n q b N J M c Q 4 j c c 7 B v w N R K E U R 8 7 D i y q d k l C d l e S 9 a 8 v 4 B Q z u H h k M U h V T G I S K S C t n V 0 M l 8 O t T W 1 R F I h Q y F P I b 2 H u A K t 4 8 w H o y 0 Z z L w O R 8 u R T Q 4 Q U d 3 C s u r w Q M + F 5 F 7 Z u r d 8 T O M R i W c v C U R w + k B 3 b X 0 9 + 9 y P 0 v L Z x W o v f X G f j F g J 6 r u e q 9 3 6 l d q q n Q r Z D O 0 i j V n G h / 0 H j q O 0 p o U q t A / s O p 5 + b h d a y f k V O j q 6 r J w L Q T q V Q 3 e n I 7 L x U R / 0 M T q 9 d x k K i W j F M N Q C q r 1 k M F 0 d s 5 L u Y u D 1 w i e t Q M d X T x e p x w u A 7 w 9 + 7 x c v S i M X f f g 6 w U f J k K d e / L 2 D P O 6 6 a T W C 0 X q M D Z + j u q S v + u l b w R x V 4 8 y z n F Q v T c r D 4 1 y o D l F N Q s 1 T c Y r B d g U I S w t g y M M Q H + 1 C W d V i n D p 2 C o 0 k x N K K M o T T j + P o v i / N j J 8 O y b z m n g d Y i L O b v H p U 7 4 y 0 m A P 6 a g n V i f Z O r F + z x p B b a W U v u R f g H M g d L G T 0 Q D a R Q U F q e I S j 6 / h w G 5 H V O 4 y f k o b S F T 4 i W p 5 q G + u T 2 z w U 0 6 Z F 1 z e 9 4 S v i 0 f h 4 U q g Y 9 I H u 4 0 e O 4 c b b b r b n x W B E V I h T + 4 p z q l x J o d w 0 p Q n V q h d f O k D G 9 b 3 T W k z 1 v 2 k L R b x T + S Y T a b y w Y 6 9 d v x G Y O w p z 4 V U S 6 q 0 k o F d B z n 3 Q + s 3 D h V s Z r i x D e T C L k t J G l G i x L e D c r F p r E I f V N T H D 0 g p B d N K t I T O v P T X n U s B D I C F e m h J K 3 9 j q 7 + 2 z O J 1 0 q x r 6 u 5 6 1 e 4 H 2 1 S 1 d 8 w P W c o + A b N 8 Y E 0 r F L C Y K B z 4 y h C B S q R Q l Z / m M B H H r L L N T 6 r x i s 2 2 2 1 + a N S b g 2 y s b x z l P Q N 3 1 1 4 K P J I J U l u 1 F 7 A 8 l 5 9 X U N u d f J i k m E s y q f F k G d + s s 8 6 n N R 3 Z F Y F C 1 L t J N k 2 r 6 6 X x K e R i o 5 T q K n T U m i k U s 8 J + 2 A N m V e r 5 f 4 0 q Y u B k M l 6 B k L Y c e O 3 W Z / 6 K 3 w h W G 2 r j c D a t / p t p 4 Z O 6 e 9 0 5 0 K 9 a b A L 6 e T N k T P B d / / f Q 0 J 9 e 8 P r 7 9 5 Q q D 7 b t 9 I D q h 1 k f m I 6 k D c W M g h Y 1 f b f I S E b o P n w u k F W l S V K q Q J M s I k C N G k j W n 3 9 5 F D b e j r 6 c N t 9 9 7 J J 9 M 4 + s I P W R q B d o B f d f e X C 3 f O H h L S S o J I 6 h R L R r P h a H c I v v G t x 3 H P n V f S s N a p Q 4 6 A H c F c H N m 8 N i q I I E x d W 4 A o i i W c M Y n c K G 1 N u a 9 d / 1 x 9 y i + p Y 1 H s a 4 I M g l K S z 8 a S P u z Z / Y o R 7 v c H L t 7 v 7 x u Q 8 d A 4 1 w X D L I 6 + a a f E p U A + o K 8 V X l z 3 d P D W 0 L a 4 9 q m z f Q i W h x D z x 6 n O y B 1 L 5 A j M I q 2 Q R B x Y i 3 W e O q V g t k I B w Q S G 9 I a A b r V d e Y y I m E 8 G v r u X w h Q 2 r 1 d T U z n C Q b n V A x j s + J Y r h C C 3 + N J 1 H 7 T 0 Q l J b i G T Z h s Q M x Y T s I b l e 6 p Q n s K q q l G q e D r 1 0 x v x U T h L O t d f S E / m 9 a 4 H u v X r 4 w J 5 5 q p / u B V J f p R 6 a s 6 B Q t y y N 1 O Q w p W 2 F 1 T 8 x P m J S 8 s X t r 2 B o e A R L F p U h P j 6 E J 5 4 7 T s l y 3 s 4 T 7 O r s m i G + f z 9 c / / e o e G F c L Y z y 9 x C 0 I D k 1 / / w A g R o 0 P 7 y 1 c O L Q O T y z 4 w w e f + 4 Y n n x 2 H 7 a / f M j t n N b H C 6 a d r e E R k 7 s h 4 r k r Z y 8 V W L I Q X N K p u I W S b O L K O o t u B q E I k b I 6 T P v L k J z o J r L O 6 5 2 I R 1 e s R F L U q W L k a v I s T q d J z H r v I k + V q H C W B J s Y p L 2 0 9 0 C r p f N g t i W u P N v h X b h W c O 3 x 0 l D o m P S Y f a 4 g 4 l T 9 k o z Z 1 A Q 7 R M n E f N H K F u w 7 e B i 7 d u 9 F N O I 3 J 4 5 c / r 3 9 E 3 j k 8 Q N 4 b p c 7 U W l B m F v F 3 P A 9 h e 9 7 h X M g W F f 0 3 e X v p c r n 0 8 b B j F v I / L 5 1 8 n V U c / u N q 8 n F / Q j H 5 H Z 2 p O T Z M 9 L 1 v X M c Z J c U k 5 N H C A L Z G L o X g Q k h l V f f v 9 W B k W f 3 / j J i h a U P v a N 0 / f 3 / 4 m 4 I W p u Z S J O w / V k c O N K F r Z u 0 c y C H m l i z n V E e p L G u 9 5 J y 4 2 G s W N Z I 4 g r x O d v A f y I 2 t U b 2 l C T R f J C E V h o x C i d 9 J F 2 p + h W 1 W 5 A Y H 6 A U n E a Y 9 q Y K b D 1 z F v s O n c J 7 3 3 Y V u v o T O H H y 4 l 6 1 t w S + b 8 L l + 1 P R 9 1 B C E Q U z c k 1 q 6 h X e Y v C K n R 9 e B z y 7 o x U v v n w a B w 4 d w c B A D w b 7 e w 3 p J L B 0 8 I d s G x X q X g t 3 E u X V C C w J 4 Y I y C p F l j D + / / a A J J K 9 Z y i Z E F + Q o j Y Z T H c j m E 7 D v F W d y R H g f j p / s x 8 P P P V 9 I 4 1 T k y r o o x k b H k Y y L M U l 1 k z N B n / I M z m l L s Z S U O u i O w P L W 0 t y a l V P x c h i I t 6 N v 4 i z t s p B 5 R O U U O H T k m O 1 M f / f b b s J T L 5 7 6 / h C T w B u g + e E t h + 9 5 B Q Z v I U G 9 u s F a u H x L Y H 7 R r v i 3 B D J Z E k O w m p z 5 L A 6 d 7 M F T z + x A L j t J y Z U z p B T o C D C B Z + 9 4 q q B A d p R D c u e C V x 7 t q P 6 B 9 9 5 U S O F A G 6 S 9 P W o T q d m P v E W i s L P R d c 7 h l g 2 L s X n 1 G q Y N I B o u R 2 P 5 S u T T Q a q q x 5 F I p Y w 4 B E Y g R Q S k d t l L g 2 p X Y W x 0 7 4 G k 6 0 S 2 D 4 O J d g x M d j A v J V w 6 y z R 5 f O u h J 3 H 8 x G k s X b Y M I 2 M p P P O i + 6 z p v z s U z 7 U X 3 l L 4 3 h T + J p w S l 9 A I 8 4 K 8 T n j r + n b J M D k + Z t J E h 6 J M T / t w t o 3 I N z R M q Z O 1 o 4 D 1 e R u d 9 W 1 G P k F r L E J o 3 W l N R d J J n j f P F t P n f t r a u z E 5 + L S t L w v M H m r c h n h m B F N F B z 7 6 E M T p s 9 1 G D O O T a Z x q 7 8 T S 5 n q z q W L B S l S U R z A + M c k 2 9 W D F 8 i W F X A R W J Y v P H B W F 4 N V v x M Z L W n k k o H Z 7 r d 3 7 s J j S 1 Z c u R X l p P W 0 k S r J I F c 6 x 7 K 4 u 5 / L / T w e u y 9 8 D e G M F v w 6 C u j R M 1 5 4 2 L R T C + 3 0 t + H c g o E u B V C p n 3 9 F d s m Q R D h 4 + j h 0 7 D y B S 4 k O 1 v t d D w S 6 V S 5 J J a p c Q 2 U N m g Y i r u r o a n a e / Q X v K x V H b Q u W S O 4 1 w R I S z e a b R V F u P 7 v 4 R r F m l / Y b V H B L t s q b K 5 i s l I e q Y r g Y s X e S 2 K w k 8 9 7 3 m 3 I i K f 7 I F H W G R c E P u d e 5 k 1 r N f H U j l b C x f g a l 0 H M n k G J 5 8 7 h h 0 j N x / K X h j d H A J c G k F X 0 T l E 6 Y X h 0 u D / J R b v P W X N d v v H J h f 5 K U X + + 8 C I y P j e G n X E Q w N J 7 F u w 0 a 0 n h v A 8 z s P U e U b t l f e 5 S m U U 0 K E Y T b U P D A N j N E z I a U D V m i P B d x C a S R Y i r r Y M j T X t O D 2 q 6 5 F b W S Z 3 d e X L k d 1 Z L G p i C K S + F g f p k C 1 s K D G e e q e 6 r a d G + 6 f e Q e 9 r 3 N U 6 / N E 8 0 A S d i o 5 i M G J K a q R s 9 + k + i 8 F G o j 5 4 S 2 B S y t 0 H k G 9 d o a L Q V 5 f L C z A d G J w b n F v r M j / M N D b 7 b b 6 p 5 N p P P 3 C a Q x m E x g f 7 0 Q m Q d W Q f T O J U Q D Z W E L 2 Y l D 3 h w c n U R 1 u Q m P Z S g t l I e d d l J T T w q u c C D o d y C Q Q k V + E Z 5 L Q p 5 0 e 7 i A W F e Q R k W 2 W J X j 5 F W f 1 8 j c c i K I 2 1 o L q Y C 0 a I r X 8 r U L b 2 T y e 2 t G K g w d P W L 7 / 3 w D H Y 0 5 4 S 2 D h A t 0 s L P D g 9 Y I v 2 g h f k n q 4 V 9 S M u / y / J h x 8 + T z O j + Y x m R t B N j V g i 6 2 e U 0 A I 7 n Z C 8 L Y Q R G 4 Z 6 p C n W z u M M C y t V D 5 d U 9 L J L l P Q g q + 3 1 U d f j M h m c q i s X m T 3 3 m 4 K E Z k H b o H W S S y B 6 n W v e i d p z I 3 j 6 R e P 4 r F n j / L 3 B I b 7 / 5 P a S W 8 1 C D + L w 5 u G 2 c L e n J e v q F H 5 x N z J 8 u m 7 Q / 9 F w e t 2 2 6 k e 7 N k z i B E i b i g Q n y E U / U o t k 9 3 k p R V s 3 r Q G m z Y 0 2 7 2 3 3 8 5 t C w q Y O m Z S q i B 1 r J y p B N r P n s G D X 3 3 I 4 l S m 5 8 3 z X v w z Y i V d m v r H 5 4 K p z A i G x y f w x A u n Z u p / I + H / N / A W d v z 1 E 9 Q l V p x P X 9 r 2 + P 9 o U N y 9 C 4 X 5 s H d X H 4 6 f H 0 A A E 5 R U 2 m D q 1 o t E U M U Z A z 6 d m F O B 6 c w w U p O U a k w g h 4 I k i k 6 c T V F 9 T M X 7 k a a 6 L K I o K 4 / Q J g q j e U m L p R U 4 J 4 j 7 1 W v h O a b T h 6 9 1 G I o f k 0 j G B 3 H g 1 C j 2 7 p + 7 u + K N Q F H T L x j + S 8 K b 6 K D v / / 7 e R y + e 7 Y 2 O m j 7 j q U M / / o P C G + 3 W x W D Z u q V Y W k W V z R d F r L w B 3 / 3 a h 9 H o 3 o Y g 0 Q B X 3 v U l E h o J Q v e Z S d u S 5 S 8 c F G I H W O r B B b x J e r V E 6 p 0 8 g C F / i u X l 0 T c e R G 9 P D 4 J k i 3 p t f m R 4 d n 3 r 3 x s W 7 s V / A X i N j i 0 s o T z q f B N Y p z M U / i N A c V e K w / c C 2 k 9 2 4 J X D Q 5 j M j p l d J U l S X K E d S U W C 0 g O 9 V h I t 0 9 u 5 J f b y m k t 8 4 d n S q + i x q H v d / P H n j u O Z H S d w 9 P A R D A 0 O o a 9 / 6 D 8 U M Q m K x 7 o 4 / K e H 1 + i M I 6 j i R B d I + H r B 9 3 1 4 z b 0 Y 5 n f B C 9 9 v S C V S O H I s j l R K L u + 5 b Y m P O V e 1 i E I 7 K t K 2 + 0 E r S Z R Y t I k U b N F Y G Q v g 7 L E c p V 4 c n U N h P P W 8 + / D 1 f 1 Y o H o / i 8 J 8 S F u i E e 8 n / j c C / w 6 l F x b B A X / 7 D Q C q Z w I u v n K K d 4 x w M o g / 5 I N r a 5 7 q r 5 W D w F n n l u f O 8 d 7 q X t 0 8 b d C c n J 2 l z j S I z X Y o D e 1 6 x 5 / 8 V 4 T / y f F 4 y s O E L q 3 y X A j o V 5 j U g G V 1 T u H p z M H + w F f 4 z Q D C k l w f l g X O H t E y M x 0 3 6 2 H o S Q W q f H A r F Y I 4 K 7 b W b z k A H 9 A d 9 E 0 i i B k 8 8 v a u Q 4 v 8 f M H + + 3 Y j 9 R w f g / w N s / 5 o f u v W g o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 N a m e = " E s r i   T a p e s t r y "   G u i d = " 2 1 a 3 e f 9 d - c c 8 b - 4 a 5 d - a d a 9 - c 5 b a 7 3 f 4 7 c 2 f "   R e v = " 5 7 "   R e v G u i d = " 2 d f 6 c 1 9 a - 1 7 5 a - 4 3 b 9 - a 5 8 3 - 9 0 b 9 c e 2 8 f 9 b 1 " 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 / & g t ; & l t ; / F u l l A d d r e s s & g t ; & l t ; / G e o F u l l A d d r e s s & g t ; & l t ; M e a s u r e s & g t ; & l t ; M e a s u r e   N a m e = " B r i g h t   Y o u n g   P r o f e s s i o n a l s "   V i s i b l e = " t r u e "   D a t a T y p e = " L o n g "   M o d e l Q u e r y N a m e = " ' R a n g e 1 ' [ B r i g h t   Y o u n g 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 N a m e = " C i t y   L i g h t s "   V i s i b l e = " t r u e "   D a t a T y p e = " D o u b l e "   M o d e l Q u e r y N a m e = " ' R a n g e 1 ' [ C i t y   L i g h t s ] " & g t ; & l t ; T a b l e 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 N a m e = " E m e r a l d   C i t y "   V i s i b l e = " t r u e "   D a t a T y p e = " D o u b l e "   M o d e l Q u e r y N a m e = " ' R a n g e 1 ' [ E m e r a l d   C i t y ] " & g t ; & l t ; T a b l e 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 N a m e = " E n t e r p r i s i n g   P r o f e s s i o n a l s "   V i s i b l e = " t r u e "   D a t a T y p e = " D o u b l e "   M o d e l Q u e r y N a m e = " ' R a n g e 1 ' [ E n t e r p r i s i n g 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 N a m e = " F r o n t   P o r c h e s "   V i s i b l e = " t r u e "   D a t a T y p e = " L o n g "   M o d e l Q u e r y N a m e = " ' R a n g e 1 ' [ F r o n t   P o r c h e s ] " & g t ; & l t ; T a b l e 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 N a m e = " I n t e r n a t i o n a l   M a r k e t p l a c e "   V i s i b l e = " t r u e "   D a t a T y p e = " D o u b l e "   M o d e l Q u e r y N a m e = " ' R a n g e 1 ' [ I n t e r n a t i o n a l   M a r k e t p l a c e ] " & g t ; & l t ; T a b l e 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 N a m e = " L a p t o p s   a n d   L a t t e s "   V i s i b l e = " t r u e "   D a t a T y p e = " D o u b l e "   M o d e l Q u e r y N a m e = " ' R a n g e 1 ' [ L a p t o p s   a n d   L a t t e s ] " & g t ; & l t ; T a b l e 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 N a m e = " M e t r o   R e n t e r s "   V i s i b l e = " t r u e "   D a t a T y p e = " D o u b l e "   M o d e l Q u e r y N a m e = " ' R a n g e 1 ' [ M e t r o   R e n t e r s ] " & g t ; & l t ; T a b l e 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 N a m e = " O l d   a n d   N e w c o m e r s "   V i s i b l e = " t r u e "   D a t a T y p e = " L o n g "   M o d e l Q u e r y N a m e = " ' R a n g e 1 ' [ O l d   a n d   N e w c o m e r s ] " & g t ; & l t ; T a b l e 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 N a m e = " P a c i f i c   H e i g h t s "   V i s i b l e = " t r u e "   D a t a T y p e = " L o n g "   M o d e l Q u e r y N a m e = " ' R a n g e 1 ' [ P a c i f i c   H e i g h t s ] " & g t ; & l t ; T a b l e 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 N a m e = " P l e a s a n t v i l l e "   V i s i b l e = " t r u e "   D a t a T y p e = " L o n g "   M o d e l Q u e r y N a m e = " ' R a n g e 1 ' [ P l e a s a n t v i l l e ] " & g t ; & l t ; T a b l e 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 N a m e = " R e t i r e m e n t   C o m m u n i t i e s "   V i s i b l e = " t r u e "   D a t a T y p e = " D o u b l e "   M o d e l Q u e r y N a m e = " ' R a n g e 1 ' [ R e t i r e m e n t   C o m m u n i t i e s ] " & g t ; & l t ; T a b l e 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 N a m e = " S e t   t o   I m p r e s s "   V i s i b l e = " t r u e "   D a t a T y p e = " L o n g "   M o d e l Q u e r y N a m e = " ' R a n g e 1 ' [ S e t   t o   I m p r e s s ] " & g t ; & l t ; T a b l e 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 N a m e = " S o c i a l   S e c u r i t y   S e t "   V i s i b l e = " t r u e "   D a t a T y p e = " D o u b l e "   M o d e l Q u e r y N a m e = " ' R a n g e 1 ' [ S o c i a l   S e c u r i t y   S e t ] " & g t ; & l t ; T a b l e 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 N a m e = " T r e n d   S e t t e r s "   V i s i b l e = " t r u e "   D a t a T y p e = " D o u b l e "   M o d e l Q u e r y N a m e = " ' R a n g e 1 ' [ T r e n d   S e t t e r s ] " & g t ; & l t ; T a b l e 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 C h i c "   V i s i b l e = " t r u e "   D a t a T y p e = " D o u b l e "   M o d e l Q u e r y N a m e = " ' R a n g e 1 ' [ U r b a n   C h i c ] " & g t ; & l t ; T a b l e 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 V i l l a g e s "   V i s i b l e = " t r u e "   D a t a T y p e = " D o u b l e "   M o d e l Q u e r y N a m e = " ' R a n g e 1 ' [ U r b a n   V i l l a g e s ] " & g t ; & l t ; T a b l e 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9 2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8 8 & l t ; / W i d t h & g t ; & l t ; H e i g h t & g t ; 5 5 8 & l t ; / H e i g h t & g t ; & l t ; A c t u a l W i d t h & g t ; 3 8 8 & l t ; / A c t u a l W i d t h & g t ; & l t ; A c t u a l H e i g h t & g t ; 5 5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0 . 9 3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2 8 C 5 7 6 - 0 3 B 4 - 4 4 3 8 - 9 4 5 3 - 8 C 4 4 1 3 E 2 C A 2 E } "   T o u r I d = " a 5 f 3 7 b 6 c - 3 3 c 7 - 4 7 a e - 9 c 9 d - 7 3 2 f d b 0 4 8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T o u r > < / T o u r s > < C o l o r s > < C o l o r > < R > 0 . 2 6 2 7 4 5 1 < / R > < G > 0 . 2 3 5 2 9 4 1 1 9 < / G > < B > 0 . 1 6 0 7 8 4 3 1 9 < / B > < A > 1 < / A > < / C o l o r > < C o l o r > < R > 0 . 6 0 3 9 2 1 6 < / R > < G > 0 . 6 7 0 5 8 8 2 5 5 < / G > < B > 0 . 2 1 1 7 6 4 7 0 8 < / B > < A > 1 < / A > < / C o l o r > < C o l o r > < R > 0 . 2 7 0 5 8 8 2 4 9 < / R > < G > 0 . 3 3 7 2 5 4 9 < / G > < B > 0 . 3 7 2 5 4 9 0 2 7 < / B > < A > 1 < / A > < / C o l o r > < C o l o r > < R > 0 . 3 5 6 8 6 2 7 5 4 < / R > < G > 0 . 4 < / G > < B > 0 . 1 2 5 4 9 0 2 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Props1.xml><?xml version="1.0" encoding="utf-8"?>
<ds:datastoreItem xmlns:ds="http://schemas.openxmlformats.org/officeDocument/2006/customXml" ds:itemID="{BE65F9EB-C624-41FB-BC03-A0877C0080C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128C576-03B4-4438-9453-8C4413E2CA2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75C75D6-1DD1-4CE1-8651-CA37BD19163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Dashboard</vt:lpstr>
      <vt:lpstr>ESRI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2015-11-16T19:07:12Z</dcterms:created>
  <dcterms:modified xsi:type="dcterms:W3CDTF">2015-11-18T03:22:28Z</dcterms:modified>
</cp:coreProperties>
</file>