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Andrea" algorithmName="SHA-512" hashValue="6WWJsBK0WjuLxJjwtLUd01gJ4HPW8eRkTzctlvhaG4WQ4TZpNjyssERF9xEX2QUXa/1yVMmExC6EVtuUyRgCnA==" saltValue="luLJQ7Zv4/+28viqa1xsHw==" spinCount="100000"/>
  <workbookPr/>
  <mc:AlternateContent xmlns:mc="http://schemas.openxmlformats.org/markup-compatibility/2006">
    <mc:Choice Requires="x15">
      <x15ac:absPath xmlns:x15ac="http://schemas.microsoft.com/office/spreadsheetml/2010/11/ac" url="C:\Users\Andrea\Documents\GitHub\TheDancingDog\"/>
    </mc:Choice>
  </mc:AlternateContent>
  <bookViews>
    <workbookView xWindow="0" yWindow="0" windowWidth="25200" windowHeight="11355"/>
  </bookViews>
  <sheets>
    <sheet name="Dashboard" sheetId="2" r:id="rId1"/>
    <sheet name="properties" sheetId="1" r:id="rId2"/>
    <sheet name="Final Summary" sheetId="5" r:id="rId3"/>
    <sheet name="ESRI data" sheetId="3" state="hidden" r:id="rId4"/>
  </sheets>
  <definedNames>
    <definedName name="_xlnm._FilterDatabase" localSheetId="3" hidden="1">'ESRI data'!$A$1:$S$33</definedName>
    <definedName name="_xlnm._FilterDatabase" localSheetId="2" hidden="1">'Final Summary'!$A$1:$P$33</definedName>
    <definedName name="_xlnm._FilterDatabase" localSheetId="1" hidden="1">properties!$A$2:$M$34</definedName>
    <definedName name="_xlchart.0" hidden="1">properties!$AP$2</definedName>
    <definedName name="_xlchart.1" hidden="1">properties!$AP$3:$AP$34</definedName>
    <definedName name="_xlchart.2" hidden="1">properties!$C$3:$C$34</definedName>
    <definedName name="_xlcn.WorksheetConnection_ESRIdataA1R331" hidden="1">'ESRI data'!$A$1:$R$33</definedName>
    <definedName name="_xlcn.WorksheetConnection_Sheet1A1EP331" hidden="1">properties!$A$2:$FE$34</definedName>
    <definedName name="Z_76F2D8D9_A5B3_4AF2_A9E6_D7B3EADB6426_.wvu.Cols" localSheetId="1" hidden="1">properties!$A:$A,properties!$O:$FE</definedName>
    <definedName name="Z_7BEC8753_17A4_4365_A266_EAB72C4F1E8D_.wvu.Cols" localSheetId="1" hidden="1">properties!$A:$B</definedName>
    <definedName name="Z_89E3B238_0CC8_42EF_8051_0391F72923CF_.wvu.Cols" localSheetId="1" hidden="1">properties!$A:$B,properties!$F:$J,properties!$M:$M,properties!$P:$Q,properties!$T:$U,properties!$W:$Y,properties!$AB:$AC,properties!$AE:$AF,properties!$AH:$EL,properties!$EO:$FE</definedName>
    <definedName name="Z_89E3B238_0CC8_42EF_8051_0391F72923CF_.wvu.FilterData" localSheetId="3" hidden="1">'ESRI data'!$A$1:$S$33</definedName>
    <definedName name="Z_89E3B238_0CC8_42EF_8051_0391F72923CF_.wvu.FilterData" localSheetId="1" hidden="1">properties!$A$2:$M$34</definedName>
    <definedName name="Z_89E3B238_0CC8_42EF_8051_0391F72923CF_.wvu.Rows" localSheetId="1" hidden="1">properties!$1:$1</definedName>
    <definedName name="Z_A25B2277_31EB_4C55_B00E_CCBC80BE9686_.wvu.Cols" localSheetId="1" hidden="1">properties!$A:$B,properties!$D:$D,properties!$J:$J,properties!$M:$M,properties!$O:$Z,properties!$AB:$AB,properties!$AE:$AE,properties!$AJ:$AJ,properties!$AQ:$FE</definedName>
    <definedName name="Z_AB970ED7_29B3_4B1C_B972_2ABAFC01AFE8_.wvu.Cols" localSheetId="1" hidden="1">properties!$A:$B,properties!$D:$D,properties!$J:$J,properties!$M:$M,properties!$Z:$FE</definedName>
    <definedName name="Z_EDC60C04_764C_43F3_8E46_40C4B9A041DD_.wvu.Cols" localSheetId="1" hidden="1">properties!$A:$B,properties!$D:$D,properties!$H:$J,properties!$M:$M,properties!$O:$AB,properties!$AD:$AK,properties!$AQ:$BU,properties!$BY:$BY,properties!$CA:$EK,properties!$EV:$EV,properties!$EX:$EY,properties!$FB:$FE</definedName>
  </definedNames>
  <calcPr calcId="162913"/>
  <customWorkbookViews>
    <customWorkbookView name="Basic Table" guid="{76F2D8D9-A5B3-4AF2-A9E6-D7B3EADB6426}" maximized="1" xWindow="-8" yWindow="-8" windowWidth="1696" windowHeight="1026" activeSheetId="1"/>
    <customWorkbookView name="Liveability and Walk" guid="{AB970ED7-29B3-4B1C-B972-2ABAFC01AFE8}" maximized="1" xWindow="-8" yWindow="-8" windowWidth="1696" windowHeight="1026" activeSheetId="1"/>
    <customWorkbookView name="Population and Income" guid="{A25B2277-31EB-4C55-B00E-CCBC80BE9686}" maximized="1" xWindow="-8" yWindow="-8" windowWidth="1696" windowHeight="1026" activeSheetId="1"/>
    <customWorkbookView name="Esri" guid="{EDC60C04-764C-43F3-8E46-40C4B9A041DD}" maximized="1" xWindow="-8" yWindow="-8" windowWidth="1696" windowHeight="1026" activeSheetId="1"/>
    <customWorkbookView name="Everything" guid="{7BEC8753-17A4-4365-A266-EAB72C4F1E8D}" maximized="1" xWindow="-8" yWindow="-8" windowWidth="1696" windowHeight="1026" activeSheetId="1"/>
    <customWorkbookView name="No filters" guid="{1A065BC0-FA89-44CB-9C1A-B4956F6160A3}" maximized="1" xWindow="-8" yWindow="-8" windowWidth="1696" windowHeight="1026" activeSheetId="1"/>
    <customWorkbookView name="Final Summary" guid="{89E3B238-0CC8-42EF-8051-0391F72923CF}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P$33"/>
          <x15:modelTable id="Range1" name="Range1" connection="WorksheetConnection_ESRI data!$A$1:$R$33"/>
        </x15:modelTables>
      </x15:dataModel>
    </ext>
  </extLst>
</workbook>
</file>

<file path=xl/calcChain.xml><?xml version="1.0" encoding="utf-8"?>
<calcChain xmlns="http://schemas.openxmlformats.org/spreadsheetml/2006/main">
  <c r="EM4" i="1" l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" i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L3" i="1"/>
  <c r="K3" i="1"/>
  <c r="EN4" i="1" l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5" i="1"/>
  <c r="F6" i="1"/>
  <c r="F7" i="1"/>
  <c r="F3" i="1"/>
</calcChain>
</file>

<file path=xl/comments1.xml><?xml version="1.0" encoding="utf-8"?>
<comments xmlns="http://schemas.openxmlformats.org/spreadsheetml/2006/main">
  <authors>
    <author>Andrea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Higher is older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mments2.xml><?xml version="1.0" encoding="utf-8"?>
<comments xmlns="http://schemas.openxmlformats.org/spreadsheetml/2006/main">
  <authors>
    <author>Andrea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Urban Chic, Trend Setters, Laptops and Lattes, Emerald City, Metro Renters  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SRI data!$A$1:$R$33" type="102" refreshedVersion="6" minRefreshableVersion="5">
    <extLst>
      <ext xmlns:x15="http://schemas.microsoft.com/office/spreadsheetml/2010/11/main" uri="{DE250136-89BD-433C-8126-D09CA5730AF9}">
        <x15:connection id="Range1">
          <x15:rangePr sourceName="_xlcn.WorksheetConnection_ESRIdataA1R331"/>
        </x15:connection>
      </ext>
    </extLst>
  </connection>
  <connection id="3" name="WorksheetConnection_Sheet1!$A$1:$EP$3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EP331"/>
        </x15:connection>
      </ext>
    </extLst>
  </connection>
</connections>
</file>

<file path=xl/sharedStrings.xml><?xml version="1.0" encoding="utf-8"?>
<sst xmlns="http://schemas.openxmlformats.org/spreadsheetml/2006/main" count="1336" uniqueCount="262">
  <si>
    <t>Walkability Score</t>
  </si>
  <si>
    <t>Liveability</t>
  </si>
  <si>
    <t>Housing</t>
  </si>
  <si>
    <t>Utilities, Fuels &amp; Public Services</t>
  </si>
  <si>
    <t>Other Household Expenses</t>
  </si>
  <si>
    <t>Apparel &amp; Services</t>
  </si>
  <si>
    <t>Health Care</t>
  </si>
  <si>
    <t>Building Name Cross Streets</t>
  </si>
  <si>
    <t>Address</t>
  </si>
  <si>
    <t>City and Zip</t>
  </si>
  <si>
    <t>% of Population w/ Income &gt; 75K</t>
  </si>
  <si>
    <t>Median Household Income</t>
  </si>
  <si>
    <t>Rank Population</t>
  </si>
  <si>
    <t>Rank Median Age</t>
  </si>
  <si>
    <t>% of Population &gt; 25, &lt; 60</t>
  </si>
  <si>
    <t>Vacant Housing Units</t>
  </si>
  <si>
    <t>Transit Score</t>
  </si>
  <si>
    <t>Bike Score</t>
  </si>
  <si>
    <t>Amenities</t>
  </si>
  <si>
    <t>Cost of Living</t>
  </si>
  <si>
    <t>Crime</t>
  </si>
  <si>
    <t>Education</t>
  </si>
  <si>
    <t>Employment</t>
  </si>
  <si>
    <t>Total Estimated Population</t>
  </si>
  <si>
    <t>Total Census 2000 Population</t>
  </si>
  <si>
    <t>Population Change %</t>
  </si>
  <si>
    <t>Population Density (People/SQ Mile)</t>
  </si>
  <si>
    <t>Median Age</t>
  </si>
  <si>
    <t>Total Males</t>
  </si>
  <si>
    <t>Total Females</t>
  </si>
  <si>
    <t>4 Years Old and Younger</t>
  </si>
  <si>
    <t>5 - 9 Years Old</t>
  </si>
  <si>
    <t>10 - 14 Years Old</t>
  </si>
  <si>
    <t>15 - 19 Years Old</t>
  </si>
  <si>
    <t>20 - 24 Years Old</t>
  </si>
  <si>
    <t>25 - 29 Years Old</t>
  </si>
  <si>
    <t>30 - 34 Years Old</t>
  </si>
  <si>
    <t>35 - 39 Years Old</t>
  </si>
  <si>
    <t>40 - 44 Years Old</t>
  </si>
  <si>
    <t>45 - 49 Years Old</t>
  </si>
  <si>
    <t>50 - 54 Years Old</t>
  </si>
  <si>
    <t>55 - 59 Years Old</t>
  </si>
  <si>
    <t>60 - 64 Years Old</t>
  </si>
  <si>
    <t>65 - 69 Years Old</t>
  </si>
  <si>
    <t>70 - 74 Years Old</t>
  </si>
  <si>
    <t>75 - 79 Years Old</t>
  </si>
  <si>
    <t>80 - 84 Years Old</t>
  </si>
  <si>
    <t>85 Years Old and Older</t>
  </si>
  <si>
    <t>White</t>
  </si>
  <si>
    <t>Black</t>
  </si>
  <si>
    <t>Native American</t>
  </si>
  <si>
    <t>Asian</t>
  </si>
  <si>
    <t>Pacific Islander</t>
  </si>
  <si>
    <t>2 or More Races</t>
  </si>
  <si>
    <t>Hispanic</t>
  </si>
  <si>
    <t>White Non-Hispanic</t>
  </si>
  <si>
    <t>Total Estimated Households</t>
  </si>
  <si>
    <t>Total Census 2000 Households</t>
  </si>
  <si>
    <t>Average Household Size</t>
  </si>
  <si>
    <t>Total Housing Units</t>
  </si>
  <si>
    <t>Owner</t>
  </si>
  <si>
    <t>Renter</t>
  </si>
  <si>
    <t>Under $10,000</t>
  </si>
  <si>
    <t>$10,000 - $14,999</t>
  </si>
  <si>
    <t>$15,000 - $19,999</t>
  </si>
  <si>
    <t>$20,000 - $24,999</t>
  </si>
  <si>
    <t>$25,000 - $29,999</t>
  </si>
  <si>
    <t>$30,000 - $34,999</t>
  </si>
  <si>
    <t>$35,000 - $39,999</t>
  </si>
  <si>
    <t>$40,000 - $44,999</t>
  </si>
  <si>
    <t>$45,000 - $49,999</t>
  </si>
  <si>
    <t>$50,000 - $59,999</t>
  </si>
  <si>
    <t>$60,000 - $74,999</t>
  </si>
  <si>
    <t>$75,000 - $99,999</t>
  </si>
  <si>
    <t>$100,000 - $124,999</t>
  </si>
  <si>
    <t>$125,000 - $149,999</t>
  </si>
  <si>
    <t>$150,000 - $199,999</t>
  </si>
  <si>
    <t>Over $200,000</t>
  </si>
  <si>
    <t>Aggregate Household Income</t>
  </si>
  <si>
    <t>Per Capita Household Income</t>
  </si>
  <si>
    <t>Total Annual Household</t>
  </si>
  <si>
    <t>Average Annual Household</t>
  </si>
  <si>
    <t>Food</t>
  </si>
  <si>
    <t>Cereals &amp; Bakery Products</t>
  </si>
  <si>
    <t>Cereals &amp; Cereal Products</t>
  </si>
  <si>
    <t>Bakery Products</t>
  </si>
  <si>
    <t>Meats, Poultry, Fish &amp; Eggs</t>
  </si>
  <si>
    <t>Dairy Products</t>
  </si>
  <si>
    <t>Miscellaneous Foods</t>
  </si>
  <si>
    <t>Owned Dwellings</t>
  </si>
  <si>
    <t>Mortgage Interest &amp; Charges</t>
  </si>
  <si>
    <t>Property Taxes</t>
  </si>
  <si>
    <t>Rented Dwellings</t>
  </si>
  <si>
    <t>Natural Gas</t>
  </si>
  <si>
    <t>Electricity</t>
  </si>
  <si>
    <t>Fuel Oil or Other Fuels</t>
  </si>
  <si>
    <t>Telephone Services</t>
  </si>
  <si>
    <t>Water &amp; Other Public Services</t>
  </si>
  <si>
    <t>Household Operations</t>
  </si>
  <si>
    <t>Personal Services</t>
  </si>
  <si>
    <t>Housekeeping Supplies</t>
  </si>
  <si>
    <t>Household Furnishings &amp; Equipment</t>
  </si>
  <si>
    <t>Furniture</t>
  </si>
  <si>
    <t>Floor Coverings</t>
  </si>
  <si>
    <t>Major Appliances</t>
  </si>
  <si>
    <t>Sm. Appliances &amp; Misc Housewares</t>
  </si>
  <si>
    <t>Maintenance &amp; Repairs</t>
  </si>
  <si>
    <t>Vehicle Insurance</t>
  </si>
  <si>
    <t>Public Transportation</t>
  </si>
  <si>
    <t>Tobacco &amp; Smoking Related</t>
  </si>
  <si>
    <t>Cash Contributions</t>
  </si>
  <si>
    <t>Personal Insurance &amp; Pensions</t>
  </si>
  <si>
    <t>Life &amp; Other Personal Insurance</t>
  </si>
  <si>
    <t>Pensions &amp; Social Security</t>
  </si>
  <si>
    <t>Population Density</t>
  </si>
  <si>
    <t>Metro Renters</t>
  </si>
  <si>
    <t>Social Security Set</t>
  </si>
  <si>
    <t>Retirement Communities</t>
  </si>
  <si>
    <t>Emerald City</t>
  </si>
  <si>
    <t>Trend Setters</t>
  </si>
  <si>
    <t>City Lights</t>
  </si>
  <si>
    <t>International Marketplace</t>
  </si>
  <si>
    <t>Urban Villages</t>
  </si>
  <si>
    <t>Urban Chic</t>
  </si>
  <si>
    <t>Pleasantville</t>
  </si>
  <si>
    <t>Front Porches</t>
  </si>
  <si>
    <t>Enterprising Professionals</t>
  </si>
  <si>
    <t>Laptops and Lattes</t>
  </si>
  <si>
    <t>Bright Young Professionals</t>
  </si>
  <si>
    <t>Old and Newcomers</t>
  </si>
  <si>
    <t>Set to Impress</t>
  </si>
  <si>
    <t>Pacific Heights</t>
  </si>
  <si>
    <t xml:space="preserve">115 Belmont Avenue E </t>
  </si>
  <si>
    <t>Seattle WA 98102</t>
  </si>
  <si>
    <t>A+</t>
  </si>
  <si>
    <t>F</t>
  </si>
  <si>
    <t>A</t>
  </si>
  <si>
    <t>B</t>
  </si>
  <si>
    <t>N/A</t>
  </si>
  <si>
    <t xml:space="preserve">12 &amp; Jackson </t>
  </si>
  <si>
    <t xml:space="preserve">1224 S Jackson St </t>
  </si>
  <si>
    <t>Seattle WA 98144</t>
  </si>
  <si>
    <t>D+</t>
  </si>
  <si>
    <t xml:space="preserve">2758 Alki Avenue SW </t>
  </si>
  <si>
    <t>Seattle WA 98116</t>
  </si>
  <si>
    <t>B+</t>
  </si>
  <si>
    <t xml:space="preserve">4502-4516 42nd Ave SW </t>
  </si>
  <si>
    <t xml:space="preserve">4502 42nd Ave SW </t>
  </si>
  <si>
    <t>D</t>
  </si>
  <si>
    <t xml:space="preserve">4220 SW Spokane </t>
  </si>
  <si>
    <t xml:space="preserve">4220 SW Spokane St </t>
  </si>
  <si>
    <t xml:space="preserve">Arrowhead Gardens </t>
  </si>
  <si>
    <t xml:space="preserve">9200 2nd Ave SW </t>
  </si>
  <si>
    <t>Seattle WA 98106</t>
  </si>
  <si>
    <t xml:space="preserve">1260 Republican Street </t>
  </si>
  <si>
    <t xml:space="preserve">1260 Republican St </t>
  </si>
  <si>
    <t>Seattle WA 98109</t>
  </si>
  <si>
    <t>C</t>
  </si>
  <si>
    <t xml:space="preserve">Jenson Block Building </t>
  </si>
  <si>
    <t xml:space="preserve">601 Eastlake Ave E </t>
  </si>
  <si>
    <t xml:space="preserve">Marina Mart </t>
  </si>
  <si>
    <t xml:space="preserve">1500 Westlake Ave N </t>
  </si>
  <si>
    <t xml:space="preserve">505 First Avenue Building </t>
  </si>
  <si>
    <t xml:space="preserve">505 1st Ave S </t>
  </si>
  <si>
    <t>Seattle WA 98104</t>
  </si>
  <si>
    <t>1111 E. Union St.</t>
  </si>
  <si>
    <t>1111 E Union</t>
  </si>
  <si>
    <t>Seattle, WA 98122</t>
  </si>
  <si>
    <t xml:space="preserve">Rianna </t>
  </si>
  <si>
    <t xml:space="preserve">810 12th Ave </t>
  </si>
  <si>
    <t xml:space="preserve">Viktoria Apartments </t>
  </si>
  <si>
    <t xml:space="preserve">1915 2nd Ave </t>
  </si>
  <si>
    <t>Seattle WA 98101</t>
  </si>
  <si>
    <t xml:space="preserve">One Pacific Tower </t>
  </si>
  <si>
    <t xml:space="preserve">20001st Ave </t>
  </si>
  <si>
    <t>Seattle WA 98121</t>
  </si>
  <si>
    <t xml:space="preserve">Showbox Building </t>
  </si>
  <si>
    <t xml:space="preserve">1412 1st Ave </t>
  </si>
  <si>
    <t>Orion Building</t>
  </si>
  <si>
    <t>2743 California Ave SW</t>
  </si>
  <si>
    <t>3001 21st Ave S</t>
  </si>
  <si>
    <t>C+</t>
  </si>
  <si>
    <t>1650 E Olive Way</t>
  </si>
  <si>
    <t>231 Summit Ave E</t>
  </si>
  <si>
    <t>502 Broadway</t>
  </si>
  <si>
    <t>Seattle WA 98122</t>
  </si>
  <si>
    <t>952 E Seneca St</t>
  </si>
  <si>
    <t>City Club Office Building</t>
  </si>
  <si>
    <t>108 1st Ave S</t>
  </si>
  <si>
    <t>Washington Shoe Building</t>
  </si>
  <si>
    <t>400 Occidental Ave S</t>
  </si>
  <si>
    <t>First &amp; Denny</t>
  </si>
  <si>
    <t>3101 1st Ave</t>
  </si>
  <si>
    <t>Hyatt Place Hotel</t>
  </si>
  <si>
    <t xml:space="preserve">100 6th Avenue North </t>
  </si>
  <si>
    <t>Seattle, WA 98109</t>
  </si>
  <si>
    <t xml:space="preserve">Madison Lofts </t>
  </si>
  <si>
    <t xml:space="preserve">1924 E Madison St </t>
  </si>
  <si>
    <t>Seattle WA 98112</t>
  </si>
  <si>
    <t xml:space="preserve">The Park Apartments </t>
  </si>
  <si>
    <t xml:space="preserve">608 19th Ave E </t>
  </si>
  <si>
    <t>Crush Restaurant and Real Estate</t>
  </si>
  <si>
    <t>2319 E Madison Street </t>
  </si>
  <si>
    <t>14th and Donovan </t>
  </si>
  <si>
    <t>8701 14th Ave S </t>
  </si>
  <si>
    <t>Seattle WA 98108</t>
  </si>
  <si>
    <t xml:space="preserve">3230 1st Avenue S </t>
  </si>
  <si>
    <t xml:space="preserve">3228-3232 1st Ave S </t>
  </si>
  <si>
    <t>Seattle WA 98134</t>
  </si>
  <si>
    <t xml:space="preserve">2141 California Ave SW </t>
  </si>
  <si>
    <t>2141 California Ave SW</t>
  </si>
  <si>
    <t>3714 S Hudson Street</t>
  </si>
  <si>
    <t>Seattle WA 98118</t>
  </si>
  <si>
    <t>Full Address</t>
  </si>
  <si>
    <t>115 Belmont Avenue E ,Seattle WA 98102</t>
  </si>
  <si>
    <t>1224 S Jackson St ,Seattle WA 98144</t>
  </si>
  <si>
    <t>2758 Alki Avenue SW ,Seattle WA 98116</t>
  </si>
  <si>
    <t>4502 42nd Ave SW ,Seattle WA 98116</t>
  </si>
  <si>
    <t>4220 SW Spokane St ,Seattle WA 98116</t>
  </si>
  <si>
    <t>9200 2nd Ave SW ,Seattle WA 98106</t>
  </si>
  <si>
    <t>1260 Republican St ,Seattle WA 98109</t>
  </si>
  <si>
    <t>601 Eastlake Ave E ,Seattle WA 98109</t>
  </si>
  <si>
    <t>1500 Westlake Ave N ,Seattle WA 98109</t>
  </si>
  <si>
    <t>505 1st Ave S ,Seattle WA 98104</t>
  </si>
  <si>
    <t>1111 E Union,Seattle, WA 98122</t>
  </si>
  <si>
    <t>810 12th Ave ,Seattle, WA 98122</t>
  </si>
  <si>
    <t>1915 2nd Ave ,Seattle WA 98101</t>
  </si>
  <si>
    <t>1412 1st Ave ,Seattle WA 98101</t>
  </si>
  <si>
    <t>2743 California Ave SW,Seattle WA 98116</t>
  </si>
  <si>
    <t>3001 21st Ave S,Seattle WA 98144</t>
  </si>
  <si>
    <t>1650 E Olive Way,Seattle WA 98102</t>
  </si>
  <si>
    <t>231 Summit Ave E,Seattle WA 98102</t>
  </si>
  <si>
    <t>502 Broadway,Seattle WA 98122</t>
  </si>
  <si>
    <t>952 E Seneca St,Seattle WA 98122</t>
  </si>
  <si>
    <t>108 1st Ave S,Seattle WA 98104</t>
  </si>
  <si>
    <t>400 Occidental Ave S,Seattle WA 98104</t>
  </si>
  <si>
    <t>100 6th Avenue North ,Seattle, WA 98109</t>
  </si>
  <si>
    <t>608 19th Ave E ,Seattle WA 98112</t>
  </si>
  <si>
    <t>2319 E Madison Street ,Seattle WA 98112</t>
  </si>
  <si>
    <t>8701 14th Ave S ,Seattle WA 98108</t>
  </si>
  <si>
    <t>3228-3232 1st Ave S ,Seattle WA 98134</t>
  </si>
  <si>
    <t>2141 California Ave SW,Seattle WA 98116</t>
  </si>
  <si>
    <t>3714 S Hudson Street,Seattle WA 98118</t>
  </si>
  <si>
    <t>x</t>
  </si>
  <si>
    <t>Income Rank</t>
  </si>
  <si>
    <t>Walk Score</t>
  </si>
  <si>
    <t>Liveability from Area Vibes</t>
  </si>
  <si>
    <t>Calculated Ranks and Percentages</t>
  </si>
  <si>
    <t>Rank - per Capita Income</t>
  </si>
  <si>
    <t>Household Income</t>
  </si>
  <si>
    <t>Average Amounts Spent</t>
  </si>
  <si>
    <t>2013 Projections from Census data</t>
  </si>
  <si>
    <t>2000 1st Ave ,Seattle WA 98121</t>
  </si>
  <si>
    <t>3101 1st Ave, Seattle, WA 98121</t>
  </si>
  <si>
    <t>1924 E Madison St ,Seattle WA 98122</t>
  </si>
  <si>
    <t>ESRI TAPESTRY SEGMENT INFORMATION</t>
  </si>
  <si>
    <t>Entertainment Spending Rank</t>
  </si>
  <si>
    <t>Sum Target Segments</t>
  </si>
  <si>
    <t>Esri Income (K)</t>
  </si>
  <si>
    <t>Esri Income Rank</t>
  </si>
  <si>
    <t>Esri Age</t>
  </si>
  <si>
    <t>2013 Projection from Census data Average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</si>
</sst>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#,##0.0"/>
    <numFmt numFmtId="166" formatCode="_([$$-409]* #,##0_);_([$$-409]* \(#,##0\);_([$$-409]* &quot;-&quot;_);_(@_)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1" fillId="5" borderId="4" xfId="0" applyNumberFormat="1" applyFont="1" applyFill="1" applyBorder="1" applyAlignment="1">
      <alignment horizontal="center" wrapText="1"/>
    </xf>
    <xf numFmtId="9" fontId="1" fillId="5" borderId="5" xfId="0" applyNumberFormat="1" applyFont="1" applyFill="1" applyBorder="1" applyAlignment="1">
      <alignment horizontal="center" wrapText="1"/>
    </xf>
    <xf numFmtId="9" fontId="1" fillId="5" borderId="6" xfId="0" applyNumberFormat="1" applyFont="1" applyFill="1" applyBorder="1" applyAlignment="1">
      <alignment horizontal="center" wrapText="1"/>
    </xf>
    <xf numFmtId="3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1" fillId="5" borderId="10" xfId="0" applyNumberFormat="1" applyFont="1" applyFill="1" applyBorder="1" applyAlignment="1">
      <alignment horizontal="center" wrapText="1"/>
    </xf>
    <xf numFmtId="9" fontId="0" fillId="4" borderId="11" xfId="0" applyNumberFormat="1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4" fillId="5" borderId="2" xfId="1" applyNumberFormat="1" applyFont="1" applyFill="1" applyBorder="1" applyAlignment="1">
      <alignment horizontal="centerContinuous"/>
    </xf>
    <xf numFmtId="49" fontId="4" fillId="5" borderId="3" xfId="1" applyNumberFormat="1" applyFont="1" applyFill="1" applyBorder="1" applyAlignment="1">
      <alignment horizontal="centerContinuous"/>
    </xf>
    <xf numFmtId="49" fontId="5" fillId="5" borderId="1" xfId="1" applyNumberFormat="1" applyFont="1" applyFill="1" applyBorder="1" applyAlignment="1">
      <alignment horizontal="centerContinuous"/>
    </xf>
    <xf numFmtId="166" fontId="0" fillId="7" borderId="0" xfId="0" applyNumberForma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3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wrapText="1"/>
    </xf>
    <xf numFmtId="10" fontId="0" fillId="8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3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65" fontId="1" fillId="6" borderId="0" xfId="0" applyNumberFormat="1" applyFont="1" applyFill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Continuous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6" fillId="10" borderId="0" xfId="0" applyFont="1" applyFill="1" applyAlignment="1">
      <alignment horizontal="centerContinuous"/>
    </xf>
    <xf numFmtId="0" fontId="6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Continuous"/>
    </xf>
    <xf numFmtId="0" fontId="1" fillId="1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0" fontId="1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Continuous"/>
    </xf>
    <xf numFmtId="10" fontId="6" fillId="2" borderId="0" xfId="0" applyNumberFormat="1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3" fontId="2" fillId="6" borderId="0" xfId="0" applyNumberFormat="1" applyFont="1" applyFill="1" applyAlignment="1">
      <alignment horizontal="centerContinuous"/>
    </xf>
    <xf numFmtId="164" fontId="2" fillId="6" borderId="0" xfId="0" applyNumberFormat="1" applyFont="1" applyFill="1" applyAlignment="1">
      <alignment horizontal="centerContinuous"/>
    </xf>
    <xf numFmtId="165" fontId="2" fillId="6" borderId="0" xfId="0" applyNumberFormat="1" applyFont="1" applyFill="1" applyAlignment="1">
      <alignment horizontal="centerContinuous"/>
    </xf>
    <xf numFmtId="49" fontId="5" fillId="5" borderId="2" xfId="1" applyNumberFormat="1" applyFont="1" applyFill="1" applyBorder="1" applyAlignment="1">
      <alignment horizontal="centerContinuous"/>
    </xf>
    <xf numFmtId="9" fontId="0" fillId="0" borderId="0" xfId="0" applyNumberFormat="1"/>
    <xf numFmtId="1" fontId="0" fillId="8" borderId="0" xfId="0" applyNumberFormat="1" applyFill="1" applyAlignment="1">
      <alignment horizontal="center"/>
    </xf>
    <xf numFmtId="9" fontId="1" fillId="5" borderId="14" xfId="0" applyNumberFormat="1" applyFont="1" applyFill="1" applyBorder="1" applyAlignment="1">
      <alignment horizontal="center" wrapText="1"/>
    </xf>
    <xf numFmtId="1" fontId="1" fillId="5" borderId="5" xfId="0" applyNumberFormat="1" applyFont="1" applyFill="1" applyBorder="1" applyAlignment="1">
      <alignment horizontal="center" wrapText="1"/>
    </xf>
    <xf numFmtId="1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" fontId="1" fillId="5" borderId="1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Males and Females at the zip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properties!$AM$2</c:f>
              <c:strCache>
                <c:ptCount val="1"/>
                <c:pt idx="0">
                  <c:v>Total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properties!$AM$3:$AM$34</c:f>
              <c:numCache>
                <c:formatCode>#,##0</c:formatCode>
                <c:ptCount val="32"/>
                <c:pt idx="0">
                  <c:v>26609</c:v>
                </c:pt>
                <c:pt idx="1">
                  <c:v>21318</c:v>
                </c:pt>
                <c:pt idx="2">
                  <c:v>4090</c:v>
                </c:pt>
                <c:pt idx="3">
                  <c:v>9996</c:v>
                </c:pt>
                <c:pt idx="4">
                  <c:v>9770</c:v>
                </c:pt>
                <c:pt idx="5">
                  <c:v>9322</c:v>
                </c:pt>
                <c:pt idx="6">
                  <c:v>25920</c:v>
                </c:pt>
                <c:pt idx="7">
                  <c:v>24860</c:v>
                </c:pt>
                <c:pt idx="8">
                  <c:v>14082</c:v>
                </c:pt>
                <c:pt idx="9">
                  <c:v>13548</c:v>
                </c:pt>
                <c:pt idx="10">
                  <c:v>34796</c:v>
                </c:pt>
                <c:pt idx="11">
                  <c:v>33007</c:v>
                </c:pt>
                <c:pt idx="12">
                  <c:v>21903</c:v>
                </c:pt>
                <c:pt idx="13">
                  <c:v>21887</c:v>
                </c:pt>
                <c:pt idx="14">
                  <c:v>24273</c:v>
                </c:pt>
                <c:pt idx="15">
                  <c:v>7726</c:v>
                </c:pt>
                <c:pt idx="16">
                  <c:v>11333</c:v>
                </c:pt>
                <c:pt idx="17">
                  <c:v>26535</c:v>
                </c:pt>
                <c:pt idx="18">
                  <c:v>27171</c:v>
                </c:pt>
                <c:pt idx="19">
                  <c:v>30143</c:v>
                </c:pt>
                <c:pt idx="20">
                  <c:v>35119</c:v>
                </c:pt>
                <c:pt idx="21">
                  <c:v>18894</c:v>
                </c:pt>
                <c:pt idx="22">
                  <c:v>16088</c:v>
                </c:pt>
                <c:pt idx="23">
                  <c:v>12099</c:v>
                </c:pt>
                <c:pt idx="24">
                  <c:v>22620</c:v>
                </c:pt>
                <c:pt idx="25">
                  <c:v>12536</c:v>
                </c:pt>
                <c:pt idx="26">
                  <c:v>20554</c:v>
                </c:pt>
                <c:pt idx="27">
                  <c:v>19038</c:v>
                </c:pt>
                <c:pt idx="28">
                  <c:v>3193</c:v>
                </c:pt>
                <c:pt idx="29">
                  <c:v>1794</c:v>
                </c:pt>
                <c:pt idx="30">
                  <c:v>4380</c:v>
                </c:pt>
                <c:pt idx="31">
                  <c:v>12629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E6D-496A-9574-F3E3DC7867A9}"/>
            </c:ext>
          </c:extLst>
        </c:ser>
        <c:ser>
          <c:idx val="1"/>
          <c:order val="1"/>
          <c:tx>
            <c:strRef>
              <c:f>properties!$AN$2</c:f>
              <c:strCache>
                <c:ptCount val="1"/>
                <c:pt idx="0">
                  <c:v>Total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properties!$AN$3:$AN$34</c:f>
              <c:numCache>
                <c:formatCode>#,##0</c:formatCode>
                <c:ptCount val="32"/>
                <c:pt idx="0">
                  <c:v>22922</c:v>
                </c:pt>
                <c:pt idx="1">
                  <c:v>17239</c:v>
                </c:pt>
                <c:pt idx="2">
                  <c:v>4347</c:v>
                </c:pt>
                <c:pt idx="3">
                  <c:v>10359</c:v>
                </c:pt>
                <c:pt idx="4">
                  <c:v>10197</c:v>
                </c:pt>
                <c:pt idx="5">
                  <c:v>9134</c:v>
                </c:pt>
                <c:pt idx="6">
                  <c:v>21959</c:v>
                </c:pt>
                <c:pt idx="7">
                  <c:v>21340</c:v>
                </c:pt>
                <c:pt idx="8">
                  <c:v>13440</c:v>
                </c:pt>
                <c:pt idx="9">
                  <c:v>9464</c:v>
                </c:pt>
                <c:pt idx="10">
                  <c:v>28765</c:v>
                </c:pt>
                <c:pt idx="11">
                  <c:v>26904</c:v>
                </c:pt>
                <c:pt idx="12">
                  <c:v>15402</c:v>
                </c:pt>
                <c:pt idx="13">
                  <c:v>15434</c:v>
                </c:pt>
                <c:pt idx="14">
                  <c:v>17581</c:v>
                </c:pt>
                <c:pt idx="15">
                  <c:v>8124</c:v>
                </c:pt>
                <c:pt idx="16">
                  <c:v>11311</c:v>
                </c:pt>
                <c:pt idx="17">
                  <c:v>22899</c:v>
                </c:pt>
                <c:pt idx="18">
                  <c:v>23159</c:v>
                </c:pt>
                <c:pt idx="19">
                  <c:v>24140</c:v>
                </c:pt>
                <c:pt idx="20">
                  <c:v>28710</c:v>
                </c:pt>
                <c:pt idx="21">
                  <c:v>13846</c:v>
                </c:pt>
                <c:pt idx="22">
                  <c:v>11617</c:v>
                </c:pt>
                <c:pt idx="23">
                  <c:v>10822</c:v>
                </c:pt>
                <c:pt idx="24">
                  <c:v>19071</c:v>
                </c:pt>
                <c:pt idx="25">
                  <c:v>13011</c:v>
                </c:pt>
                <c:pt idx="26">
                  <c:v>18627</c:v>
                </c:pt>
                <c:pt idx="27">
                  <c:v>18494</c:v>
                </c:pt>
                <c:pt idx="28">
                  <c:v>2802</c:v>
                </c:pt>
                <c:pt idx="29">
                  <c:v>1651</c:v>
                </c:pt>
                <c:pt idx="30">
                  <c:v>4754</c:v>
                </c:pt>
                <c:pt idx="31">
                  <c:v>13164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properties!$C$3:$C$34</c15:sqref>
                        </c15:formulaRef>
                      </c:ext>
                    </c:extLst>
                    <c:strCache>
                      <c:ptCount val="32"/>
                      <c:pt idx="0">
                        <c:v>115 Belmont Avenue E </c:v>
                      </c:pt>
                      <c:pt idx="1">
                        <c:v>1224 S Jackson St </c:v>
                      </c:pt>
                      <c:pt idx="2">
                        <c:v>2758 Alki Avenue SW </c:v>
                      </c:pt>
                      <c:pt idx="3">
                        <c:v>4502 42nd Ave SW </c:v>
                      </c:pt>
                      <c:pt idx="4">
                        <c:v>4220 SW Spokane St </c:v>
                      </c:pt>
                      <c:pt idx="5">
                        <c:v>9200 2nd Ave SW </c:v>
                      </c:pt>
                      <c:pt idx="6">
                        <c:v>1260 Republican St </c:v>
                      </c:pt>
                      <c:pt idx="7">
                        <c:v>601 Eastlake Ave E </c:v>
                      </c:pt>
                      <c:pt idx="8">
                        <c:v>1500 Westlake Ave N </c:v>
                      </c:pt>
                      <c:pt idx="9">
                        <c:v>505 1st Ave S </c:v>
                      </c:pt>
                      <c:pt idx="10">
                        <c:v>1111 E Union</c:v>
                      </c:pt>
                      <c:pt idx="11">
                        <c:v>810 12th Ave </c:v>
                      </c:pt>
                      <c:pt idx="12">
                        <c:v>1915 2nd Ave </c:v>
                      </c:pt>
                      <c:pt idx="13">
                        <c:v>20001st Ave </c:v>
                      </c:pt>
                      <c:pt idx="14">
                        <c:v>1412 1st Ave </c:v>
                      </c:pt>
                      <c:pt idx="15">
                        <c:v>2743 California Ave SW</c:v>
                      </c:pt>
                      <c:pt idx="16">
                        <c:v>3001 21st Ave S</c:v>
                      </c:pt>
                      <c:pt idx="17">
                        <c:v>1650 E Olive Way</c:v>
                      </c:pt>
                      <c:pt idx="18">
                        <c:v>231 Summit Ave E</c:v>
                      </c:pt>
                      <c:pt idx="19">
                        <c:v>502 Broadway</c:v>
                      </c:pt>
                      <c:pt idx="20">
                        <c:v>952 E Seneca St</c:v>
                      </c:pt>
                      <c:pt idx="21">
                        <c:v>108 1st Ave S</c:v>
                      </c:pt>
                      <c:pt idx="22">
                        <c:v>400 Occidental Ave S</c:v>
                      </c:pt>
                      <c:pt idx="23">
                        <c:v>3101 1st Ave</c:v>
                      </c:pt>
                      <c:pt idx="24">
                        <c:v>100 6th Avenue North </c:v>
                      </c:pt>
                      <c:pt idx="25">
                        <c:v>1924 E Madison St </c:v>
                      </c:pt>
                      <c:pt idx="26">
                        <c:v>608 19th Ave E </c:v>
                      </c:pt>
                      <c:pt idx="27">
                        <c:v>2319 E Madison Street </c:v>
                      </c:pt>
                      <c:pt idx="28">
                        <c:v>8701 14th Ave S </c:v>
                      </c:pt>
                      <c:pt idx="29">
                        <c:v>3228-3232 1st Ave S </c:v>
                      </c:pt>
                      <c:pt idx="30">
                        <c:v>2141 California Ave SW</c:v>
                      </c:pt>
                      <c:pt idx="31">
                        <c:v>3714 S Hudson Street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E6D-496A-9574-F3E3DC78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57792"/>
        <c:axId val="29295904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properties!$EM$2</c:f>
              <c:strCache>
                <c:ptCount val="1"/>
                <c:pt idx="0">
                  <c:v>Esri Income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properties!$EM$3:$EM$34</c:f>
              <c:numCache>
                <c:formatCode>0</c:formatCode>
                <c:ptCount val="32"/>
                <c:pt idx="0">
                  <c:v>14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30</c:v>
                </c:pt>
                <c:pt idx="10">
                  <c:v>24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28</c:v>
                </c:pt>
                <c:pt idx="15">
                  <c:v>4</c:v>
                </c:pt>
                <c:pt idx="16">
                  <c:v>21</c:v>
                </c:pt>
                <c:pt idx="17">
                  <c:v>14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19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21</c:v>
                </c:pt>
                <c:pt idx="29">
                  <c:v>9</c:v>
                </c:pt>
                <c:pt idx="30">
                  <c:v>4</c:v>
                </c:pt>
                <c:pt idx="3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C-4E0E-9525-2AF32C01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25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Average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properties!$EK$2</c:f>
              <c:strCache>
                <c:ptCount val="1"/>
                <c:pt idx="0">
                  <c:v>Esri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properties!$EK$3:$EK$34</c:f>
              <c:numCache>
                <c:formatCode>General</c:formatCode>
                <c:ptCount val="32"/>
                <c:pt idx="0">
                  <c:v>34.1</c:v>
                </c:pt>
                <c:pt idx="1">
                  <c:v>39.5</c:v>
                </c:pt>
                <c:pt idx="2">
                  <c:v>43.6</c:v>
                </c:pt>
                <c:pt idx="3">
                  <c:v>43.6</c:v>
                </c:pt>
                <c:pt idx="4">
                  <c:v>43.6</c:v>
                </c:pt>
                <c:pt idx="5">
                  <c:v>35.700000000000003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42.6</c:v>
                </c:pt>
                <c:pt idx="13">
                  <c:v>35.299999999999997</c:v>
                </c:pt>
                <c:pt idx="14">
                  <c:v>42.6</c:v>
                </c:pt>
                <c:pt idx="15">
                  <c:v>43.6</c:v>
                </c:pt>
                <c:pt idx="16">
                  <c:v>39.5</c:v>
                </c:pt>
                <c:pt idx="17">
                  <c:v>34.1</c:v>
                </c:pt>
                <c:pt idx="18">
                  <c:v>34.1</c:v>
                </c:pt>
                <c:pt idx="19">
                  <c:v>33</c:v>
                </c:pt>
                <c:pt idx="20">
                  <c:v>33</c:v>
                </c:pt>
                <c:pt idx="21">
                  <c:v>41</c:v>
                </c:pt>
                <c:pt idx="22">
                  <c:v>41</c:v>
                </c:pt>
                <c:pt idx="23">
                  <c:v>35.299999999999997</c:v>
                </c:pt>
                <c:pt idx="24">
                  <c:v>34.700000000000003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37.5</c:v>
                </c:pt>
                <c:pt idx="29">
                  <c:v>42.5</c:v>
                </c:pt>
                <c:pt idx="30">
                  <c:v>43.6</c:v>
                </c:pt>
                <c:pt idx="31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B-4BA3-A020-91DF6615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Age and Amount spent on Entertainment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3557242678541E-2"/>
          <c:y val="0.17821024392144785"/>
          <c:w val="0.89682762342973299"/>
          <c:h val="0.40263212553633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properties!$F$2</c:f>
              <c:strCache>
                <c:ptCount val="1"/>
                <c:pt idx="0">
                  <c:v>Income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  <c:extLst xmlns:c15="http://schemas.microsoft.com/office/drawing/2012/chart"/>
            </c:strRef>
          </c:cat>
          <c:val>
            <c:numRef>
              <c:f>properties!$F$3:$F$34</c:f>
              <c:numCache>
                <c:formatCode>General</c:formatCode>
                <c:ptCount val="32"/>
                <c:pt idx="0">
                  <c:v>18</c:v>
                </c:pt>
                <c:pt idx="1">
                  <c:v>31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32</c:v>
                </c:pt>
                <c:pt idx="10">
                  <c:v>26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17</c:v>
                </c:pt>
                <c:pt idx="19">
                  <c:v>30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11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19</c:v>
                </c:pt>
                <c:pt idx="29">
                  <c:v>24</c:v>
                </c:pt>
                <c:pt idx="30">
                  <c:v>3</c:v>
                </c:pt>
                <c:pt idx="31">
                  <c:v>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CB6-4FE0-9EF8-9E34330EB686}"/>
            </c:ext>
          </c:extLst>
        </c:ser>
        <c:ser>
          <c:idx val="4"/>
          <c:order val="1"/>
          <c:tx>
            <c:strRef>
              <c:f>properties!$J$2</c:f>
              <c:strCache>
                <c:ptCount val="1"/>
                <c:pt idx="0">
                  <c:v>Entertainment Spending Rank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properties!$J$3:$J$34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32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24</c:v>
                </c:pt>
                <c:pt idx="14">
                  <c:v>29</c:v>
                </c:pt>
                <c:pt idx="15">
                  <c:v>4</c:v>
                </c:pt>
                <c:pt idx="16">
                  <c:v>11</c:v>
                </c:pt>
                <c:pt idx="17">
                  <c:v>18</c:v>
                </c:pt>
                <c:pt idx="18">
                  <c:v>21</c:v>
                </c:pt>
                <c:pt idx="19">
                  <c:v>28</c:v>
                </c:pt>
                <c:pt idx="20">
                  <c:v>23</c:v>
                </c:pt>
                <c:pt idx="21">
                  <c:v>31</c:v>
                </c:pt>
                <c:pt idx="22">
                  <c:v>30</c:v>
                </c:pt>
                <c:pt idx="23">
                  <c:v>12</c:v>
                </c:pt>
                <c:pt idx="24">
                  <c:v>17</c:v>
                </c:pt>
                <c:pt idx="25">
                  <c:v>3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20</c:v>
                </c:pt>
                <c:pt idx="30">
                  <c:v>2</c:v>
                </c:pt>
                <c:pt idx="31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BCB6-4FE0-9EF8-9E34330E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692624"/>
        <c:axId val="979125136"/>
        <c:extLst/>
      </c:barChart>
      <c:catAx>
        <c:axId val="1897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25136"/>
        <c:crosses val="autoZero"/>
        <c:auto val="1"/>
        <c:lblAlgn val="ctr"/>
        <c:lblOffset val="100"/>
        <c:noMultiLvlLbl val="0"/>
      </c:catAx>
      <c:valAx>
        <c:axId val="979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29221435793729"/>
          <c:y val="7.7993346668245575E-2"/>
          <c:w val="0.39612525178538727"/>
          <c:h val="0.1621633278311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MLS Average Household Income vs Esri Average Incomes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properties!$EL$2</c:f>
              <c:strCache>
                <c:ptCount val="1"/>
                <c:pt idx="0">
                  <c:v>Esri Income (K)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properties!$EL$3:$EL$34</c:f>
              <c:numCache>
                <c:formatCode>0</c:formatCode>
                <c:ptCount val="32"/>
                <c:pt idx="0">
                  <c:v>58</c:v>
                </c:pt>
                <c:pt idx="1">
                  <c:v>51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55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19</c:v>
                </c:pt>
                <c:pt idx="10">
                  <c:v>47</c:v>
                </c:pt>
                <c:pt idx="11">
                  <c:v>47</c:v>
                </c:pt>
                <c:pt idx="12">
                  <c:v>36</c:v>
                </c:pt>
                <c:pt idx="13">
                  <c:v>53</c:v>
                </c:pt>
                <c:pt idx="14">
                  <c:v>36</c:v>
                </c:pt>
                <c:pt idx="15">
                  <c:v>81</c:v>
                </c:pt>
                <c:pt idx="16">
                  <c:v>51</c:v>
                </c:pt>
                <c:pt idx="17">
                  <c:v>58</c:v>
                </c:pt>
                <c:pt idx="18">
                  <c:v>58</c:v>
                </c:pt>
                <c:pt idx="19">
                  <c:v>47</c:v>
                </c:pt>
                <c:pt idx="20">
                  <c:v>47</c:v>
                </c:pt>
                <c:pt idx="21">
                  <c:v>19</c:v>
                </c:pt>
                <c:pt idx="22">
                  <c:v>19</c:v>
                </c:pt>
                <c:pt idx="23">
                  <c:v>53</c:v>
                </c:pt>
                <c:pt idx="24">
                  <c:v>59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51</c:v>
                </c:pt>
                <c:pt idx="29">
                  <c:v>80</c:v>
                </c:pt>
                <c:pt idx="30">
                  <c:v>81</c:v>
                </c:pt>
                <c:pt idx="3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7792"/>
        <c:axId val="292959040"/>
      </c:barChart>
      <c:barChart>
        <c:barDir val="col"/>
        <c:grouping val="clustered"/>
        <c:varyColors val="0"/>
        <c:ser>
          <c:idx val="0"/>
          <c:order val="0"/>
          <c:tx>
            <c:strRef>
              <c:f>properties!$AC$2</c:f>
              <c:strCache>
                <c:ptCount val="1"/>
                <c:pt idx="0">
                  <c:v>2013 Projection from Census data Average 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properties!$AC$3:$AC$34</c:f>
              <c:numCache>
                <c:formatCode>_([$$-409]* #,##0_);_([$$-409]* \(#,##0\);_([$$-409]* "-"_);_(@_)</c:formatCode>
                <c:ptCount val="32"/>
                <c:pt idx="0">
                  <c:v>51229</c:v>
                </c:pt>
                <c:pt idx="1">
                  <c:v>38931</c:v>
                </c:pt>
                <c:pt idx="2">
                  <c:v>84988</c:v>
                </c:pt>
                <c:pt idx="3">
                  <c:v>69846</c:v>
                </c:pt>
                <c:pt idx="4">
                  <c:v>74578</c:v>
                </c:pt>
                <c:pt idx="5">
                  <c:v>48055</c:v>
                </c:pt>
                <c:pt idx="6">
                  <c:v>56557</c:v>
                </c:pt>
                <c:pt idx="7">
                  <c:v>56706</c:v>
                </c:pt>
                <c:pt idx="8">
                  <c:v>73751</c:v>
                </c:pt>
                <c:pt idx="9">
                  <c:v>35768</c:v>
                </c:pt>
                <c:pt idx="10">
                  <c:v>42133</c:v>
                </c:pt>
                <c:pt idx="11">
                  <c:v>41155</c:v>
                </c:pt>
                <c:pt idx="12">
                  <c:v>45142</c:v>
                </c:pt>
                <c:pt idx="13">
                  <c:v>46079</c:v>
                </c:pt>
                <c:pt idx="14">
                  <c:v>43921</c:v>
                </c:pt>
                <c:pt idx="15">
                  <c:v>77465</c:v>
                </c:pt>
                <c:pt idx="16">
                  <c:v>65085</c:v>
                </c:pt>
                <c:pt idx="17">
                  <c:v>52633</c:v>
                </c:pt>
                <c:pt idx="18">
                  <c:v>51304</c:v>
                </c:pt>
                <c:pt idx="19">
                  <c:v>40628</c:v>
                </c:pt>
                <c:pt idx="20">
                  <c:v>41745</c:v>
                </c:pt>
                <c:pt idx="21">
                  <c:v>42123</c:v>
                </c:pt>
                <c:pt idx="22">
                  <c:v>42383</c:v>
                </c:pt>
                <c:pt idx="23">
                  <c:v>64033</c:v>
                </c:pt>
                <c:pt idx="24">
                  <c:v>54814</c:v>
                </c:pt>
                <c:pt idx="25">
                  <c:v>113248</c:v>
                </c:pt>
                <c:pt idx="26">
                  <c:v>79799</c:v>
                </c:pt>
                <c:pt idx="27">
                  <c:v>78438</c:v>
                </c:pt>
                <c:pt idx="28">
                  <c:v>48943</c:v>
                </c:pt>
                <c:pt idx="29">
                  <c:v>43170</c:v>
                </c:pt>
                <c:pt idx="30">
                  <c:v>82410</c:v>
                </c:pt>
                <c:pt idx="31">
                  <c:v>55956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A57-87F9-D1A87C43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95986496"/>
        <c:axId val="95986080"/>
      </c:barChart>
      <c:catAx>
        <c:axId val="2929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9040"/>
        <c:crosses val="autoZero"/>
        <c:auto val="1"/>
        <c:lblAlgn val="ctr"/>
        <c:lblOffset val="100"/>
        <c:noMultiLvlLbl val="0"/>
      </c:catAx>
      <c:valAx>
        <c:axId val="2929590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Esri Avg Income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57792"/>
        <c:crosses val="autoZero"/>
        <c:crossBetween val="between"/>
      </c:valAx>
      <c:valAx>
        <c:axId val="95986080"/>
        <c:scaling>
          <c:orientation val="minMax"/>
        </c:scaling>
        <c:delete val="0"/>
        <c:axPos val="r"/>
        <c:numFmt formatCode="_([$$-409]* #,##0_);_([$$-409]* \(#,##0\);_([$$-409]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6496"/>
        <c:crosses val="max"/>
        <c:crossBetween val="between"/>
      </c:valAx>
      <c:catAx>
        <c:axId val="959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8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4190078092088"/>
          <c:y val="8.779298362352593E-2"/>
          <c:w val="0.49512631908665738"/>
          <c:h val="6.3380725296661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Esri Tapestry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properties!$EO$2</c:f>
              <c:strCache>
                <c:ptCount val="1"/>
                <c:pt idx="0">
                  <c:v>Metro Renters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properties!$EO$3:$EO$34</c:f>
              <c:numCache>
                <c:formatCode>0%</c:formatCode>
                <c:ptCount val="32"/>
                <c:pt idx="0">
                  <c:v>0.84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0.34</c:v>
                </c:pt>
                <c:pt idx="10">
                  <c:v>0.48</c:v>
                </c:pt>
                <c:pt idx="11">
                  <c:v>0.48</c:v>
                </c:pt>
                <c:pt idx="12">
                  <c:v>0.61</c:v>
                </c:pt>
                <c:pt idx="13">
                  <c:v>0.93</c:v>
                </c:pt>
                <c:pt idx="14">
                  <c:v>0.61</c:v>
                </c:pt>
                <c:pt idx="15">
                  <c:v>0</c:v>
                </c:pt>
                <c:pt idx="16">
                  <c:v>0</c:v>
                </c:pt>
                <c:pt idx="17">
                  <c:v>0.84</c:v>
                </c:pt>
                <c:pt idx="18">
                  <c:v>0.84</c:v>
                </c:pt>
                <c:pt idx="19">
                  <c:v>0.48</c:v>
                </c:pt>
                <c:pt idx="20">
                  <c:v>0.48</c:v>
                </c:pt>
                <c:pt idx="21">
                  <c:v>0.34</c:v>
                </c:pt>
                <c:pt idx="22">
                  <c:v>0.34</c:v>
                </c:pt>
                <c:pt idx="23">
                  <c:v>0.93</c:v>
                </c:pt>
                <c:pt idx="24">
                  <c:v>0.73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086-A8B8-ED582C2501EF}"/>
            </c:ext>
          </c:extLst>
        </c:ser>
        <c:ser>
          <c:idx val="1"/>
          <c:order val="1"/>
          <c:tx>
            <c:strRef>
              <c:f>properties!$EP$2</c:f>
              <c:strCache>
                <c:ptCount val="1"/>
                <c:pt idx="0">
                  <c:v>Social Security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properties!$EP$3:$EP$34</c:f>
              <c:numCache>
                <c:formatCode>0%</c:formatCode>
                <c:ptCount val="32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</c:v>
                </c:pt>
                <c:pt idx="10">
                  <c:v>0</c:v>
                </c:pt>
                <c:pt idx="11">
                  <c:v>0</c:v>
                </c:pt>
                <c:pt idx="12">
                  <c:v>0.26</c:v>
                </c:pt>
                <c:pt idx="13">
                  <c:v>7.0000000000000007E-2</c:v>
                </c:pt>
                <c:pt idx="14">
                  <c:v>0.26</c:v>
                </c:pt>
                <c:pt idx="15">
                  <c:v>0</c:v>
                </c:pt>
                <c:pt idx="16">
                  <c:v>0.17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</c:v>
                </c:pt>
                <c:pt idx="22">
                  <c:v>0.59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3-4086-A8B8-ED582C2501EF}"/>
            </c:ext>
          </c:extLst>
        </c:ser>
        <c:ser>
          <c:idx val="2"/>
          <c:order val="2"/>
          <c:tx>
            <c:strRef>
              <c:f>properties!$EQ$2</c:f>
              <c:strCache>
                <c:ptCount val="1"/>
                <c:pt idx="0">
                  <c:v>Retirement Communities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properties!$EQ$3:$EQ$34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3-4086-A8B8-ED582C2501EF}"/>
            </c:ext>
          </c:extLst>
        </c:ser>
        <c:ser>
          <c:idx val="3"/>
          <c:order val="3"/>
          <c:tx>
            <c:strRef>
              <c:f>properties!$ER$2</c:f>
              <c:strCache>
                <c:ptCount val="1"/>
                <c:pt idx="0">
                  <c:v>Emerald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properties!$ER$3:$ER$34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3-4086-A8B8-ED582C2501EF}"/>
            </c:ext>
          </c:extLst>
        </c:ser>
        <c:ser>
          <c:idx val="4"/>
          <c:order val="4"/>
          <c:tx>
            <c:strRef>
              <c:f>properties!$ES$2</c:f>
              <c:strCache>
                <c:ptCount val="1"/>
                <c:pt idx="0">
                  <c:v>Trend Setters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properties!$ES$3:$ES$34</c:f>
              <c:numCache>
                <c:formatCode>0%</c:formatCode>
                <c:ptCount val="32"/>
                <c:pt idx="0">
                  <c:v>0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</c:v>
                </c:pt>
                <c:pt idx="11">
                  <c:v>0.17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0.14000000000000001</c:v>
                </c:pt>
                <c:pt idx="16">
                  <c:v>0.24</c:v>
                </c:pt>
                <c:pt idx="17">
                  <c:v>0</c:v>
                </c:pt>
                <c:pt idx="18">
                  <c:v>0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3-4086-A8B8-ED582C2501EF}"/>
            </c:ext>
          </c:extLst>
        </c:ser>
        <c:ser>
          <c:idx val="5"/>
          <c:order val="5"/>
          <c:tx>
            <c:strRef>
              <c:f>properties!$ET$2</c:f>
              <c:strCache>
                <c:ptCount val="1"/>
                <c:pt idx="0">
                  <c:v>City Lights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properties!$ET$3:$ET$34</c:f>
              <c:numCache>
                <c:formatCode>0%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0.54</c:v>
                </c:pt>
                <c:pt idx="30">
                  <c:v>0</c:v>
                </c:pt>
                <c:pt idx="3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3-4086-A8B8-ED582C2501EF}"/>
            </c:ext>
          </c:extLst>
        </c:ser>
        <c:ser>
          <c:idx val="6"/>
          <c:order val="6"/>
          <c:tx>
            <c:strRef>
              <c:f>properties!$EU$2</c:f>
              <c:strCache>
                <c:ptCount val="1"/>
                <c:pt idx="0">
                  <c:v>International Marketplace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properties!$EU$3:$EU$34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</c:v>
                </c:pt>
                <c:pt idx="29">
                  <c:v>0</c:v>
                </c:pt>
                <c:pt idx="30">
                  <c:v>0</c:v>
                </c:pt>
                <c:pt idx="3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3-4086-A8B8-ED582C2501EF}"/>
            </c:ext>
          </c:extLst>
        </c:ser>
        <c:ser>
          <c:idx val="7"/>
          <c:order val="7"/>
          <c:tx>
            <c:strRef>
              <c:f>properties!$EV$2</c:f>
              <c:strCache>
                <c:ptCount val="1"/>
                <c:pt idx="0">
                  <c:v>Urban Villages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properties!$EV$3:$EV$34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3-4086-A8B8-ED582C2501EF}"/>
            </c:ext>
          </c:extLst>
        </c:ser>
        <c:ser>
          <c:idx val="8"/>
          <c:order val="8"/>
          <c:tx>
            <c:strRef>
              <c:f>properties!$EW$2</c:f>
              <c:strCache>
                <c:ptCount val="1"/>
                <c:pt idx="0">
                  <c:v>Urban Chic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properties!$EW$3:$EW$34</c:f>
              <c:numCache>
                <c:formatCode>0%</c:formatCode>
                <c:ptCount val="32"/>
                <c:pt idx="0">
                  <c:v>0.03</c:v>
                </c:pt>
                <c:pt idx="1">
                  <c:v>0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0.11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</c:v>
                </c:pt>
                <c:pt idx="29">
                  <c:v>0</c:v>
                </c:pt>
                <c:pt idx="30">
                  <c:v>0.48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3-4086-A8B8-ED582C2501EF}"/>
            </c:ext>
          </c:extLst>
        </c:ser>
        <c:ser>
          <c:idx val="9"/>
          <c:order val="9"/>
          <c:tx>
            <c:strRef>
              <c:f>properties!$EX$2</c:f>
              <c:strCache>
                <c:ptCount val="1"/>
                <c:pt idx="0">
                  <c:v>Pleasantville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properties!$EX$3:$EX$34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3-4086-A8B8-ED582C2501EF}"/>
            </c:ext>
          </c:extLst>
        </c:ser>
        <c:ser>
          <c:idx val="10"/>
          <c:order val="10"/>
          <c:tx>
            <c:strRef>
              <c:f>properties!$EY$2</c:f>
              <c:strCache>
                <c:ptCount val="1"/>
                <c:pt idx="0">
                  <c:v>Front Porches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properties!$EY$3:$EY$34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83-4086-A8B8-ED582C2501EF}"/>
            </c:ext>
          </c:extLst>
        </c:ser>
        <c:ser>
          <c:idx val="11"/>
          <c:order val="11"/>
          <c:tx>
            <c:strRef>
              <c:f>properties!$EZ$2</c:f>
              <c:strCache>
                <c:ptCount val="1"/>
                <c:pt idx="0">
                  <c:v>Enterprising Professionals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properties!$EZ$3:$EZ$34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83-4086-A8B8-ED582C2501EF}"/>
            </c:ext>
          </c:extLst>
        </c:ser>
        <c:ser>
          <c:idx val="12"/>
          <c:order val="12"/>
          <c:tx>
            <c:strRef>
              <c:f>properties!$FA$2</c:f>
              <c:strCache>
                <c:ptCount val="1"/>
                <c:pt idx="0">
                  <c:v>Laptops and Lattes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properties!$FA$3:$FA$34</c:f>
              <c:numCache>
                <c:formatCode>0%</c:formatCode>
                <c:ptCount val="32"/>
                <c:pt idx="0">
                  <c:v>0.13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7.0000000000000007E-2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</c:v>
                </c:pt>
                <c:pt idx="18">
                  <c:v>0.13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4">
                  <c:v>0.13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</c:v>
                </c:pt>
                <c:pt idx="29">
                  <c:v>0.39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83-4086-A8B8-ED582C2501EF}"/>
            </c:ext>
          </c:extLst>
        </c:ser>
        <c:ser>
          <c:idx val="13"/>
          <c:order val="13"/>
          <c:tx>
            <c:strRef>
              <c:f>properties!$FB$2</c:f>
              <c:strCache>
                <c:ptCount val="1"/>
                <c:pt idx="0">
                  <c:v>Bright Young Professionals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properties!$FB$3:$FB$34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83-4086-A8B8-ED582C2501EF}"/>
            </c:ext>
          </c:extLst>
        </c:ser>
        <c:ser>
          <c:idx val="14"/>
          <c:order val="14"/>
          <c:tx>
            <c:strRef>
              <c:f>properties!$FC$2</c:f>
              <c:strCache>
                <c:ptCount val="1"/>
                <c:pt idx="0">
                  <c:v>Old and Newcomers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properties!$FC$3:$FC$34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83-4086-A8B8-ED582C2501EF}"/>
            </c:ext>
          </c:extLst>
        </c:ser>
        <c:ser>
          <c:idx val="15"/>
          <c:order val="15"/>
          <c:tx>
            <c:strRef>
              <c:f>properties!$FD$2</c:f>
              <c:strCache>
                <c:ptCount val="1"/>
                <c:pt idx="0">
                  <c:v>Set to Impress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properties!$FD$3:$FD$34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83-4086-A8B8-ED582C2501EF}"/>
            </c:ext>
          </c:extLst>
        </c:ser>
        <c:ser>
          <c:idx val="16"/>
          <c:order val="16"/>
          <c:tx>
            <c:strRef>
              <c:f>properties!$FE$2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properties!$FE$3:$FE$34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83-4086-A8B8-ED582C25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652479"/>
        <c:axId val="350672031"/>
      </c:barChart>
      <c:catAx>
        <c:axId val="3506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2031"/>
        <c:crosses val="autoZero"/>
        <c:auto val="1"/>
        <c:lblAlgn val="ctr"/>
        <c:lblOffset val="100"/>
        <c:noMultiLvlLbl val="0"/>
      </c:catAx>
      <c:valAx>
        <c:axId val="3506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properties!$O$2</c:f>
              <c:strCache>
                <c:ptCount val="1"/>
                <c:pt idx="0">
                  <c:v>Walkability Score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properties!$O$3:$O$34</c:f>
              <c:numCache>
                <c:formatCode>General</c:formatCode>
                <c:ptCount val="32"/>
                <c:pt idx="0">
                  <c:v>91</c:v>
                </c:pt>
                <c:pt idx="1">
                  <c:v>88</c:v>
                </c:pt>
                <c:pt idx="2">
                  <c:v>62</c:v>
                </c:pt>
                <c:pt idx="3">
                  <c:v>91</c:v>
                </c:pt>
                <c:pt idx="4">
                  <c:v>69</c:v>
                </c:pt>
                <c:pt idx="6">
                  <c:v>95</c:v>
                </c:pt>
                <c:pt idx="7">
                  <c:v>91</c:v>
                </c:pt>
                <c:pt idx="8">
                  <c:v>74</c:v>
                </c:pt>
                <c:pt idx="10">
                  <c:v>98</c:v>
                </c:pt>
                <c:pt idx="11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88</c:v>
                </c:pt>
                <c:pt idx="16">
                  <c:v>72</c:v>
                </c:pt>
                <c:pt idx="17">
                  <c:v>92</c:v>
                </c:pt>
                <c:pt idx="18">
                  <c:v>92</c:v>
                </c:pt>
                <c:pt idx="19">
                  <c:v>95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43</c:v>
                </c:pt>
                <c:pt idx="26">
                  <c:v>80</c:v>
                </c:pt>
                <c:pt idx="27">
                  <c:v>77</c:v>
                </c:pt>
                <c:pt idx="29">
                  <c:v>52</c:v>
                </c:pt>
                <c:pt idx="30">
                  <c:v>86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D-48DE-BEC2-B47801A3A792}"/>
            </c:ext>
          </c:extLst>
        </c:ser>
        <c:ser>
          <c:idx val="1"/>
          <c:order val="1"/>
          <c:tx>
            <c:strRef>
              <c:f>properties!$P$2</c:f>
              <c:strCache>
                <c:ptCount val="1"/>
                <c:pt idx="0">
                  <c:v>Transit Score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properties!$P$3:$P$34</c:f>
              <c:numCache>
                <c:formatCode>General</c:formatCode>
                <c:ptCount val="32"/>
                <c:pt idx="1">
                  <c:v>97</c:v>
                </c:pt>
                <c:pt idx="2">
                  <c:v>34</c:v>
                </c:pt>
                <c:pt idx="7">
                  <c:v>77</c:v>
                </c:pt>
                <c:pt idx="13">
                  <c:v>100</c:v>
                </c:pt>
                <c:pt idx="14">
                  <c:v>100</c:v>
                </c:pt>
                <c:pt idx="15">
                  <c:v>41</c:v>
                </c:pt>
                <c:pt idx="16">
                  <c:v>69</c:v>
                </c:pt>
                <c:pt idx="17">
                  <c:v>87</c:v>
                </c:pt>
                <c:pt idx="18">
                  <c:v>77</c:v>
                </c:pt>
                <c:pt idx="19">
                  <c:v>94</c:v>
                </c:pt>
                <c:pt idx="20">
                  <c:v>86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6">
                  <c:v>60</c:v>
                </c:pt>
                <c:pt idx="27">
                  <c:v>61</c:v>
                </c:pt>
                <c:pt idx="29">
                  <c:v>63</c:v>
                </c:pt>
                <c:pt idx="30">
                  <c:v>43</c:v>
                </c:pt>
                <c:pt idx="3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D-48DE-BEC2-B47801A3A792}"/>
            </c:ext>
          </c:extLst>
        </c:ser>
        <c:ser>
          <c:idx val="2"/>
          <c:order val="2"/>
          <c:tx>
            <c:strRef>
              <c:f>properties!$Q$2</c:f>
              <c:strCache>
                <c:ptCount val="1"/>
                <c:pt idx="0">
                  <c:v>Bike Score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properties!$Q$3:$Q$34</c:f>
              <c:numCache>
                <c:formatCode>General</c:formatCode>
                <c:ptCount val="32"/>
                <c:pt idx="1">
                  <c:v>78</c:v>
                </c:pt>
                <c:pt idx="2">
                  <c:v>49</c:v>
                </c:pt>
                <c:pt idx="7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41</c:v>
                </c:pt>
                <c:pt idx="16">
                  <c:v>90</c:v>
                </c:pt>
                <c:pt idx="17">
                  <c:v>83</c:v>
                </c:pt>
                <c:pt idx="18">
                  <c:v>78</c:v>
                </c:pt>
                <c:pt idx="19">
                  <c:v>81</c:v>
                </c:pt>
                <c:pt idx="20">
                  <c:v>89</c:v>
                </c:pt>
                <c:pt idx="21">
                  <c:v>74</c:v>
                </c:pt>
                <c:pt idx="22">
                  <c:v>79</c:v>
                </c:pt>
                <c:pt idx="23">
                  <c:v>71</c:v>
                </c:pt>
                <c:pt idx="24">
                  <c:v>87</c:v>
                </c:pt>
                <c:pt idx="25">
                  <c:v>48</c:v>
                </c:pt>
                <c:pt idx="26">
                  <c:v>88</c:v>
                </c:pt>
                <c:pt idx="27">
                  <c:v>71</c:v>
                </c:pt>
                <c:pt idx="29">
                  <c:v>65</c:v>
                </c:pt>
                <c:pt idx="30">
                  <c:v>69</c:v>
                </c:pt>
                <c:pt idx="3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4D-48DE-BEC2-B47801A3A792}"/>
            </c:ext>
          </c:extLst>
        </c:ser>
        <c:ser>
          <c:idx val="3"/>
          <c:order val="3"/>
          <c:tx>
            <c:strRef>
              <c:f>properties!$S$2</c:f>
              <c:strCache>
                <c:ptCount val="1"/>
                <c:pt idx="0">
                  <c:v>Liveability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properties!$S$3:$S$34</c:f>
              <c:numCache>
                <c:formatCode>General</c:formatCode>
                <c:ptCount val="32"/>
                <c:pt idx="0">
                  <c:v>81</c:v>
                </c:pt>
                <c:pt idx="1">
                  <c:v>65</c:v>
                </c:pt>
                <c:pt idx="2">
                  <c:v>80</c:v>
                </c:pt>
                <c:pt idx="3">
                  <c:v>80</c:v>
                </c:pt>
                <c:pt idx="4">
                  <c:v>81</c:v>
                </c:pt>
                <c:pt idx="5">
                  <c:v>75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10">
                  <c:v>77</c:v>
                </c:pt>
                <c:pt idx="11">
                  <c:v>73</c:v>
                </c:pt>
                <c:pt idx="13">
                  <c:v>79</c:v>
                </c:pt>
                <c:pt idx="14">
                  <c:v>77</c:v>
                </c:pt>
                <c:pt idx="15">
                  <c:v>81</c:v>
                </c:pt>
                <c:pt idx="16">
                  <c:v>71</c:v>
                </c:pt>
                <c:pt idx="17">
                  <c:v>81</c:v>
                </c:pt>
                <c:pt idx="18">
                  <c:v>81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79</c:v>
                </c:pt>
                <c:pt idx="24">
                  <c:v>69</c:v>
                </c:pt>
                <c:pt idx="25">
                  <c:v>74</c:v>
                </c:pt>
                <c:pt idx="26">
                  <c:v>81</c:v>
                </c:pt>
                <c:pt idx="27">
                  <c:v>77</c:v>
                </c:pt>
                <c:pt idx="29">
                  <c:v>75</c:v>
                </c:pt>
                <c:pt idx="30">
                  <c:v>81</c:v>
                </c:pt>
                <c:pt idx="3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4D-48DE-BEC2-B47801A3A792}"/>
            </c:ext>
          </c:extLst>
        </c:ser>
        <c:ser>
          <c:idx val="4"/>
          <c:order val="4"/>
          <c:tx>
            <c:strRef>
              <c:f>properties!$EN$2</c:f>
              <c:strCache>
                <c:ptCount val="1"/>
                <c:pt idx="0">
                  <c:v>Sum Target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properties!$EN$3:$EN$34</c:f>
              <c:numCache>
                <c:formatCode>General</c:formatCode>
                <c:ptCount val="32"/>
                <c:pt idx="0">
                  <c:v>100</c:v>
                </c:pt>
                <c:pt idx="1">
                  <c:v>24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0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41</c:v>
                </c:pt>
                <c:pt idx="10">
                  <c:v>76</c:v>
                </c:pt>
                <c:pt idx="11">
                  <c:v>76</c:v>
                </c:pt>
                <c:pt idx="12">
                  <c:v>61</c:v>
                </c:pt>
                <c:pt idx="13">
                  <c:v>93</c:v>
                </c:pt>
                <c:pt idx="14">
                  <c:v>61</c:v>
                </c:pt>
                <c:pt idx="15">
                  <c:v>84</c:v>
                </c:pt>
                <c:pt idx="16">
                  <c:v>24</c:v>
                </c:pt>
                <c:pt idx="17">
                  <c:v>100</c:v>
                </c:pt>
                <c:pt idx="18">
                  <c:v>100</c:v>
                </c:pt>
                <c:pt idx="19">
                  <c:v>76</c:v>
                </c:pt>
                <c:pt idx="20">
                  <c:v>76</c:v>
                </c:pt>
                <c:pt idx="21">
                  <c:v>41</c:v>
                </c:pt>
                <c:pt idx="22">
                  <c:v>41</c:v>
                </c:pt>
                <c:pt idx="23">
                  <c:v>93</c:v>
                </c:pt>
                <c:pt idx="24">
                  <c:v>97</c:v>
                </c:pt>
                <c:pt idx="25">
                  <c:v>72.000000000000014</c:v>
                </c:pt>
                <c:pt idx="26">
                  <c:v>72.000000000000014</c:v>
                </c:pt>
                <c:pt idx="27">
                  <c:v>72.000000000000014</c:v>
                </c:pt>
                <c:pt idx="28">
                  <c:v>0</c:v>
                </c:pt>
                <c:pt idx="29">
                  <c:v>46</c:v>
                </c:pt>
                <c:pt idx="30">
                  <c:v>84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4D-48DE-BEC2-B47801A3A792}"/>
            </c:ext>
          </c:extLst>
        </c:ser>
        <c:ser>
          <c:idx val="5"/>
          <c:order val="5"/>
          <c:tx>
            <c:strRef>
              <c:f>properties!$K$2</c:f>
              <c:strCache>
                <c:ptCount val="1"/>
                <c:pt idx="0">
                  <c:v>% of Population w/ Income &gt; 75K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properties!$C$3:$C$34</c:f>
              <c:strCache>
                <c:ptCount val="32"/>
                <c:pt idx="0">
                  <c:v>115 Belmont Avenue E </c:v>
                </c:pt>
                <c:pt idx="1">
                  <c:v>1224 S Jackson St </c:v>
                </c:pt>
                <c:pt idx="2">
                  <c:v>2758 Alki Avenue SW </c:v>
                </c:pt>
                <c:pt idx="3">
                  <c:v>4502 42nd Ave SW </c:v>
                </c:pt>
                <c:pt idx="4">
                  <c:v>4220 SW Spokane St </c:v>
                </c:pt>
                <c:pt idx="5">
                  <c:v>9200 2nd Ave SW </c:v>
                </c:pt>
                <c:pt idx="6">
                  <c:v>1260 Republican St </c:v>
                </c:pt>
                <c:pt idx="7">
                  <c:v>601 Eastlake Ave E </c:v>
                </c:pt>
                <c:pt idx="8">
                  <c:v>1500 Westlake Ave N </c:v>
                </c:pt>
                <c:pt idx="9">
                  <c:v>505 1st Ave S </c:v>
                </c:pt>
                <c:pt idx="10">
                  <c:v>1111 E Union</c:v>
                </c:pt>
                <c:pt idx="11">
                  <c:v>810 12th Ave </c:v>
                </c:pt>
                <c:pt idx="12">
                  <c:v>1915 2nd Ave </c:v>
                </c:pt>
                <c:pt idx="13">
                  <c:v>20001st Ave </c:v>
                </c:pt>
                <c:pt idx="14">
                  <c:v>1412 1st Ave </c:v>
                </c:pt>
                <c:pt idx="15">
                  <c:v>2743 California Ave SW</c:v>
                </c:pt>
                <c:pt idx="16">
                  <c:v>3001 21st Ave S</c:v>
                </c:pt>
                <c:pt idx="17">
                  <c:v>1650 E Olive Way</c:v>
                </c:pt>
                <c:pt idx="18">
                  <c:v>231 Summit Ave E</c:v>
                </c:pt>
                <c:pt idx="19">
                  <c:v>502 Broadway</c:v>
                </c:pt>
                <c:pt idx="20">
                  <c:v>952 E Seneca St</c:v>
                </c:pt>
                <c:pt idx="21">
                  <c:v>108 1st Ave S</c:v>
                </c:pt>
                <c:pt idx="22">
                  <c:v>400 Occidental Ave S</c:v>
                </c:pt>
                <c:pt idx="23">
                  <c:v>3101 1st Ave</c:v>
                </c:pt>
                <c:pt idx="24">
                  <c:v>100 6th Avenue North </c:v>
                </c:pt>
                <c:pt idx="25">
                  <c:v>1924 E Madison St </c:v>
                </c:pt>
                <c:pt idx="26">
                  <c:v>608 19th Ave E </c:v>
                </c:pt>
                <c:pt idx="27">
                  <c:v>2319 E Madison Street </c:v>
                </c:pt>
                <c:pt idx="28">
                  <c:v>8701 14th Ave S </c:v>
                </c:pt>
                <c:pt idx="29">
                  <c:v>3228-3232 1st Ave S </c:v>
                </c:pt>
                <c:pt idx="30">
                  <c:v>2141 California Ave SW</c:v>
                </c:pt>
                <c:pt idx="31">
                  <c:v>3714 S Hudson Street</c:v>
                </c:pt>
              </c:strCache>
            </c:strRef>
          </c:cat>
          <c:val>
            <c:numRef>
              <c:f>properties!$K$3:$K$34</c:f>
              <c:numCache>
                <c:formatCode>0.0</c:formatCode>
                <c:ptCount val="32"/>
                <c:pt idx="0">
                  <c:v>13.200000000000001</c:v>
                </c:pt>
                <c:pt idx="1">
                  <c:v>11.700000000000001</c:v>
                </c:pt>
                <c:pt idx="2">
                  <c:v>39.900000000000006</c:v>
                </c:pt>
                <c:pt idx="3">
                  <c:v>33.6</c:v>
                </c:pt>
                <c:pt idx="4">
                  <c:v>34.4</c:v>
                </c:pt>
                <c:pt idx="5">
                  <c:v>17.599999999999998</c:v>
                </c:pt>
                <c:pt idx="6">
                  <c:v>16</c:v>
                </c:pt>
                <c:pt idx="7">
                  <c:v>16</c:v>
                </c:pt>
                <c:pt idx="8">
                  <c:v>28.199999999999996</c:v>
                </c:pt>
                <c:pt idx="9">
                  <c:v>11</c:v>
                </c:pt>
                <c:pt idx="10">
                  <c:v>11.5</c:v>
                </c:pt>
                <c:pt idx="11">
                  <c:v>10.9</c:v>
                </c:pt>
                <c:pt idx="12">
                  <c:v>13.600000000000001</c:v>
                </c:pt>
                <c:pt idx="13">
                  <c:v>13.900000000000002</c:v>
                </c:pt>
                <c:pt idx="14">
                  <c:v>13.200000000000001</c:v>
                </c:pt>
                <c:pt idx="15">
                  <c:v>38.200000000000003</c:v>
                </c:pt>
                <c:pt idx="16">
                  <c:v>20.599999999999998</c:v>
                </c:pt>
                <c:pt idx="17">
                  <c:v>13.5</c:v>
                </c:pt>
                <c:pt idx="18">
                  <c:v>13.200000000000001</c:v>
                </c:pt>
                <c:pt idx="19">
                  <c:v>11.200000000000001</c:v>
                </c:pt>
                <c:pt idx="20">
                  <c:v>11.600000000000001</c:v>
                </c:pt>
                <c:pt idx="21">
                  <c:v>11.700000000000001</c:v>
                </c:pt>
                <c:pt idx="22">
                  <c:v>12.3</c:v>
                </c:pt>
                <c:pt idx="23">
                  <c:v>21.8</c:v>
                </c:pt>
                <c:pt idx="24">
                  <c:v>16.5</c:v>
                </c:pt>
                <c:pt idx="25">
                  <c:v>36.6</c:v>
                </c:pt>
                <c:pt idx="26">
                  <c:v>20.8</c:v>
                </c:pt>
                <c:pt idx="27">
                  <c:v>25.1</c:v>
                </c:pt>
                <c:pt idx="28">
                  <c:v>16.3</c:v>
                </c:pt>
                <c:pt idx="29">
                  <c:v>12</c:v>
                </c:pt>
                <c:pt idx="30">
                  <c:v>39.900000000000006</c:v>
                </c:pt>
                <c:pt idx="31">
                  <c:v>22.900000000000002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BAF-80A9-B603100F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292815"/>
        <c:axId val="568295727"/>
      </c:barChart>
      <c:catAx>
        <c:axId val="5682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5727"/>
        <c:crosses val="autoZero"/>
        <c:auto val="1"/>
        <c:lblAlgn val="ctr"/>
        <c:lblOffset val="100"/>
        <c:noMultiLvlLbl val="0"/>
      </c:catAx>
      <c:valAx>
        <c:axId val="5682957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2815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Median Age</a:t>
            </a:r>
          </a:p>
        </cx:rich>
      </cx:tx>
    </cx:title>
    <cx:plotArea>
      <cx:plotAreaRegion>
        <cx:series layoutId="clusteredColumn" uniqueId="{7BD22228-0C7B-41A9-B7F4-82D51F172ED3}" formatIdx="0">
          <cx:tx>
            <cx:txData>
              <cx:f>_xlchart.0</cx:f>
              <cx:v>Median Age</cx:v>
            </cx:txData>
          </cx:tx>
          <cx:dataId val="0"/>
          <cx:layoutPr>
            <cx:aggregation/>
          </cx:layoutPr>
          <cx:axisId val="0"/>
        </cx:series>
        <cx:series layoutId="paretoLine" ownerIdx="0" uniqueId="{11A20580-2BFD-4FFA-89FF-3C2295DC63F8}" formatIdx="1">
          <cx:spPr>
            <a:ln>
              <a:noFill/>
            </a:ln>
          </cx:spPr>
          <cx:axisId val="1"/>
        </cx:series>
      </cx:plotAreaRegion>
      <cx:axis id="0">
        <cx:valScaling/>
        <cx:tickLabels/>
      </cx:axis>
      <cx:axis id="1" hidden="1">
        <cx:valScaling max="1" min="0"/>
        <cx:units unit="percentage"/>
        <cx:tickLabels/>
      </cx:axis>
      <cx:axis id="2">
        <cx:cat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9</xdr:col>
      <xdr:colOff>390525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33</xdr:row>
      <xdr:rowOff>52388</xdr:rowOff>
    </xdr:from>
    <xdr:to>
      <xdr:col>17</xdr:col>
      <xdr:colOff>238125</xdr:colOff>
      <xdr:row>46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17</xdr:col>
      <xdr:colOff>266700</xdr:colOff>
      <xdr:row>61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62</xdr:row>
      <xdr:rowOff>180975</xdr:rowOff>
    </xdr:from>
    <xdr:to>
      <xdr:col>17</xdr:col>
      <xdr:colOff>295275</xdr:colOff>
      <xdr:row>76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495299</xdr:colOff>
      <xdr:row>63</xdr:row>
      <xdr:rowOff>66675</xdr:rowOff>
    </xdr:from>
    <xdr:to>
      <xdr:col>17</xdr:col>
      <xdr:colOff>257174</xdr:colOff>
      <xdr:row>65</xdr:row>
      <xdr:rowOff>47625</xdr:rowOff>
    </xdr:to>
    <xdr:sp macro="" textlink="">
      <xdr:nvSpPr>
        <xdr:cNvPr id="8" name="TextBox 7"/>
        <xdr:cNvSpPr txBox="1"/>
      </xdr:nvSpPr>
      <xdr:spPr>
        <a:xfrm>
          <a:off x="7810499" y="12068175"/>
          <a:ext cx="28098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Median</a:t>
          </a:r>
          <a:r>
            <a:rPr lang="en-US" sz="800" baseline="0"/>
            <a:t> Age:  Rank = 1 (lower) is older</a:t>
          </a:r>
        </a:p>
        <a:p>
          <a:r>
            <a:rPr lang="en-US" sz="800" baseline="0"/>
            <a:t>Entertainment Spending: Rank = 1 (lower) is more</a:t>
          </a:r>
          <a:endParaRPr lang="en-US" sz="800"/>
        </a:p>
      </xdr:txBody>
    </xdr:sp>
    <xdr:clientData/>
  </xdr:twoCellAnchor>
  <xdr:twoCellAnchor>
    <xdr:from>
      <xdr:col>12</xdr:col>
      <xdr:colOff>161925</xdr:colOff>
      <xdr:row>33</xdr:row>
      <xdr:rowOff>114300</xdr:rowOff>
    </xdr:from>
    <xdr:to>
      <xdr:col>14</xdr:col>
      <xdr:colOff>495300</xdr:colOff>
      <xdr:row>35</xdr:row>
      <xdr:rowOff>95250</xdr:rowOff>
    </xdr:to>
    <xdr:sp macro="" textlink="">
      <xdr:nvSpPr>
        <xdr:cNvPr id="11" name="TextBox 10"/>
        <xdr:cNvSpPr txBox="1"/>
      </xdr:nvSpPr>
      <xdr:spPr>
        <a:xfrm>
          <a:off x="6257925" y="3162300"/>
          <a:ext cx="15525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Rank = 1 (lower) is more</a:t>
          </a:r>
          <a:endParaRPr lang="en-US" sz="800"/>
        </a:p>
      </xdr:txBody>
    </xdr:sp>
    <xdr:clientData/>
  </xdr:twoCellAnchor>
  <xdr:twoCellAnchor>
    <xdr:from>
      <xdr:col>9</xdr:col>
      <xdr:colOff>500062</xdr:colOff>
      <xdr:row>0</xdr:row>
      <xdr:rowOff>80962</xdr:rowOff>
    </xdr:from>
    <xdr:to>
      <xdr:col>17</xdr:col>
      <xdr:colOff>195262</xdr:colOff>
      <xdr:row>14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15</xdr:row>
      <xdr:rowOff>47624</xdr:rowOff>
    </xdr:from>
    <xdr:to>
      <xdr:col>17</xdr:col>
      <xdr:colOff>180975</xdr:colOff>
      <xdr:row>32</xdr:row>
      <xdr:rowOff>190499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609599</xdr:colOff>
      <xdr:row>77</xdr:row>
      <xdr:rowOff>0</xdr:rowOff>
    </xdr:from>
    <xdr:to>
      <xdr:col>17</xdr:col>
      <xdr:colOff>314324</xdr:colOff>
      <xdr:row>94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96</xdr:row>
      <xdr:rowOff>61912</xdr:rowOff>
    </xdr:from>
    <xdr:to>
      <xdr:col>22</xdr:col>
      <xdr:colOff>85725</xdr:colOff>
      <xdr:row>125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33</xdr:row>
      <xdr:rowOff>174625</xdr:rowOff>
    </xdr:from>
    <xdr:to>
      <xdr:col>5</xdr:col>
      <xdr:colOff>34946</xdr:colOff>
      <xdr:row>40</xdr:row>
      <xdr:rowOff>98361</xdr:rowOff>
    </xdr:to>
    <xdr:sp macro="" textlink="">
      <xdr:nvSpPr>
        <xdr:cNvPr id="2" name="B43B9E99-EEEB-43E0-84A8-B82E90D6F7D8"/>
        <xdr:cNvSpPr txBox="1"/>
      </xdr:nvSpPr>
      <xdr:spPr>
        <a:xfrm>
          <a:off x="4746625" y="7089775"/>
          <a:ext cx="2641621" cy="1257236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DD grey">
      <a:dk1>
        <a:sysClr val="windowText" lastClr="000000"/>
      </a:dk1>
      <a:lt1>
        <a:sysClr val="window" lastClr="FFFFFF"/>
      </a:lt1>
      <a:dk2>
        <a:srgbClr val="45565F"/>
      </a:dk2>
      <a:lt2>
        <a:srgbClr val="E3DED1"/>
      </a:lt2>
      <a:accent1>
        <a:srgbClr val="7C892B"/>
      </a:accent1>
      <a:accent2>
        <a:srgbClr val="45565F"/>
      </a:accent2>
      <a:accent3>
        <a:srgbClr val="BECD61"/>
      </a:accent3>
      <a:accent4>
        <a:srgbClr val="60ACCE"/>
      </a:accent4>
      <a:accent5>
        <a:srgbClr val="6BA0A3"/>
      </a:accent5>
      <a:accent6>
        <a:srgbClr val="0989B1"/>
      </a:accent6>
      <a:hlink>
        <a:srgbClr val="6D9329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U18" sqref="U18"/>
    </sheetView>
  </sheetViews>
  <sheetFormatPr defaultRowHeight="15" x14ac:dyDescent="0.25"/>
  <sheetData/>
  <customSheetViews>
    <customSheetView guid="{89E3B238-0CC8-42EF-8051-0391F72923CF}" showGridLines="0" topLeftCell="A94">
      <selection activeCell="X117" sqref="X117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5"/>
  <sheetViews>
    <sheetView topLeftCell="C1" workbookViewId="0">
      <pane ySplit="2" topLeftCell="A30" activePane="bottomLeft" state="frozen"/>
      <selection activeCell="C1" sqref="C1"/>
      <selection pane="bottomLeft" activeCell="H45" sqref="H45"/>
    </sheetView>
  </sheetViews>
  <sheetFormatPr defaultRowHeight="15" x14ac:dyDescent="0.25"/>
  <cols>
    <col min="1" max="1" width="30.5703125" style="2" hidden="1" customWidth="1"/>
    <col min="2" max="2" width="11.140625" style="2" hidden="1" customWidth="1"/>
    <col min="3" max="3" width="21.5703125" style="2" customWidth="1"/>
    <col min="4" max="4" width="17" style="2" customWidth="1"/>
    <col min="5" max="5" width="1" style="2" customWidth="1"/>
    <col min="6" max="6" width="8.7109375" style="2" customWidth="1"/>
    <col min="7" max="7" width="9.85546875" style="2" customWidth="1"/>
    <col min="8" max="8" width="10.7109375" style="2" customWidth="1"/>
    <col min="9" max="9" width="7.85546875" style="2" customWidth="1"/>
    <col min="10" max="10" width="14.28515625" style="2" customWidth="1"/>
    <col min="11" max="11" width="15.5703125" style="3" customWidth="1"/>
    <col min="12" max="12" width="15.140625" style="3" customWidth="1"/>
    <col min="13" max="13" width="8.140625" style="3" customWidth="1"/>
    <col min="14" max="14" width="1" style="2" customWidth="1"/>
    <col min="15" max="15" width="14" style="2" customWidth="1"/>
    <col min="16" max="16" width="12.28515625" style="2" customWidth="1"/>
    <col min="17" max="17" width="10.140625" style="2" customWidth="1"/>
    <col min="18" max="18" width="1" style="2" customWidth="1"/>
    <col min="19" max="19" width="11" style="2" customWidth="1"/>
    <col min="20" max="20" width="10.140625" style="2" customWidth="1"/>
    <col min="21" max="21" width="12.7109375" style="2" customWidth="1"/>
    <col min="22" max="22" width="6.28515625" style="2" customWidth="1"/>
    <col min="23" max="23" width="9.7109375" style="2" customWidth="1"/>
    <col min="24" max="24" width="12.28515625" style="2" customWidth="1"/>
    <col min="25" max="25" width="8.140625" style="2" customWidth="1"/>
    <col min="26" max="26" width="1" style="2" customWidth="1"/>
    <col min="27" max="27" width="10.5703125" style="2" customWidth="1"/>
    <col min="28" max="28" width="15.28515625" style="2" customWidth="1"/>
    <col min="29" max="30" width="10.5703125" style="2" customWidth="1"/>
    <col min="31" max="31" width="15.28515625" style="2" customWidth="1"/>
    <col min="32" max="32" width="15.140625" style="2" customWidth="1"/>
    <col min="33" max="33" width="1" style="2" customWidth="1"/>
    <col min="34" max="34" width="14.85546875" style="4" customWidth="1"/>
    <col min="35" max="35" width="15.28515625" style="4" customWidth="1"/>
    <col min="36" max="36" width="10.7109375" style="5" customWidth="1"/>
    <col min="37" max="37" width="18.140625" style="6" customWidth="1"/>
    <col min="38" max="38" width="1" style="2" customWidth="1"/>
    <col min="39" max="39" width="6.5703125" style="4" customWidth="1"/>
    <col min="40" max="40" width="8.42578125" style="4" customWidth="1"/>
    <col min="41" max="41" width="1" style="2" customWidth="1"/>
    <col min="42" max="42" width="7.85546875" style="2" customWidth="1"/>
    <col min="43" max="43" width="12.140625" style="4" customWidth="1"/>
    <col min="44" max="59" width="9.42578125" style="4" customWidth="1"/>
    <col min="60" max="60" width="8.28515625" style="4" customWidth="1"/>
    <col min="61" max="61" width="1" style="2" customWidth="1"/>
    <col min="62" max="63" width="6.5703125" style="4" customWidth="1"/>
    <col min="64" max="64" width="9.42578125" style="4" customWidth="1"/>
    <col min="65" max="65" width="6.5703125" style="4" customWidth="1"/>
    <col min="66" max="66" width="8.140625" style="4" customWidth="1"/>
    <col min="67" max="67" width="9.5703125" style="4" customWidth="1"/>
    <col min="68" max="69" width="8.42578125" style="4" customWidth="1"/>
    <col min="70" max="70" width="1" style="2" customWidth="1"/>
    <col min="71" max="71" width="11.42578125" style="4" customWidth="1"/>
    <col min="72" max="72" width="12.140625" style="4" customWidth="1"/>
    <col min="73" max="73" width="10.5703125" style="2" customWidth="1"/>
    <col min="74" max="74" width="1" style="2" customWidth="1"/>
    <col min="75" max="75" width="8.140625" style="2" customWidth="1"/>
    <col min="76" max="77" width="7" style="2" customWidth="1"/>
    <col min="78" max="78" width="1" style="2" customWidth="1"/>
    <col min="79" max="79" width="7.5703125" style="2" customWidth="1"/>
    <col min="80" max="90" width="8.7109375" style="2" customWidth="1"/>
    <col min="91" max="93" width="9.7109375" style="2" customWidth="1"/>
    <col min="94" max="94" width="8.5703125" style="2" customWidth="1"/>
    <col min="95" max="95" width="1" style="2" customWidth="1"/>
    <col min="96" max="96" width="8" style="2" customWidth="1"/>
    <col min="97" max="98" width="9.5703125" style="2" customWidth="1"/>
    <col min="99" max="99" width="8.7109375" style="2" customWidth="1"/>
    <col min="100" max="100" width="8" style="2" customWidth="1"/>
    <col min="101" max="101" width="8.7109375" style="2" customWidth="1"/>
    <col min="102" max="102" width="14" style="2" customWidth="1"/>
    <col min="103" max="103" width="1" style="2" customWidth="1"/>
    <col min="104" max="104" width="9" style="2" customWidth="1"/>
    <col min="105" max="105" width="9.7109375" style="2" customWidth="1"/>
    <col min="106" max="106" width="10" style="2" customWidth="1"/>
    <col min="107" max="107" width="8.7109375" style="2" customWidth="1"/>
    <col min="108" max="108" width="9.7109375" style="2" customWidth="1"/>
    <col min="109" max="109" width="2" style="2" customWidth="1"/>
    <col min="110" max="110" width="14" style="2" customWidth="1"/>
    <col min="111" max="111" width="11.28515625" style="2" customWidth="1"/>
    <col min="112" max="112" width="9.7109375" style="2" customWidth="1"/>
    <col min="113" max="113" width="11.28515625" style="2" customWidth="1"/>
    <col min="114" max="114" width="10.5703125" style="2" customWidth="1"/>
    <col min="115" max="115" width="8.5703125" style="2" customWidth="1"/>
    <col min="116" max="116" width="1" style="2" customWidth="1"/>
    <col min="117" max="117" width="10.85546875" style="2" customWidth="1"/>
    <col min="118" max="118" width="8.7109375" style="2" customWidth="1"/>
    <col min="119" max="119" width="10.5703125" style="2" customWidth="1"/>
    <col min="120" max="120" width="13.85546875" style="2" customWidth="1"/>
    <col min="121" max="121" width="12.7109375" style="2" customWidth="1"/>
    <col min="122" max="122" width="9.28515625" style="2" customWidth="1"/>
    <col min="123" max="123" width="9.7109375" style="2" customWidth="1"/>
    <col min="124" max="124" width="10.7109375" style="2" customWidth="1"/>
    <col min="125" max="125" width="14.5703125" style="2" customWidth="1"/>
    <col min="126" max="126" width="8.28515625" style="2" customWidth="1"/>
    <col min="127" max="127" width="1" style="2" customWidth="1"/>
    <col min="128" max="128" width="12.7109375" style="2" customWidth="1"/>
    <col min="129" max="129" width="9.5703125" style="2" customWidth="1"/>
    <col min="130" max="130" width="14.140625" style="2" customWidth="1"/>
    <col min="131" max="131" width="1" style="2" customWidth="1"/>
    <col min="132" max="132" width="11.28515625" style="2" customWidth="1"/>
    <col min="133" max="133" width="10.140625" style="2" customWidth="1"/>
    <col min="134" max="134" width="1" style="2" customWidth="1"/>
    <col min="135" max="135" width="13.28515625" style="2" customWidth="1"/>
    <col min="136" max="136" width="11.5703125" style="2" customWidth="1"/>
    <col min="137" max="137" width="11.85546875" style="2" customWidth="1"/>
    <col min="138" max="138" width="11" style="2" customWidth="1"/>
    <col min="139" max="139" width="1" style="2" customWidth="1"/>
    <col min="140" max="140" width="18.140625" style="2" customWidth="1"/>
    <col min="141" max="141" width="5" style="2" bestFit="1" customWidth="1"/>
    <col min="142" max="142" width="10.5703125" style="2" bestFit="1" customWidth="1"/>
    <col min="143" max="143" width="10.5703125" style="2" customWidth="1"/>
    <col min="144" max="144" width="9.7109375" style="2" bestFit="1" customWidth="1"/>
    <col min="145" max="145" width="11.28515625" style="1" customWidth="1"/>
    <col min="146" max="146" width="11.140625" style="1" customWidth="1"/>
    <col min="147" max="147" width="13.42578125" style="1" customWidth="1"/>
    <col min="148" max="148" width="8.7109375" style="1" customWidth="1"/>
    <col min="149" max="149" width="8.42578125" style="1" customWidth="1"/>
    <col min="150" max="150" width="10" style="1" customWidth="1"/>
    <col min="151" max="151" width="13.7109375" style="1" customWidth="1"/>
    <col min="152" max="152" width="10.7109375" style="1" customWidth="1"/>
    <col min="153" max="153" width="10.42578125" style="1" customWidth="1"/>
    <col min="154" max="154" width="12.42578125" style="1" customWidth="1"/>
    <col min="155" max="155" width="9.5703125" style="1" customWidth="1"/>
    <col min="156" max="156" width="13.85546875" style="1" customWidth="1"/>
    <col min="157" max="157" width="10.5703125" style="1" customWidth="1"/>
    <col min="158" max="158" width="13.28515625" style="1" customWidth="1"/>
    <col min="159" max="159" width="11.28515625" style="1" customWidth="1"/>
    <col min="160" max="161" width="8" style="1" customWidth="1"/>
    <col min="162" max="16384" width="9.140625" style="2"/>
  </cols>
  <sheetData>
    <row r="1" spans="1:169" ht="18.75" x14ac:dyDescent="0.3">
      <c r="A1" s="49"/>
      <c r="B1" s="49"/>
      <c r="C1" s="49"/>
      <c r="D1" s="49"/>
      <c r="E1" s="44"/>
      <c r="F1" s="57" t="s">
        <v>247</v>
      </c>
      <c r="G1" s="57"/>
      <c r="H1" s="57"/>
      <c r="I1" s="57"/>
      <c r="J1" s="57"/>
      <c r="K1" s="58"/>
      <c r="L1" s="58"/>
      <c r="M1" s="58"/>
      <c r="N1" s="44"/>
      <c r="O1" s="51" t="s">
        <v>245</v>
      </c>
      <c r="P1" s="48"/>
      <c r="Q1" s="48"/>
      <c r="R1" s="44"/>
      <c r="S1" s="52" t="s">
        <v>246</v>
      </c>
      <c r="T1" s="53"/>
      <c r="U1" s="53"/>
      <c r="V1" s="53"/>
      <c r="W1" s="53"/>
      <c r="X1" s="53"/>
      <c r="Y1" s="53"/>
      <c r="Z1" s="44"/>
      <c r="AA1" s="59" t="s">
        <v>251</v>
      </c>
      <c r="AB1" s="59"/>
      <c r="AC1" s="59"/>
      <c r="AD1" s="59"/>
      <c r="AE1" s="59"/>
      <c r="AF1" s="59"/>
      <c r="AG1" s="44"/>
      <c r="AH1" s="59" t="s">
        <v>251</v>
      </c>
      <c r="AI1" s="60"/>
      <c r="AJ1" s="61"/>
      <c r="AK1" s="62"/>
      <c r="AL1" s="44"/>
      <c r="AM1" s="39"/>
      <c r="AN1" s="39"/>
      <c r="AO1" s="44"/>
      <c r="AP1" s="40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44"/>
      <c r="BJ1" s="39"/>
      <c r="BK1" s="39"/>
      <c r="BL1" s="39"/>
      <c r="BM1" s="39"/>
      <c r="BN1" s="39"/>
      <c r="BO1" s="39"/>
      <c r="BP1" s="39"/>
      <c r="BQ1" s="39"/>
      <c r="BR1" s="44"/>
      <c r="BS1" s="39"/>
      <c r="BT1" s="39"/>
      <c r="BU1" s="40"/>
      <c r="BV1" s="44"/>
      <c r="BW1" s="40"/>
      <c r="BX1" s="40"/>
      <c r="BY1" s="40"/>
      <c r="BZ1" s="44"/>
      <c r="CA1" s="59" t="s">
        <v>249</v>
      </c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40"/>
      <c r="CR1" s="59" t="s">
        <v>250</v>
      </c>
      <c r="CS1" s="59"/>
      <c r="CT1" s="59"/>
      <c r="CU1" s="59"/>
      <c r="CV1" s="59"/>
      <c r="CW1" s="59"/>
      <c r="CX1" s="59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4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4"/>
      <c r="DX1" s="40"/>
      <c r="DY1" s="40"/>
      <c r="DZ1" s="40"/>
      <c r="EA1" s="44"/>
      <c r="EB1" s="40"/>
      <c r="EC1" s="40"/>
      <c r="ED1" s="44"/>
      <c r="EE1" s="40"/>
      <c r="EF1" s="40"/>
      <c r="EG1" s="40"/>
      <c r="EH1" s="40"/>
      <c r="EI1" s="31"/>
      <c r="EJ1" s="23"/>
      <c r="EK1" s="21"/>
      <c r="EL1" s="63" t="s">
        <v>255</v>
      </c>
      <c r="EM1" s="63"/>
      <c r="EN1" s="63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2"/>
      <c r="FF1" s="31"/>
      <c r="FG1" s="31"/>
      <c r="FH1" s="31"/>
      <c r="FI1" s="31"/>
      <c r="FJ1" s="31"/>
      <c r="FK1" s="31"/>
      <c r="FL1" s="31"/>
      <c r="FM1" s="31"/>
    </row>
    <row r="2" spans="1:169" ht="120.75" thickBot="1" x14ac:dyDescent="0.3">
      <c r="A2" s="50" t="s">
        <v>7</v>
      </c>
      <c r="B2" s="50" t="s">
        <v>213</v>
      </c>
      <c r="C2" s="50" t="s">
        <v>8</v>
      </c>
      <c r="D2" s="50" t="s">
        <v>9</v>
      </c>
      <c r="E2" s="32" t="s">
        <v>243</v>
      </c>
      <c r="F2" s="25" t="s">
        <v>244</v>
      </c>
      <c r="G2" s="25" t="s">
        <v>248</v>
      </c>
      <c r="H2" s="25" t="s">
        <v>12</v>
      </c>
      <c r="I2" s="25" t="s">
        <v>13</v>
      </c>
      <c r="J2" s="25" t="s">
        <v>256</v>
      </c>
      <c r="K2" s="56" t="s">
        <v>10</v>
      </c>
      <c r="L2" s="56" t="s">
        <v>14</v>
      </c>
      <c r="M2" s="56" t="s">
        <v>15</v>
      </c>
      <c r="N2" s="32"/>
      <c r="O2" s="47" t="s">
        <v>0</v>
      </c>
      <c r="P2" s="47" t="s">
        <v>16</v>
      </c>
      <c r="Q2" s="47" t="s">
        <v>17</v>
      </c>
      <c r="R2" s="32" t="s">
        <v>243</v>
      </c>
      <c r="S2" s="54" t="s">
        <v>1</v>
      </c>
      <c r="T2" s="54" t="s">
        <v>18</v>
      </c>
      <c r="U2" s="54" t="s">
        <v>19</v>
      </c>
      <c r="V2" s="54" t="s">
        <v>20</v>
      </c>
      <c r="W2" s="54" t="s">
        <v>21</v>
      </c>
      <c r="X2" s="54" t="s">
        <v>22</v>
      </c>
      <c r="Y2" s="54" t="s">
        <v>2</v>
      </c>
      <c r="Z2" s="32" t="s">
        <v>243</v>
      </c>
      <c r="AA2" s="38" t="s">
        <v>11</v>
      </c>
      <c r="AB2" s="38" t="s">
        <v>78</v>
      </c>
      <c r="AC2" s="38" t="s">
        <v>261</v>
      </c>
      <c r="AD2" s="38" t="s">
        <v>79</v>
      </c>
      <c r="AE2" s="38" t="s">
        <v>80</v>
      </c>
      <c r="AF2" s="38" t="s">
        <v>81</v>
      </c>
      <c r="AG2" s="32" t="s">
        <v>243</v>
      </c>
      <c r="AH2" s="41" t="s">
        <v>23</v>
      </c>
      <c r="AI2" s="41" t="s">
        <v>24</v>
      </c>
      <c r="AJ2" s="42" t="s">
        <v>25</v>
      </c>
      <c r="AK2" s="43" t="s">
        <v>26</v>
      </c>
      <c r="AL2" s="32" t="s">
        <v>243</v>
      </c>
      <c r="AM2" s="41" t="s">
        <v>28</v>
      </c>
      <c r="AN2" s="41" t="s">
        <v>29</v>
      </c>
      <c r="AO2" s="32" t="s">
        <v>243</v>
      </c>
      <c r="AP2" s="38" t="s">
        <v>27</v>
      </c>
      <c r="AQ2" s="41" t="s">
        <v>30</v>
      </c>
      <c r="AR2" s="41" t="s">
        <v>31</v>
      </c>
      <c r="AS2" s="41" t="s">
        <v>32</v>
      </c>
      <c r="AT2" s="41" t="s">
        <v>33</v>
      </c>
      <c r="AU2" s="41" t="s">
        <v>34</v>
      </c>
      <c r="AV2" s="41" t="s">
        <v>35</v>
      </c>
      <c r="AW2" s="41" t="s">
        <v>36</v>
      </c>
      <c r="AX2" s="41" t="s">
        <v>37</v>
      </c>
      <c r="AY2" s="41" t="s">
        <v>38</v>
      </c>
      <c r="AZ2" s="41" t="s">
        <v>39</v>
      </c>
      <c r="BA2" s="41" t="s">
        <v>40</v>
      </c>
      <c r="BB2" s="41" t="s">
        <v>41</v>
      </c>
      <c r="BC2" s="41" t="s">
        <v>42</v>
      </c>
      <c r="BD2" s="41" t="s">
        <v>43</v>
      </c>
      <c r="BE2" s="41" t="s">
        <v>44</v>
      </c>
      <c r="BF2" s="41" t="s">
        <v>45</v>
      </c>
      <c r="BG2" s="41" t="s">
        <v>46</v>
      </c>
      <c r="BH2" s="41" t="s">
        <v>47</v>
      </c>
      <c r="BI2" s="32" t="s">
        <v>243</v>
      </c>
      <c r="BJ2" s="41" t="s">
        <v>48</v>
      </c>
      <c r="BK2" s="41" t="s">
        <v>49</v>
      </c>
      <c r="BL2" s="41" t="s">
        <v>50</v>
      </c>
      <c r="BM2" s="41" t="s">
        <v>51</v>
      </c>
      <c r="BN2" s="41" t="s">
        <v>52</v>
      </c>
      <c r="BO2" s="41" t="s">
        <v>53</v>
      </c>
      <c r="BP2" s="41" t="s">
        <v>54</v>
      </c>
      <c r="BQ2" s="41" t="s">
        <v>55</v>
      </c>
      <c r="BR2" s="32" t="s">
        <v>243</v>
      </c>
      <c r="BS2" s="41" t="s">
        <v>56</v>
      </c>
      <c r="BT2" s="41" t="s">
        <v>57</v>
      </c>
      <c r="BU2" s="38" t="s">
        <v>58</v>
      </c>
      <c r="BV2" s="32" t="s">
        <v>243</v>
      </c>
      <c r="BW2" s="38" t="s">
        <v>59</v>
      </c>
      <c r="BX2" s="38" t="s">
        <v>60</v>
      </c>
      <c r="BY2" s="38" t="s">
        <v>61</v>
      </c>
      <c r="BZ2" s="32" t="s">
        <v>243</v>
      </c>
      <c r="CA2" s="38" t="s">
        <v>62</v>
      </c>
      <c r="CB2" s="38" t="s">
        <v>63</v>
      </c>
      <c r="CC2" s="38" t="s">
        <v>64</v>
      </c>
      <c r="CD2" s="38" t="s">
        <v>65</v>
      </c>
      <c r="CE2" s="38" t="s">
        <v>66</v>
      </c>
      <c r="CF2" s="38" t="s">
        <v>67</v>
      </c>
      <c r="CG2" s="38" t="s">
        <v>68</v>
      </c>
      <c r="CH2" s="38" t="s">
        <v>69</v>
      </c>
      <c r="CI2" s="38" t="s">
        <v>70</v>
      </c>
      <c r="CJ2" s="38" t="s">
        <v>71</v>
      </c>
      <c r="CK2" s="38" t="s">
        <v>72</v>
      </c>
      <c r="CL2" s="38" t="s">
        <v>73</v>
      </c>
      <c r="CM2" s="38" t="s">
        <v>74</v>
      </c>
      <c r="CN2" s="38" t="s">
        <v>75</v>
      </c>
      <c r="CO2" s="38" t="s">
        <v>76</v>
      </c>
      <c r="CP2" s="38" t="s">
        <v>77</v>
      </c>
      <c r="CQ2" s="38" t="s">
        <v>243</v>
      </c>
      <c r="CR2" s="38" t="s">
        <v>82</v>
      </c>
      <c r="CS2" s="38" t="s">
        <v>83</v>
      </c>
      <c r="CT2" s="38" t="s">
        <v>84</v>
      </c>
      <c r="CU2" s="38" t="s">
        <v>85</v>
      </c>
      <c r="CV2" s="38" t="s">
        <v>86</v>
      </c>
      <c r="CW2" s="38" t="s">
        <v>87</v>
      </c>
      <c r="CX2" s="38" t="s">
        <v>88</v>
      </c>
      <c r="CY2" s="38" t="s">
        <v>243</v>
      </c>
      <c r="CZ2" s="38" t="s">
        <v>2</v>
      </c>
      <c r="DA2" s="38" t="s">
        <v>89</v>
      </c>
      <c r="DB2" s="38" t="s">
        <v>90</v>
      </c>
      <c r="DC2" s="38" t="s">
        <v>91</v>
      </c>
      <c r="DD2" s="38" t="s">
        <v>92</v>
      </c>
      <c r="DE2" s="38" t="s">
        <v>243</v>
      </c>
      <c r="DF2" s="38" t="s">
        <v>3</v>
      </c>
      <c r="DG2" s="38" t="s">
        <v>93</v>
      </c>
      <c r="DH2" s="38" t="s">
        <v>94</v>
      </c>
      <c r="DI2" s="38" t="s">
        <v>95</v>
      </c>
      <c r="DJ2" s="38" t="s">
        <v>96</v>
      </c>
      <c r="DK2" s="38" t="s">
        <v>97</v>
      </c>
      <c r="DL2" s="32" t="s">
        <v>243</v>
      </c>
      <c r="DM2" s="38" t="s">
        <v>98</v>
      </c>
      <c r="DN2" s="38" t="s">
        <v>99</v>
      </c>
      <c r="DO2" s="38" t="s">
        <v>4</v>
      </c>
      <c r="DP2" s="38" t="s">
        <v>100</v>
      </c>
      <c r="DQ2" s="38" t="s">
        <v>101</v>
      </c>
      <c r="DR2" s="38" t="s">
        <v>102</v>
      </c>
      <c r="DS2" s="38" t="s">
        <v>103</v>
      </c>
      <c r="DT2" s="38" t="s">
        <v>104</v>
      </c>
      <c r="DU2" s="38" t="s">
        <v>105</v>
      </c>
      <c r="DV2" s="38" t="s">
        <v>5</v>
      </c>
      <c r="DW2" s="32" t="s">
        <v>243</v>
      </c>
      <c r="DX2" s="38" t="s">
        <v>106</v>
      </c>
      <c r="DY2" s="38" t="s">
        <v>107</v>
      </c>
      <c r="DZ2" s="38" t="s">
        <v>108</v>
      </c>
      <c r="EA2" s="32" t="s">
        <v>243</v>
      </c>
      <c r="EB2" s="38" t="s">
        <v>6</v>
      </c>
      <c r="EC2" s="38" t="s">
        <v>109</v>
      </c>
      <c r="ED2" s="32" t="s">
        <v>243</v>
      </c>
      <c r="EE2" s="38" t="s">
        <v>110</v>
      </c>
      <c r="EF2" s="38" t="s">
        <v>111</v>
      </c>
      <c r="EG2" s="38" t="s">
        <v>112</v>
      </c>
      <c r="EH2" s="38" t="s">
        <v>113</v>
      </c>
      <c r="EI2" s="32" t="s">
        <v>243</v>
      </c>
      <c r="EJ2" s="7" t="s">
        <v>114</v>
      </c>
      <c r="EK2" s="8" t="s">
        <v>260</v>
      </c>
      <c r="EL2" s="67" t="s">
        <v>258</v>
      </c>
      <c r="EM2" s="71" t="s">
        <v>259</v>
      </c>
      <c r="EN2" s="66" t="s">
        <v>257</v>
      </c>
      <c r="EO2" s="16" t="s">
        <v>115</v>
      </c>
      <c r="EP2" s="8" t="s">
        <v>116</v>
      </c>
      <c r="EQ2" s="8" t="s">
        <v>117</v>
      </c>
      <c r="ER2" s="8" t="s">
        <v>118</v>
      </c>
      <c r="ES2" s="8" t="s">
        <v>119</v>
      </c>
      <c r="ET2" s="8" t="s">
        <v>120</v>
      </c>
      <c r="EU2" s="8" t="s">
        <v>121</v>
      </c>
      <c r="EV2" s="8" t="s">
        <v>122</v>
      </c>
      <c r="EW2" s="8" t="s">
        <v>123</v>
      </c>
      <c r="EX2" s="8" t="s">
        <v>124</v>
      </c>
      <c r="EY2" s="8" t="s">
        <v>125</v>
      </c>
      <c r="EZ2" s="8" t="s">
        <v>126</v>
      </c>
      <c r="FA2" s="8" t="s">
        <v>127</v>
      </c>
      <c r="FB2" s="8" t="s">
        <v>128</v>
      </c>
      <c r="FC2" s="8" t="s">
        <v>129</v>
      </c>
      <c r="FD2" s="8" t="s">
        <v>130</v>
      </c>
      <c r="FE2" s="9" t="s">
        <v>131</v>
      </c>
      <c r="FF2" s="31"/>
      <c r="FG2" s="31"/>
      <c r="FH2" s="31"/>
      <c r="FI2" s="31"/>
      <c r="FJ2" s="31"/>
      <c r="FK2" s="31"/>
      <c r="FL2" s="31"/>
      <c r="FM2" s="31"/>
    </row>
    <row r="3" spans="1:169" x14ac:dyDescent="0.25">
      <c r="A3" s="46" t="s">
        <v>132</v>
      </c>
      <c r="B3" s="46" t="s">
        <v>214</v>
      </c>
      <c r="C3" s="46" t="s">
        <v>132</v>
      </c>
      <c r="D3" s="46" t="s">
        <v>133</v>
      </c>
      <c r="E3" s="32" t="s">
        <v>243</v>
      </c>
      <c r="F3" s="55">
        <f t="shared" ref="F3:F34" si="0">RANK(AC3,$AC$3:$AC$34)</f>
        <v>18</v>
      </c>
      <c r="G3" s="55">
        <f>RANK(AD3,$AD$3:$AD$34)</f>
        <v>16</v>
      </c>
      <c r="H3" s="55">
        <v>0</v>
      </c>
      <c r="I3" s="55">
        <v>0</v>
      </c>
      <c r="J3" s="55">
        <v>0</v>
      </c>
      <c r="K3" s="70">
        <f>ROUND(SUM(CL3:CP3)/SUM(CA3:CP3),3)*100</f>
        <v>13.200000000000001</v>
      </c>
      <c r="L3" s="70">
        <f>ROUND(SUM(AV3:BB3)/SUM(AQ3:BH3),3)*100</f>
        <v>60.5</v>
      </c>
      <c r="M3" s="70">
        <v>0</v>
      </c>
      <c r="N3" s="32"/>
      <c r="O3" s="45">
        <v>91</v>
      </c>
      <c r="P3" s="45"/>
      <c r="Q3" s="45"/>
      <c r="R3" s="32" t="s">
        <v>243</v>
      </c>
      <c r="S3" s="46">
        <v>81</v>
      </c>
      <c r="T3" s="46" t="s">
        <v>134</v>
      </c>
      <c r="U3" s="46" t="s">
        <v>135</v>
      </c>
      <c r="V3" s="46" t="s">
        <v>136</v>
      </c>
      <c r="W3" s="46" t="s">
        <v>137</v>
      </c>
      <c r="X3" s="46" t="s">
        <v>137</v>
      </c>
      <c r="Y3" s="46" t="s">
        <v>134</v>
      </c>
      <c r="Z3" s="32" t="s">
        <v>243</v>
      </c>
      <c r="AA3" s="24">
        <v>35641</v>
      </c>
      <c r="AB3" s="24">
        <v>1376094954</v>
      </c>
      <c r="AC3" s="24">
        <v>51229</v>
      </c>
      <c r="AD3" s="24">
        <v>30185</v>
      </c>
      <c r="AE3" s="24">
        <v>1084319892</v>
      </c>
      <c r="AF3" s="24">
        <v>37954</v>
      </c>
      <c r="AG3" s="32" t="s">
        <v>243</v>
      </c>
      <c r="AH3" s="26">
        <v>49531</v>
      </c>
      <c r="AI3" s="26">
        <v>44167</v>
      </c>
      <c r="AJ3" s="27">
        <v>0.114</v>
      </c>
      <c r="AK3" s="28">
        <v>23084.5</v>
      </c>
      <c r="AL3" s="32" t="s">
        <v>243</v>
      </c>
      <c r="AM3" s="26">
        <v>26609</v>
      </c>
      <c r="AN3" s="26">
        <v>22922</v>
      </c>
      <c r="AO3" s="32" t="s">
        <v>243</v>
      </c>
      <c r="AP3" s="29">
        <v>44.4</v>
      </c>
      <c r="AQ3" s="26">
        <v>2793</v>
      </c>
      <c r="AR3" s="26">
        <v>3121</v>
      </c>
      <c r="AS3" s="26">
        <v>2490</v>
      </c>
      <c r="AT3" s="26">
        <v>1785</v>
      </c>
      <c r="AU3" s="26">
        <v>1689</v>
      </c>
      <c r="AV3" s="26">
        <v>2629</v>
      </c>
      <c r="AW3" s="26">
        <v>3989</v>
      </c>
      <c r="AX3" s="26">
        <v>5221</v>
      </c>
      <c r="AY3" s="26">
        <v>5713</v>
      </c>
      <c r="AZ3" s="26">
        <v>5150</v>
      </c>
      <c r="BA3" s="26">
        <v>4126</v>
      </c>
      <c r="BB3" s="26">
        <v>3150</v>
      </c>
      <c r="BC3" s="26">
        <v>2283</v>
      </c>
      <c r="BD3" s="26">
        <v>1638</v>
      </c>
      <c r="BE3" s="26">
        <v>1152</v>
      </c>
      <c r="BF3" s="26">
        <v>795</v>
      </c>
      <c r="BG3" s="26">
        <v>600</v>
      </c>
      <c r="BH3" s="26">
        <v>1207</v>
      </c>
      <c r="BI3" s="32" t="s">
        <v>243</v>
      </c>
      <c r="BJ3" s="26">
        <v>35174</v>
      </c>
      <c r="BK3" s="26">
        <v>5157</v>
      </c>
      <c r="BL3" s="26">
        <v>505</v>
      </c>
      <c r="BM3" s="26">
        <v>6135</v>
      </c>
      <c r="BN3" s="26">
        <v>252</v>
      </c>
      <c r="BO3" s="26">
        <v>2308</v>
      </c>
      <c r="BP3" s="26">
        <v>4004</v>
      </c>
      <c r="BQ3" s="26">
        <v>31677</v>
      </c>
      <c r="BR3" s="32" t="s">
        <v>243</v>
      </c>
      <c r="BS3" s="26">
        <v>29681</v>
      </c>
      <c r="BT3" s="26">
        <v>26663</v>
      </c>
      <c r="BU3" s="29">
        <v>0.2</v>
      </c>
      <c r="BV3" s="32" t="s">
        <v>243</v>
      </c>
      <c r="BW3" s="26">
        <v>31396</v>
      </c>
      <c r="BX3" s="26">
        <v>4923</v>
      </c>
      <c r="BY3" s="26">
        <v>24772</v>
      </c>
      <c r="BZ3" s="32" t="s">
        <v>243</v>
      </c>
      <c r="CA3" s="26">
        <v>4377</v>
      </c>
      <c r="CB3" s="26">
        <v>2148</v>
      </c>
      <c r="CC3" s="26">
        <v>2044</v>
      </c>
      <c r="CD3" s="26">
        <v>3051</v>
      </c>
      <c r="CE3" s="26">
        <v>2360</v>
      </c>
      <c r="CF3" s="26">
        <v>2348</v>
      </c>
      <c r="CG3" s="26">
        <v>1978</v>
      </c>
      <c r="CH3" s="26">
        <v>1685</v>
      </c>
      <c r="CI3" s="26">
        <v>1317</v>
      </c>
      <c r="CJ3" s="26">
        <v>2163</v>
      </c>
      <c r="CK3" s="26">
        <v>2033</v>
      </c>
      <c r="CL3" s="26">
        <v>1672</v>
      </c>
      <c r="CM3" s="26">
        <v>788</v>
      </c>
      <c r="CN3" s="26">
        <v>493</v>
      </c>
      <c r="CO3" s="26">
        <v>393</v>
      </c>
      <c r="CP3" s="26">
        <v>536</v>
      </c>
      <c r="CQ3" s="32" t="s">
        <v>243</v>
      </c>
      <c r="CR3" s="24">
        <v>5010</v>
      </c>
      <c r="CS3" s="24">
        <v>386</v>
      </c>
      <c r="CT3" s="24">
        <v>141</v>
      </c>
      <c r="CU3" s="24">
        <v>268</v>
      </c>
      <c r="CV3" s="24">
        <v>817</v>
      </c>
      <c r="CW3" s="24">
        <v>330</v>
      </c>
      <c r="CX3" s="24">
        <v>505</v>
      </c>
      <c r="CY3" s="32" t="s">
        <v>243</v>
      </c>
      <c r="CZ3" s="24">
        <v>12726</v>
      </c>
      <c r="DA3" s="24">
        <v>4585</v>
      </c>
      <c r="DB3" s="24">
        <v>2169</v>
      </c>
      <c r="DC3" s="24">
        <v>1294</v>
      </c>
      <c r="DD3" s="24">
        <v>2465</v>
      </c>
      <c r="DE3" s="30" t="s">
        <v>243</v>
      </c>
      <c r="DF3" s="24">
        <v>2933</v>
      </c>
      <c r="DG3" s="24">
        <v>418</v>
      </c>
      <c r="DH3" s="24">
        <v>1083</v>
      </c>
      <c r="DI3" s="24">
        <v>111</v>
      </c>
      <c r="DJ3" s="24">
        <v>990</v>
      </c>
      <c r="DK3" s="24">
        <v>313</v>
      </c>
      <c r="DL3" s="32" t="s">
        <v>243</v>
      </c>
      <c r="DM3" s="24">
        <v>601</v>
      </c>
      <c r="DN3" s="24">
        <v>233</v>
      </c>
      <c r="DO3" s="24">
        <v>417</v>
      </c>
      <c r="DP3" s="24">
        <v>522</v>
      </c>
      <c r="DQ3" s="24">
        <v>1226</v>
      </c>
      <c r="DR3" s="24">
        <v>317</v>
      </c>
      <c r="DS3" s="24">
        <v>33</v>
      </c>
      <c r="DT3" s="24">
        <v>185</v>
      </c>
      <c r="DU3" s="24">
        <v>89</v>
      </c>
      <c r="DV3" s="24">
        <v>1407</v>
      </c>
      <c r="DW3" s="32" t="s">
        <v>243</v>
      </c>
      <c r="DX3" s="24">
        <v>536</v>
      </c>
      <c r="DY3" s="24">
        <v>997</v>
      </c>
      <c r="DZ3" s="24">
        <v>325</v>
      </c>
      <c r="EA3" s="32" t="s">
        <v>243</v>
      </c>
      <c r="EB3" s="24" t="s">
        <v>138</v>
      </c>
      <c r="EC3" s="24">
        <v>274</v>
      </c>
      <c r="ED3" s="32" t="s">
        <v>243</v>
      </c>
      <c r="EE3" s="24">
        <v>1177</v>
      </c>
      <c r="EF3" s="24">
        <v>3517</v>
      </c>
      <c r="EG3" s="24">
        <v>302</v>
      </c>
      <c r="EH3" s="24">
        <v>3230</v>
      </c>
      <c r="EI3" s="32" t="s">
        <v>243</v>
      </c>
      <c r="EJ3" s="10">
        <v>16907</v>
      </c>
      <c r="EK3" s="11">
        <v>34.1</v>
      </c>
      <c r="EL3" s="68">
        <v>58</v>
      </c>
      <c r="EM3" s="68">
        <f>RANK(EL3,$EL$3:$EL$34)</f>
        <v>14</v>
      </c>
      <c r="EN3" s="19">
        <f>100*(EW3+ES3+FA3+EO3+ER3)</f>
        <v>100</v>
      </c>
      <c r="EO3" s="17">
        <v>0.84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0.03</v>
      </c>
      <c r="EX3" s="12">
        <v>0</v>
      </c>
      <c r="EY3" s="12">
        <v>0</v>
      </c>
      <c r="EZ3" s="12">
        <v>0</v>
      </c>
      <c r="FA3" s="12">
        <v>0.13</v>
      </c>
      <c r="FB3" s="12">
        <v>0</v>
      </c>
      <c r="FC3" s="12">
        <v>0</v>
      </c>
      <c r="FD3" s="12">
        <v>0</v>
      </c>
      <c r="FE3" s="12">
        <v>0</v>
      </c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46" t="s">
        <v>139</v>
      </c>
      <c r="B4" s="46" t="s">
        <v>215</v>
      </c>
      <c r="C4" s="46" t="s">
        <v>140</v>
      </c>
      <c r="D4" s="46" t="s">
        <v>141</v>
      </c>
      <c r="E4" s="32" t="s">
        <v>243</v>
      </c>
      <c r="F4" s="55">
        <f t="shared" si="0"/>
        <v>31</v>
      </c>
      <c r="G4" s="55">
        <f t="shared" ref="G4:G34" si="1">RANK(AD4,$AD$3:$AD$34)</f>
        <v>29</v>
      </c>
      <c r="H4" s="55">
        <v>13</v>
      </c>
      <c r="I4" s="55">
        <v>18</v>
      </c>
      <c r="J4" s="55">
        <v>26</v>
      </c>
      <c r="K4" s="70">
        <f t="shared" ref="K4:K34" si="2">ROUND(SUM(CL4:CP4)/SUM(CA4:CP4),3)*100</f>
        <v>11.700000000000001</v>
      </c>
      <c r="L4" s="70">
        <f t="shared" ref="L4:L34" si="3">ROUND(SUM(AV4:BB4)/SUM(AQ4:BH4),3)*100</f>
        <v>52.900000000000006</v>
      </c>
      <c r="M4" s="70">
        <v>6.4</v>
      </c>
      <c r="N4" s="32"/>
      <c r="O4" s="45">
        <v>88</v>
      </c>
      <c r="P4" s="45">
        <v>97</v>
      </c>
      <c r="Q4" s="45">
        <v>78</v>
      </c>
      <c r="R4" s="32" t="s">
        <v>243</v>
      </c>
      <c r="S4" s="46">
        <v>65</v>
      </c>
      <c r="T4" s="46" t="s">
        <v>134</v>
      </c>
      <c r="U4" s="46" t="s">
        <v>142</v>
      </c>
      <c r="V4" s="46" t="s">
        <v>135</v>
      </c>
      <c r="W4" s="46" t="s">
        <v>135</v>
      </c>
      <c r="X4" s="46" t="s">
        <v>135</v>
      </c>
      <c r="Y4" s="46" t="s">
        <v>136</v>
      </c>
      <c r="Z4" s="32" t="s">
        <v>243</v>
      </c>
      <c r="AA4" s="24">
        <v>28408</v>
      </c>
      <c r="AB4" s="24">
        <v>576358239</v>
      </c>
      <c r="AC4" s="24">
        <v>38931</v>
      </c>
      <c r="AD4" s="24">
        <v>17321</v>
      </c>
      <c r="AE4" s="24">
        <v>524882575</v>
      </c>
      <c r="AF4" s="24">
        <v>34392</v>
      </c>
      <c r="AG4" s="32" t="s">
        <v>243</v>
      </c>
      <c r="AH4" s="26">
        <v>38557</v>
      </c>
      <c r="AI4" s="26">
        <v>32736</v>
      </c>
      <c r="AJ4" s="27">
        <v>0.20499999999999999</v>
      </c>
      <c r="AK4" s="28">
        <v>18259.900000000001</v>
      </c>
      <c r="AL4" s="32" t="s">
        <v>243</v>
      </c>
      <c r="AM4" s="26">
        <v>21318</v>
      </c>
      <c r="AN4" s="26">
        <v>17239</v>
      </c>
      <c r="AO4" s="32" t="s">
        <v>243</v>
      </c>
      <c r="AP4" s="29">
        <v>45.7</v>
      </c>
      <c r="AQ4" s="26">
        <v>2023</v>
      </c>
      <c r="AR4" s="26">
        <v>2303</v>
      </c>
      <c r="AS4" s="26">
        <v>2000</v>
      </c>
      <c r="AT4" s="26">
        <v>1822</v>
      </c>
      <c r="AU4" s="26">
        <v>1857</v>
      </c>
      <c r="AV4" s="26">
        <v>2315</v>
      </c>
      <c r="AW4" s="26">
        <v>2782</v>
      </c>
      <c r="AX4" s="26">
        <v>3153</v>
      </c>
      <c r="AY4" s="26">
        <v>3368</v>
      </c>
      <c r="AZ4" s="26">
        <v>3280</v>
      </c>
      <c r="BA4" s="26">
        <v>2967</v>
      </c>
      <c r="BB4" s="26">
        <v>2526</v>
      </c>
      <c r="BC4" s="26">
        <v>1993</v>
      </c>
      <c r="BD4" s="26">
        <v>1570</v>
      </c>
      <c r="BE4" s="26">
        <v>1224</v>
      </c>
      <c r="BF4" s="26">
        <v>973</v>
      </c>
      <c r="BG4" s="26">
        <v>787</v>
      </c>
      <c r="BH4" s="26">
        <v>1614</v>
      </c>
      <c r="BI4" s="32" t="s">
        <v>243</v>
      </c>
      <c r="BJ4" s="26">
        <v>16241</v>
      </c>
      <c r="BK4" s="26">
        <v>10471</v>
      </c>
      <c r="BL4" s="26">
        <v>512</v>
      </c>
      <c r="BM4" s="26">
        <v>9240</v>
      </c>
      <c r="BN4" s="26">
        <v>294</v>
      </c>
      <c r="BO4" s="26">
        <v>1799</v>
      </c>
      <c r="BP4" s="26">
        <v>4928</v>
      </c>
      <c r="BQ4" s="26">
        <v>12896</v>
      </c>
      <c r="BR4" s="32" t="s">
        <v>243</v>
      </c>
      <c r="BS4" s="26">
        <v>15860</v>
      </c>
      <c r="BT4" s="26">
        <v>13373</v>
      </c>
      <c r="BU4" s="29">
        <v>0.7</v>
      </c>
      <c r="BV4" s="32" t="s">
        <v>243</v>
      </c>
      <c r="BW4" s="26">
        <v>16049</v>
      </c>
      <c r="BX4" s="26">
        <v>3248</v>
      </c>
      <c r="BY4" s="26">
        <v>11778</v>
      </c>
      <c r="BZ4" s="32" t="s">
        <v>243</v>
      </c>
      <c r="CA4" s="26">
        <v>4154</v>
      </c>
      <c r="CB4" s="26">
        <v>1548</v>
      </c>
      <c r="CC4" s="26">
        <v>1322</v>
      </c>
      <c r="CD4" s="26">
        <v>1181</v>
      </c>
      <c r="CE4" s="26">
        <v>963</v>
      </c>
      <c r="CF4" s="26">
        <v>874</v>
      </c>
      <c r="CG4" s="26">
        <v>870</v>
      </c>
      <c r="CH4" s="26">
        <v>623</v>
      </c>
      <c r="CI4" s="26">
        <v>355</v>
      </c>
      <c r="CJ4" s="26">
        <v>890</v>
      </c>
      <c r="CK4" s="26">
        <v>1051</v>
      </c>
      <c r="CL4" s="26">
        <v>871</v>
      </c>
      <c r="CM4" s="26">
        <v>405</v>
      </c>
      <c r="CN4" s="26">
        <v>206</v>
      </c>
      <c r="CO4" s="26">
        <v>131</v>
      </c>
      <c r="CP4" s="26">
        <v>214</v>
      </c>
      <c r="CQ4" s="32" t="s">
        <v>243</v>
      </c>
      <c r="CR4" s="24">
        <v>4686</v>
      </c>
      <c r="CS4" s="24">
        <v>370</v>
      </c>
      <c r="CT4" s="24">
        <v>139</v>
      </c>
      <c r="CU4" s="24">
        <v>252</v>
      </c>
      <c r="CV4" s="24">
        <v>775</v>
      </c>
      <c r="CW4" s="24">
        <v>313</v>
      </c>
      <c r="CX4" s="24">
        <v>474</v>
      </c>
      <c r="CY4" s="32" t="s">
        <v>243</v>
      </c>
      <c r="CZ4" s="24">
        <v>11627</v>
      </c>
      <c r="DA4" s="24">
        <v>4027</v>
      </c>
      <c r="DB4" s="24">
        <v>1891</v>
      </c>
      <c r="DC4" s="24">
        <v>1156</v>
      </c>
      <c r="DD4" s="24">
        <v>2496</v>
      </c>
      <c r="DE4" s="30" t="s">
        <v>243</v>
      </c>
      <c r="DF4" s="24">
        <v>2679</v>
      </c>
      <c r="DG4" s="24">
        <v>382</v>
      </c>
      <c r="DH4" s="24">
        <v>1001</v>
      </c>
      <c r="DI4" s="24">
        <v>102</v>
      </c>
      <c r="DJ4" s="24">
        <v>903</v>
      </c>
      <c r="DK4" s="24">
        <v>281</v>
      </c>
      <c r="DL4" s="32" t="s">
        <v>243</v>
      </c>
      <c r="DM4" s="24">
        <v>534</v>
      </c>
      <c r="DN4" s="24">
        <v>206</v>
      </c>
      <c r="DO4" s="24">
        <v>369</v>
      </c>
      <c r="DP4" s="24">
        <v>485</v>
      </c>
      <c r="DQ4" s="24">
        <v>1094</v>
      </c>
      <c r="DR4" s="24">
        <v>280</v>
      </c>
      <c r="DS4" s="24">
        <v>30</v>
      </c>
      <c r="DT4" s="24">
        <v>159</v>
      </c>
      <c r="DU4" s="24">
        <v>80</v>
      </c>
      <c r="DV4" s="24">
        <v>1318</v>
      </c>
      <c r="DW4" s="32" t="s">
        <v>243</v>
      </c>
      <c r="DX4" s="24">
        <v>488</v>
      </c>
      <c r="DY4" s="24">
        <v>879</v>
      </c>
      <c r="DZ4" s="24">
        <v>293</v>
      </c>
      <c r="EA4" s="32" t="s">
        <v>243</v>
      </c>
      <c r="EB4" s="24" t="s">
        <v>138</v>
      </c>
      <c r="EC4" s="24">
        <v>257</v>
      </c>
      <c r="ED4" s="32" t="s">
        <v>243</v>
      </c>
      <c r="EE4" s="24">
        <v>1032</v>
      </c>
      <c r="EF4" s="24">
        <v>2990</v>
      </c>
      <c r="EG4" s="24">
        <v>267</v>
      </c>
      <c r="EH4" s="24">
        <v>2739</v>
      </c>
      <c r="EI4" s="32" t="s">
        <v>243</v>
      </c>
      <c r="EJ4" s="13">
        <v>8749</v>
      </c>
      <c r="EK4" s="14">
        <v>39.5</v>
      </c>
      <c r="EL4" s="69">
        <v>51</v>
      </c>
      <c r="EM4" s="69">
        <f t="shared" ref="EM4:EM34" si="4">RANK(EL4,$EL$3:$EL$34)</f>
        <v>21</v>
      </c>
      <c r="EN4" s="20">
        <f t="shared" ref="EN4:EN34" si="5">100*(EW4+ES4+FA4+EO4+ER4)</f>
        <v>24</v>
      </c>
      <c r="EO4" s="18">
        <v>0</v>
      </c>
      <c r="EP4" s="15">
        <v>0.17</v>
      </c>
      <c r="EQ4" s="15">
        <v>0</v>
      </c>
      <c r="ER4" s="15">
        <v>0</v>
      </c>
      <c r="ES4" s="15">
        <v>0.24</v>
      </c>
      <c r="ET4" s="15">
        <v>0.3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46" t="s">
        <v>143</v>
      </c>
      <c r="B5" s="46" t="s">
        <v>216</v>
      </c>
      <c r="C5" s="46" t="s">
        <v>143</v>
      </c>
      <c r="D5" s="46" t="s">
        <v>144</v>
      </c>
      <c r="E5" s="32" t="s">
        <v>243</v>
      </c>
      <c r="F5" s="55">
        <f t="shared" si="0"/>
        <v>2</v>
      </c>
      <c r="G5" s="55">
        <f t="shared" si="1"/>
        <v>4</v>
      </c>
      <c r="H5" s="55">
        <v>30</v>
      </c>
      <c r="I5" s="55">
        <v>2</v>
      </c>
      <c r="J5" s="55">
        <v>1</v>
      </c>
      <c r="K5" s="70">
        <f t="shared" si="2"/>
        <v>39.900000000000006</v>
      </c>
      <c r="L5" s="70">
        <f t="shared" si="3"/>
        <v>50.3</v>
      </c>
      <c r="M5" s="70">
        <v>3.4</v>
      </c>
      <c r="N5" s="32"/>
      <c r="O5" s="45">
        <v>62</v>
      </c>
      <c r="P5" s="45">
        <v>34</v>
      </c>
      <c r="Q5" s="45">
        <v>49</v>
      </c>
      <c r="R5" s="32" t="s">
        <v>243</v>
      </c>
      <c r="S5" s="46">
        <v>80</v>
      </c>
      <c r="T5" s="46" t="s">
        <v>145</v>
      </c>
      <c r="U5" s="46" t="s">
        <v>135</v>
      </c>
      <c r="V5" s="46" t="s">
        <v>136</v>
      </c>
      <c r="W5" s="46" t="s">
        <v>145</v>
      </c>
      <c r="X5" s="46" t="s">
        <v>145</v>
      </c>
      <c r="Y5" s="46" t="s">
        <v>134</v>
      </c>
      <c r="Z5" s="32" t="s">
        <v>243</v>
      </c>
      <c r="AA5" s="24">
        <v>65056</v>
      </c>
      <c r="AB5" s="24">
        <v>348203207</v>
      </c>
      <c r="AC5" s="24">
        <v>84988</v>
      </c>
      <c r="AD5" s="24">
        <v>41814</v>
      </c>
      <c r="AE5" s="24">
        <v>223055448</v>
      </c>
      <c r="AF5" s="24">
        <v>53668</v>
      </c>
      <c r="AG5" s="32" t="s">
        <v>243</v>
      </c>
      <c r="AH5" s="26">
        <v>8437</v>
      </c>
      <c r="AI5" s="26">
        <v>9700</v>
      </c>
      <c r="AJ5" s="27">
        <v>-0.111</v>
      </c>
      <c r="AK5" s="28">
        <v>6656.4</v>
      </c>
      <c r="AL5" s="32" t="s">
        <v>243</v>
      </c>
      <c r="AM5" s="26">
        <v>4090</v>
      </c>
      <c r="AN5" s="26">
        <v>4347</v>
      </c>
      <c r="AO5" s="32" t="s">
        <v>243</v>
      </c>
      <c r="AP5" s="29">
        <v>50</v>
      </c>
      <c r="AQ5" s="26">
        <v>342</v>
      </c>
      <c r="AR5" s="26">
        <v>417</v>
      </c>
      <c r="AS5" s="26">
        <v>423</v>
      </c>
      <c r="AT5" s="26">
        <v>399</v>
      </c>
      <c r="AU5" s="26">
        <v>378</v>
      </c>
      <c r="AV5" s="26">
        <v>371</v>
      </c>
      <c r="AW5" s="26">
        <v>389</v>
      </c>
      <c r="AX5" s="26">
        <v>504</v>
      </c>
      <c r="AY5" s="26">
        <v>664</v>
      </c>
      <c r="AZ5" s="26">
        <v>774</v>
      </c>
      <c r="BA5" s="26">
        <v>789</v>
      </c>
      <c r="BB5" s="26">
        <v>756</v>
      </c>
      <c r="BC5" s="26">
        <v>634</v>
      </c>
      <c r="BD5" s="26">
        <v>482</v>
      </c>
      <c r="BE5" s="26">
        <v>338</v>
      </c>
      <c r="BF5" s="26">
        <v>242</v>
      </c>
      <c r="BG5" s="26">
        <v>195</v>
      </c>
      <c r="BH5" s="26">
        <v>340</v>
      </c>
      <c r="BI5" s="32" t="s">
        <v>243</v>
      </c>
      <c r="BJ5" s="26">
        <v>7537</v>
      </c>
      <c r="BK5" s="26">
        <v>118</v>
      </c>
      <c r="BL5" s="26">
        <v>31</v>
      </c>
      <c r="BM5" s="26">
        <v>506</v>
      </c>
      <c r="BN5" s="26">
        <v>6</v>
      </c>
      <c r="BO5" s="26">
        <v>239</v>
      </c>
      <c r="BP5" s="26">
        <v>376</v>
      </c>
      <c r="BQ5" s="26">
        <v>7081</v>
      </c>
      <c r="BR5" s="32" t="s">
        <v>243</v>
      </c>
      <c r="BS5" s="26">
        <v>4177</v>
      </c>
      <c r="BT5" s="26">
        <v>4791</v>
      </c>
      <c r="BU5" s="29"/>
      <c r="BV5" s="32" t="s">
        <v>243</v>
      </c>
      <c r="BW5" s="26">
        <v>4959</v>
      </c>
      <c r="BX5" s="26">
        <v>2827</v>
      </c>
      <c r="BY5" s="26">
        <v>1962</v>
      </c>
      <c r="BZ5" s="32" t="s">
        <v>243</v>
      </c>
      <c r="CA5" s="26">
        <v>108</v>
      </c>
      <c r="CB5" s="26">
        <v>127</v>
      </c>
      <c r="CC5" s="26">
        <v>152</v>
      </c>
      <c r="CD5" s="26">
        <v>115</v>
      </c>
      <c r="CE5" s="26">
        <v>225</v>
      </c>
      <c r="CF5" s="26">
        <v>307</v>
      </c>
      <c r="CG5" s="26">
        <v>164</v>
      </c>
      <c r="CH5" s="26">
        <v>208</v>
      </c>
      <c r="CI5" s="26">
        <v>232</v>
      </c>
      <c r="CJ5" s="26">
        <v>342</v>
      </c>
      <c r="CK5" s="26">
        <v>494</v>
      </c>
      <c r="CL5" s="26">
        <v>676</v>
      </c>
      <c r="CM5" s="26">
        <v>414</v>
      </c>
      <c r="CN5" s="26">
        <v>193</v>
      </c>
      <c r="CO5" s="26">
        <v>135</v>
      </c>
      <c r="CP5" s="26">
        <v>223</v>
      </c>
      <c r="CQ5" s="32" t="s">
        <v>243</v>
      </c>
      <c r="CR5" s="24">
        <v>6628</v>
      </c>
      <c r="CS5" s="24">
        <v>451</v>
      </c>
      <c r="CT5" s="24">
        <v>171</v>
      </c>
      <c r="CU5" s="24">
        <v>316</v>
      </c>
      <c r="CV5" s="24">
        <v>1017</v>
      </c>
      <c r="CW5" s="24">
        <v>423</v>
      </c>
      <c r="CX5" s="24">
        <v>633</v>
      </c>
      <c r="CY5" s="32" t="s">
        <v>243</v>
      </c>
      <c r="CZ5" s="24">
        <v>17208</v>
      </c>
      <c r="DA5" s="24">
        <v>7396</v>
      </c>
      <c r="DB5" s="24">
        <v>3519</v>
      </c>
      <c r="DC5" s="24">
        <v>1948</v>
      </c>
      <c r="DD5" s="24">
        <v>1989</v>
      </c>
      <c r="DE5" s="30" t="s">
        <v>243</v>
      </c>
      <c r="DF5" s="24">
        <v>3638</v>
      </c>
      <c r="DG5" s="24">
        <v>515</v>
      </c>
      <c r="DH5" s="24">
        <v>1299</v>
      </c>
      <c r="DI5" s="24">
        <v>136</v>
      </c>
      <c r="DJ5" s="24">
        <v>1267</v>
      </c>
      <c r="DK5" s="24">
        <v>400</v>
      </c>
      <c r="DL5" s="32" t="s">
        <v>243</v>
      </c>
      <c r="DM5" s="24">
        <v>917</v>
      </c>
      <c r="DN5" s="24">
        <v>350</v>
      </c>
      <c r="DO5" s="24">
        <v>649</v>
      </c>
      <c r="DP5" s="24">
        <v>666</v>
      </c>
      <c r="DQ5" s="24">
        <v>1813</v>
      </c>
      <c r="DR5" s="24">
        <v>505</v>
      </c>
      <c r="DS5" s="24">
        <v>51</v>
      </c>
      <c r="DT5" s="24">
        <v>270</v>
      </c>
      <c r="DU5" s="24">
        <v>119</v>
      </c>
      <c r="DV5" s="24">
        <v>1922</v>
      </c>
      <c r="DW5" s="32" t="s">
        <v>243</v>
      </c>
      <c r="DX5" s="24">
        <v>719</v>
      </c>
      <c r="DY5" s="24">
        <v>1316</v>
      </c>
      <c r="DZ5" s="24">
        <v>519</v>
      </c>
      <c r="EA5" s="32" t="s">
        <v>243</v>
      </c>
      <c r="EB5" s="24" t="s">
        <v>138</v>
      </c>
      <c r="EC5" s="24">
        <v>300</v>
      </c>
      <c r="ED5" s="32" t="s">
        <v>243</v>
      </c>
      <c r="EE5" s="24">
        <v>1843</v>
      </c>
      <c r="EF5" s="24">
        <v>6146</v>
      </c>
      <c r="EG5" s="24">
        <v>465</v>
      </c>
      <c r="EH5" s="24">
        <v>5712</v>
      </c>
      <c r="EI5" s="32" t="s">
        <v>243</v>
      </c>
      <c r="EJ5" s="13">
        <v>8162</v>
      </c>
      <c r="EK5" s="14">
        <v>43.6</v>
      </c>
      <c r="EL5" s="69">
        <v>81</v>
      </c>
      <c r="EM5" s="69">
        <f t="shared" si="4"/>
        <v>4</v>
      </c>
      <c r="EN5" s="20">
        <f t="shared" si="5"/>
        <v>84</v>
      </c>
      <c r="EO5" s="18">
        <v>0</v>
      </c>
      <c r="EP5" s="15">
        <v>0</v>
      </c>
      <c r="EQ5" s="15">
        <v>0</v>
      </c>
      <c r="ER5" s="15">
        <v>0.22</v>
      </c>
      <c r="ES5" s="15">
        <v>0.14000000000000001</v>
      </c>
      <c r="ET5" s="15">
        <v>0</v>
      </c>
      <c r="EU5" s="15">
        <v>0</v>
      </c>
      <c r="EV5" s="15">
        <v>0</v>
      </c>
      <c r="EW5" s="15">
        <v>0.48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46" t="s">
        <v>146</v>
      </c>
      <c r="B6" s="46" t="s">
        <v>217</v>
      </c>
      <c r="C6" s="46" t="s">
        <v>147</v>
      </c>
      <c r="D6" s="46" t="s">
        <v>144</v>
      </c>
      <c r="E6" s="32" t="s">
        <v>243</v>
      </c>
      <c r="F6" s="55">
        <f t="shared" si="0"/>
        <v>9</v>
      </c>
      <c r="G6" s="55">
        <f t="shared" si="1"/>
        <v>13</v>
      </c>
      <c r="H6" s="55">
        <v>25</v>
      </c>
      <c r="I6" s="55">
        <v>5</v>
      </c>
      <c r="J6" s="55">
        <v>6</v>
      </c>
      <c r="K6" s="70">
        <f t="shared" si="2"/>
        <v>33.6</v>
      </c>
      <c r="L6" s="70">
        <f t="shared" si="3"/>
        <v>51.9</v>
      </c>
      <c r="M6" s="70">
        <v>4</v>
      </c>
      <c r="N6" s="32"/>
      <c r="O6" s="45">
        <v>91</v>
      </c>
      <c r="P6" s="45"/>
      <c r="Q6" s="45"/>
      <c r="R6" s="32" t="s">
        <v>243</v>
      </c>
      <c r="S6" s="46">
        <v>80</v>
      </c>
      <c r="T6" s="46" t="s">
        <v>134</v>
      </c>
      <c r="U6" s="46" t="s">
        <v>148</v>
      </c>
      <c r="V6" s="46" t="s">
        <v>137</v>
      </c>
      <c r="W6" s="46" t="s">
        <v>137</v>
      </c>
      <c r="X6" s="46" t="s">
        <v>137</v>
      </c>
      <c r="Y6" s="46" t="s">
        <v>134</v>
      </c>
      <c r="Z6" s="32" t="s">
        <v>243</v>
      </c>
      <c r="AA6" s="24">
        <v>57084</v>
      </c>
      <c r="AB6" s="24">
        <v>669106606</v>
      </c>
      <c r="AC6" s="24">
        <v>69846</v>
      </c>
      <c r="AD6" s="24">
        <v>32168</v>
      </c>
      <c r="AE6" s="24">
        <v>481126158</v>
      </c>
      <c r="AF6" s="24">
        <v>49828</v>
      </c>
      <c r="AG6" s="32" t="s">
        <v>243</v>
      </c>
      <c r="AH6" s="26">
        <v>20355</v>
      </c>
      <c r="AI6" s="26">
        <v>21095</v>
      </c>
      <c r="AJ6" s="27">
        <v>-0.04</v>
      </c>
      <c r="AK6" s="28">
        <v>7084.1</v>
      </c>
      <c r="AL6" s="32" t="s">
        <v>243</v>
      </c>
      <c r="AM6" s="26">
        <v>9996</v>
      </c>
      <c r="AN6" s="26">
        <v>10359</v>
      </c>
      <c r="AO6" s="32" t="s">
        <v>243</v>
      </c>
      <c r="AP6" s="29">
        <v>48.1</v>
      </c>
      <c r="AQ6" s="26">
        <v>913</v>
      </c>
      <c r="AR6" s="26">
        <v>1110</v>
      </c>
      <c r="AS6" s="26">
        <v>1104</v>
      </c>
      <c r="AT6" s="26">
        <v>1013</v>
      </c>
      <c r="AU6" s="26">
        <v>955</v>
      </c>
      <c r="AV6" s="26">
        <v>973</v>
      </c>
      <c r="AW6" s="26">
        <v>1073</v>
      </c>
      <c r="AX6" s="26">
        <v>1369</v>
      </c>
      <c r="AY6" s="26">
        <v>1707</v>
      </c>
      <c r="AZ6" s="26">
        <v>1909</v>
      </c>
      <c r="BA6" s="26">
        <v>1856</v>
      </c>
      <c r="BB6" s="26">
        <v>1673</v>
      </c>
      <c r="BC6" s="26">
        <v>1342</v>
      </c>
      <c r="BD6" s="26">
        <v>990</v>
      </c>
      <c r="BE6" s="26">
        <v>693</v>
      </c>
      <c r="BF6" s="26">
        <v>505</v>
      </c>
      <c r="BG6" s="26">
        <v>395</v>
      </c>
      <c r="BH6" s="26">
        <v>775</v>
      </c>
      <c r="BI6" s="32" t="s">
        <v>243</v>
      </c>
      <c r="BJ6" s="26">
        <v>16929</v>
      </c>
      <c r="BK6" s="26">
        <v>893</v>
      </c>
      <c r="BL6" s="26">
        <v>128</v>
      </c>
      <c r="BM6" s="26">
        <v>1657</v>
      </c>
      <c r="BN6" s="26">
        <v>80</v>
      </c>
      <c r="BO6" s="26">
        <v>668</v>
      </c>
      <c r="BP6" s="26">
        <v>1522</v>
      </c>
      <c r="BQ6" s="26">
        <v>15431</v>
      </c>
      <c r="BR6" s="32" t="s">
        <v>243</v>
      </c>
      <c r="BS6" s="26">
        <v>9794</v>
      </c>
      <c r="BT6" s="26">
        <v>10077</v>
      </c>
      <c r="BU6" s="29">
        <v>0.1</v>
      </c>
      <c r="BV6" s="32" t="s">
        <v>243</v>
      </c>
      <c r="BW6" s="26">
        <v>11297</v>
      </c>
      <c r="BX6" s="26">
        <v>6430</v>
      </c>
      <c r="BY6" s="26">
        <v>4410</v>
      </c>
      <c r="BZ6" s="32" t="s">
        <v>243</v>
      </c>
      <c r="CA6" s="26">
        <v>622</v>
      </c>
      <c r="CB6" s="26">
        <v>321</v>
      </c>
      <c r="CC6" s="26">
        <v>500</v>
      </c>
      <c r="CD6" s="26">
        <v>435</v>
      </c>
      <c r="CE6" s="26">
        <v>620</v>
      </c>
      <c r="CF6" s="26">
        <v>552</v>
      </c>
      <c r="CG6" s="26">
        <v>529</v>
      </c>
      <c r="CH6" s="26">
        <v>475</v>
      </c>
      <c r="CI6" s="26">
        <v>478</v>
      </c>
      <c r="CJ6" s="26">
        <v>947</v>
      </c>
      <c r="CK6" s="26">
        <v>924</v>
      </c>
      <c r="CL6" s="26">
        <v>1575</v>
      </c>
      <c r="CM6" s="26">
        <v>746</v>
      </c>
      <c r="CN6" s="26">
        <v>286</v>
      </c>
      <c r="CO6" s="26">
        <v>277</v>
      </c>
      <c r="CP6" s="26">
        <v>350</v>
      </c>
      <c r="CQ6" s="32" t="s">
        <v>243</v>
      </c>
      <c r="CR6" s="24">
        <v>6211</v>
      </c>
      <c r="CS6" s="24">
        <v>433</v>
      </c>
      <c r="CT6" s="24">
        <v>162</v>
      </c>
      <c r="CU6" s="24">
        <v>303</v>
      </c>
      <c r="CV6" s="24">
        <v>968</v>
      </c>
      <c r="CW6" s="24">
        <v>399</v>
      </c>
      <c r="CX6" s="24">
        <v>599</v>
      </c>
      <c r="CY6" s="32" t="s">
        <v>243</v>
      </c>
      <c r="CZ6" s="24">
        <v>16102</v>
      </c>
      <c r="DA6" s="24">
        <v>6717</v>
      </c>
      <c r="DB6" s="24">
        <v>3196</v>
      </c>
      <c r="DC6" s="24">
        <v>1793</v>
      </c>
      <c r="DD6" s="24">
        <v>2094</v>
      </c>
      <c r="DE6" s="30" t="s">
        <v>243</v>
      </c>
      <c r="DF6" s="24">
        <v>3463</v>
      </c>
      <c r="DG6" s="24">
        <v>490</v>
      </c>
      <c r="DH6" s="24">
        <v>1242</v>
      </c>
      <c r="DI6" s="24">
        <v>129</v>
      </c>
      <c r="DJ6" s="24">
        <v>1204</v>
      </c>
      <c r="DK6" s="24">
        <v>378</v>
      </c>
      <c r="DL6" s="32" t="s">
        <v>243</v>
      </c>
      <c r="DM6" s="24">
        <v>834</v>
      </c>
      <c r="DN6" s="24">
        <v>320</v>
      </c>
      <c r="DO6" s="24">
        <v>592</v>
      </c>
      <c r="DP6" s="24">
        <v>629</v>
      </c>
      <c r="DQ6" s="24">
        <v>1668</v>
      </c>
      <c r="DR6" s="24">
        <v>460</v>
      </c>
      <c r="DS6" s="24">
        <v>46</v>
      </c>
      <c r="DT6" s="24">
        <v>249</v>
      </c>
      <c r="DU6" s="24">
        <v>112</v>
      </c>
      <c r="DV6" s="24">
        <v>1789</v>
      </c>
      <c r="DW6" s="32" t="s">
        <v>243</v>
      </c>
      <c r="DX6" s="24">
        <v>678</v>
      </c>
      <c r="DY6" s="24">
        <v>1238</v>
      </c>
      <c r="DZ6" s="24">
        <v>472</v>
      </c>
      <c r="EA6" s="32" t="s">
        <v>243</v>
      </c>
      <c r="EB6" s="24" t="s">
        <v>138</v>
      </c>
      <c r="EC6" s="24">
        <v>294</v>
      </c>
      <c r="ED6" s="32" t="s">
        <v>243</v>
      </c>
      <c r="EE6" s="24">
        <v>1677</v>
      </c>
      <c r="EF6" s="24">
        <v>5507</v>
      </c>
      <c r="EG6" s="24">
        <v>425</v>
      </c>
      <c r="EH6" s="24">
        <v>5110</v>
      </c>
      <c r="EI6" s="32" t="s">
        <v>243</v>
      </c>
      <c r="EJ6" s="13">
        <v>8162</v>
      </c>
      <c r="EK6" s="14">
        <v>43.6</v>
      </c>
      <c r="EL6" s="69">
        <v>81</v>
      </c>
      <c r="EM6" s="69">
        <f t="shared" si="4"/>
        <v>4</v>
      </c>
      <c r="EN6" s="20">
        <f t="shared" si="5"/>
        <v>84</v>
      </c>
      <c r="EO6" s="18">
        <v>0</v>
      </c>
      <c r="EP6" s="15">
        <v>0</v>
      </c>
      <c r="EQ6" s="15">
        <v>0</v>
      </c>
      <c r="ER6" s="15">
        <v>0.22</v>
      </c>
      <c r="ES6" s="15">
        <v>0.14000000000000001</v>
      </c>
      <c r="ET6" s="15">
        <v>0</v>
      </c>
      <c r="EU6" s="15">
        <v>0</v>
      </c>
      <c r="EV6" s="15">
        <v>0</v>
      </c>
      <c r="EW6" s="15">
        <v>0.48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46" t="s">
        <v>149</v>
      </c>
      <c r="B7" s="46" t="s">
        <v>218</v>
      </c>
      <c r="C7" s="46" t="s">
        <v>150</v>
      </c>
      <c r="D7" s="46" t="s">
        <v>144</v>
      </c>
      <c r="E7" s="32" t="s">
        <v>243</v>
      </c>
      <c r="F7" s="55">
        <f t="shared" si="0"/>
        <v>7</v>
      </c>
      <c r="G7" s="55">
        <f t="shared" si="1"/>
        <v>11</v>
      </c>
      <c r="H7" s="55">
        <v>26</v>
      </c>
      <c r="I7" s="55">
        <v>3</v>
      </c>
      <c r="J7" s="55">
        <v>5</v>
      </c>
      <c r="K7" s="70">
        <f t="shared" si="2"/>
        <v>34.4</v>
      </c>
      <c r="L7" s="70">
        <f t="shared" si="3"/>
        <v>51.5</v>
      </c>
      <c r="M7" s="70">
        <v>4</v>
      </c>
      <c r="N7" s="32"/>
      <c r="O7" s="45">
        <v>69</v>
      </c>
      <c r="P7" s="45"/>
      <c r="Q7" s="45"/>
      <c r="R7" s="32" t="s">
        <v>243</v>
      </c>
      <c r="S7" s="46">
        <v>81</v>
      </c>
      <c r="T7" s="46" t="s">
        <v>134</v>
      </c>
      <c r="U7" s="46" t="s">
        <v>135</v>
      </c>
      <c r="V7" s="46" t="s">
        <v>136</v>
      </c>
      <c r="W7" s="46" t="s">
        <v>137</v>
      </c>
      <c r="X7" s="46" t="s">
        <v>145</v>
      </c>
      <c r="Y7" s="46" t="s">
        <v>134</v>
      </c>
      <c r="Z7" s="32" t="s">
        <v>243</v>
      </c>
      <c r="AA7" s="24">
        <v>58799</v>
      </c>
      <c r="AB7" s="24">
        <v>705459746</v>
      </c>
      <c r="AC7" s="24">
        <v>74578</v>
      </c>
      <c r="AD7" s="24">
        <v>35647</v>
      </c>
      <c r="AE7" s="24">
        <v>490848885</v>
      </c>
      <c r="AF7" s="24">
        <v>50854</v>
      </c>
      <c r="AG7" s="32" t="s">
        <v>243</v>
      </c>
      <c r="AH7" s="26">
        <v>19967</v>
      </c>
      <c r="AI7" s="26">
        <v>21268</v>
      </c>
      <c r="AJ7" s="27">
        <v>-7.2999999999999995E-2</v>
      </c>
      <c r="AK7" s="28">
        <v>6377.5</v>
      </c>
      <c r="AL7" s="32" t="s">
        <v>243</v>
      </c>
      <c r="AM7" s="26">
        <v>9770</v>
      </c>
      <c r="AN7" s="26">
        <v>10197</v>
      </c>
      <c r="AO7" s="32" t="s">
        <v>243</v>
      </c>
      <c r="AP7" s="29">
        <v>48.9</v>
      </c>
      <c r="AQ7" s="26">
        <v>888</v>
      </c>
      <c r="AR7" s="26">
        <v>1070</v>
      </c>
      <c r="AS7" s="26">
        <v>1058</v>
      </c>
      <c r="AT7" s="26">
        <v>986</v>
      </c>
      <c r="AU7" s="26">
        <v>923</v>
      </c>
      <c r="AV7" s="26">
        <v>928</v>
      </c>
      <c r="AW7" s="26">
        <v>1024</v>
      </c>
      <c r="AX7" s="26">
        <v>1319</v>
      </c>
      <c r="AY7" s="26">
        <v>1673</v>
      </c>
      <c r="AZ7" s="26">
        <v>1877</v>
      </c>
      <c r="BA7" s="26">
        <v>1819</v>
      </c>
      <c r="BB7" s="26">
        <v>1649</v>
      </c>
      <c r="BC7" s="26">
        <v>1334</v>
      </c>
      <c r="BD7" s="26">
        <v>993</v>
      </c>
      <c r="BE7" s="26">
        <v>696</v>
      </c>
      <c r="BF7" s="26">
        <v>513</v>
      </c>
      <c r="BG7" s="26">
        <v>411</v>
      </c>
      <c r="BH7" s="26">
        <v>806</v>
      </c>
      <c r="BI7" s="32" t="s">
        <v>243</v>
      </c>
      <c r="BJ7" s="26">
        <v>16955</v>
      </c>
      <c r="BK7" s="26">
        <v>680</v>
      </c>
      <c r="BL7" s="26">
        <v>121</v>
      </c>
      <c r="BM7" s="26">
        <v>1480</v>
      </c>
      <c r="BN7" s="26">
        <v>56</v>
      </c>
      <c r="BO7" s="26">
        <v>675</v>
      </c>
      <c r="BP7" s="26">
        <v>1443</v>
      </c>
      <c r="BQ7" s="26">
        <v>15529</v>
      </c>
      <c r="BR7" s="32" t="s">
        <v>243</v>
      </c>
      <c r="BS7" s="26">
        <v>9901</v>
      </c>
      <c r="BT7" s="26">
        <v>10255</v>
      </c>
      <c r="BU7" s="29">
        <v>0.1</v>
      </c>
      <c r="BV7" s="32" t="s">
        <v>243</v>
      </c>
      <c r="BW7" s="26">
        <v>11417</v>
      </c>
      <c r="BX7" s="26">
        <v>6424</v>
      </c>
      <c r="BY7" s="26">
        <v>4540</v>
      </c>
      <c r="BZ7" s="32" t="s">
        <v>243</v>
      </c>
      <c r="CA7" s="26">
        <v>583</v>
      </c>
      <c r="CB7" s="26">
        <v>398</v>
      </c>
      <c r="CC7" s="26">
        <v>440</v>
      </c>
      <c r="CD7" s="26">
        <v>392</v>
      </c>
      <c r="CE7" s="26">
        <v>573</v>
      </c>
      <c r="CF7" s="26">
        <v>593</v>
      </c>
      <c r="CG7" s="26">
        <v>588</v>
      </c>
      <c r="CH7" s="26">
        <v>454</v>
      </c>
      <c r="CI7" s="26">
        <v>477</v>
      </c>
      <c r="CJ7" s="26">
        <v>914</v>
      </c>
      <c r="CK7" s="26">
        <v>976</v>
      </c>
      <c r="CL7" s="26">
        <v>1409</v>
      </c>
      <c r="CM7" s="26">
        <v>863</v>
      </c>
      <c r="CN7" s="26">
        <v>443</v>
      </c>
      <c r="CO7" s="26">
        <v>277</v>
      </c>
      <c r="CP7" s="26">
        <v>355</v>
      </c>
      <c r="CQ7" s="32" t="s">
        <v>243</v>
      </c>
      <c r="CR7" s="24">
        <v>6326</v>
      </c>
      <c r="CS7" s="24">
        <v>437</v>
      </c>
      <c r="CT7" s="24">
        <v>165</v>
      </c>
      <c r="CU7" s="24">
        <v>306</v>
      </c>
      <c r="CV7" s="24">
        <v>981</v>
      </c>
      <c r="CW7" s="24">
        <v>406</v>
      </c>
      <c r="CX7" s="24">
        <v>608</v>
      </c>
      <c r="CY7" s="32" t="s">
        <v>243</v>
      </c>
      <c r="CZ7" s="24">
        <v>16390</v>
      </c>
      <c r="DA7" s="24">
        <v>6905</v>
      </c>
      <c r="DB7" s="24">
        <v>3285</v>
      </c>
      <c r="DC7" s="24">
        <v>1834</v>
      </c>
      <c r="DD7" s="24">
        <v>2056</v>
      </c>
      <c r="DE7" s="30" t="s">
        <v>243</v>
      </c>
      <c r="DF7" s="24">
        <v>3503</v>
      </c>
      <c r="DG7" s="24">
        <v>496</v>
      </c>
      <c r="DH7" s="24">
        <v>1255</v>
      </c>
      <c r="DI7" s="24">
        <v>131</v>
      </c>
      <c r="DJ7" s="24">
        <v>1218</v>
      </c>
      <c r="DK7" s="24">
        <v>383</v>
      </c>
      <c r="DL7" s="32" t="s">
        <v>243</v>
      </c>
      <c r="DM7" s="24">
        <v>859</v>
      </c>
      <c r="DN7" s="24">
        <v>329</v>
      </c>
      <c r="DO7" s="24">
        <v>608</v>
      </c>
      <c r="DP7" s="24">
        <v>639</v>
      </c>
      <c r="DQ7" s="24">
        <v>1707</v>
      </c>
      <c r="DR7" s="24">
        <v>472</v>
      </c>
      <c r="DS7" s="24">
        <v>48</v>
      </c>
      <c r="DT7" s="24">
        <v>254</v>
      </c>
      <c r="DU7" s="24">
        <v>113</v>
      </c>
      <c r="DV7" s="24">
        <v>1827</v>
      </c>
      <c r="DW7" s="32" t="s">
        <v>243</v>
      </c>
      <c r="DX7" s="24">
        <v>687</v>
      </c>
      <c r="DY7" s="24">
        <v>1255</v>
      </c>
      <c r="DZ7" s="24">
        <v>485</v>
      </c>
      <c r="EA7" s="32" t="s">
        <v>243</v>
      </c>
      <c r="EB7" s="24" t="s">
        <v>138</v>
      </c>
      <c r="EC7" s="24">
        <v>294</v>
      </c>
      <c r="ED7" s="32" t="s">
        <v>243</v>
      </c>
      <c r="EE7" s="24">
        <v>1723</v>
      </c>
      <c r="EF7" s="24">
        <v>5688</v>
      </c>
      <c r="EG7" s="24">
        <v>436</v>
      </c>
      <c r="EH7" s="24">
        <v>5281</v>
      </c>
      <c r="EI7" s="32" t="s">
        <v>243</v>
      </c>
      <c r="EJ7" s="13">
        <v>8162</v>
      </c>
      <c r="EK7" s="14">
        <v>43.6</v>
      </c>
      <c r="EL7" s="69">
        <v>81</v>
      </c>
      <c r="EM7" s="69">
        <f t="shared" si="4"/>
        <v>4</v>
      </c>
      <c r="EN7" s="20">
        <f t="shared" si="5"/>
        <v>84</v>
      </c>
      <c r="EO7" s="18">
        <v>0</v>
      </c>
      <c r="EP7" s="15">
        <v>0</v>
      </c>
      <c r="EQ7" s="15">
        <v>0</v>
      </c>
      <c r="ER7" s="15">
        <v>0.22</v>
      </c>
      <c r="ES7" s="15">
        <v>0.14000000000000001</v>
      </c>
      <c r="ET7" s="15">
        <v>0</v>
      </c>
      <c r="EU7" s="15">
        <v>0</v>
      </c>
      <c r="EV7" s="15">
        <v>0</v>
      </c>
      <c r="EW7" s="15">
        <v>0.48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46" t="s">
        <v>151</v>
      </c>
      <c r="B8" s="46" t="s">
        <v>219</v>
      </c>
      <c r="C8" s="46" t="s">
        <v>152</v>
      </c>
      <c r="D8" s="46" t="s">
        <v>153</v>
      </c>
      <c r="E8" s="32" t="s">
        <v>243</v>
      </c>
      <c r="F8" s="55">
        <f t="shared" si="0"/>
        <v>20</v>
      </c>
      <c r="G8" s="55">
        <f t="shared" si="1"/>
        <v>31</v>
      </c>
      <c r="H8" s="55">
        <v>27</v>
      </c>
      <c r="I8" s="55">
        <v>31</v>
      </c>
      <c r="J8" s="55">
        <v>15</v>
      </c>
      <c r="K8" s="70">
        <f t="shared" si="2"/>
        <v>17.599999999999998</v>
      </c>
      <c r="L8" s="70">
        <f t="shared" si="3"/>
        <v>47.9</v>
      </c>
      <c r="M8" s="70">
        <v>3.1</v>
      </c>
      <c r="N8" s="32"/>
      <c r="O8" s="45"/>
      <c r="P8" s="45"/>
      <c r="Q8" s="45"/>
      <c r="R8" s="32" t="s">
        <v>243</v>
      </c>
      <c r="S8" s="46">
        <v>75</v>
      </c>
      <c r="T8" s="46" t="s">
        <v>134</v>
      </c>
      <c r="U8" s="46" t="s">
        <v>135</v>
      </c>
      <c r="V8" s="46" t="s">
        <v>135</v>
      </c>
      <c r="W8" s="46" t="s">
        <v>137</v>
      </c>
      <c r="X8" s="46" t="s">
        <v>137</v>
      </c>
      <c r="Y8" s="46" t="s">
        <v>136</v>
      </c>
      <c r="Z8" s="32" t="s">
        <v>243</v>
      </c>
      <c r="AA8" s="24">
        <v>39569</v>
      </c>
      <c r="AB8" s="24">
        <v>318730446</v>
      </c>
      <c r="AC8" s="24">
        <v>48055</v>
      </c>
      <c r="AD8" s="24">
        <v>16837</v>
      </c>
      <c r="AE8" s="24">
        <v>264840098</v>
      </c>
      <c r="AF8" s="24">
        <v>39827</v>
      </c>
      <c r="AG8" s="32" t="s">
        <v>243</v>
      </c>
      <c r="AH8" s="26">
        <v>18456</v>
      </c>
      <c r="AI8" s="26">
        <v>16763</v>
      </c>
      <c r="AJ8" s="27">
        <v>0.11700000000000001</v>
      </c>
      <c r="AK8" s="28">
        <v>6703.4</v>
      </c>
      <c r="AL8" s="32" t="s">
        <v>243</v>
      </c>
      <c r="AM8" s="26">
        <v>9322</v>
      </c>
      <c r="AN8" s="26">
        <v>9134</v>
      </c>
      <c r="AO8" s="32" t="s">
        <v>243</v>
      </c>
      <c r="AP8" s="29">
        <v>40.6</v>
      </c>
      <c r="AQ8" s="26">
        <v>1155</v>
      </c>
      <c r="AR8" s="26">
        <v>1332</v>
      </c>
      <c r="AS8" s="26">
        <v>1304</v>
      </c>
      <c r="AT8" s="26">
        <v>1292</v>
      </c>
      <c r="AU8" s="26">
        <v>1303</v>
      </c>
      <c r="AV8" s="26">
        <v>1307</v>
      </c>
      <c r="AW8" s="26">
        <v>1246</v>
      </c>
      <c r="AX8" s="26">
        <v>1259</v>
      </c>
      <c r="AY8" s="26">
        <v>1316</v>
      </c>
      <c r="AZ8" s="26">
        <v>1322</v>
      </c>
      <c r="BA8" s="26">
        <v>1252</v>
      </c>
      <c r="BB8" s="26">
        <v>1138</v>
      </c>
      <c r="BC8" s="26">
        <v>926</v>
      </c>
      <c r="BD8" s="26">
        <v>704</v>
      </c>
      <c r="BE8" s="26">
        <v>535</v>
      </c>
      <c r="BF8" s="26">
        <v>390</v>
      </c>
      <c r="BG8" s="26">
        <v>270</v>
      </c>
      <c r="BH8" s="26">
        <v>405</v>
      </c>
      <c r="BI8" s="32" t="s">
        <v>243</v>
      </c>
      <c r="BJ8" s="26">
        <v>9938</v>
      </c>
      <c r="BK8" s="26">
        <v>2111</v>
      </c>
      <c r="BL8" s="26">
        <v>263</v>
      </c>
      <c r="BM8" s="26">
        <v>4981</v>
      </c>
      <c r="BN8" s="26">
        <v>347</v>
      </c>
      <c r="BO8" s="26">
        <v>816</v>
      </c>
      <c r="BP8" s="26">
        <v>4120</v>
      </c>
      <c r="BQ8" s="26">
        <v>6507</v>
      </c>
      <c r="BR8" s="32" t="s">
        <v>243</v>
      </c>
      <c r="BS8" s="26">
        <v>6534</v>
      </c>
      <c r="BT8" s="26">
        <v>6025</v>
      </c>
      <c r="BU8" s="29"/>
      <c r="BV8" s="32" t="s">
        <v>243</v>
      </c>
      <c r="BW8" s="26">
        <v>6167</v>
      </c>
      <c r="BX8" s="26">
        <v>3174</v>
      </c>
      <c r="BY8" s="26">
        <v>2802</v>
      </c>
      <c r="BZ8" s="32" t="s">
        <v>243</v>
      </c>
      <c r="CA8" s="26">
        <v>687</v>
      </c>
      <c r="CB8" s="26">
        <v>437</v>
      </c>
      <c r="CC8" s="26">
        <v>497</v>
      </c>
      <c r="CD8" s="26">
        <v>505</v>
      </c>
      <c r="CE8" s="26">
        <v>439</v>
      </c>
      <c r="CF8" s="26">
        <v>349</v>
      </c>
      <c r="CG8" s="26">
        <v>443</v>
      </c>
      <c r="CH8" s="26">
        <v>271</v>
      </c>
      <c r="CI8" s="26">
        <v>288</v>
      </c>
      <c r="CJ8" s="26">
        <v>622</v>
      </c>
      <c r="CK8" s="26">
        <v>753</v>
      </c>
      <c r="CL8" s="26">
        <v>505</v>
      </c>
      <c r="CM8" s="26">
        <v>324</v>
      </c>
      <c r="CN8" s="26">
        <v>134</v>
      </c>
      <c r="CO8" s="26">
        <v>122</v>
      </c>
      <c r="CP8" s="26">
        <v>48</v>
      </c>
      <c r="CQ8" s="32" t="s">
        <v>243</v>
      </c>
      <c r="CR8" s="24">
        <v>5178</v>
      </c>
      <c r="CS8" s="24">
        <v>392</v>
      </c>
      <c r="CT8" s="24">
        <v>142</v>
      </c>
      <c r="CU8" s="24">
        <v>273</v>
      </c>
      <c r="CV8" s="24">
        <v>849</v>
      </c>
      <c r="CW8" s="24">
        <v>340</v>
      </c>
      <c r="CX8" s="24">
        <v>517</v>
      </c>
      <c r="CY8" s="32" t="s">
        <v>243</v>
      </c>
      <c r="CZ8" s="24">
        <v>13201</v>
      </c>
      <c r="DA8" s="24">
        <v>4920</v>
      </c>
      <c r="DB8" s="24">
        <v>2347</v>
      </c>
      <c r="DC8" s="24">
        <v>1375</v>
      </c>
      <c r="DD8" s="24">
        <v>2384</v>
      </c>
      <c r="DE8" s="30" t="s">
        <v>243</v>
      </c>
      <c r="DF8" s="24">
        <v>3017</v>
      </c>
      <c r="DG8" s="24">
        <v>428</v>
      </c>
      <c r="DH8" s="24">
        <v>1106</v>
      </c>
      <c r="DI8" s="24">
        <v>115</v>
      </c>
      <c r="DJ8" s="24">
        <v>1027</v>
      </c>
      <c r="DK8" s="24">
        <v>326</v>
      </c>
      <c r="DL8" s="32" t="s">
        <v>243</v>
      </c>
      <c r="DM8" s="24">
        <v>632</v>
      </c>
      <c r="DN8" s="24">
        <v>245</v>
      </c>
      <c r="DO8" s="24">
        <v>443</v>
      </c>
      <c r="DP8" s="24">
        <v>538</v>
      </c>
      <c r="DQ8" s="24">
        <v>1293</v>
      </c>
      <c r="DR8" s="24">
        <v>343</v>
      </c>
      <c r="DS8" s="24">
        <v>35</v>
      </c>
      <c r="DT8" s="24">
        <v>193</v>
      </c>
      <c r="DU8" s="24">
        <v>91</v>
      </c>
      <c r="DV8" s="24">
        <v>1464</v>
      </c>
      <c r="DW8" s="32" t="s">
        <v>243</v>
      </c>
      <c r="DX8" s="24">
        <v>563</v>
      </c>
      <c r="DY8" s="24">
        <v>1035</v>
      </c>
      <c r="DZ8" s="24">
        <v>347</v>
      </c>
      <c r="EA8" s="32" t="s">
        <v>243</v>
      </c>
      <c r="EB8" s="24" t="s">
        <v>138</v>
      </c>
      <c r="EC8" s="24">
        <v>277</v>
      </c>
      <c r="ED8" s="32" t="s">
        <v>243</v>
      </c>
      <c r="EE8" s="24">
        <v>1250</v>
      </c>
      <c r="EF8" s="24">
        <v>3850</v>
      </c>
      <c r="EG8" s="24">
        <v>322</v>
      </c>
      <c r="EH8" s="24">
        <v>3544</v>
      </c>
      <c r="EI8" s="32" t="s">
        <v>243</v>
      </c>
      <c r="EJ8" s="13">
        <v>4432</v>
      </c>
      <c r="EK8" s="14">
        <v>35.700000000000003</v>
      </c>
      <c r="EL8" s="69">
        <v>55</v>
      </c>
      <c r="EM8" s="69">
        <f t="shared" si="4"/>
        <v>17</v>
      </c>
      <c r="EN8" s="20">
        <f t="shared" si="5"/>
        <v>0</v>
      </c>
      <c r="EO8" s="18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0.28000000000000003</v>
      </c>
      <c r="EU8" s="15">
        <v>0.09</v>
      </c>
      <c r="EV8" s="15">
        <v>0</v>
      </c>
      <c r="EW8" s="15">
        <v>0</v>
      </c>
      <c r="EX8" s="15">
        <v>0</v>
      </c>
      <c r="EY8" s="15">
        <v>0</v>
      </c>
      <c r="EZ8" s="15">
        <v>0.3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46" t="s">
        <v>154</v>
      </c>
      <c r="B9" s="46" t="s">
        <v>220</v>
      </c>
      <c r="C9" s="46" t="s">
        <v>155</v>
      </c>
      <c r="D9" s="46" t="s">
        <v>156</v>
      </c>
      <c r="E9" s="32" t="s">
        <v>243</v>
      </c>
      <c r="F9" s="55">
        <f t="shared" si="0"/>
        <v>13</v>
      </c>
      <c r="G9" s="55">
        <f t="shared" si="1"/>
        <v>9</v>
      </c>
      <c r="H9" s="55">
        <v>8</v>
      </c>
      <c r="I9" s="55">
        <v>22</v>
      </c>
      <c r="J9" s="55">
        <v>16</v>
      </c>
      <c r="K9" s="70">
        <f t="shared" si="2"/>
        <v>16</v>
      </c>
      <c r="L9" s="70">
        <f t="shared" si="3"/>
        <v>61.3</v>
      </c>
      <c r="M9" s="70">
        <v>6.6</v>
      </c>
      <c r="N9" s="32"/>
      <c r="O9" s="45">
        <v>95</v>
      </c>
      <c r="P9" s="45"/>
      <c r="Q9" s="45"/>
      <c r="R9" s="32" t="s">
        <v>243</v>
      </c>
      <c r="S9" s="46">
        <v>69</v>
      </c>
      <c r="T9" s="46" t="s">
        <v>134</v>
      </c>
      <c r="U9" s="46" t="s">
        <v>134</v>
      </c>
      <c r="V9" s="46" t="s">
        <v>135</v>
      </c>
      <c r="W9" s="46" t="s">
        <v>137</v>
      </c>
      <c r="X9" s="46" t="s">
        <v>148</v>
      </c>
      <c r="Y9" s="46" t="s">
        <v>157</v>
      </c>
      <c r="Z9" s="32" t="s">
        <v>243</v>
      </c>
      <c r="AA9" s="24">
        <v>36962</v>
      </c>
      <c r="AB9" s="24">
        <v>1630824179</v>
      </c>
      <c r="AC9" s="24">
        <v>56557</v>
      </c>
      <c r="AD9" s="24">
        <v>36212</v>
      </c>
      <c r="AE9" s="24">
        <v>1200861046</v>
      </c>
      <c r="AF9" s="24">
        <v>39151</v>
      </c>
      <c r="AG9" s="32" t="s">
        <v>243</v>
      </c>
      <c r="AH9" s="26">
        <v>47879</v>
      </c>
      <c r="AI9" s="26">
        <v>41786</v>
      </c>
      <c r="AJ9" s="27">
        <v>0.15</v>
      </c>
      <c r="AK9" s="28">
        <v>25035.599999999999</v>
      </c>
      <c r="AL9" s="32" t="s">
        <v>243</v>
      </c>
      <c r="AM9" s="26">
        <v>25920</v>
      </c>
      <c r="AN9" s="26">
        <v>21959</v>
      </c>
      <c r="AO9" s="32" t="s">
        <v>243</v>
      </c>
      <c r="AP9" s="29">
        <v>45.2</v>
      </c>
      <c r="AQ9" s="26">
        <v>2523</v>
      </c>
      <c r="AR9" s="26">
        <v>2830</v>
      </c>
      <c r="AS9" s="26">
        <v>2250</v>
      </c>
      <c r="AT9" s="26">
        <v>1521</v>
      </c>
      <c r="AU9" s="26">
        <v>1361</v>
      </c>
      <c r="AV9" s="26">
        <v>2232</v>
      </c>
      <c r="AW9" s="26">
        <v>3667</v>
      </c>
      <c r="AX9" s="26">
        <v>5068</v>
      </c>
      <c r="AY9" s="26">
        <v>5708</v>
      </c>
      <c r="AZ9" s="26">
        <v>5214</v>
      </c>
      <c r="BA9" s="26">
        <v>4216</v>
      </c>
      <c r="BB9" s="26">
        <v>3243</v>
      </c>
      <c r="BC9" s="26">
        <v>2377</v>
      </c>
      <c r="BD9" s="26">
        <v>1712</v>
      </c>
      <c r="BE9" s="26">
        <v>1225</v>
      </c>
      <c r="BF9" s="26">
        <v>856</v>
      </c>
      <c r="BG9" s="26">
        <v>640</v>
      </c>
      <c r="BH9" s="26">
        <v>1236</v>
      </c>
      <c r="BI9" s="32" t="s">
        <v>243</v>
      </c>
      <c r="BJ9" s="26">
        <v>35708</v>
      </c>
      <c r="BK9" s="26">
        <v>3770</v>
      </c>
      <c r="BL9" s="26">
        <v>497</v>
      </c>
      <c r="BM9" s="26">
        <v>5762</v>
      </c>
      <c r="BN9" s="26">
        <v>156</v>
      </c>
      <c r="BO9" s="26">
        <v>1986</v>
      </c>
      <c r="BP9" s="26">
        <v>3303</v>
      </c>
      <c r="BQ9" s="26">
        <v>32698</v>
      </c>
      <c r="BR9" s="32" t="s">
        <v>243</v>
      </c>
      <c r="BS9" s="26">
        <v>31436</v>
      </c>
      <c r="BT9" s="26">
        <v>27614</v>
      </c>
      <c r="BU9" s="29">
        <v>0.1</v>
      </c>
      <c r="BV9" s="32" t="s">
        <v>243</v>
      </c>
      <c r="BW9" s="26">
        <v>33981</v>
      </c>
      <c r="BX9" s="26">
        <v>5680</v>
      </c>
      <c r="BY9" s="26">
        <v>26053</v>
      </c>
      <c r="BZ9" s="32" t="s">
        <v>243</v>
      </c>
      <c r="CA9" s="26">
        <v>4111</v>
      </c>
      <c r="CB9" s="26">
        <v>2251</v>
      </c>
      <c r="CC9" s="26">
        <v>2016</v>
      </c>
      <c r="CD9" s="26">
        <v>3010</v>
      </c>
      <c r="CE9" s="26">
        <v>2640</v>
      </c>
      <c r="CF9" s="26">
        <v>2480</v>
      </c>
      <c r="CG9" s="26">
        <v>2191</v>
      </c>
      <c r="CH9" s="26">
        <v>1650</v>
      </c>
      <c r="CI9" s="26">
        <v>1494</v>
      </c>
      <c r="CJ9" s="26">
        <v>2174</v>
      </c>
      <c r="CK9" s="26">
        <v>2163</v>
      </c>
      <c r="CL9" s="26">
        <v>2135</v>
      </c>
      <c r="CM9" s="26">
        <v>991</v>
      </c>
      <c r="CN9" s="26">
        <v>490</v>
      </c>
      <c r="CO9" s="26">
        <v>490</v>
      </c>
      <c r="CP9" s="26">
        <v>887</v>
      </c>
      <c r="CQ9" s="32" t="s">
        <v>243</v>
      </c>
      <c r="CR9" s="24">
        <v>5134</v>
      </c>
      <c r="CS9" s="24">
        <v>391</v>
      </c>
      <c r="CT9" s="24">
        <v>143</v>
      </c>
      <c r="CU9" s="24">
        <v>272</v>
      </c>
      <c r="CV9" s="24">
        <v>831</v>
      </c>
      <c r="CW9" s="24">
        <v>337</v>
      </c>
      <c r="CX9" s="24">
        <v>515</v>
      </c>
      <c r="CY9" s="32" t="s">
        <v>243</v>
      </c>
      <c r="CZ9" s="24">
        <v>13086</v>
      </c>
      <c r="DA9" s="24">
        <v>4792</v>
      </c>
      <c r="DB9" s="24">
        <v>2266</v>
      </c>
      <c r="DC9" s="24">
        <v>1342</v>
      </c>
      <c r="DD9" s="24">
        <v>2441</v>
      </c>
      <c r="DE9" s="30" t="s">
        <v>243</v>
      </c>
      <c r="DF9" s="24">
        <v>2997</v>
      </c>
      <c r="DG9" s="24">
        <v>427</v>
      </c>
      <c r="DH9" s="24">
        <v>1103</v>
      </c>
      <c r="DI9" s="24">
        <v>113</v>
      </c>
      <c r="DJ9" s="24">
        <v>1013</v>
      </c>
      <c r="DK9" s="24">
        <v>320</v>
      </c>
      <c r="DL9" s="32" t="s">
        <v>243</v>
      </c>
      <c r="DM9" s="24">
        <v>627</v>
      </c>
      <c r="DN9" s="24">
        <v>243</v>
      </c>
      <c r="DO9" s="24">
        <v>435</v>
      </c>
      <c r="DP9" s="24">
        <v>533</v>
      </c>
      <c r="DQ9" s="24">
        <v>1270</v>
      </c>
      <c r="DR9" s="24">
        <v>330</v>
      </c>
      <c r="DS9" s="24">
        <v>34</v>
      </c>
      <c r="DT9" s="24">
        <v>192</v>
      </c>
      <c r="DU9" s="24">
        <v>92</v>
      </c>
      <c r="DV9" s="24">
        <v>1445</v>
      </c>
      <c r="DW9" s="32" t="s">
        <v>243</v>
      </c>
      <c r="DX9" s="24">
        <v>549</v>
      </c>
      <c r="DY9" s="24">
        <v>1026</v>
      </c>
      <c r="DZ9" s="24">
        <v>339</v>
      </c>
      <c r="EA9" s="32" t="s">
        <v>243</v>
      </c>
      <c r="EB9" s="24" t="s">
        <v>138</v>
      </c>
      <c r="EC9" s="24">
        <v>277</v>
      </c>
      <c r="ED9" s="32" t="s">
        <v>243</v>
      </c>
      <c r="EE9" s="24">
        <v>1228</v>
      </c>
      <c r="EF9" s="24">
        <v>3706</v>
      </c>
      <c r="EG9" s="24">
        <v>314</v>
      </c>
      <c r="EH9" s="24">
        <v>3408</v>
      </c>
      <c r="EI9" s="32" t="s">
        <v>243</v>
      </c>
      <c r="EJ9" s="13">
        <v>11649</v>
      </c>
      <c r="EK9" s="14">
        <v>34.700000000000003</v>
      </c>
      <c r="EL9" s="69">
        <v>59</v>
      </c>
      <c r="EM9" s="69">
        <f t="shared" si="4"/>
        <v>10</v>
      </c>
      <c r="EN9" s="20">
        <f t="shared" si="5"/>
        <v>97</v>
      </c>
      <c r="EO9" s="18">
        <v>0.73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0.11</v>
      </c>
      <c r="EX9" s="15">
        <v>0</v>
      </c>
      <c r="EY9" s="15">
        <v>0</v>
      </c>
      <c r="EZ9" s="15">
        <v>0</v>
      </c>
      <c r="FA9" s="15">
        <v>0.13</v>
      </c>
      <c r="FB9" s="15">
        <v>0</v>
      </c>
      <c r="FC9" s="15">
        <v>0</v>
      </c>
      <c r="FD9" s="15">
        <v>0</v>
      </c>
      <c r="FE9" s="15">
        <v>0</v>
      </c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46" t="s">
        <v>158</v>
      </c>
      <c r="B10" s="46" t="s">
        <v>221</v>
      </c>
      <c r="C10" s="46" t="s">
        <v>159</v>
      </c>
      <c r="D10" s="46" t="s">
        <v>156</v>
      </c>
      <c r="E10" s="32" t="s">
        <v>243</v>
      </c>
      <c r="F10" s="55">
        <f t="shared" si="0"/>
        <v>12</v>
      </c>
      <c r="G10" s="55">
        <f t="shared" si="1"/>
        <v>12</v>
      </c>
      <c r="H10" s="55">
        <v>9</v>
      </c>
      <c r="I10" s="55">
        <v>27</v>
      </c>
      <c r="J10" s="55">
        <v>14</v>
      </c>
      <c r="K10" s="70">
        <f t="shared" si="2"/>
        <v>16</v>
      </c>
      <c r="L10" s="70">
        <f t="shared" si="3"/>
        <v>61.5</v>
      </c>
      <c r="M10" s="70">
        <v>6.3</v>
      </c>
      <c r="N10" s="32"/>
      <c r="O10" s="45">
        <v>91</v>
      </c>
      <c r="P10" s="45">
        <v>77</v>
      </c>
      <c r="Q10" s="45">
        <v>71</v>
      </c>
      <c r="R10" s="32" t="s">
        <v>243</v>
      </c>
      <c r="S10" s="46">
        <v>69</v>
      </c>
      <c r="T10" s="46" t="s">
        <v>134</v>
      </c>
      <c r="U10" s="46" t="s">
        <v>134</v>
      </c>
      <c r="V10" s="46" t="s">
        <v>135</v>
      </c>
      <c r="W10" s="46" t="s">
        <v>137</v>
      </c>
      <c r="X10" s="46" t="s">
        <v>148</v>
      </c>
      <c r="Y10" s="46" t="s">
        <v>157</v>
      </c>
      <c r="Z10" s="32" t="s">
        <v>243</v>
      </c>
      <c r="AA10" s="24">
        <v>38592</v>
      </c>
      <c r="AB10" s="24">
        <v>1510021072</v>
      </c>
      <c r="AC10" s="24">
        <v>56706</v>
      </c>
      <c r="AD10" s="24">
        <v>34877</v>
      </c>
      <c r="AE10" s="24">
        <v>1147670874</v>
      </c>
      <c r="AF10" s="24">
        <v>39835</v>
      </c>
      <c r="AG10" s="32" t="s">
        <v>243</v>
      </c>
      <c r="AH10" s="26">
        <v>46200</v>
      </c>
      <c r="AI10" s="26">
        <v>40212</v>
      </c>
      <c r="AJ10" s="27">
        <v>0.14799999999999999</v>
      </c>
      <c r="AK10" s="28">
        <v>23298.5</v>
      </c>
      <c r="AL10" s="32" t="s">
        <v>243</v>
      </c>
      <c r="AM10" s="26">
        <v>24860</v>
      </c>
      <c r="AN10" s="26">
        <v>21340</v>
      </c>
      <c r="AO10" s="32" t="s">
        <v>243</v>
      </c>
      <c r="AP10" s="29">
        <v>44.7</v>
      </c>
      <c r="AQ10" s="26">
        <v>2475</v>
      </c>
      <c r="AR10" s="26">
        <v>2786</v>
      </c>
      <c r="AS10" s="26">
        <v>2236</v>
      </c>
      <c r="AT10" s="26">
        <v>1544</v>
      </c>
      <c r="AU10" s="26">
        <v>1387</v>
      </c>
      <c r="AV10" s="26">
        <v>2201</v>
      </c>
      <c r="AW10" s="26">
        <v>3573</v>
      </c>
      <c r="AX10" s="26">
        <v>4913</v>
      </c>
      <c r="AY10" s="26">
        <v>5538</v>
      </c>
      <c r="AZ10" s="26">
        <v>5050</v>
      </c>
      <c r="BA10" s="26">
        <v>4053</v>
      </c>
      <c r="BB10" s="26">
        <v>3092</v>
      </c>
      <c r="BC10" s="26">
        <v>2237</v>
      </c>
      <c r="BD10" s="26">
        <v>1580</v>
      </c>
      <c r="BE10" s="26">
        <v>1099</v>
      </c>
      <c r="BF10" s="26">
        <v>754</v>
      </c>
      <c r="BG10" s="26">
        <v>556</v>
      </c>
      <c r="BH10" s="26">
        <v>1126</v>
      </c>
      <c r="BI10" s="32" t="s">
        <v>243</v>
      </c>
      <c r="BJ10" s="26">
        <v>34978</v>
      </c>
      <c r="BK10" s="26">
        <v>3453</v>
      </c>
      <c r="BL10" s="26">
        <v>446</v>
      </c>
      <c r="BM10" s="26">
        <v>5236</v>
      </c>
      <c r="BN10" s="26">
        <v>140</v>
      </c>
      <c r="BO10" s="26">
        <v>1947</v>
      </c>
      <c r="BP10" s="26">
        <v>3108</v>
      </c>
      <c r="BQ10" s="26">
        <v>32110</v>
      </c>
      <c r="BR10" s="32" t="s">
        <v>243</v>
      </c>
      <c r="BS10" s="26">
        <v>29842</v>
      </c>
      <c r="BT10" s="26">
        <v>25986</v>
      </c>
      <c r="BU10" s="29">
        <v>0.1</v>
      </c>
      <c r="BV10" s="32" t="s">
        <v>243</v>
      </c>
      <c r="BW10" s="26">
        <v>31960</v>
      </c>
      <c r="BX10" s="26">
        <v>5283</v>
      </c>
      <c r="BY10" s="26">
        <v>24673</v>
      </c>
      <c r="BZ10" s="32" t="s">
        <v>243</v>
      </c>
      <c r="CA10" s="26">
        <v>3632</v>
      </c>
      <c r="CB10" s="26">
        <v>2088</v>
      </c>
      <c r="CC10" s="26">
        <v>1829</v>
      </c>
      <c r="CD10" s="26">
        <v>2885</v>
      </c>
      <c r="CE10" s="26">
        <v>2591</v>
      </c>
      <c r="CF10" s="26">
        <v>2438</v>
      </c>
      <c r="CG10" s="26">
        <v>2134</v>
      </c>
      <c r="CH10" s="26">
        <v>1589</v>
      </c>
      <c r="CI10" s="26">
        <v>1386</v>
      </c>
      <c r="CJ10" s="26">
        <v>2166</v>
      </c>
      <c r="CK10" s="26">
        <v>2127</v>
      </c>
      <c r="CL10" s="26">
        <v>2027</v>
      </c>
      <c r="CM10" s="26">
        <v>996</v>
      </c>
      <c r="CN10" s="26">
        <v>505</v>
      </c>
      <c r="CO10" s="26">
        <v>474</v>
      </c>
      <c r="CP10" s="26">
        <v>722</v>
      </c>
      <c r="CQ10" s="32" t="s">
        <v>243</v>
      </c>
      <c r="CR10" s="24">
        <v>5199</v>
      </c>
      <c r="CS10" s="24">
        <v>394</v>
      </c>
      <c r="CT10" s="24">
        <v>144</v>
      </c>
      <c r="CU10" s="24">
        <v>275</v>
      </c>
      <c r="CV10" s="24">
        <v>840</v>
      </c>
      <c r="CW10" s="24">
        <v>340</v>
      </c>
      <c r="CX10" s="24">
        <v>521</v>
      </c>
      <c r="CY10" s="32" t="s">
        <v>243</v>
      </c>
      <c r="CZ10" s="24">
        <v>13283</v>
      </c>
      <c r="DA10" s="24">
        <v>4901</v>
      </c>
      <c r="DB10" s="24">
        <v>2324</v>
      </c>
      <c r="DC10" s="24">
        <v>1369</v>
      </c>
      <c r="DD10" s="24">
        <v>2431</v>
      </c>
      <c r="DE10" s="30" t="s">
        <v>243</v>
      </c>
      <c r="DF10" s="24">
        <v>3036</v>
      </c>
      <c r="DG10" s="24">
        <v>433</v>
      </c>
      <c r="DH10" s="24">
        <v>1115</v>
      </c>
      <c r="DI10" s="24">
        <v>115</v>
      </c>
      <c r="DJ10" s="24">
        <v>1028</v>
      </c>
      <c r="DK10" s="24">
        <v>325</v>
      </c>
      <c r="DL10" s="32" t="s">
        <v>243</v>
      </c>
      <c r="DM10" s="24">
        <v>640</v>
      </c>
      <c r="DN10" s="24">
        <v>248</v>
      </c>
      <c r="DO10" s="24">
        <v>445</v>
      </c>
      <c r="DP10" s="24">
        <v>540</v>
      </c>
      <c r="DQ10" s="24">
        <v>1295</v>
      </c>
      <c r="DR10" s="24">
        <v>338</v>
      </c>
      <c r="DS10" s="24">
        <v>35</v>
      </c>
      <c r="DT10" s="24">
        <v>196</v>
      </c>
      <c r="DU10" s="24">
        <v>93</v>
      </c>
      <c r="DV10" s="24">
        <v>1465</v>
      </c>
      <c r="DW10" s="32" t="s">
        <v>243</v>
      </c>
      <c r="DX10" s="24">
        <v>558</v>
      </c>
      <c r="DY10" s="24">
        <v>1044</v>
      </c>
      <c r="DZ10" s="24">
        <v>346</v>
      </c>
      <c r="EA10" s="32" t="s">
        <v>243</v>
      </c>
      <c r="EB10" s="24" t="s">
        <v>138</v>
      </c>
      <c r="EC10" s="24">
        <v>279</v>
      </c>
      <c r="ED10" s="32" t="s">
        <v>243</v>
      </c>
      <c r="EE10" s="24">
        <v>1254</v>
      </c>
      <c r="EF10" s="24">
        <v>3814</v>
      </c>
      <c r="EG10" s="24">
        <v>320</v>
      </c>
      <c r="EH10" s="24">
        <v>3509</v>
      </c>
      <c r="EI10" s="32" t="s">
        <v>243</v>
      </c>
      <c r="EJ10" s="13">
        <v>11649</v>
      </c>
      <c r="EK10" s="14">
        <v>34.700000000000003</v>
      </c>
      <c r="EL10" s="69">
        <v>59</v>
      </c>
      <c r="EM10" s="69">
        <f t="shared" si="4"/>
        <v>10</v>
      </c>
      <c r="EN10" s="20">
        <f t="shared" si="5"/>
        <v>97</v>
      </c>
      <c r="EO10" s="18">
        <v>0.73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0.11</v>
      </c>
      <c r="EX10" s="15">
        <v>0</v>
      </c>
      <c r="EY10" s="15">
        <v>0</v>
      </c>
      <c r="EZ10" s="15">
        <v>0</v>
      </c>
      <c r="FA10" s="15">
        <v>0.13</v>
      </c>
      <c r="FB10" s="15">
        <v>0</v>
      </c>
      <c r="FC10" s="15">
        <v>0</v>
      </c>
      <c r="FD10" s="15">
        <v>0</v>
      </c>
      <c r="FE10" s="15">
        <v>0</v>
      </c>
      <c r="FF10" s="31"/>
      <c r="FG10" s="31"/>
      <c r="FH10" s="31"/>
      <c r="FI10" s="31"/>
      <c r="FJ10" s="31"/>
      <c r="FK10" s="31"/>
      <c r="FL10" s="31"/>
      <c r="FM10" s="31"/>
    </row>
    <row r="11" spans="1:169" x14ac:dyDescent="0.25">
      <c r="A11" s="46" t="s">
        <v>160</v>
      </c>
      <c r="B11" s="46" t="s">
        <v>222</v>
      </c>
      <c r="C11" s="46" t="s">
        <v>161</v>
      </c>
      <c r="D11" s="46" t="s">
        <v>156</v>
      </c>
      <c r="E11" s="32" t="s">
        <v>243</v>
      </c>
      <c r="F11" s="55">
        <f t="shared" si="0"/>
        <v>8</v>
      </c>
      <c r="G11" s="55">
        <f t="shared" si="1"/>
        <v>3</v>
      </c>
      <c r="H11" s="55">
        <v>19</v>
      </c>
      <c r="I11" s="55">
        <v>16</v>
      </c>
      <c r="J11" s="55">
        <v>8</v>
      </c>
      <c r="K11" s="70">
        <f t="shared" si="2"/>
        <v>28.199999999999996</v>
      </c>
      <c r="L11" s="70">
        <f t="shared" si="3"/>
        <v>59</v>
      </c>
      <c r="M11" s="70">
        <v>5.9</v>
      </c>
      <c r="N11" s="32"/>
      <c r="O11" s="45">
        <v>74</v>
      </c>
      <c r="P11" s="45"/>
      <c r="Q11" s="45"/>
      <c r="R11" s="32" t="s">
        <v>243</v>
      </c>
      <c r="S11" s="46">
        <v>69</v>
      </c>
      <c r="T11" s="46" t="s">
        <v>134</v>
      </c>
      <c r="U11" s="46" t="s">
        <v>134</v>
      </c>
      <c r="V11" s="46" t="s">
        <v>135</v>
      </c>
      <c r="W11" s="46" t="s">
        <v>137</v>
      </c>
      <c r="X11" s="46" t="s">
        <v>148</v>
      </c>
      <c r="Y11" s="46" t="s">
        <v>157</v>
      </c>
      <c r="Z11" s="32" t="s">
        <v>243</v>
      </c>
      <c r="AA11" s="24">
        <v>51861</v>
      </c>
      <c r="AB11" s="24">
        <v>1209070279</v>
      </c>
      <c r="AC11" s="24">
        <v>73751</v>
      </c>
      <c r="AD11" s="24">
        <v>43153</v>
      </c>
      <c r="AE11" s="24">
        <v>784056929</v>
      </c>
      <c r="AF11" s="24">
        <v>46803</v>
      </c>
      <c r="AG11" s="32" t="s">
        <v>243</v>
      </c>
      <c r="AH11" s="26">
        <v>27522</v>
      </c>
      <c r="AI11" s="26">
        <v>24923</v>
      </c>
      <c r="AJ11" s="27">
        <v>0.121</v>
      </c>
      <c r="AK11" s="28">
        <v>13747.9</v>
      </c>
      <c r="AL11" s="32" t="s">
        <v>243</v>
      </c>
      <c r="AM11" s="26">
        <v>14082</v>
      </c>
      <c r="AN11" s="26">
        <v>13440</v>
      </c>
      <c r="AO11" s="32" t="s">
        <v>243</v>
      </c>
      <c r="AP11" s="29">
        <v>46</v>
      </c>
      <c r="AQ11" s="26">
        <v>1389</v>
      </c>
      <c r="AR11" s="26">
        <v>1592</v>
      </c>
      <c r="AS11" s="26">
        <v>1343</v>
      </c>
      <c r="AT11" s="26">
        <v>955</v>
      </c>
      <c r="AU11" s="26">
        <v>817</v>
      </c>
      <c r="AV11" s="26">
        <v>1117</v>
      </c>
      <c r="AW11" s="26">
        <v>1821</v>
      </c>
      <c r="AX11" s="26">
        <v>2665</v>
      </c>
      <c r="AY11" s="26">
        <v>3142</v>
      </c>
      <c r="AZ11" s="26">
        <v>3000</v>
      </c>
      <c r="BA11" s="26">
        <v>2495</v>
      </c>
      <c r="BB11" s="26">
        <v>2006</v>
      </c>
      <c r="BC11" s="26">
        <v>1521</v>
      </c>
      <c r="BD11" s="26">
        <v>1111</v>
      </c>
      <c r="BE11" s="26">
        <v>803</v>
      </c>
      <c r="BF11" s="26">
        <v>559</v>
      </c>
      <c r="BG11" s="26">
        <v>417</v>
      </c>
      <c r="BH11" s="26">
        <v>769</v>
      </c>
      <c r="BI11" s="32" t="s">
        <v>243</v>
      </c>
      <c r="BJ11" s="26">
        <v>22914</v>
      </c>
      <c r="BK11" s="26">
        <v>926</v>
      </c>
      <c r="BL11" s="26">
        <v>135</v>
      </c>
      <c r="BM11" s="26">
        <v>2565</v>
      </c>
      <c r="BN11" s="26">
        <v>39</v>
      </c>
      <c r="BO11" s="26">
        <v>943</v>
      </c>
      <c r="BP11" s="26">
        <v>1503</v>
      </c>
      <c r="BQ11" s="26">
        <v>21366</v>
      </c>
      <c r="BR11" s="32" t="s">
        <v>243</v>
      </c>
      <c r="BS11" s="26">
        <v>16809</v>
      </c>
      <c r="BT11" s="26">
        <v>15337</v>
      </c>
      <c r="BU11" s="29">
        <v>0.1</v>
      </c>
      <c r="BV11" s="32" t="s">
        <v>243</v>
      </c>
      <c r="BW11" s="26">
        <v>18601</v>
      </c>
      <c r="BX11" s="26">
        <v>5310</v>
      </c>
      <c r="BY11" s="26">
        <v>12191</v>
      </c>
      <c r="BZ11" s="32" t="s">
        <v>243</v>
      </c>
      <c r="CA11" s="26">
        <v>928</v>
      </c>
      <c r="CB11" s="26">
        <v>688</v>
      </c>
      <c r="CC11" s="26">
        <v>858</v>
      </c>
      <c r="CD11" s="26">
        <v>1106</v>
      </c>
      <c r="CE11" s="26">
        <v>1321</v>
      </c>
      <c r="CF11" s="26">
        <v>1106</v>
      </c>
      <c r="CG11" s="26">
        <v>1151</v>
      </c>
      <c r="CH11" s="26">
        <v>857</v>
      </c>
      <c r="CI11" s="26">
        <v>844</v>
      </c>
      <c r="CJ11" s="26">
        <v>1431</v>
      </c>
      <c r="CK11" s="26">
        <v>1654</v>
      </c>
      <c r="CL11" s="26">
        <v>1753</v>
      </c>
      <c r="CM11" s="26">
        <v>1056</v>
      </c>
      <c r="CN11" s="26">
        <v>495</v>
      </c>
      <c r="CO11" s="26">
        <v>497</v>
      </c>
      <c r="CP11" s="26">
        <v>881</v>
      </c>
      <c r="CQ11" s="32" t="s">
        <v>243</v>
      </c>
      <c r="CR11" s="24">
        <v>5910</v>
      </c>
      <c r="CS11" s="24">
        <v>422</v>
      </c>
      <c r="CT11" s="24">
        <v>157</v>
      </c>
      <c r="CU11" s="24">
        <v>295</v>
      </c>
      <c r="CV11" s="24">
        <v>930</v>
      </c>
      <c r="CW11" s="24">
        <v>382</v>
      </c>
      <c r="CX11" s="24">
        <v>575</v>
      </c>
      <c r="CY11" s="32" t="s">
        <v>243</v>
      </c>
      <c r="CZ11" s="24">
        <v>15255</v>
      </c>
      <c r="DA11" s="24">
        <v>6165</v>
      </c>
      <c r="DB11" s="24">
        <v>2928</v>
      </c>
      <c r="DC11" s="24">
        <v>1663</v>
      </c>
      <c r="DD11" s="24">
        <v>2204</v>
      </c>
      <c r="DE11" s="30" t="s">
        <v>243</v>
      </c>
      <c r="DF11" s="24">
        <v>3338</v>
      </c>
      <c r="DG11" s="24">
        <v>474</v>
      </c>
      <c r="DH11" s="24">
        <v>1205</v>
      </c>
      <c r="DI11" s="24">
        <v>125</v>
      </c>
      <c r="DJ11" s="24">
        <v>1152</v>
      </c>
      <c r="DK11" s="24">
        <v>362</v>
      </c>
      <c r="DL11" s="32" t="s">
        <v>243</v>
      </c>
      <c r="DM11" s="24">
        <v>777</v>
      </c>
      <c r="DN11" s="24">
        <v>299</v>
      </c>
      <c r="DO11" s="24">
        <v>548</v>
      </c>
      <c r="DP11" s="24">
        <v>601</v>
      </c>
      <c r="DQ11" s="24">
        <v>1554</v>
      </c>
      <c r="DR11" s="24">
        <v>423</v>
      </c>
      <c r="DS11" s="24">
        <v>43</v>
      </c>
      <c r="DT11" s="24">
        <v>232</v>
      </c>
      <c r="DU11" s="24">
        <v>106</v>
      </c>
      <c r="DV11" s="24">
        <v>1692</v>
      </c>
      <c r="DW11" s="32" t="s">
        <v>243</v>
      </c>
      <c r="DX11" s="24">
        <v>639</v>
      </c>
      <c r="DY11" s="24">
        <v>1179</v>
      </c>
      <c r="DZ11" s="24">
        <v>433</v>
      </c>
      <c r="EA11" s="32" t="s">
        <v>243</v>
      </c>
      <c r="EB11" s="24" t="s">
        <v>138</v>
      </c>
      <c r="EC11" s="24">
        <v>289</v>
      </c>
      <c r="ED11" s="32" t="s">
        <v>243</v>
      </c>
      <c r="EE11" s="24">
        <v>1549</v>
      </c>
      <c r="EF11" s="24">
        <v>4988</v>
      </c>
      <c r="EG11" s="24">
        <v>393</v>
      </c>
      <c r="EH11" s="24">
        <v>4618</v>
      </c>
      <c r="EI11" s="32" t="s">
        <v>243</v>
      </c>
      <c r="EJ11" s="13">
        <v>11649</v>
      </c>
      <c r="EK11" s="14">
        <v>34.700000000000003</v>
      </c>
      <c r="EL11" s="69">
        <v>59</v>
      </c>
      <c r="EM11" s="69">
        <f t="shared" si="4"/>
        <v>10</v>
      </c>
      <c r="EN11" s="20">
        <f t="shared" si="5"/>
        <v>97</v>
      </c>
      <c r="EO11" s="18">
        <v>0.73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0.11</v>
      </c>
      <c r="EX11" s="15">
        <v>0</v>
      </c>
      <c r="EY11" s="15">
        <v>0</v>
      </c>
      <c r="EZ11" s="15">
        <v>0</v>
      </c>
      <c r="FA11" s="15">
        <v>0.13</v>
      </c>
      <c r="FB11" s="15">
        <v>0</v>
      </c>
      <c r="FC11" s="15">
        <v>0</v>
      </c>
      <c r="FD11" s="15">
        <v>0</v>
      </c>
      <c r="FE11" s="15">
        <v>0</v>
      </c>
      <c r="FF11" s="31"/>
      <c r="FG11" s="31"/>
      <c r="FH11" s="31"/>
      <c r="FI11" s="31"/>
      <c r="FJ11" s="31"/>
      <c r="FK11" s="31"/>
      <c r="FL11" s="31"/>
      <c r="FM11" s="31"/>
    </row>
    <row r="12" spans="1:169" x14ac:dyDescent="0.25">
      <c r="A12" s="46" t="s">
        <v>162</v>
      </c>
      <c r="B12" s="46" t="s">
        <v>223</v>
      </c>
      <c r="C12" s="46" t="s">
        <v>163</v>
      </c>
      <c r="D12" s="46" t="s">
        <v>164</v>
      </c>
      <c r="E12" s="32" t="s">
        <v>243</v>
      </c>
      <c r="F12" s="55">
        <f t="shared" si="0"/>
        <v>32</v>
      </c>
      <c r="G12" s="55">
        <f t="shared" si="1"/>
        <v>32</v>
      </c>
      <c r="H12" s="55">
        <v>22</v>
      </c>
      <c r="I12" s="55">
        <v>8</v>
      </c>
      <c r="J12" s="55">
        <v>32</v>
      </c>
      <c r="K12" s="70">
        <f t="shared" si="2"/>
        <v>11</v>
      </c>
      <c r="L12" s="70">
        <f t="shared" si="3"/>
        <v>55.300000000000004</v>
      </c>
      <c r="M12" s="70">
        <v>8.6999999999999993</v>
      </c>
      <c r="N12" s="32"/>
      <c r="O12" s="45"/>
      <c r="P12" s="45"/>
      <c r="Q12" s="45"/>
      <c r="R12" s="32" t="s">
        <v>243</v>
      </c>
      <c r="S12" s="46"/>
      <c r="T12" s="46"/>
      <c r="U12" s="46"/>
      <c r="V12" s="46"/>
      <c r="W12" s="46"/>
      <c r="X12" s="46"/>
      <c r="Y12" s="46"/>
      <c r="Z12" s="32" t="s">
        <v>243</v>
      </c>
      <c r="AA12" s="24">
        <v>25606</v>
      </c>
      <c r="AB12" s="24">
        <v>357021004</v>
      </c>
      <c r="AC12" s="24">
        <v>35768</v>
      </c>
      <c r="AD12" s="24">
        <v>16665</v>
      </c>
      <c r="AE12" s="24">
        <v>317376079</v>
      </c>
      <c r="AF12" s="24">
        <v>32606</v>
      </c>
      <c r="AG12" s="32" t="s">
        <v>243</v>
      </c>
      <c r="AH12" s="26">
        <v>23012</v>
      </c>
      <c r="AI12" s="26">
        <v>21451</v>
      </c>
      <c r="AJ12" s="27">
        <v>0.11799999999999999</v>
      </c>
      <c r="AK12" s="28">
        <v>22324.6</v>
      </c>
      <c r="AL12" s="32" t="s">
        <v>243</v>
      </c>
      <c r="AM12" s="26">
        <v>13548</v>
      </c>
      <c r="AN12" s="26">
        <v>9464</v>
      </c>
      <c r="AO12" s="32" t="s">
        <v>243</v>
      </c>
      <c r="AP12" s="29">
        <v>47.7</v>
      </c>
      <c r="AQ12" s="26">
        <v>1016</v>
      </c>
      <c r="AR12" s="26">
        <v>1151</v>
      </c>
      <c r="AS12" s="26">
        <v>936</v>
      </c>
      <c r="AT12" s="26">
        <v>783</v>
      </c>
      <c r="AU12" s="26">
        <v>847</v>
      </c>
      <c r="AV12" s="26">
        <v>1259</v>
      </c>
      <c r="AW12" s="26">
        <v>1661</v>
      </c>
      <c r="AX12" s="26">
        <v>1972</v>
      </c>
      <c r="AY12" s="26">
        <v>2139</v>
      </c>
      <c r="AZ12" s="26">
        <v>2091</v>
      </c>
      <c r="BA12" s="26">
        <v>1926</v>
      </c>
      <c r="BB12" s="26">
        <v>1677</v>
      </c>
      <c r="BC12" s="26">
        <v>1350</v>
      </c>
      <c r="BD12" s="26">
        <v>1075</v>
      </c>
      <c r="BE12" s="26">
        <v>840</v>
      </c>
      <c r="BF12" s="26">
        <v>650</v>
      </c>
      <c r="BG12" s="26">
        <v>513</v>
      </c>
      <c r="BH12" s="26">
        <v>1126</v>
      </c>
      <c r="BI12" s="32" t="s">
        <v>243</v>
      </c>
      <c r="BJ12" s="26">
        <v>11613</v>
      </c>
      <c r="BK12" s="26">
        <v>4384</v>
      </c>
      <c r="BL12" s="26">
        <v>406</v>
      </c>
      <c r="BM12" s="26">
        <v>5463</v>
      </c>
      <c r="BN12" s="26">
        <v>174</v>
      </c>
      <c r="BO12" s="26">
        <v>972</v>
      </c>
      <c r="BP12" s="26">
        <v>2264</v>
      </c>
      <c r="BQ12" s="26">
        <v>9845</v>
      </c>
      <c r="BR12" s="32" t="s">
        <v>243</v>
      </c>
      <c r="BS12" s="26">
        <v>9940</v>
      </c>
      <c r="BT12" s="26">
        <v>9119</v>
      </c>
      <c r="BU12" s="29">
        <v>1.3</v>
      </c>
      <c r="BV12" s="32" t="s">
        <v>243</v>
      </c>
      <c r="BW12" s="26">
        <v>11405</v>
      </c>
      <c r="BX12" s="26">
        <v>1208</v>
      </c>
      <c r="BY12" s="26">
        <v>9210</v>
      </c>
      <c r="BZ12" s="32" t="s">
        <v>243</v>
      </c>
      <c r="CA12" s="26">
        <v>2900</v>
      </c>
      <c r="CB12" s="26">
        <v>1116</v>
      </c>
      <c r="CC12" s="26">
        <v>930</v>
      </c>
      <c r="CD12" s="26">
        <v>766</v>
      </c>
      <c r="CE12" s="26">
        <v>502</v>
      </c>
      <c r="CF12" s="26">
        <v>530</v>
      </c>
      <c r="CG12" s="26">
        <v>431</v>
      </c>
      <c r="CH12" s="26">
        <v>217</v>
      </c>
      <c r="CI12" s="26">
        <v>220</v>
      </c>
      <c r="CJ12" s="26">
        <v>486</v>
      </c>
      <c r="CK12" s="26">
        <v>660</v>
      </c>
      <c r="CL12" s="26">
        <v>357</v>
      </c>
      <c r="CM12" s="26">
        <v>242</v>
      </c>
      <c r="CN12" s="26">
        <v>119</v>
      </c>
      <c r="CO12" s="26">
        <v>152</v>
      </c>
      <c r="CP12" s="26">
        <v>209</v>
      </c>
      <c r="CQ12" s="32" t="s">
        <v>243</v>
      </c>
      <c r="CR12" s="24">
        <v>4519</v>
      </c>
      <c r="CS12" s="24">
        <v>362</v>
      </c>
      <c r="CT12" s="24">
        <v>138</v>
      </c>
      <c r="CU12" s="24">
        <v>245</v>
      </c>
      <c r="CV12" s="24">
        <v>754</v>
      </c>
      <c r="CW12" s="24">
        <v>306</v>
      </c>
      <c r="CX12" s="24">
        <v>460</v>
      </c>
      <c r="CY12" s="32" t="s">
        <v>243</v>
      </c>
      <c r="CZ12" s="24">
        <v>11110</v>
      </c>
      <c r="DA12" s="24">
        <v>3739</v>
      </c>
      <c r="DB12" s="24">
        <v>1739</v>
      </c>
      <c r="DC12" s="24">
        <v>1088</v>
      </c>
      <c r="DD12" s="24">
        <v>2532</v>
      </c>
      <c r="DE12" s="30" t="s">
        <v>243</v>
      </c>
      <c r="DF12" s="24">
        <v>2563</v>
      </c>
      <c r="DG12" s="24">
        <v>366</v>
      </c>
      <c r="DH12" s="24">
        <v>966</v>
      </c>
      <c r="DI12" s="24">
        <v>98</v>
      </c>
      <c r="DJ12" s="24">
        <v>863</v>
      </c>
      <c r="DK12" s="24">
        <v>265</v>
      </c>
      <c r="DL12" s="32" t="s">
        <v>243</v>
      </c>
      <c r="DM12" s="24">
        <v>503</v>
      </c>
      <c r="DN12" s="24">
        <v>194</v>
      </c>
      <c r="DO12" s="24">
        <v>345</v>
      </c>
      <c r="DP12" s="24">
        <v>468</v>
      </c>
      <c r="DQ12" s="24">
        <v>1026</v>
      </c>
      <c r="DR12" s="24">
        <v>260</v>
      </c>
      <c r="DS12" s="24">
        <v>28</v>
      </c>
      <c r="DT12" s="24">
        <v>146</v>
      </c>
      <c r="DU12" s="24">
        <v>75</v>
      </c>
      <c r="DV12" s="24">
        <v>1270</v>
      </c>
      <c r="DW12" s="32" t="s">
        <v>243</v>
      </c>
      <c r="DX12" s="24">
        <v>466</v>
      </c>
      <c r="DY12" s="24">
        <v>823</v>
      </c>
      <c r="DZ12" s="24">
        <v>276</v>
      </c>
      <c r="EA12" s="32" t="s">
        <v>243</v>
      </c>
      <c r="EB12" s="24" t="s">
        <v>138</v>
      </c>
      <c r="EC12" s="24">
        <v>251</v>
      </c>
      <c r="ED12" s="32" t="s">
        <v>243</v>
      </c>
      <c r="EE12" s="24">
        <v>959</v>
      </c>
      <c r="EF12" s="24">
        <v>2709</v>
      </c>
      <c r="EG12" s="24">
        <v>250</v>
      </c>
      <c r="EH12" s="24">
        <v>2475</v>
      </c>
      <c r="EI12" s="32" t="s">
        <v>243</v>
      </c>
      <c r="EJ12" s="13">
        <v>18877</v>
      </c>
      <c r="EK12" s="14">
        <v>41</v>
      </c>
      <c r="EL12" s="69">
        <v>19</v>
      </c>
      <c r="EM12" s="69">
        <f t="shared" si="4"/>
        <v>30</v>
      </c>
      <c r="EN12" s="20">
        <f t="shared" si="5"/>
        <v>41</v>
      </c>
      <c r="EO12" s="18">
        <v>0.34</v>
      </c>
      <c r="EP12" s="15">
        <v>0.59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7.0000000000000007E-2</v>
      </c>
      <c r="FB12" s="15">
        <v>0</v>
      </c>
      <c r="FC12" s="15">
        <v>0</v>
      </c>
      <c r="FD12" s="15">
        <v>0</v>
      </c>
      <c r="FE12" s="15">
        <v>0</v>
      </c>
      <c r="FF12" s="31"/>
      <c r="FG12" s="31"/>
      <c r="FH12" s="31"/>
      <c r="FI12" s="31"/>
      <c r="FJ12" s="31"/>
      <c r="FK12" s="31"/>
      <c r="FL12" s="31"/>
      <c r="FM12" s="31"/>
    </row>
    <row r="13" spans="1:169" x14ac:dyDescent="0.25">
      <c r="A13" s="46" t="s">
        <v>165</v>
      </c>
      <c r="B13" s="46" t="s">
        <v>224</v>
      </c>
      <c r="C13" s="46" t="s">
        <v>166</v>
      </c>
      <c r="D13" s="46" t="s">
        <v>167</v>
      </c>
      <c r="E13" s="32" t="s">
        <v>243</v>
      </c>
      <c r="F13" s="55">
        <f t="shared" si="0"/>
        <v>26</v>
      </c>
      <c r="G13" s="55">
        <f t="shared" si="1"/>
        <v>22</v>
      </c>
      <c r="H13" s="55">
        <v>2</v>
      </c>
      <c r="I13" s="55">
        <v>25</v>
      </c>
      <c r="J13" s="55">
        <v>22</v>
      </c>
      <c r="K13" s="70">
        <f t="shared" si="2"/>
        <v>11.5</v>
      </c>
      <c r="L13" s="70">
        <f t="shared" si="3"/>
        <v>58.699999999999996</v>
      </c>
      <c r="M13" s="70">
        <v>5.5</v>
      </c>
      <c r="N13" s="32"/>
      <c r="O13" s="45">
        <v>98</v>
      </c>
      <c r="P13" s="45"/>
      <c r="Q13" s="45"/>
      <c r="R13" s="32" t="s">
        <v>243</v>
      </c>
      <c r="S13" s="46">
        <v>77</v>
      </c>
      <c r="T13" s="46"/>
      <c r="U13" s="46"/>
      <c r="V13" s="46"/>
      <c r="W13" s="46"/>
      <c r="X13" s="46"/>
      <c r="Y13" s="46"/>
      <c r="Z13" s="32" t="s">
        <v>243</v>
      </c>
      <c r="AA13" s="24">
        <v>30870</v>
      </c>
      <c r="AB13" s="24">
        <v>1408167434</v>
      </c>
      <c r="AC13" s="24">
        <v>42133</v>
      </c>
      <c r="AD13" s="24">
        <v>23819</v>
      </c>
      <c r="AE13" s="24">
        <v>1206549464</v>
      </c>
      <c r="AF13" s="24">
        <v>35316</v>
      </c>
      <c r="AG13" s="32" t="s">
        <v>243</v>
      </c>
      <c r="AH13" s="26">
        <v>63561</v>
      </c>
      <c r="AI13" s="26">
        <v>55728</v>
      </c>
      <c r="AJ13" s="27">
        <v>0.152</v>
      </c>
      <c r="AK13" s="28">
        <v>23141.599999999999</v>
      </c>
      <c r="AL13" s="32" t="s">
        <v>243</v>
      </c>
      <c r="AM13" s="26">
        <v>34796</v>
      </c>
      <c r="AN13" s="26">
        <v>28765</v>
      </c>
      <c r="AO13" s="32" t="s">
        <v>243</v>
      </c>
      <c r="AP13" s="29">
        <v>44.8</v>
      </c>
      <c r="AQ13" s="26">
        <v>3445</v>
      </c>
      <c r="AR13" s="26">
        <v>3873</v>
      </c>
      <c r="AS13" s="26">
        <v>3178</v>
      </c>
      <c r="AT13" s="26">
        <v>2480</v>
      </c>
      <c r="AU13" s="26">
        <v>2397</v>
      </c>
      <c r="AV13" s="26">
        <v>3438</v>
      </c>
      <c r="AW13" s="26">
        <v>4930</v>
      </c>
      <c r="AX13" s="26">
        <v>6263</v>
      </c>
      <c r="AY13" s="26">
        <v>6901</v>
      </c>
      <c r="AZ13" s="26">
        <v>6369</v>
      </c>
      <c r="BA13" s="26">
        <v>5282</v>
      </c>
      <c r="BB13" s="26">
        <v>4132</v>
      </c>
      <c r="BC13" s="26">
        <v>3003</v>
      </c>
      <c r="BD13" s="26">
        <v>2171</v>
      </c>
      <c r="BE13" s="26">
        <v>1579</v>
      </c>
      <c r="BF13" s="26">
        <v>1170</v>
      </c>
      <c r="BG13" s="26">
        <v>920</v>
      </c>
      <c r="BH13" s="26">
        <v>2030</v>
      </c>
      <c r="BI13" s="32" t="s">
        <v>243</v>
      </c>
      <c r="BJ13" s="26">
        <v>38649</v>
      </c>
      <c r="BK13" s="26">
        <v>11936</v>
      </c>
      <c r="BL13" s="26">
        <v>713</v>
      </c>
      <c r="BM13" s="26">
        <v>9032</v>
      </c>
      <c r="BN13" s="26">
        <v>294</v>
      </c>
      <c r="BO13" s="26">
        <v>2937</v>
      </c>
      <c r="BP13" s="26">
        <v>5829</v>
      </c>
      <c r="BQ13" s="26">
        <v>34106</v>
      </c>
      <c r="BR13" s="32" t="s">
        <v>243</v>
      </c>
      <c r="BS13" s="26">
        <v>34712</v>
      </c>
      <c r="BT13" s="26">
        <v>30398</v>
      </c>
      <c r="BU13" s="29">
        <v>0.4</v>
      </c>
      <c r="BV13" s="32" t="s">
        <v>243</v>
      </c>
      <c r="BW13" s="26">
        <v>36437</v>
      </c>
      <c r="BX13" s="26">
        <v>5646</v>
      </c>
      <c r="BY13" s="26">
        <v>28787</v>
      </c>
      <c r="BZ13" s="32" t="s">
        <v>243</v>
      </c>
      <c r="CA13" s="26">
        <v>6485</v>
      </c>
      <c r="CB13" s="26">
        <v>2879</v>
      </c>
      <c r="CC13" s="26">
        <v>2560</v>
      </c>
      <c r="CD13" s="26">
        <v>3360</v>
      </c>
      <c r="CE13" s="26">
        <v>2541</v>
      </c>
      <c r="CF13" s="26">
        <v>2548</v>
      </c>
      <c r="CG13" s="26">
        <v>2180</v>
      </c>
      <c r="CH13" s="26">
        <v>1892</v>
      </c>
      <c r="CI13" s="26">
        <v>1294</v>
      </c>
      <c r="CJ13" s="26">
        <v>2412</v>
      </c>
      <c r="CK13" s="26">
        <v>2260</v>
      </c>
      <c r="CL13" s="26">
        <v>1801</v>
      </c>
      <c r="CM13" s="26">
        <v>832</v>
      </c>
      <c r="CN13" s="26">
        <v>496</v>
      </c>
      <c r="CO13" s="26">
        <v>356</v>
      </c>
      <c r="CP13" s="26">
        <v>458</v>
      </c>
      <c r="CQ13" s="32" t="s">
        <v>243</v>
      </c>
      <c r="CR13" s="24">
        <v>4756</v>
      </c>
      <c r="CS13" s="24">
        <v>374</v>
      </c>
      <c r="CT13" s="24">
        <v>138</v>
      </c>
      <c r="CU13" s="24">
        <v>258</v>
      </c>
      <c r="CV13" s="24">
        <v>785</v>
      </c>
      <c r="CW13" s="24">
        <v>316</v>
      </c>
      <c r="CX13" s="24">
        <v>483</v>
      </c>
      <c r="CY13" s="32" t="s">
        <v>243</v>
      </c>
      <c r="CZ13" s="24">
        <v>11938</v>
      </c>
      <c r="DA13" s="24">
        <v>4144</v>
      </c>
      <c r="DB13" s="24">
        <v>1954</v>
      </c>
      <c r="DC13" s="24">
        <v>1188</v>
      </c>
      <c r="DD13" s="24">
        <v>2512</v>
      </c>
      <c r="DE13" s="30" t="s">
        <v>243</v>
      </c>
      <c r="DF13" s="24">
        <v>2781</v>
      </c>
      <c r="DG13" s="24">
        <v>397</v>
      </c>
      <c r="DH13" s="24">
        <v>1036</v>
      </c>
      <c r="DI13" s="24">
        <v>106</v>
      </c>
      <c r="DJ13" s="24">
        <v>934</v>
      </c>
      <c r="DK13" s="24">
        <v>295</v>
      </c>
      <c r="DL13" s="32" t="s">
        <v>243</v>
      </c>
      <c r="DM13" s="24">
        <v>550</v>
      </c>
      <c r="DN13" s="24">
        <v>213</v>
      </c>
      <c r="DO13" s="24">
        <v>379</v>
      </c>
      <c r="DP13" s="24">
        <v>496</v>
      </c>
      <c r="DQ13" s="24">
        <v>1128</v>
      </c>
      <c r="DR13" s="24">
        <v>287</v>
      </c>
      <c r="DS13" s="24">
        <v>30</v>
      </c>
      <c r="DT13" s="24">
        <v>168</v>
      </c>
      <c r="DU13" s="24">
        <v>83</v>
      </c>
      <c r="DV13" s="24">
        <v>1332</v>
      </c>
      <c r="DW13" s="32" t="s">
        <v>243</v>
      </c>
      <c r="DX13" s="24">
        <v>503</v>
      </c>
      <c r="DY13" s="24">
        <v>928</v>
      </c>
      <c r="DZ13" s="24">
        <v>297</v>
      </c>
      <c r="EA13" s="32" t="s">
        <v>243</v>
      </c>
      <c r="EB13" s="24" t="s">
        <v>138</v>
      </c>
      <c r="EC13" s="24">
        <v>266</v>
      </c>
      <c r="ED13" s="32" t="s">
        <v>243</v>
      </c>
      <c r="EE13" s="24">
        <v>1069</v>
      </c>
      <c r="EF13" s="24">
        <v>3105</v>
      </c>
      <c r="EG13" s="24">
        <v>275</v>
      </c>
      <c r="EH13" s="24">
        <v>2842</v>
      </c>
      <c r="EI13" s="32" t="s">
        <v>243</v>
      </c>
      <c r="EJ13" s="13">
        <v>14579</v>
      </c>
      <c r="EK13" s="14">
        <v>33</v>
      </c>
      <c r="EL13" s="69">
        <v>47</v>
      </c>
      <c r="EM13" s="69">
        <f t="shared" si="4"/>
        <v>24</v>
      </c>
      <c r="EN13" s="20">
        <f t="shared" si="5"/>
        <v>76</v>
      </c>
      <c r="EO13" s="18">
        <v>0.48</v>
      </c>
      <c r="EP13" s="15">
        <v>0</v>
      </c>
      <c r="EQ13" s="15">
        <v>0</v>
      </c>
      <c r="ER13" s="15">
        <v>0.11</v>
      </c>
      <c r="ES13" s="15">
        <v>0.17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31"/>
      <c r="FG13" s="31"/>
      <c r="FH13" s="31"/>
      <c r="FI13" s="31"/>
      <c r="FJ13" s="31"/>
      <c r="FK13" s="31"/>
      <c r="FL13" s="31"/>
      <c r="FM13" s="31"/>
    </row>
    <row r="14" spans="1:169" x14ac:dyDescent="0.25">
      <c r="A14" s="46" t="s">
        <v>168</v>
      </c>
      <c r="B14" s="46" t="s">
        <v>225</v>
      </c>
      <c r="C14" s="46" t="s">
        <v>169</v>
      </c>
      <c r="D14" s="46" t="s">
        <v>167</v>
      </c>
      <c r="E14" s="32" t="s">
        <v>243</v>
      </c>
      <c r="F14" s="55">
        <f t="shared" si="0"/>
        <v>29</v>
      </c>
      <c r="G14" s="55">
        <f t="shared" si="1"/>
        <v>25</v>
      </c>
      <c r="H14" s="55">
        <v>3</v>
      </c>
      <c r="I14" s="55">
        <v>22</v>
      </c>
      <c r="J14" s="55">
        <v>25</v>
      </c>
      <c r="K14" s="70">
        <f t="shared" si="2"/>
        <v>10.9</v>
      </c>
      <c r="L14" s="70">
        <f t="shared" si="3"/>
        <v>57.8</v>
      </c>
      <c r="M14" s="70">
        <v>5.4</v>
      </c>
      <c r="N14" s="32"/>
      <c r="O14" s="45">
        <v>97</v>
      </c>
      <c r="P14" s="45"/>
      <c r="Q14" s="45"/>
      <c r="R14" s="32" t="s">
        <v>243</v>
      </c>
      <c r="S14" s="46">
        <v>73</v>
      </c>
      <c r="T14" s="46"/>
      <c r="U14" s="46"/>
      <c r="V14" s="46"/>
      <c r="W14" s="46"/>
      <c r="X14" s="46"/>
      <c r="Y14" s="46"/>
      <c r="Z14" s="32" t="s">
        <v>243</v>
      </c>
      <c r="AA14" s="24">
        <v>29841</v>
      </c>
      <c r="AB14" s="24">
        <v>1249612578</v>
      </c>
      <c r="AC14" s="24">
        <v>41155</v>
      </c>
      <c r="AD14" s="24">
        <v>22803</v>
      </c>
      <c r="AE14" s="24">
        <v>1083653204</v>
      </c>
      <c r="AF14" s="24">
        <v>34683</v>
      </c>
      <c r="AG14" s="32" t="s">
        <v>243</v>
      </c>
      <c r="AH14" s="26">
        <v>59911</v>
      </c>
      <c r="AI14" s="26">
        <v>51803</v>
      </c>
      <c r="AJ14" s="27">
        <v>0.16</v>
      </c>
      <c r="AK14" s="28">
        <v>23365.5</v>
      </c>
      <c r="AL14" s="32" t="s">
        <v>243</v>
      </c>
      <c r="AM14" s="26">
        <v>33007</v>
      </c>
      <c r="AN14" s="26">
        <v>26904</v>
      </c>
      <c r="AO14" s="32" t="s">
        <v>243</v>
      </c>
      <c r="AP14" s="29">
        <v>45.2</v>
      </c>
      <c r="AQ14" s="26">
        <v>3197</v>
      </c>
      <c r="AR14" s="26">
        <v>3595</v>
      </c>
      <c r="AS14" s="26">
        <v>2952</v>
      </c>
      <c r="AT14" s="26">
        <v>2343</v>
      </c>
      <c r="AU14" s="26">
        <v>2286</v>
      </c>
      <c r="AV14" s="26">
        <v>3248</v>
      </c>
      <c r="AW14" s="26">
        <v>4574</v>
      </c>
      <c r="AX14" s="26">
        <v>5736</v>
      </c>
      <c r="AY14" s="26">
        <v>6317</v>
      </c>
      <c r="AZ14" s="26">
        <v>5872</v>
      </c>
      <c r="BA14" s="26">
        <v>4947</v>
      </c>
      <c r="BB14" s="26">
        <v>3955</v>
      </c>
      <c r="BC14" s="26">
        <v>2933</v>
      </c>
      <c r="BD14" s="26">
        <v>2164</v>
      </c>
      <c r="BE14" s="26">
        <v>1600</v>
      </c>
      <c r="BF14" s="26">
        <v>1195</v>
      </c>
      <c r="BG14" s="26">
        <v>952</v>
      </c>
      <c r="BH14" s="26">
        <v>2045</v>
      </c>
      <c r="BI14" s="32" t="s">
        <v>243</v>
      </c>
      <c r="BJ14" s="26">
        <v>34553</v>
      </c>
      <c r="BK14" s="26">
        <v>11708</v>
      </c>
      <c r="BL14" s="26">
        <v>740</v>
      </c>
      <c r="BM14" s="26">
        <v>9808</v>
      </c>
      <c r="BN14" s="26">
        <v>294</v>
      </c>
      <c r="BO14" s="26">
        <v>2808</v>
      </c>
      <c r="BP14" s="26">
        <v>5910</v>
      </c>
      <c r="BQ14" s="26">
        <v>30095</v>
      </c>
      <c r="BR14" s="32" t="s">
        <v>243</v>
      </c>
      <c r="BS14" s="26">
        <v>31924</v>
      </c>
      <c r="BT14" s="26">
        <v>27433</v>
      </c>
      <c r="BU14" s="29">
        <v>0.4</v>
      </c>
      <c r="BV14" s="32" t="s">
        <v>243</v>
      </c>
      <c r="BW14" s="26">
        <v>33278</v>
      </c>
      <c r="BX14" s="26">
        <v>4829</v>
      </c>
      <c r="BY14" s="26">
        <v>26647</v>
      </c>
      <c r="BZ14" s="32" t="s">
        <v>243</v>
      </c>
      <c r="CA14" s="26">
        <v>6431</v>
      </c>
      <c r="CB14" s="26">
        <v>2919</v>
      </c>
      <c r="CC14" s="26">
        <v>2521</v>
      </c>
      <c r="CD14" s="26">
        <v>2987</v>
      </c>
      <c r="CE14" s="26">
        <v>2319</v>
      </c>
      <c r="CF14" s="26">
        <v>2317</v>
      </c>
      <c r="CG14" s="26">
        <v>1878</v>
      </c>
      <c r="CH14" s="26">
        <v>1618</v>
      </c>
      <c r="CI14" s="26">
        <v>1083</v>
      </c>
      <c r="CJ14" s="26">
        <v>2114</v>
      </c>
      <c r="CK14" s="26">
        <v>1969</v>
      </c>
      <c r="CL14" s="26">
        <v>1523</v>
      </c>
      <c r="CM14" s="26">
        <v>755</v>
      </c>
      <c r="CN14" s="26">
        <v>449</v>
      </c>
      <c r="CO14" s="26">
        <v>309</v>
      </c>
      <c r="CP14" s="26">
        <v>406</v>
      </c>
      <c r="CQ14" s="32" t="s">
        <v>243</v>
      </c>
      <c r="CR14" s="24">
        <v>4696</v>
      </c>
      <c r="CS14" s="24">
        <v>372</v>
      </c>
      <c r="CT14" s="24">
        <v>137</v>
      </c>
      <c r="CU14" s="24">
        <v>256</v>
      </c>
      <c r="CV14" s="24">
        <v>777</v>
      </c>
      <c r="CW14" s="24">
        <v>313</v>
      </c>
      <c r="CX14" s="24">
        <v>478</v>
      </c>
      <c r="CY14" s="32" t="s">
        <v>243</v>
      </c>
      <c r="CZ14" s="24">
        <v>11752</v>
      </c>
      <c r="DA14" s="24">
        <v>4043</v>
      </c>
      <c r="DB14" s="24">
        <v>1901</v>
      </c>
      <c r="DC14" s="24">
        <v>1164</v>
      </c>
      <c r="DD14" s="24">
        <v>2521</v>
      </c>
      <c r="DE14" s="30" t="s">
        <v>243</v>
      </c>
      <c r="DF14" s="24">
        <v>2741</v>
      </c>
      <c r="DG14" s="24">
        <v>391</v>
      </c>
      <c r="DH14" s="24">
        <v>1023</v>
      </c>
      <c r="DI14" s="24">
        <v>105</v>
      </c>
      <c r="DJ14" s="24">
        <v>920</v>
      </c>
      <c r="DK14" s="24">
        <v>289</v>
      </c>
      <c r="DL14" s="32" t="s">
        <v>243</v>
      </c>
      <c r="DM14" s="24">
        <v>538</v>
      </c>
      <c r="DN14" s="24">
        <v>209</v>
      </c>
      <c r="DO14" s="24">
        <v>370</v>
      </c>
      <c r="DP14" s="24">
        <v>491</v>
      </c>
      <c r="DQ14" s="24">
        <v>1104</v>
      </c>
      <c r="DR14" s="24">
        <v>280</v>
      </c>
      <c r="DS14" s="24">
        <v>30</v>
      </c>
      <c r="DT14" s="24">
        <v>164</v>
      </c>
      <c r="DU14" s="24">
        <v>81</v>
      </c>
      <c r="DV14" s="24">
        <v>1315</v>
      </c>
      <c r="DW14" s="32" t="s">
        <v>243</v>
      </c>
      <c r="DX14" s="24">
        <v>496</v>
      </c>
      <c r="DY14" s="24">
        <v>908</v>
      </c>
      <c r="DZ14" s="24">
        <v>290</v>
      </c>
      <c r="EA14" s="32" t="s">
        <v>243</v>
      </c>
      <c r="EB14" s="24" t="s">
        <v>138</v>
      </c>
      <c r="EC14" s="24">
        <v>263</v>
      </c>
      <c r="ED14" s="32" t="s">
        <v>243</v>
      </c>
      <c r="EE14" s="24">
        <v>1044</v>
      </c>
      <c r="EF14" s="24">
        <v>3007</v>
      </c>
      <c r="EG14" s="24">
        <v>269</v>
      </c>
      <c r="EH14" s="24">
        <v>2751</v>
      </c>
      <c r="EI14" s="32" t="s">
        <v>243</v>
      </c>
      <c r="EJ14" s="13">
        <v>14579</v>
      </c>
      <c r="EK14" s="14">
        <v>33</v>
      </c>
      <c r="EL14" s="69">
        <v>47</v>
      </c>
      <c r="EM14" s="69">
        <f t="shared" si="4"/>
        <v>24</v>
      </c>
      <c r="EN14" s="20">
        <f t="shared" si="5"/>
        <v>76</v>
      </c>
      <c r="EO14" s="18">
        <v>0.48</v>
      </c>
      <c r="EP14" s="15">
        <v>0</v>
      </c>
      <c r="EQ14" s="15">
        <v>0</v>
      </c>
      <c r="ER14" s="15">
        <v>0.11</v>
      </c>
      <c r="ES14" s="15">
        <v>0.17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31"/>
      <c r="FG14" s="31"/>
      <c r="FH14" s="31"/>
      <c r="FI14" s="31"/>
      <c r="FJ14" s="31"/>
      <c r="FK14" s="31"/>
      <c r="FL14" s="31"/>
      <c r="FM14" s="31"/>
    </row>
    <row r="15" spans="1:169" x14ac:dyDescent="0.25">
      <c r="A15" s="46" t="s">
        <v>170</v>
      </c>
      <c r="B15" s="46" t="s">
        <v>226</v>
      </c>
      <c r="C15" s="46" t="s">
        <v>171</v>
      </c>
      <c r="D15" s="46" t="s">
        <v>172</v>
      </c>
      <c r="E15" s="32" t="s">
        <v>243</v>
      </c>
      <c r="F15" s="55">
        <f t="shared" si="0"/>
        <v>22</v>
      </c>
      <c r="G15" s="55">
        <f t="shared" si="1"/>
        <v>18</v>
      </c>
      <c r="H15" s="55">
        <v>16</v>
      </c>
      <c r="I15" s="55">
        <v>10</v>
      </c>
      <c r="J15" s="55">
        <v>26</v>
      </c>
      <c r="K15" s="70">
        <f t="shared" si="2"/>
        <v>13.600000000000001</v>
      </c>
      <c r="L15" s="70">
        <f t="shared" si="3"/>
        <v>60.5</v>
      </c>
      <c r="M15" s="70">
        <v>9</v>
      </c>
      <c r="N15" s="32"/>
      <c r="O15" s="45"/>
      <c r="P15" s="45"/>
      <c r="Q15" s="45"/>
      <c r="R15" s="32" t="s">
        <v>243</v>
      </c>
      <c r="S15" s="46"/>
      <c r="T15" s="46"/>
      <c r="U15" s="46"/>
      <c r="V15" s="46"/>
      <c r="W15" s="46"/>
      <c r="X15" s="46"/>
      <c r="Y15" s="46"/>
      <c r="Z15" s="32" t="s">
        <v>243</v>
      </c>
      <c r="AA15" s="24">
        <v>27502</v>
      </c>
      <c r="AB15" s="24">
        <v>1020103751</v>
      </c>
      <c r="AC15" s="24">
        <v>45142</v>
      </c>
      <c r="AD15" s="24">
        <v>29251</v>
      </c>
      <c r="AE15" s="24">
        <v>784591766</v>
      </c>
      <c r="AF15" s="24">
        <v>34233</v>
      </c>
      <c r="AG15" s="32" t="s">
        <v>243</v>
      </c>
      <c r="AH15" s="26">
        <v>37305</v>
      </c>
      <c r="AI15" s="26">
        <v>34483</v>
      </c>
      <c r="AJ15" s="27">
        <v>0.122</v>
      </c>
      <c r="AK15" s="28">
        <v>25233.7</v>
      </c>
      <c r="AL15" s="32" t="s">
        <v>243</v>
      </c>
      <c r="AM15" s="26">
        <v>21903</v>
      </c>
      <c r="AN15" s="26">
        <v>15402</v>
      </c>
      <c r="AO15" s="32" t="s">
        <v>243</v>
      </c>
      <c r="AP15" s="29">
        <v>47.2</v>
      </c>
      <c r="AQ15" s="26">
        <v>1666</v>
      </c>
      <c r="AR15" s="26">
        <v>1877</v>
      </c>
      <c r="AS15" s="26">
        <v>1490</v>
      </c>
      <c r="AT15" s="26">
        <v>1042</v>
      </c>
      <c r="AU15" s="26">
        <v>1028</v>
      </c>
      <c r="AV15" s="26">
        <v>1716</v>
      </c>
      <c r="AW15" s="26">
        <v>2720</v>
      </c>
      <c r="AX15" s="26">
        <v>3638</v>
      </c>
      <c r="AY15" s="26">
        <v>4157</v>
      </c>
      <c r="AZ15" s="26">
        <v>3998</v>
      </c>
      <c r="BA15" s="26">
        <v>3482</v>
      </c>
      <c r="BB15" s="26">
        <v>2844</v>
      </c>
      <c r="BC15" s="26">
        <v>2176</v>
      </c>
      <c r="BD15" s="26">
        <v>1619</v>
      </c>
      <c r="BE15" s="26">
        <v>1177</v>
      </c>
      <c r="BF15" s="26">
        <v>858</v>
      </c>
      <c r="BG15" s="26">
        <v>633</v>
      </c>
      <c r="BH15" s="26">
        <v>1184</v>
      </c>
      <c r="BI15" s="32" t="s">
        <v>243</v>
      </c>
      <c r="BJ15" s="26">
        <v>24393</v>
      </c>
      <c r="BK15" s="26">
        <v>5299</v>
      </c>
      <c r="BL15" s="26">
        <v>648</v>
      </c>
      <c r="BM15" s="26">
        <v>5271</v>
      </c>
      <c r="BN15" s="26">
        <v>152</v>
      </c>
      <c r="BO15" s="26">
        <v>1542</v>
      </c>
      <c r="BP15" s="26">
        <v>3083</v>
      </c>
      <c r="BQ15" s="26">
        <v>21843</v>
      </c>
      <c r="BR15" s="32" t="s">
        <v>243</v>
      </c>
      <c r="BS15" s="26">
        <v>22590</v>
      </c>
      <c r="BT15" s="26">
        <v>20444</v>
      </c>
      <c r="BU15" s="29">
        <v>0.5</v>
      </c>
      <c r="BV15" s="32" t="s">
        <v>243</v>
      </c>
      <c r="BW15" s="26">
        <v>25729</v>
      </c>
      <c r="BX15" s="26">
        <v>3149</v>
      </c>
      <c r="BY15" s="26">
        <v>20276</v>
      </c>
      <c r="BZ15" s="32" t="s">
        <v>243</v>
      </c>
      <c r="CA15" s="26">
        <v>4880</v>
      </c>
      <c r="CB15" s="26">
        <v>2118</v>
      </c>
      <c r="CC15" s="26">
        <v>1642</v>
      </c>
      <c r="CD15" s="26">
        <v>2138</v>
      </c>
      <c r="CE15" s="26">
        <v>1688</v>
      </c>
      <c r="CF15" s="26">
        <v>1458</v>
      </c>
      <c r="CG15" s="26">
        <v>1165</v>
      </c>
      <c r="CH15" s="26">
        <v>916</v>
      </c>
      <c r="CI15" s="26">
        <v>868</v>
      </c>
      <c r="CJ15" s="26">
        <v>1247</v>
      </c>
      <c r="CK15" s="26">
        <v>1228</v>
      </c>
      <c r="CL15" s="26">
        <v>1124</v>
      </c>
      <c r="CM15" s="26">
        <v>583</v>
      </c>
      <c r="CN15" s="26">
        <v>363</v>
      </c>
      <c r="CO15" s="26">
        <v>367</v>
      </c>
      <c r="CP15" s="26">
        <v>620</v>
      </c>
      <c r="CQ15" s="32" t="s">
        <v>243</v>
      </c>
      <c r="CR15" s="24">
        <v>4668</v>
      </c>
      <c r="CS15" s="24">
        <v>370</v>
      </c>
      <c r="CT15" s="24">
        <v>139</v>
      </c>
      <c r="CU15" s="24">
        <v>252</v>
      </c>
      <c r="CV15" s="24">
        <v>767</v>
      </c>
      <c r="CW15" s="24">
        <v>312</v>
      </c>
      <c r="CX15" s="24">
        <v>474</v>
      </c>
      <c r="CY15" s="32" t="s">
        <v>243</v>
      </c>
      <c r="CZ15" s="24">
        <v>11643</v>
      </c>
      <c r="DA15" s="24">
        <v>3994</v>
      </c>
      <c r="DB15" s="24">
        <v>1859</v>
      </c>
      <c r="DC15" s="24">
        <v>1148</v>
      </c>
      <c r="DD15" s="24">
        <v>2524</v>
      </c>
      <c r="DE15" s="30" t="s">
        <v>243</v>
      </c>
      <c r="DF15" s="24">
        <v>2694</v>
      </c>
      <c r="DG15" s="24">
        <v>385</v>
      </c>
      <c r="DH15" s="24">
        <v>1008</v>
      </c>
      <c r="DI15" s="24">
        <v>102</v>
      </c>
      <c r="DJ15" s="24">
        <v>905</v>
      </c>
      <c r="DK15" s="24">
        <v>280</v>
      </c>
      <c r="DL15" s="32" t="s">
        <v>243</v>
      </c>
      <c r="DM15" s="24">
        <v>537</v>
      </c>
      <c r="DN15" s="24">
        <v>208</v>
      </c>
      <c r="DO15" s="24">
        <v>367</v>
      </c>
      <c r="DP15" s="24">
        <v>484</v>
      </c>
      <c r="DQ15" s="24">
        <v>1087</v>
      </c>
      <c r="DR15" s="24">
        <v>275</v>
      </c>
      <c r="DS15" s="24">
        <v>30</v>
      </c>
      <c r="DT15" s="24">
        <v>160</v>
      </c>
      <c r="DU15" s="24">
        <v>81</v>
      </c>
      <c r="DV15" s="24">
        <v>1307</v>
      </c>
      <c r="DW15" s="32" t="s">
        <v>243</v>
      </c>
      <c r="DX15" s="24">
        <v>484</v>
      </c>
      <c r="DY15" s="24">
        <v>885</v>
      </c>
      <c r="DZ15" s="24">
        <v>289</v>
      </c>
      <c r="EA15" s="32" t="s">
        <v>243</v>
      </c>
      <c r="EB15" s="24" t="s">
        <v>138</v>
      </c>
      <c r="EC15" s="24">
        <v>259</v>
      </c>
      <c r="ED15" s="32" t="s">
        <v>243</v>
      </c>
      <c r="EE15" s="24">
        <v>1032</v>
      </c>
      <c r="EF15" s="24">
        <v>2940</v>
      </c>
      <c r="EG15" s="24">
        <v>265</v>
      </c>
      <c r="EH15" s="24">
        <v>2689</v>
      </c>
      <c r="EI15" s="32" t="s">
        <v>243</v>
      </c>
      <c r="EJ15" s="13">
        <v>23161</v>
      </c>
      <c r="EK15" s="14">
        <v>42.6</v>
      </c>
      <c r="EL15" s="69">
        <v>36</v>
      </c>
      <c r="EM15" s="69">
        <f t="shared" si="4"/>
        <v>28</v>
      </c>
      <c r="EN15" s="20">
        <f t="shared" si="5"/>
        <v>61</v>
      </c>
      <c r="EO15" s="18">
        <v>0.61</v>
      </c>
      <c r="EP15" s="15">
        <v>0.26</v>
      </c>
      <c r="EQ15" s="15">
        <v>0.09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31"/>
      <c r="FG15" s="31"/>
      <c r="FH15" s="31"/>
      <c r="FI15" s="31"/>
      <c r="FJ15" s="31"/>
      <c r="FK15" s="31"/>
      <c r="FL15" s="31"/>
      <c r="FM15" s="31"/>
    </row>
    <row r="16" spans="1:169" x14ac:dyDescent="0.25">
      <c r="A16" s="46" t="s">
        <v>173</v>
      </c>
      <c r="B16" s="46" t="s">
        <v>252</v>
      </c>
      <c r="C16" s="46" t="s">
        <v>174</v>
      </c>
      <c r="D16" s="46" t="s">
        <v>175</v>
      </c>
      <c r="E16" s="32" t="s">
        <v>243</v>
      </c>
      <c r="F16" s="55">
        <f t="shared" si="0"/>
        <v>21</v>
      </c>
      <c r="G16" s="55">
        <f t="shared" si="1"/>
        <v>17</v>
      </c>
      <c r="H16" s="55">
        <v>15</v>
      </c>
      <c r="I16" s="55">
        <v>13</v>
      </c>
      <c r="J16" s="55">
        <v>24</v>
      </c>
      <c r="K16" s="70">
        <f t="shared" si="2"/>
        <v>13.900000000000002</v>
      </c>
      <c r="L16" s="70">
        <f t="shared" si="3"/>
        <v>61</v>
      </c>
      <c r="M16" s="70">
        <v>9.5</v>
      </c>
      <c r="N16" s="32"/>
      <c r="O16" s="45">
        <v>98</v>
      </c>
      <c r="P16" s="45">
        <v>100</v>
      </c>
      <c r="Q16" s="45">
        <v>71</v>
      </c>
      <c r="R16" s="32" t="s">
        <v>243</v>
      </c>
      <c r="S16" s="46">
        <v>79</v>
      </c>
      <c r="T16" s="46" t="s">
        <v>134</v>
      </c>
      <c r="U16" s="46" t="s">
        <v>135</v>
      </c>
      <c r="V16" s="46" t="s">
        <v>181</v>
      </c>
      <c r="W16" s="46" t="s">
        <v>136</v>
      </c>
      <c r="X16" s="46" t="s">
        <v>137</v>
      </c>
      <c r="Y16" s="46" t="s">
        <v>136</v>
      </c>
      <c r="Z16" s="32" t="s">
        <v>243</v>
      </c>
      <c r="AA16" s="24">
        <v>28295</v>
      </c>
      <c r="AB16" s="24">
        <v>1034544317</v>
      </c>
      <c r="AC16" s="24">
        <v>46079</v>
      </c>
      <c r="AD16" s="24">
        <v>29878</v>
      </c>
      <c r="AE16" s="24">
        <v>790595769</v>
      </c>
      <c r="AF16" s="24">
        <v>34702</v>
      </c>
      <c r="AG16" s="32" t="s">
        <v>243</v>
      </c>
      <c r="AH16" s="26">
        <v>37321</v>
      </c>
      <c r="AI16" s="26">
        <v>34394</v>
      </c>
      <c r="AJ16" s="27">
        <v>0.126</v>
      </c>
      <c r="AK16" s="28">
        <v>24727.7</v>
      </c>
      <c r="AL16" s="32" t="s">
        <v>243</v>
      </c>
      <c r="AM16" s="26">
        <v>21887</v>
      </c>
      <c r="AN16" s="26">
        <v>15434</v>
      </c>
      <c r="AO16" s="32" t="s">
        <v>243</v>
      </c>
      <c r="AP16" s="29">
        <v>46.7</v>
      </c>
      <c r="AQ16" s="26">
        <v>1696</v>
      </c>
      <c r="AR16" s="26">
        <v>1904</v>
      </c>
      <c r="AS16" s="26">
        <v>1514</v>
      </c>
      <c r="AT16" s="26">
        <v>1056</v>
      </c>
      <c r="AU16" s="26">
        <v>1037</v>
      </c>
      <c r="AV16" s="26">
        <v>1737</v>
      </c>
      <c r="AW16" s="26">
        <v>2758</v>
      </c>
      <c r="AX16" s="26">
        <v>3690</v>
      </c>
      <c r="AY16" s="26">
        <v>4211</v>
      </c>
      <c r="AZ16" s="26">
        <v>4039</v>
      </c>
      <c r="BA16" s="26">
        <v>3495</v>
      </c>
      <c r="BB16" s="26">
        <v>2837</v>
      </c>
      <c r="BC16" s="26">
        <v>2160</v>
      </c>
      <c r="BD16" s="26">
        <v>1591</v>
      </c>
      <c r="BE16" s="26">
        <v>1142</v>
      </c>
      <c r="BF16" s="26">
        <v>810</v>
      </c>
      <c r="BG16" s="26">
        <v>581</v>
      </c>
      <c r="BH16" s="26">
        <v>1063</v>
      </c>
      <c r="BI16" s="32" t="s">
        <v>243</v>
      </c>
      <c r="BJ16" s="26">
        <v>24839</v>
      </c>
      <c r="BK16" s="26">
        <v>5226</v>
      </c>
      <c r="BL16" s="26">
        <v>651</v>
      </c>
      <c r="BM16" s="26">
        <v>4904</v>
      </c>
      <c r="BN16" s="26">
        <v>155</v>
      </c>
      <c r="BO16" s="26">
        <v>1546</v>
      </c>
      <c r="BP16" s="26">
        <v>3091</v>
      </c>
      <c r="BQ16" s="26">
        <v>22262</v>
      </c>
      <c r="BR16" s="32" t="s">
        <v>243</v>
      </c>
      <c r="BS16" s="26">
        <v>22517</v>
      </c>
      <c r="BT16" s="26">
        <v>20329</v>
      </c>
      <c r="BU16" s="29">
        <v>0.5</v>
      </c>
      <c r="BV16" s="32" t="s">
        <v>243</v>
      </c>
      <c r="BW16" s="26">
        <v>25697</v>
      </c>
      <c r="BX16" s="26">
        <v>3253</v>
      </c>
      <c r="BY16" s="26">
        <v>20014</v>
      </c>
      <c r="BZ16" s="32" t="s">
        <v>243</v>
      </c>
      <c r="CA16" s="26">
        <v>4596</v>
      </c>
      <c r="CB16" s="26">
        <v>2081</v>
      </c>
      <c r="CC16" s="26">
        <v>1671</v>
      </c>
      <c r="CD16" s="26">
        <v>2098</v>
      </c>
      <c r="CE16" s="26">
        <v>1702</v>
      </c>
      <c r="CF16" s="26">
        <v>1546</v>
      </c>
      <c r="CG16" s="26">
        <v>1197</v>
      </c>
      <c r="CH16" s="26">
        <v>926</v>
      </c>
      <c r="CI16" s="26">
        <v>873</v>
      </c>
      <c r="CJ16" s="26">
        <v>1271</v>
      </c>
      <c r="CK16" s="26">
        <v>1278</v>
      </c>
      <c r="CL16" s="26">
        <v>1161</v>
      </c>
      <c r="CM16" s="26">
        <v>591</v>
      </c>
      <c r="CN16" s="26">
        <v>364</v>
      </c>
      <c r="CO16" s="26">
        <v>381</v>
      </c>
      <c r="CP16" s="26">
        <v>597</v>
      </c>
      <c r="CQ16" s="32" t="s">
        <v>243</v>
      </c>
      <c r="CR16" s="24">
        <v>4711</v>
      </c>
      <c r="CS16" s="24">
        <v>372</v>
      </c>
      <c r="CT16" s="24">
        <v>139</v>
      </c>
      <c r="CU16" s="24">
        <v>255</v>
      </c>
      <c r="CV16" s="24">
        <v>773</v>
      </c>
      <c r="CW16" s="24">
        <v>315</v>
      </c>
      <c r="CX16" s="24">
        <v>479</v>
      </c>
      <c r="CY16" s="32" t="s">
        <v>243</v>
      </c>
      <c r="CZ16" s="24">
        <v>11787</v>
      </c>
      <c r="DA16" s="24">
        <v>4065</v>
      </c>
      <c r="DB16" s="24">
        <v>1896</v>
      </c>
      <c r="DC16" s="24">
        <v>1166</v>
      </c>
      <c r="DD16" s="24">
        <v>2521</v>
      </c>
      <c r="DE16" s="30" t="s">
        <v>243</v>
      </c>
      <c r="DF16" s="24">
        <v>2727</v>
      </c>
      <c r="DG16" s="24">
        <v>390</v>
      </c>
      <c r="DH16" s="24">
        <v>1019</v>
      </c>
      <c r="DI16" s="24">
        <v>104</v>
      </c>
      <c r="DJ16" s="24">
        <v>916</v>
      </c>
      <c r="DK16" s="24">
        <v>285</v>
      </c>
      <c r="DL16" s="32" t="s">
        <v>243</v>
      </c>
      <c r="DM16" s="24">
        <v>546</v>
      </c>
      <c r="DN16" s="24">
        <v>212</v>
      </c>
      <c r="DO16" s="24">
        <v>374</v>
      </c>
      <c r="DP16" s="24">
        <v>489</v>
      </c>
      <c r="DQ16" s="24">
        <v>1105</v>
      </c>
      <c r="DR16" s="24">
        <v>280</v>
      </c>
      <c r="DS16" s="24">
        <v>30</v>
      </c>
      <c r="DT16" s="24">
        <v>164</v>
      </c>
      <c r="DU16" s="24">
        <v>82</v>
      </c>
      <c r="DV16" s="24">
        <v>1320</v>
      </c>
      <c r="DW16" s="32" t="s">
        <v>243</v>
      </c>
      <c r="DX16" s="24">
        <v>491</v>
      </c>
      <c r="DY16" s="24">
        <v>901</v>
      </c>
      <c r="DZ16" s="24">
        <v>293</v>
      </c>
      <c r="EA16" s="32" t="s">
        <v>243</v>
      </c>
      <c r="EB16" s="24" t="s">
        <v>138</v>
      </c>
      <c r="EC16" s="24">
        <v>262</v>
      </c>
      <c r="ED16" s="32" t="s">
        <v>243</v>
      </c>
      <c r="EE16" s="24">
        <v>1050</v>
      </c>
      <c r="EF16" s="24">
        <v>3010</v>
      </c>
      <c r="EG16" s="24">
        <v>270</v>
      </c>
      <c r="EH16" s="24">
        <v>2755</v>
      </c>
      <c r="EI16" s="32" t="s">
        <v>243</v>
      </c>
      <c r="EJ16" s="13">
        <v>33962</v>
      </c>
      <c r="EK16" s="14">
        <v>35.299999999999997</v>
      </c>
      <c r="EL16" s="69">
        <v>53</v>
      </c>
      <c r="EM16" s="69">
        <f t="shared" si="4"/>
        <v>19</v>
      </c>
      <c r="EN16" s="20">
        <f t="shared" si="5"/>
        <v>93</v>
      </c>
      <c r="EO16" s="18">
        <v>0.93</v>
      </c>
      <c r="EP16" s="15">
        <v>7.0000000000000007E-2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31"/>
      <c r="FG16" s="31"/>
      <c r="FH16" s="31"/>
      <c r="FI16" s="31"/>
      <c r="FJ16" s="31"/>
      <c r="FK16" s="31"/>
      <c r="FL16" s="31"/>
      <c r="FM16" s="31"/>
    </row>
    <row r="17" spans="1:169" x14ac:dyDescent="0.25">
      <c r="A17" s="46" t="s">
        <v>176</v>
      </c>
      <c r="B17" s="46" t="s">
        <v>227</v>
      </c>
      <c r="C17" s="46" t="s">
        <v>177</v>
      </c>
      <c r="D17" s="46" t="s">
        <v>172</v>
      </c>
      <c r="E17" s="32" t="s">
        <v>243</v>
      </c>
      <c r="F17" s="55">
        <f t="shared" si="0"/>
        <v>23</v>
      </c>
      <c r="G17" s="55">
        <f t="shared" si="1"/>
        <v>19</v>
      </c>
      <c r="H17" s="55">
        <v>10</v>
      </c>
      <c r="I17" s="55">
        <v>11</v>
      </c>
      <c r="J17" s="55">
        <v>29</v>
      </c>
      <c r="K17" s="70">
        <f t="shared" si="2"/>
        <v>13.200000000000001</v>
      </c>
      <c r="L17" s="70">
        <f t="shared" si="3"/>
        <v>59.4</v>
      </c>
      <c r="M17" s="70">
        <v>8.8000000000000007</v>
      </c>
      <c r="N17" s="32"/>
      <c r="O17" s="45">
        <v>100</v>
      </c>
      <c r="P17" s="45">
        <v>100</v>
      </c>
      <c r="Q17" s="45">
        <v>71</v>
      </c>
      <c r="R17" s="32" t="s">
        <v>243</v>
      </c>
      <c r="S17" s="46">
        <v>77</v>
      </c>
      <c r="T17" s="46"/>
      <c r="U17" s="46"/>
      <c r="V17" s="46"/>
      <c r="W17" s="46"/>
      <c r="X17" s="46"/>
      <c r="Y17" s="46"/>
      <c r="Z17" s="32" t="s">
        <v>243</v>
      </c>
      <c r="AA17" s="24">
        <v>26925</v>
      </c>
      <c r="AB17" s="24">
        <v>1049090926</v>
      </c>
      <c r="AC17" s="24">
        <v>43921</v>
      </c>
      <c r="AD17" s="24">
        <v>27570</v>
      </c>
      <c r="AE17" s="24">
        <v>815720407</v>
      </c>
      <c r="AF17" s="24">
        <v>33850</v>
      </c>
      <c r="AG17" s="32" t="s">
        <v>243</v>
      </c>
      <c r="AH17" s="26">
        <v>41854</v>
      </c>
      <c r="AI17" s="26">
        <v>37834</v>
      </c>
      <c r="AJ17" s="27">
        <v>0.14499999999999999</v>
      </c>
      <c r="AK17" s="28">
        <v>26620.6</v>
      </c>
      <c r="AL17" s="32" t="s">
        <v>243</v>
      </c>
      <c r="AM17" s="26">
        <v>24273</v>
      </c>
      <c r="AN17" s="26">
        <v>17581</v>
      </c>
      <c r="AO17" s="32" t="s">
        <v>243</v>
      </c>
      <c r="AP17" s="29">
        <v>46.9</v>
      </c>
      <c r="AQ17" s="26">
        <v>1994</v>
      </c>
      <c r="AR17" s="26">
        <v>2221</v>
      </c>
      <c r="AS17" s="26">
        <v>1738</v>
      </c>
      <c r="AT17" s="26">
        <v>1249</v>
      </c>
      <c r="AU17" s="26">
        <v>1309</v>
      </c>
      <c r="AV17" s="26">
        <v>2148</v>
      </c>
      <c r="AW17" s="26">
        <v>3203</v>
      </c>
      <c r="AX17" s="26">
        <v>4070</v>
      </c>
      <c r="AY17" s="26">
        <v>4490</v>
      </c>
      <c r="AZ17" s="26">
        <v>4245</v>
      </c>
      <c r="BA17" s="26">
        <v>3691</v>
      </c>
      <c r="BB17" s="26">
        <v>3035</v>
      </c>
      <c r="BC17" s="26">
        <v>2347</v>
      </c>
      <c r="BD17" s="26">
        <v>1773</v>
      </c>
      <c r="BE17" s="26">
        <v>1313</v>
      </c>
      <c r="BF17" s="26">
        <v>964</v>
      </c>
      <c r="BG17" s="26">
        <v>721</v>
      </c>
      <c r="BH17" s="26">
        <v>1343</v>
      </c>
      <c r="BI17" s="32" t="s">
        <v>243</v>
      </c>
      <c r="BJ17" s="26">
        <v>26232</v>
      </c>
      <c r="BK17" s="26">
        <v>5836</v>
      </c>
      <c r="BL17" s="26">
        <v>672</v>
      </c>
      <c r="BM17" s="26">
        <v>7072</v>
      </c>
      <c r="BN17" s="26">
        <v>247</v>
      </c>
      <c r="BO17" s="26">
        <v>1795</v>
      </c>
      <c r="BP17" s="26">
        <v>3530</v>
      </c>
      <c r="BQ17" s="26">
        <v>23339</v>
      </c>
      <c r="BR17" s="32" t="s">
        <v>243</v>
      </c>
      <c r="BS17" s="26">
        <v>23707</v>
      </c>
      <c r="BT17" s="26">
        <v>21240</v>
      </c>
      <c r="BU17" s="29">
        <v>0.7</v>
      </c>
      <c r="BV17" s="32" t="s">
        <v>243</v>
      </c>
      <c r="BW17" s="26">
        <v>26708</v>
      </c>
      <c r="BX17" s="26">
        <v>3231</v>
      </c>
      <c r="BY17" s="26">
        <v>21134</v>
      </c>
      <c r="BZ17" s="32" t="s">
        <v>243</v>
      </c>
      <c r="CA17" s="26">
        <v>5122</v>
      </c>
      <c r="CB17" s="26">
        <v>2322</v>
      </c>
      <c r="CC17" s="26">
        <v>1854</v>
      </c>
      <c r="CD17" s="26">
        <v>2251</v>
      </c>
      <c r="CE17" s="26">
        <v>1716</v>
      </c>
      <c r="CF17" s="26">
        <v>1520</v>
      </c>
      <c r="CG17" s="26">
        <v>1204</v>
      </c>
      <c r="CH17" s="26">
        <v>952</v>
      </c>
      <c r="CI17" s="26">
        <v>904</v>
      </c>
      <c r="CJ17" s="26">
        <v>1271</v>
      </c>
      <c r="CK17" s="26">
        <v>1303</v>
      </c>
      <c r="CL17" s="26">
        <v>1130</v>
      </c>
      <c r="CM17" s="26">
        <v>589</v>
      </c>
      <c r="CN17" s="26">
        <v>380</v>
      </c>
      <c r="CO17" s="26">
        <v>373</v>
      </c>
      <c r="CP17" s="26">
        <v>627</v>
      </c>
      <c r="CQ17" s="32" t="s">
        <v>243</v>
      </c>
      <c r="CR17" s="24">
        <v>4628</v>
      </c>
      <c r="CS17" s="24">
        <v>368</v>
      </c>
      <c r="CT17" s="24">
        <v>138</v>
      </c>
      <c r="CU17" s="24">
        <v>251</v>
      </c>
      <c r="CV17" s="24">
        <v>762</v>
      </c>
      <c r="CW17" s="24">
        <v>311</v>
      </c>
      <c r="CX17" s="24">
        <v>472</v>
      </c>
      <c r="CY17" s="32" t="s">
        <v>243</v>
      </c>
      <c r="CZ17" s="24">
        <v>11541</v>
      </c>
      <c r="DA17" s="24">
        <v>3927</v>
      </c>
      <c r="DB17" s="24">
        <v>1823</v>
      </c>
      <c r="DC17" s="24">
        <v>1134</v>
      </c>
      <c r="DD17" s="24">
        <v>2535</v>
      </c>
      <c r="DE17" s="30" t="s">
        <v>243</v>
      </c>
      <c r="DF17" s="24">
        <v>2678</v>
      </c>
      <c r="DG17" s="24">
        <v>383</v>
      </c>
      <c r="DH17" s="24">
        <v>1004</v>
      </c>
      <c r="DI17" s="24">
        <v>102</v>
      </c>
      <c r="DJ17" s="24">
        <v>898</v>
      </c>
      <c r="DK17" s="24">
        <v>278</v>
      </c>
      <c r="DL17" s="32" t="s">
        <v>243</v>
      </c>
      <c r="DM17" s="24">
        <v>530</v>
      </c>
      <c r="DN17" s="24">
        <v>206</v>
      </c>
      <c r="DO17" s="24">
        <v>362</v>
      </c>
      <c r="DP17" s="24">
        <v>481</v>
      </c>
      <c r="DQ17" s="24">
        <v>1073</v>
      </c>
      <c r="DR17" s="24">
        <v>271</v>
      </c>
      <c r="DS17" s="24">
        <v>29</v>
      </c>
      <c r="DT17" s="24">
        <v>159</v>
      </c>
      <c r="DU17" s="24">
        <v>80</v>
      </c>
      <c r="DV17" s="24">
        <v>1295</v>
      </c>
      <c r="DW17" s="32" t="s">
        <v>243</v>
      </c>
      <c r="DX17" s="24">
        <v>481</v>
      </c>
      <c r="DY17" s="24">
        <v>877</v>
      </c>
      <c r="DZ17" s="24">
        <v>285</v>
      </c>
      <c r="EA17" s="32" t="s">
        <v>243</v>
      </c>
      <c r="EB17" s="24" t="s">
        <v>138</v>
      </c>
      <c r="EC17" s="24">
        <v>259</v>
      </c>
      <c r="ED17" s="32" t="s">
        <v>243</v>
      </c>
      <c r="EE17" s="24">
        <v>1017</v>
      </c>
      <c r="EF17" s="24">
        <v>2875</v>
      </c>
      <c r="EG17" s="24">
        <v>261</v>
      </c>
      <c r="EH17" s="24">
        <v>2627</v>
      </c>
      <c r="EI17" s="32" t="s">
        <v>243</v>
      </c>
      <c r="EJ17" s="13">
        <v>23161</v>
      </c>
      <c r="EK17" s="14">
        <v>42.6</v>
      </c>
      <c r="EL17" s="69">
        <v>36</v>
      </c>
      <c r="EM17" s="69">
        <f t="shared" si="4"/>
        <v>28</v>
      </c>
      <c r="EN17" s="20">
        <f t="shared" si="5"/>
        <v>61</v>
      </c>
      <c r="EO17" s="18">
        <v>0.61</v>
      </c>
      <c r="EP17" s="15">
        <v>0.26</v>
      </c>
      <c r="EQ17" s="15">
        <v>0.09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31"/>
      <c r="FG17" s="31"/>
      <c r="FH17" s="31"/>
      <c r="FI17" s="31"/>
      <c r="FJ17" s="31"/>
      <c r="FK17" s="31"/>
      <c r="FL17" s="31"/>
      <c r="FM17" s="31"/>
    </row>
    <row r="18" spans="1:169" x14ac:dyDescent="0.25">
      <c r="A18" s="46" t="s">
        <v>178</v>
      </c>
      <c r="B18" s="46" t="s">
        <v>228</v>
      </c>
      <c r="C18" s="46" t="s">
        <v>179</v>
      </c>
      <c r="D18" s="46" t="s">
        <v>144</v>
      </c>
      <c r="E18" s="32" t="s">
        <v>243</v>
      </c>
      <c r="F18" s="55">
        <f t="shared" si="0"/>
        <v>6</v>
      </c>
      <c r="G18" s="55">
        <f t="shared" si="1"/>
        <v>8</v>
      </c>
      <c r="H18" s="55">
        <v>28</v>
      </c>
      <c r="I18" s="55">
        <v>3</v>
      </c>
      <c r="J18" s="55">
        <v>4</v>
      </c>
      <c r="K18" s="70">
        <f t="shared" si="2"/>
        <v>38.200000000000003</v>
      </c>
      <c r="L18" s="70">
        <f t="shared" si="3"/>
        <v>51.2</v>
      </c>
      <c r="M18" s="70">
        <v>3.7</v>
      </c>
      <c r="N18" s="32"/>
      <c r="O18" s="45">
        <v>88</v>
      </c>
      <c r="P18" s="45">
        <v>41</v>
      </c>
      <c r="Q18" s="45">
        <v>41</v>
      </c>
      <c r="R18" s="32" t="s">
        <v>243</v>
      </c>
      <c r="S18" s="46">
        <v>81</v>
      </c>
      <c r="T18" s="46"/>
      <c r="U18" s="46"/>
      <c r="V18" s="46"/>
      <c r="W18" s="46"/>
      <c r="X18" s="46"/>
      <c r="Y18" s="46"/>
      <c r="Z18" s="32" t="s">
        <v>243</v>
      </c>
      <c r="AA18" s="24">
        <v>60118</v>
      </c>
      <c r="AB18" s="24">
        <v>581749592</v>
      </c>
      <c r="AC18" s="24">
        <v>77465</v>
      </c>
      <c r="AD18" s="24">
        <v>37019</v>
      </c>
      <c r="AE18" s="24">
        <v>392430605</v>
      </c>
      <c r="AF18" s="24">
        <v>52086</v>
      </c>
      <c r="AG18" s="32" t="s">
        <v>243</v>
      </c>
      <c r="AH18" s="26">
        <v>15850</v>
      </c>
      <c r="AI18" s="26">
        <v>17173</v>
      </c>
      <c r="AJ18" s="27">
        <v>-7.1999999999999995E-2</v>
      </c>
      <c r="AK18" s="28">
        <v>6583.1</v>
      </c>
      <c r="AL18" s="32" t="s">
        <v>243</v>
      </c>
      <c r="AM18" s="26">
        <v>7726</v>
      </c>
      <c r="AN18" s="26">
        <v>8124</v>
      </c>
      <c r="AO18" s="32" t="s">
        <v>243</v>
      </c>
      <c r="AP18" s="29">
        <v>48.9</v>
      </c>
      <c r="AQ18" s="26">
        <v>689</v>
      </c>
      <c r="AR18" s="26">
        <v>838</v>
      </c>
      <c r="AS18" s="26">
        <v>853</v>
      </c>
      <c r="AT18" s="26">
        <v>802</v>
      </c>
      <c r="AU18" s="26">
        <v>750</v>
      </c>
      <c r="AV18" s="26">
        <v>730</v>
      </c>
      <c r="AW18" s="26">
        <v>774</v>
      </c>
      <c r="AX18" s="26">
        <v>993</v>
      </c>
      <c r="AY18" s="26">
        <v>1299</v>
      </c>
      <c r="AZ18" s="26">
        <v>1494</v>
      </c>
      <c r="BA18" s="26">
        <v>1470</v>
      </c>
      <c r="BB18" s="26">
        <v>1348</v>
      </c>
      <c r="BC18" s="26">
        <v>1098</v>
      </c>
      <c r="BD18" s="26">
        <v>818</v>
      </c>
      <c r="BE18" s="26">
        <v>560</v>
      </c>
      <c r="BF18" s="26">
        <v>419</v>
      </c>
      <c r="BG18" s="26">
        <v>321</v>
      </c>
      <c r="BH18" s="26">
        <v>594</v>
      </c>
      <c r="BI18" s="32" t="s">
        <v>243</v>
      </c>
      <c r="BJ18" s="26">
        <v>13738</v>
      </c>
      <c r="BK18" s="26">
        <v>396</v>
      </c>
      <c r="BL18" s="26">
        <v>70</v>
      </c>
      <c r="BM18" s="26">
        <v>1083</v>
      </c>
      <c r="BN18" s="26">
        <v>26</v>
      </c>
      <c r="BO18" s="26">
        <v>537</v>
      </c>
      <c r="BP18" s="26">
        <v>855</v>
      </c>
      <c r="BQ18" s="26">
        <v>12801</v>
      </c>
      <c r="BR18" s="32" t="s">
        <v>243</v>
      </c>
      <c r="BS18" s="26">
        <v>7609</v>
      </c>
      <c r="BT18" s="26">
        <v>8264</v>
      </c>
      <c r="BU18" s="29"/>
      <c r="BV18" s="32" t="s">
        <v>243</v>
      </c>
      <c r="BW18" s="26">
        <v>8905</v>
      </c>
      <c r="BX18" s="26">
        <v>5441</v>
      </c>
      <c r="BY18" s="26">
        <v>3134</v>
      </c>
      <c r="BZ18" s="32" t="s">
        <v>243</v>
      </c>
      <c r="CA18" s="26">
        <v>301</v>
      </c>
      <c r="CB18" s="26">
        <v>252</v>
      </c>
      <c r="CC18" s="26">
        <v>339</v>
      </c>
      <c r="CD18" s="26">
        <v>298</v>
      </c>
      <c r="CE18" s="26">
        <v>433</v>
      </c>
      <c r="CF18" s="26">
        <v>464</v>
      </c>
      <c r="CG18" s="26">
        <v>425</v>
      </c>
      <c r="CH18" s="26">
        <v>314</v>
      </c>
      <c r="CI18" s="26">
        <v>384</v>
      </c>
      <c r="CJ18" s="26">
        <v>668</v>
      </c>
      <c r="CK18" s="26">
        <v>742</v>
      </c>
      <c r="CL18" s="26">
        <v>1153</v>
      </c>
      <c r="CM18" s="26">
        <v>714</v>
      </c>
      <c r="CN18" s="26">
        <v>436</v>
      </c>
      <c r="CO18" s="26">
        <v>258</v>
      </c>
      <c r="CP18" s="26">
        <v>289</v>
      </c>
      <c r="CQ18" s="32" t="s">
        <v>243</v>
      </c>
      <c r="CR18" s="24">
        <v>6458</v>
      </c>
      <c r="CS18" s="24">
        <v>442</v>
      </c>
      <c r="CT18" s="24">
        <v>168</v>
      </c>
      <c r="CU18" s="24">
        <v>310</v>
      </c>
      <c r="CV18" s="24">
        <v>994</v>
      </c>
      <c r="CW18" s="24">
        <v>414</v>
      </c>
      <c r="CX18" s="24">
        <v>619</v>
      </c>
      <c r="CY18" s="32" t="s">
        <v>243</v>
      </c>
      <c r="CZ18" s="24">
        <v>16762</v>
      </c>
      <c r="DA18" s="24">
        <v>7129</v>
      </c>
      <c r="DB18" s="24">
        <v>3385</v>
      </c>
      <c r="DC18" s="24">
        <v>1887</v>
      </c>
      <c r="DD18" s="24">
        <v>2022</v>
      </c>
      <c r="DE18" s="30" t="s">
        <v>243</v>
      </c>
      <c r="DF18" s="24">
        <v>3553</v>
      </c>
      <c r="DG18" s="24">
        <v>504</v>
      </c>
      <c r="DH18" s="24">
        <v>1271</v>
      </c>
      <c r="DI18" s="24">
        <v>132</v>
      </c>
      <c r="DJ18" s="24">
        <v>1237</v>
      </c>
      <c r="DK18" s="24">
        <v>388</v>
      </c>
      <c r="DL18" s="32" t="s">
        <v>243</v>
      </c>
      <c r="DM18" s="24">
        <v>887</v>
      </c>
      <c r="DN18" s="24">
        <v>339</v>
      </c>
      <c r="DO18" s="24">
        <v>628</v>
      </c>
      <c r="DP18" s="24">
        <v>650</v>
      </c>
      <c r="DQ18" s="24">
        <v>1754</v>
      </c>
      <c r="DR18" s="24">
        <v>486</v>
      </c>
      <c r="DS18" s="24">
        <v>49</v>
      </c>
      <c r="DT18" s="24">
        <v>261</v>
      </c>
      <c r="DU18" s="24">
        <v>116</v>
      </c>
      <c r="DV18" s="24">
        <v>1869</v>
      </c>
      <c r="DW18" s="32" t="s">
        <v>243</v>
      </c>
      <c r="DX18" s="24">
        <v>701</v>
      </c>
      <c r="DY18" s="24">
        <v>1277</v>
      </c>
      <c r="DZ18" s="24">
        <v>501</v>
      </c>
      <c r="EA18" s="32" t="s">
        <v>243</v>
      </c>
      <c r="EB18" s="24" t="s">
        <v>138</v>
      </c>
      <c r="EC18" s="24">
        <v>296</v>
      </c>
      <c r="ED18" s="32" t="s">
        <v>243</v>
      </c>
      <c r="EE18" s="24">
        <v>1777</v>
      </c>
      <c r="EF18" s="24">
        <v>5892</v>
      </c>
      <c r="EG18" s="24">
        <v>449</v>
      </c>
      <c r="EH18" s="24">
        <v>5474</v>
      </c>
      <c r="EI18" s="32" t="s">
        <v>243</v>
      </c>
      <c r="EJ18" s="13">
        <v>8162</v>
      </c>
      <c r="EK18" s="14">
        <v>43.6</v>
      </c>
      <c r="EL18" s="69">
        <v>81</v>
      </c>
      <c r="EM18" s="69">
        <f t="shared" si="4"/>
        <v>4</v>
      </c>
      <c r="EN18" s="20">
        <f t="shared" si="5"/>
        <v>84</v>
      </c>
      <c r="EO18" s="18">
        <v>0</v>
      </c>
      <c r="EP18" s="15">
        <v>0</v>
      </c>
      <c r="EQ18" s="15">
        <v>0</v>
      </c>
      <c r="ER18" s="15">
        <v>0.22</v>
      </c>
      <c r="ES18" s="15">
        <v>0.14000000000000001</v>
      </c>
      <c r="ET18" s="15">
        <v>0</v>
      </c>
      <c r="EU18" s="15">
        <v>0</v>
      </c>
      <c r="EV18" s="15">
        <v>0</v>
      </c>
      <c r="EW18" s="15">
        <v>0.48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31"/>
      <c r="FG18" s="31"/>
      <c r="FH18" s="31"/>
      <c r="FI18" s="31"/>
      <c r="FJ18" s="31"/>
      <c r="FK18" s="31"/>
      <c r="FL18" s="31"/>
      <c r="FM18" s="31"/>
    </row>
    <row r="19" spans="1:169" x14ac:dyDescent="0.25">
      <c r="A19" s="46" t="s">
        <v>180</v>
      </c>
      <c r="B19" s="46" t="s">
        <v>229</v>
      </c>
      <c r="C19" s="46" t="s">
        <v>180</v>
      </c>
      <c r="D19" s="46" t="s">
        <v>141</v>
      </c>
      <c r="E19" s="32" t="s">
        <v>243</v>
      </c>
      <c r="F19" s="55">
        <f t="shared" si="0"/>
        <v>10</v>
      </c>
      <c r="G19" s="55">
        <f t="shared" si="1"/>
        <v>20</v>
      </c>
      <c r="H19" s="55">
        <v>24</v>
      </c>
      <c r="I19" s="55">
        <v>15</v>
      </c>
      <c r="J19" s="55">
        <v>11</v>
      </c>
      <c r="K19" s="70">
        <f t="shared" si="2"/>
        <v>20.599999999999998</v>
      </c>
      <c r="L19" s="70">
        <f t="shared" si="3"/>
        <v>48.5</v>
      </c>
      <c r="M19" s="70">
        <v>3.9</v>
      </c>
      <c r="N19" s="32"/>
      <c r="O19" s="45">
        <v>72</v>
      </c>
      <c r="P19" s="45">
        <v>69</v>
      </c>
      <c r="Q19" s="45">
        <v>90</v>
      </c>
      <c r="R19" s="32" t="s">
        <v>243</v>
      </c>
      <c r="S19" s="46">
        <v>71</v>
      </c>
      <c r="T19" s="46" t="s">
        <v>134</v>
      </c>
      <c r="U19" s="46" t="s">
        <v>142</v>
      </c>
      <c r="V19" s="46" t="s">
        <v>135</v>
      </c>
      <c r="W19" s="46" t="s">
        <v>148</v>
      </c>
      <c r="X19" s="46" t="s">
        <v>181</v>
      </c>
      <c r="Y19" s="46" t="s">
        <v>136</v>
      </c>
      <c r="Z19" s="32" t="s">
        <v>243</v>
      </c>
      <c r="AA19" s="24">
        <v>51006</v>
      </c>
      <c r="AB19" s="24">
        <v>467685698</v>
      </c>
      <c r="AC19" s="24">
        <v>65085</v>
      </c>
      <c r="AD19" s="24">
        <v>24210</v>
      </c>
      <c r="AE19" s="24">
        <v>358230898</v>
      </c>
      <c r="AF19" s="24">
        <v>44279</v>
      </c>
      <c r="AG19" s="32" t="s">
        <v>243</v>
      </c>
      <c r="AH19" s="26">
        <v>22644</v>
      </c>
      <c r="AI19" s="26">
        <v>18311</v>
      </c>
      <c r="AJ19" s="27">
        <v>0.19800000000000001</v>
      </c>
      <c r="AK19" s="28">
        <v>11477.3</v>
      </c>
      <c r="AL19" s="32" t="s">
        <v>243</v>
      </c>
      <c r="AM19" s="26">
        <v>11333</v>
      </c>
      <c r="AN19" s="26">
        <v>11311</v>
      </c>
      <c r="AO19" s="32" t="s">
        <v>243</v>
      </c>
      <c r="AP19" s="29">
        <v>46.2</v>
      </c>
      <c r="AQ19" s="26">
        <v>1183</v>
      </c>
      <c r="AR19" s="26">
        <v>1386</v>
      </c>
      <c r="AS19" s="26">
        <v>1354</v>
      </c>
      <c r="AT19" s="26">
        <v>1297</v>
      </c>
      <c r="AU19" s="26">
        <v>1284</v>
      </c>
      <c r="AV19" s="26">
        <v>1337</v>
      </c>
      <c r="AW19" s="26">
        <v>1401</v>
      </c>
      <c r="AX19" s="26">
        <v>1542</v>
      </c>
      <c r="AY19" s="26">
        <v>1687</v>
      </c>
      <c r="AZ19" s="26">
        <v>1741</v>
      </c>
      <c r="BA19" s="26">
        <v>1692</v>
      </c>
      <c r="BB19" s="26">
        <v>1572</v>
      </c>
      <c r="BC19" s="26">
        <v>1298</v>
      </c>
      <c r="BD19" s="26">
        <v>1021</v>
      </c>
      <c r="BE19" s="26">
        <v>811</v>
      </c>
      <c r="BF19" s="26">
        <v>639</v>
      </c>
      <c r="BG19" s="26">
        <v>518</v>
      </c>
      <c r="BH19" s="26">
        <v>881</v>
      </c>
      <c r="BI19" s="32" t="s">
        <v>243</v>
      </c>
      <c r="BJ19" s="26">
        <v>6969</v>
      </c>
      <c r="BK19" s="26">
        <v>4014</v>
      </c>
      <c r="BL19" s="26">
        <v>194</v>
      </c>
      <c r="BM19" s="26">
        <v>10306</v>
      </c>
      <c r="BN19" s="26">
        <v>184</v>
      </c>
      <c r="BO19" s="26">
        <v>977</v>
      </c>
      <c r="BP19" s="26">
        <v>2827</v>
      </c>
      <c r="BQ19" s="26">
        <v>5022</v>
      </c>
      <c r="BR19" s="32" t="s">
        <v>243</v>
      </c>
      <c r="BS19" s="26">
        <v>8561</v>
      </c>
      <c r="BT19" s="26">
        <v>7031</v>
      </c>
      <c r="BU19" s="29">
        <v>0.1</v>
      </c>
      <c r="BV19" s="32" t="s">
        <v>243</v>
      </c>
      <c r="BW19" s="26">
        <v>7941</v>
      </c>
      <c r="BX19" s="26">
        <v>4112</v>
      </c>
      <c r="BY19" s="26">
        <v>3520</v>
      </c>
      <c r="BZ19" s="32" t="s">
        <v>243</v>
      </c>
      <c r="CA19" s="26">
        <v>1021</v>
      </c>
      <c r="CB19" s="26">
        <v>635</v>
      </c>
      <c r="CC19" s="26">
        <v>377</v>
      </c>
      <c r="CD19" s="26">
        <v>499</v>
      </c>
      <c r="CE19" s="26">
        <v>540</v>
      </c>
      <c r="CF19" s="26">
        <v>657</v>
      </c>
      <c r="CG19" s="26">
        <v>542</v>
      </c>
      <c r="CH19" s="26">
        <v>435</v>
      </c>
      <c r="CI19" s="26">
        <v>393</v>
      </c>
      <c r="CJ19" s="26">
        <v>663</v>
      </c>
      <c r="CK19" s="26">
        <v>949</v>
      </c>
      <c r="CL19" s="26">
        <v>769</v>
      </c>
      <c r="CM19" s="26">
        <v>432</v>
      </c>
      <c r="CN19" s="26">
        <v>185</v>
      </c>
      <c r="CO19" s="26">
        <v>173</v>
      </c>
      <c r="CP19" s="26">
        <v>182</v>
      </c>
      <c r="CQ19" s="32" t="s">
        <v>243</v>
      </c>
      <c r="CR19" s="24">
        <v>5672</v>
      </c>
      <c r="CS19" s="24">
        <v>412</v>
      </c>
      <c r="CT19" s="24">
        <v>154</v>
      </c>
      <c r="CU19" s="24">
        <v>288</v>
      </c>
      <c r="CV19" s="24">
        <v>906</v>
      </c>
      <c r="CW19" s="24">
        <v>367</v>
      </c>
      <c r="CX19" s="24">
        <v>556</v>
      </c>
      <c r="CY19" s="32" t="s">
        <v>243</v>
      </c>
      <c r="CZ19" s="24">
        <v>14454</v>
      </c>
      <c r="DA19" s="24">
        <v>5710</v>
      </c>
      <c r="DB19" s="24">
        <v>2732</v>
      </c>
      <c r="DC19" s="24">
        <v>1553</v>
      </c>
      <c r="DD19" s="24">
        <v>2253</v>
      </c>
      <c r="DE19" s="30" t="s">
        <v>243</v>
      </c>
      <c r="DF19" s="24">
        <v>3206</v>
      </c>
      <c r="DG19" s="24">
        <v>455</v>
      </c>
      <c r="DH19" s="24">
        <v>1167</v>
      </c>
      <c r="DI19" s="24">
        <v>121</v>
      </c>
      <c r="DJ19" s="24">
        <v>1096</v>
      </c>
      <c r="DK19" s="24">
        <v>350</v>
      </c>
      <c r="DL19" s="32" t="s">
        <v>243</v>
      </c>
      <c r="DM19" s="24">
        <v>727</v>
      </c>
      <c r="DN19" s="24">
        <v>278</v>
      </c>
      <c r="DO19" s="24">
        <v>509</v>
      </c>
      <c r="DP19" s="24">
        <v>579</v>
      </c>
      <c r="DQ19" s="24">
        <v>1462</v>
      </c>
      <c r="DR19" s="24">
        <v>395</v>
      </c>
      <c r="DS19" s="24">
        <v>41</v>
      </c>
      <c r="DT19" s="24">
        <v>217</v>
      </c>
      <c r="DU19" s="24">
        <v>99</v>
      </c>
      <c r="DV19" s="24">
        <v>1623</v>
      </c>
      <c r="DW19" s="32" t="s">
        <v>243</v>
      </c>
      <c r="DX19" s="24">
        <v>607</v>
      </c>
      <c r="DY19" s="24">
        <v>1120</v>
      </c>
      <c r="DZ19" s="24">
        <v>403</v>
      </c>
      <c r="EA19" s="32" t="s">
        <v>243</v>
      </c>
      <c r="EB19" s="24" t="s">
        <v>138</v>
      </c>
      <c r="EC19" s="24">
        <v>281</v>
      </c>
      <c r="ED19" s="32" t="s">
        <v>243</v>
      </c>
      <c r="EE19" s="24">
        <v>1439</v>
      </c>
      <c r="EF19" s="24">
        <v>4600</v>
      </c>
      <c r="EG19" s="24">
        <v>368</v>
      </c>
      <c r="EH19" s="24">
        <v>4255</v>
      </c>
      <c r="EI19" s="32" t="s">
        <v>243</v>
      </c>
      <c r="EJ19" s="13">
        <v>8749</v>
      </c>
      <c r="EK19" s="14">
        <v>39.5</v>
      </c>
      <c r="EL19" s="69">
        <v>51</v>
      </c>
      <c r="EM19" s="69">
        <f t="shared" si="4"/>
        <v>21</v>
      </c>
      <c r="EN19" s="20">
        <f t="shared" si="5"/>
        <v>24</v>
      </c>
      <c r="EO19" s="18">
        <v>0</v>
      </c>
      <c r="EP19" s="15">
        <v>0.17</v>
      </c>
      <c r="EQ19" s="15">
        <v>0</v>
      </c>
      <c r="ER19" s="15">
        <v>0</v>
      </c>
      <c r="ES19" s="15">
        <v>0.24</v>
      </c>
      <c r="ET19" s="15">
        <v>0.3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31"/>
      <c r="FG19" s="31"/>
      <c r="FH19" s="31"/>
      <c r="FI19" s="31"/>
      <c r="FJ19" s="31"/>
      <c r="FK19" s="31"/>
      <c r="FL19" s="31"/>
      <c r="FM19" s="31"/>
    </row>
    <row r="20" spans="1:169" x14ac:dyDescent="0.25">
      <c r="A20" s="46" t="s">
        <v>182</v>
      </c>
      <c r="B20" s="46" t="s">
        <v>230</v>
      </c>
      <c r="C20" s="46" t="s">
        <v>182</v>
      </c>
      <c r="D20" s="46" t="s">
        <v>133</v>
      </c>
      <c r="E20" s="32" t="s">
        <v>243</v>
      </c>
      <c r="F20" s="55">
        <f t="shared" si="0"/>
        <v>16</v>
      </c>
      <c r="G20" s="55">
        <f t="shared" si="1"/>
        <v>14</v>
      </c>
      <c r="H20" s="55">
        <v>7</v>
      </c>
      <c r="I20" s="55">
        <v>28</v>
      </c>
      <c r="J20" s="55">
        <v>18</v>
      </c>
      <c r="K20" s="70">
        <f t="shared" si="2"/>
        <v>13.5</v>
      </c>
      <c r="L20" s="70">
        <f t="shared" si="3"/>
        <v>60.6</v>
      </c>
      <c r="M20" s="70">
        <v>5.4</v>
      </c>
      <c r="N20" s="32"/>
      <c r="O20" s="45">
        <v>92</v>
      </c>
      <c r="P20" s="45">
        <v>87</v>
      </c>
      <c r="Q20" s="45">
        <v>83</v>
      </c>
      <c r="R20" s="32" t="s">
        <v>243</v>
      </c>
      <c r="S20" s="46">
        <v>81</v>
      </c>
      <c r="T20" s="46" t="s">
        <v>134</v>
      </c>
      <c r="U20" s="46" t="s">
        <v>135</v>
      </c>
      <c r="V20" s="46" t="s">
        <v>136</v>
      </c>
      <c r="W20" s="46" t="s">
        <v>137</v>
      </c>
      <c r="X20" s="46" t="s">
        <v>137</v>
      </c>
      <c r="Y20" s="46" t="s">
        <v>134</v>
      </c>
      <c r="Z20" s="32" t="s">
        <v>243</v>
      </c>
      <c r="AA20" s="24">
        <v>36325</v>
      </c>
      <c r="AB20" s="24">
        <v>1396606389</v>
      </c>
      <c r="AC20" s="24">
        <v>52633</v>
      </c>
      <c r="AD20" s="24">
        <v>30686</v>
      </c>
      <c r="AE20" s="24">
        <v>1086722101</v>
      </c>
      <c r="AF20" s="24">
        <v>38317</v>
      </c>
      <c r="AG20" s="32" t="s">
        <v>243</v>
      </c>
      <c r="AH20" s="26">
        <v>49434</v>
      </c>
      <c r="AI20" s="26">
        <v>43746</v>
      </c>
      <c r="AJ20" s="27">
        <v>0.125</v>
      </c>
      <c r="AK20" s="28">
        <v>22987.7</v>
      </c>
      <c r="AL20" s="32" t="s">
        <v>243</v>
      </c>
      <c r="AM20" s="26">
        <v>26535</v>
      </c>
      <c r="AN20" s="26">
        <v>22899</v>
      </c>
      <c r="AO20" s="32" t="s">
        <v>243</v>
      </c>
      <c r="AP20" s="29">
        <v>44.4</v>
      </c>
      <c r="AQ20" s="26">
        <v>2787</v>
      </c>
      <c r="AR20" s="26">
        <v>3113</v>
      </c>
      <c r="AS20" s="26">
        <v>2486</v>
      </c>
      <c r="AT20" s="26">
        <v>1778</v>
      </c>
      <c r="AU20" s="26">
        <v>1687</v>
      </c>
      <c r="AV20" s="26">
        <v>2623</v>
      </c>
      <c r="AW20" s="26">
        <v>3981</v>
      </c>
      <c r="AX20" s="26">
        <v>5210</v>
      </c>
      <c r="AY20" s="26">
        <v>5714</v>
      </c>
      <c r="AZ20" s="26">
        <v>5149</v>
      </c>
      <c r="BA20" s="26">
        <v>4129</v>
      </c>
      <c r="BB20" s="26">
        <v>3152</v>
      </c>
      <c r="BC20" s="26">
        <v>2283</v>
      </c>
      <c r="BD20" s="26">
        <v>1639</v>
      </c>
      <c r="BE20" s="26">
        <v>1147</v>
      </c>
      <c r="BF20" s="26">
        <v>788</v>
      </c>
      <c r="BG20" s="26">
        <v>589</v>
      </c>
      <c r="BH20" s="26">
        <v>1179</v>
      </c>
      <c r="BI20" s="32" t="s">
        <v>243</v>
      </c>
      <c r="BJ20" s="26">
        <v>35162</v>
      </c>
      <c r="BK20" s="26">
        <v>5288</v>
      </c>
      <c r="BL20" s="26">
        <v>478</v>
      </c>
      <c r="BM20" s="26">
        <v>5939</v>
      </c>
      <c r="BN20" s="26">
        <v>242</v>
      </c>
      <c r="BO20" s="26">
        <v>2325</v>
      </c>
      <c r="BP20" s="26">
        <v>3959</v>
      </c>
      <c r="BQ20" s="26">
        <v>31703</v>
      </c>
      <c r="BR20" s="32" t="s">
        <v>243</v>
      </c>
      <c r="BS20" s="26">
        <v>29553</v>
      </c>
      <c r="BT20" s="26">
        <v>26413</v>
      </c>
      <c r="BU20" s="29">
        <v>0.2</v>
      </c>
      <c r="BV20" s="32" t="s">
        <v>243</v>
      </c>
      <c r="BW20" s="26">
        <v>31249</v>
      </c>
      <c r="BX20" s="26">
        <v>5079</v>
      </c>
      <c r="BY20" s="26">
        <v>24495</v>
      </c>
      <c r="BZ20" s="32" t="s">
        <v>243</v>
      </c>
      <c r="CA20" s="26">
        <v>4295</v>
      </c>
      <c r="CB20" s="26">
        <v>2100</v>
      </c>
      <c r="CC20" s="26">
        <v>1987</v>
      </c>
      <c r="CD20" s="26">
        <v>2964</v>
      </c>
      <c r="CE20" s="26">
        <v>2394</v>
      </c>
      <c r="CF20" s="26">
        <v>2351</v>
      </c>
      <c r="CG20" s="26">
        <v>2020</v>
      </c>
      <c r="CH20" s="26">
        <v>1668</v>
      </c>
      <c r="CI20" s="26">
        <v>1315</v>
      </c>
      <c r="CJ20" s="26">
        <v>2164</v>
      </c>
      <c r="CK20" s="26">
        <v>2034</v>
      </c>
      <c r="CL20" s="26">
        <v>1714</v>
      </c>
      <c r="CM20" s="26">
        <v>788</v>
      </c>
      <c r="CN20" s="26">
        <v>493</v>
      </c>
      <c r="CO20" s="26">
        <v>387</v>
      </c>
      <c r="CP20" s="26">
        <v>582</v>
      </c>
      <c r="CQ20" s="32" t="s">
        <v>243</v>
      </c>
      <c r="CR20" s="24">
        <v>5048</v>
      </c>
      <c r="CS20" s="24">
        <v>387</v>
      </c>
      <c r="CT20" s="24">
        <v>141</v>
      </c>
      <c r="CU20" s="24">
        <v>270</v>
      </c>
      <c r="CV20" s="24">
        <v>821</v>
      </c>
      <c r="CW20" s="24">
        <v>331</v>
      </c>
      <c r="CX20" s="24">
        <v>508</v>
      </c>
      <c r="CY20" s="32" t="s">
        <v>243</v>
      </c>
      <c r="CZ20" s="24">
        <v>12829</v>
      </c>
      <c r="DA20" s="24">
        <v>4647</v>
      </c>
      <c r="DB20" s="24">
        <v>2201</v>
      </c>
      <c r="DC20" s="24">
        <v>1308</v>
      </c>
      <c r="DD20" s="24">
        <v>2456</v>
      </c>
      <c r="DE20" s="30" t="s">
        <v>243</v>
      </c>
      <c r="DF20" s="24">
        <v>2950</v>
      </c>
      <c r="DG20" s="24">
        <v>420</v>
      </c>
      <c r="DH20" s="24">
        <v>1088</v>
      </c>
      <c r="DI20" s="24">
        <v>112</v>
      </c>
      <c r="DJ20" s="24">
        <v>996</v>
      </c>
      <c r="DK20" s="24">
        <v>315</v>
      </c>
      <c r="DL20" s="32" t="s">
        <v>243</v>
      </c>
      <c r="DM20" s="24">
        <v>608</v>
      </c>
      <c r="DN20" s="24">
        <v>235</v>
      </c>
      <c r="DO20" s="24">
        <v>422</v>
      </c>
      <c r="DP20" s="24">
        <v>525</v>
      </c>
      <c r="DQ20" s="24">
        <v>1240</v>
      </c>
      <c r="DR20" s="24">
        <v>321</v>
      </c>
      <c r="DS20" s="24">
        <v>33</v>
      </c>
      <c r="DT20" s="24">
        <v>187</v>
      </c>
      <c r="DU20" s="24">
        <v>90</v>
      </c>
      <c r="DV20" s="24">
        <v>1419</v>
      </c>
      <c r="DW20" s="32" t="s">
        <v>243</v>
      </c>
      <c r="DX20" s="24">
        <v>541</v>
      </c>
      <c r="DY20" s="24">
        <v>1005</v>
      </c>
      <c r="DZ20" s="24">
        <v>329</v>
      </c>
      <c r="EA20" s="32" t="s">
        <v>243</v>
      </c>
      <c r="EB20" s="24" t="s">
        <v>138</v>
      </c>
      <c r="EC20" s="24">
        <v>275</v>
      </c>
      <c r="ED20" s="32" t="s">
        <v>243</v>
      </c>
      <c r="EE20" s="24">
        <v>1191</v>
      </c>
      <c r="EF20" s="24">
        <v>3578</v>
      </c>
      <c r="EG20" s="24">
        <v>305</v>
      </c>
      <c r="EH20" s="24">
        <v>3287</v>
      </c>
      <c r="EI20" s="32" t="s">
        <v>243</v>
      </c>
      <c r="EJ20" s="13">
        <v>16907</v>
      </c>
      <c r="EK20" s="14">
        <v>34.1</v>
      </c>
      <c r="EL20" s="69">
        <v>58</v>
      </c>
      <c r="EM20" s="69">
        <f t="shared" si="4"/>
        <v>14</v>
      </c>
      <c r="EN20" s="20">
        <f t="shared" si="5"/>
        <v>100</v>
      </c>
      <c r="EO20" s="18">
        <v>0.84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0.03</v>
      </c>
      <c r="EX20" s="15">
        <v>0</v>
      </c>
      <c r="EY20" s="15">
        <v>0</v>
      </c>
      <c r="EZ20" s="15">
        <v>0</v>
      </c>
      <c r="FA20" s="15">
        <v>0.13</v>
      </c>
      <c r="FB20" s="15">
        <v>0</v>
      </c>
      <c r="FC20" s="15">
        <v>0</v>
      </c>
      <c r="FD20" s="15">
        <v>0</v>
      </c>
      <c r="FE20" s="15">
        <v>0</v>
      </c>
      <c r="FF20" s="31"/>
      <c r="FG20" s="31"/>
      <c r="FH20" s="31"/>
      <c r="FI20" s="31"/>
      <c r="FJ20" s="31"/>
      <c r="FK20" s="31"/>
      <c r="FL20" s="31"/>
      <c r="FM20" s="31"/>
    </row>
    <row r="21" spans="1:169" x14ac:dyDescent="0.25">
      <c r="A21" s="46" t="s">
        <v>183</v>
      </c>
      <c r="B21" s="46" t="s">
        <v>231</v>
      </c>
      <c r="C21" s="46" t="s">
        <v>183</v>
      </c>
      <c r="D21" s="46" t="s">
        <v>133</v>
      </c>
      <c r="E21" s="32" t="s">
        <v>243</v>
      </c>
      <c r="F21" s="55">
        <f t="shared" si="0"/>
        <v>17</v>
      </c>
      <c r="G21" s="55">
        <f t="shared" si="1"/>
        <v>15</v>
      </c>
      <c r="H21" s="55">
        <v>5</v>
      </c>
      <c r="I21" s="55">
        <v>30</v>
      </c>
      <c r="J21" s="55">
        <v>21</v>
      </c>
      <c r="K21" s="70">
        <f t="shared" si="2"/>
        <v>13.200000000000001</v>
      </c>
      <c r="L21" s="70">
        <f t="shared" si="3"/>
        <v>60.8</v>
      </c>
      <c r="M21" s="70">
        <v>6.2</v>
      </c>
      <c r="N21" s="32"/>
      <c r="O21" s="45">
        <v>92</v>
      </c>
      <c r="P21" s="45">
        <v>77</v>
      </c>
      <c r="Q21" s="45">
        <v>78</v>
      </c>
      <c r="R21" s="32" t="s">
        <v>243</v>
      </c>
      <c r="S21" s="46">
        <v>81</v>
      </c>
      <c r="T21" s="46" t="s">
        <v>134</v>
      </c>
      <c r="U21" s="46" t="s">
        <v>135</v>
      </c>
      <c r="V21" s="46" t="s">
        <v>136</v>
      </c>
      <c r="W21" s="46" t="s">
        <v>137</v>
      </c>
      <c r="X21" s="46" t="s">
        <v>137</v>
      </c>
      <c r="Y21" s="46" t="s">
        <v>134</v>
      </c>
      <c r="Z21" s="32" t="s">
        <v>243</v>
      </c>
      <c r="AA21" s="24">
        <v>35460</v>
      </c>
      <c r="AB21" s="24">
        <v>1411089598</v>
      </c>
      <c r="AC21" s="24">
        <v>51304</v>
      </c>
      <c r="AD21" s="24">
        <v>30628</v>
      </c>
      <c r="AE21" s="24">
        <v>1116178212</v>
      </c>
      <c r="AF21" s="24">
        <v>37840</v>
      </c>
      <c r="AG21" s="32" t="s">
        <v>243</v>
      </c>
      <c r="AH21" s="26">
        <v>50330</v>
      </c>
      <c r="AI21" s="26">
        <v>45065</v>
      </c>
      <c r="AJ21" s="27">
        <v>0.11600000000000001</v>
      </c>
      <c r="AK21" s="28">
        <v>23616.400000000001</v>
      </c>
      <c r="AL21" s="32" t="s">
        <v>243</v>
      </c>
      <c r="AM21" s="26">
        <v>27171</v>
      </c>
      <c r="AN21" s="26">
        <v>23159</v>
      </c>
      <c r="AO21" s="32" t="s">
        <v>243</v>
      </c>
      <c r="AP21" s="29">
        <v>44.3</v>
      </c>
      <c r="AQ21" s="26">
        <v>2819</v>
      </c>
      <c r="AR21" s="26">
        <v>3136</v>
      </c>
      <c r="AS21" s="26">
        <v>2488</v>
      </c>
      <c r="AT21" s="26">
        <v>1765</v>
      </c>
      <c r="AU21" s="26">
        <v>1699</v>
      </c>
      <c r="AV21" s="26">
        <v>2699</v>
      </c>
      <c r="AW21" s="26">
        <v>4101</v>
      </c>
      <c r="AX21" s="26">
        <v>5346</v>
      </c>
      <c r="AY21" s="26">
        <v>5834</v>
      </c>
      <c r="AZ21" s="26">
        <v>5244</v>
      </c>
      <c r="BA21" s="26">
        <v>4195</v>
      </c>
      <c r="BB21" s="26">
        <v>3198</v>
      </c>
      <c r="BC21" s="26">
        <v>2319</v>
      </c>
      <c r="BD21" s="26">
        <v>1659</v>
      </c>
      <c r="BE21" s="26">
        <v>1165</v>
      </c>
      <c r="BF21" s="26">
        <v>813</v>
      </c>
      <c r="BG21" s="26">
        <v>611</v>
      </c>
      <c r="BH21" s="26">
        <v>1239</v>
      </c>
      <c r="BI21" s="32" t="s">
        <v>243</v>
      </c>
      <c r="BJ21" s="26">
        <v>36262</v>
      </c>
      <c r="BK21" s="26">
        <v>4814</v>
      </c>
      <c r="BL21" s="26">
        <v>505</v>
      </c>
      <c r="BM21" s="26">
        <v>6167</v>
      </c>
      <c r="BN21" s="26">
        <v>245</v>
      </c>
      <c r="BO21" s="26">
        <v>2337</v>
      </c>
      <c r="BP21" s="26">
        <v>3971</v>
      </c>
      <c r="BQ21" s="26">
        <v>32762</v>
      </c>
      <c r="BR21" s="32" t="s">
        <v>243</v>
      </c>
      <c r="BS21" s="26">
        <v>30604</v>
      </c>
      <c r="BT21" s="26">
        <v>27659</v>
      </c>
      <c r="BU21" s="29">
        <v>0.2</v>
      </c>
      <c r="BV21" s="32" t="s">
        <v>243</v>
      </c>
      <c r="BW21" s="26">
        <v>32771</v>
      </c>
      <c r="BX21" s="26">
        <v>4908</v>
      </c>
      <c r="BY21" s="26">
        <v>25825</v>
      </c>
      <c r="BZ21" s="32" t="s">
        <v>243</v>
      </c>
      <c r="CA21" s="26">
        <v>4590</v>
      </c>
      <c r="CB21" s="26">
        <v>2254</v>
      </c>
      <c r="CC21" s="26">
        <v>2060</v>
      </c>
      <c r="CD21" s="26">
        <v>3108</v>
      </c>
      <c r="CE21" s="26">
        <v>2463</v>
      </c>
      <c r="CF21" s="26">
        <v>2424</v>
      </c>
      <c r="CG21" s="26">
        <v>2091</v>
      </c>
      <c r="CH21" s="26">
        <v>1666</v>
      </c>
      <c r="CI21" s="26">
        <v>1384</v>
      </c>
      <c r="CJ21" s="26">
        <v>2177</v>
      </c>
      <c r="CK21" s="26">
        <v>2091</v>
      </c>
      <c r="CL21" s="26">
        <v>1751</v>
      </c>
      <c r="CM21" s="26">
        <v>786</v>
      </c>
      <c r="CN21" s="26">
        <v>509</v>
      </c>
      <c r="CO21" s="26">
        <v>406</v>
      </c>
      <c r="CP21" s="26">
        <v>553</v>
      </c>
      <c r="CQ21" s="32" t="s">
        <v>243</v>
      </c>
      <c r="CR21" s="24">
        <v>5000</v>
      </c>
      <c r="CS21" s="24">
        <v>385</v>
      </c>
      <c r="CT21" s="24">
        <v>141</v>
      </c>
      <c r="CU21" s="24">
        <v>268</v>
      </c>
      <c r="CV21" s="24">
        <v>815</v>
      </c>
      <c r="CW21" s="24">
        <v>329</v>
      </c>
      <c r="CX21" s="24">
        <v>504</v>
      </c>
      <c r="CY21" s="32" t="s">
        <v>243</v>
      </c>
      <c r="CZ21" s="24">
        <v>12693</v>
      </c>
      <c r="DA21" s="24">
        <v>4562</v>
      </c>
      <c r="DB21" s="24">
        <v>2160</v>
      </c>
      <c r="DC21" s="24">
        <v>1288</v>
      </c>
      <c r="DD21" s="24">
        <v>2471</v>
      </c>
      <c r="DE21" s="30" t="s">
        <v>243</v>
      </c>
      <c r="DF21" s="24">
        <v>2928</v>
      </c>
      <c r="DG21" s="24">
        <v>417</v>
      </c>
      <c r="DH21" s="24">
        <v>1081</v>
      </c>
      <c r="DI21" s="24">
        <v>111</v>
      </c>
      <c r="DJ21" s="24">
        <v>988</v>
      </c>
      <c r="DK21" s="24">
        <v>312</v>
      </c>
      <c r="DL21" s="32" t="s">
        <v>243</v>
      </c>
      <c r="DM21" s="24">
        <v>599</v>
      </c>
      <c r="DN21" s="24">
        <v>232</v>
      </c>
      <c r="DO21" s="24">
        <v>415</v>
      </c>
      <c r="DP21" s="24">
        <v>521</v>
      </c>
      <c r="DQ21" s="24">
        <v>1222</v>
      </c>
      <c r="DR21" s="24">
        <v>315</v>
      </c>
      <c r="DS21" s="24">
        <v>33</v>
      </c>
      <c r="DT21" s="24">
        <v>184</v>
      </c>
      <c r="DU21" s="24">
        <v>89</v>
      </c>
      <c r="DV21" s="24">
        <v>1404</v>
      </c>
      <c r="DW21" s="32" t="s">
        <v>243</v>
      </c>
      <c r="DX21" s="24">
        <v>535</v>
      </c>
      <c r="DY21" s="24">
        <v>995</v>
      </c>
      <c r="DZ21" s="24">
        <v>323</v>
      </c>
      <c r="EA21" s="32" t="s">
        <v>243</v>
      </c>
      <c r="EB21" s="24" t="s">
        <v>138</v>
      </c>
      <c r="EC21" s="24">
        <v>274</v>
      </c>
      <c r="ED21" s="32" t="s">
        <v>243</v>
      </c>
      <c r="EE21" s="24">
        <v>1171</v>
      </c>
      <c r="EF21" s="24">
        <v>3497</v>
      </c>
      <c r="EG21" s="24">
        <v>300</v>
      </c>
      <c r="EH21" s="24">
        <v>3211</v>
      </c>
      <c r="EI21" s="32" t="s">
        <v>243</v>
      </c>
      <c r="EJ21" s="13">
        <v>16907</v>
      </c>
      <c r="EK21" s="14">
        <v>34.1</v>
      </c>
      <c r="EL21" s="69">
        <v>58</v>
      </c>
      <c r="EM21" s="69">
        <f t="shared" si="4"/>
        <v>14</v>
      </c>
      <c r="EN21" s="20">
        <f t="shared" si="5"/>
        <v>100</v>
      </c>
      <c r="EO21" s="18">
        <v>0.84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0.03</v>
      </c>
      <c r="EX21" s="15">
        <v>0</v>
      </c>
      <c r="EY21" s="15">
        <v>0</v>
      </c>
      <c r="EZ21" s="15">
        <v>0</v>
      </c>
      <c r="FA21" s="15">
        <v>0.13</v>
      </c>
      <c r="FB21" s="15">
        <v>0</v>
      </c>
      <c r="FC21" s="15">
        <v>0</v>
      </c>
      <c r="FD21" s="15">
        <v>0</v>
      </c>
      <c r="FE21" s="15">
        <v>0</v>
      </c>
      <c r="FF21" s="31"/>
      <c r="FG21" s="31"/>
      <c r="FH21" s="31"/>
      <c r="FI21" s="31"/>
      <c r="FJ21" s="31"/>
      <c r="FK21" s="31"/>
      <c r="FL21" s="31"/>
      <c r="FM21" s="31"/>
    </row>
    <row r="22" spans="1:169" x14ac:dyDescent="0.25">
      <c r="A22" s="46" t="s">
        <v>184</v>
      </c>
      <c r="B22" s="46" t="s">
        <v>232</v>
      </c>
      <c r="C22" s="46" t="s">
        <v>184</v>
      </c>
      <c r="D22" s="46" t="s">
        <v>185</v>
      </c>
      <c r="E22" s="32" t="s">
        <v>243</v>
      </c>
      <c r="F22" s="55">
        <f t="shared" si="0"/>
        <v>30</v>
      </c>
      <c r="G22" s="55">
        <f t="shared" si="1"/>
        <v>26</v>
      </c>
      <c r="H22" s="55">
        <v>4</v>
      </c>
      <c r="I22" s="55">
        <v>18</v>
      </c>
      <c r="J22" s="55">
        <v>28</v>
      </c>
      <c r="K22" s="70">
        <f t="shared" si="2"/>
        <v>11.200000000000001</v>
      </c>
      <c r="L22" s="70">
        <f t="shared" si="3"/>
        <v>56.899999999999991</v>
      </c>
      <c r="M22" s="70">
        <v>6.6</v>
      </c>
      <c r="N22" s="32"/>
      <c r="O22" s="45">
        <v>95</v>
      </c>
      <c r="P22" s="45">
        <v>94</v>
      </c>
      <c r="Q22" s="45">
        <v>81</v>
      </c>
      <c r="R22" s="32" t="s">
        <v>243</v>
      </c>
      <c r="S22" s="46">
        <v>77</v>
      </c>
      <c r="T22" s="46" t="s">
        <v>134</v>
      </c>
      <c r="U22" s="46" t="s">
        <v>135</v>
      </c>
      <c r="V22" s="46" t="s">
        <v>134</v>
      </c>
      <c r="W22" s="46" t="s">
        <v>181</v>
      </c>
      <c r="X22" s="46" t="s">
        <v>142</v>
      </c>
      <c r="Y22" s="46" t="s">
        <v>134</v>
      </c>
      <c r="Z22" s="32" t="s">
        <v>243</v>
      </c>
      <c r="AA22" s="24">
        <v>28552</v>
      </c>
      <c r="AB22" s="24">
        <v>1115987313</v>
      </c>
      <c r="AC22" s="24">
        <v>40628</v>
      </c>
      <c r="AD22" s="24">
        <v>22058</v>
      </c>
      <c r="AE22" s="24">
        <v>952951873</v>
      </c>
      <c r="AF22" s="24">
        <v>34151</v>
      </c>
      <c r="AG22" s="32" t="s">
        <v>243</v>
      </c>
      <c r="AH22" s="26">
        <v>54283</v>
      </c>
      <c r="AI22" s="26">
        <v>46941</v>
      </c>
      <c r="AJ22" s="27">
        <v>0.17199999999999999</v>
      </c>
      <c r="AK22" s="28">
        <v>22342.7</v>
      </c>
      <c r="AL22" s="32" t="s">
        <v>243</v>
      </c>
      <c r="AM22" s="26">
        <v>30143</v>
      </c>
      <c r="AN22" s="26">
        <v>24140</v>
      </c>
      <c r="AO22" s="32" t="s">
        <v>243</v>
      </c>
      <c r="AP22" s="29">
        <v>45.7</v>
      </c>
      <c r="AQ22" s="26">
        <v>2827</v>
      </c>
      <c r="AR22" s="26">
        <v>3184</v>
      </c>
      <c r="AS22" s="26">
        <v>2623</v>
      </c>
      <c r="AT22" s="26">
        <v>2101</v>
      </c>
      <c r="AU22" s="26">
        <v>2066</v>
      </c>
      <c r="AV22" s="26">
        <v>2942</v>
      </c>
      <c r="AW22" s="26">
        <v>4086</v>
      </c>
      <c r="AX22" s="26">
        <v>5066</v>
      </c>
      <c r="AY22" s="26">
        <v>5547</v>
      </c>
      <c r="AZ22" s="26">
        <v>5194</v>
      </c>
      <c r="BA22" s="26">
        <v>4445</v>
      </c>
      <c r="BB22" s="26">
        <v>3618</v>
      </c>
      <c r="BC22" s="26">
        <v>2749</v>
      </c>
      <c r="BD22" s="26">
        <v>2081</v>
      </c>
      <c r="BE22" s="26">
        <v>1567</v>
      </c>
      <c r="BF22" s="26">
        <v>1187</v>
      </c>
      <c r="BG22" s="26">
        <v>945</v>
      </c>
      <c r="BH22" s="26">
        <v>2055</v>
      </c>
      <c r="BI22" s="32" t="s">
        <v>243</v>
      </c>
      <c r="BJ22" s="26">
        <v>30195</v>
      </c>
      <c r="BK22" s="26">
        <v>10754</v>
      </c>
      <c r="BL22" s="26">
        <v>732</v>
      </c>
      <c r="BM22" s="26">
        <v>9736</v>
      </c>
      <c r="BN22" s="26">
        <v>297</v>
      </c>
      <c r="BO22" s="26">
        <v>2569</v>
      </c>
      <c r="BP22" s="26">
        <v>5649</v>
      </c>
      <c r="BQ22" s="26">
        <v>26024</v>
      </c>
      <c r="BR22" s="32" t="s">
        <v>243</v>
      </c>
      <c r="BS22" s="26">
        <v>28229</v>
      </c>
      <c r="BT22" s="26">
        <v>24039</v>
      </c>
      <c r="BU22" s="29">
        <v>0.5</v>
      </c>
      <c r="BV22" s="32" t="s">
        <v>243</v>
      </c>
      <c r="BW22" s="26">
        <v>29997</v>
      </c>
      <c r="BX22" s="26">
        <v>4221</v>
      </c>
      <c r="BY22" s="26">
        <v>23797</v>
      </c>
      <c r="BZ22" s="32" t="s">
        <v>243</v>
      </c>
      <c r="CA22" s="26">
        <v>6055</v>
      </c>
      <c r="CB22" s="26">
        <v>2636</v>
      </c>
      <c r="CC22" s="26">
        <v>2257</v>
      </c>
      <c r="CD22" s="26">
        <v>2727</v>
      </c>
      <c r="CE22" s="26">
        <v>1981</v>
      </c>
      <c r="CF22" s="26">
        <v>1958</v>
      </c>
      <c r="CG22" s="26">
        <v>1587</v>
      </c>
      <c r="CH22" s="26">
        <v>1253</v>
      </c>
      <c r="CI22" s="26">
        <v>861</v>
      </c>
      <c r="CJ22" s="26">
        <v>1743</v>
      </c>
      <c r="CK22" s="26">
        <v>1769</v>
      </c>
      <c r="CL22" s="26">
        <v>1354</v>
      </c>
      <c r="CM22" s="26">
        <v>634</v>
      </c>
      <c r="CN22" s="26">
        <v>400</v>
      </c>
      <c r="CO22" s="26">
        <v>289</v>
      </c>
      <c r="CP22" s="26">
        <v>448</v>
      </c>
      <c r="CQ22" s="32" t="s">
        <v>243</v>
      </c>
      <c r="CR22" s="24">
        <v>4646</v>
      </c>
      <c r="CS22" s="24">
        <v>369</v>
      </c>
      <c r="CT22" s="24">
        <v>137</v>
      </c>
      <c r="CU22" s="24">
        <v>253</v>
      </c>
      <c r="CV22" s="24">
        <v>770</v>
      </c>
      <c r="CW22" s="24">
        <v>311</v>
      </c>
      <c r="CX22" s="24">
        <v>474</v>
      </c>
      <c r="CY22" s="32" t="s">
        <v>243</v>
      </c>
      <c r="CZ22" s="24">
        <v>11602</v>
      </c>
      <c r="DA22" s="24">
        <v>3954</v>
      </c>
      <c r="DB22" s="24">
        <v>1855</v>
      </c>
      <c r="DC22" s="24">
        <v>1143</v>
      </c>
      <c r="DD22" s="24">
        <v>2536</v>
      </c>
      <c r="DE22" s="30" t="s">
        <v>243</v>
      </c>
      <c r="DF22" s="24">
        <v>2704</v>
      </c>
      <c r="DG22" s="24">
        <v>386</v>
      </c>
      <c r="DH22" s="24">
        <v>1011</v>
      </c>
      <c r="DI22" s="24">
        <v>103</v>
      </c>
      <c r="DJ22" s="24">
        <v>907</v>
      </c>
      <c r="DK22" s="24">
        <v>284</v>
      </c>
      <c r="DL22" s="32" t="s">
        <v>243</v>
      </c>
      <c r="DM22" s="24">
        <v>529</v>
      </c>
      <c r="DN22" s="24">
        <v>205</v>
      </c>
      <c r="DO22" s="24">
        <v>364</v>
      </c>
      <c r="DP22" s="24">
        <v>485</v>
      </c>
      <c r="DQ22" s="24">
        <v>1084</v>
      </c>
      <c r="DR22" s="24">
        <v>274</v>
      </c>
      <c r="DS22" s="24">
        <v>29</v>
      </c>
      <c r="DT22" s="24">
        <v>160</v>
      </c>
      <c r="DU22" s="24">
        <v>80</v>
      </c>
      <c r="DV22" s="24">
        <v>1300</v>
      </c>
      <c r="DW22" s="32" t="s">
        <v>243</v>
      </c>
      <c r="DX22" s="24">
        <v>488</v>
      </c>
      <c r="DY22" s="24">
        <v>891</v>
      </c>
      <c r="DZ22" s="24">
        <v>286</v>
      </c>
      <c r="EA22" s="32" t="s">
        <v>243</v>
      </c>
      <c r="EB22" s="24" t="s">
        <v>138</v>
      </c>
      <c r="EC22" s="24">
        <v>261</v>
      </c>
      <c r="ED22" s="32" t="s">
        <v>243</v>
      </c>
      <c r="EE22" s="24">
        <v>1020</v>
      </c>
      <c r="EF22" s="24">
        <v>2921</v>
      </c>
      <c r="EG22" s="24">
        <v>264</v>
      </c>
      <c r="EH22" s="24">
        <v>2671</v>
      </c>
      <c r="EI22" s="32" t="s">
        <v>243</v>
      </c>
      <c r="EJ22" s="13">
        <v>14579</v>
      </c>
      <c r="EK22" s="14">
        <v>33</v>
      </c>
      <c r="EL22" s="69">
        <v>47</v>
      </c>
      <c r="EM22" s="69">
        <f t="shared" si="4"/>
        <v>24</v>
      </c>
      <c r="EN22" s="20">
        <f t="shared" si="5"/>
        <v>76</v>
      </c>
      <c r="EO22" s="18">
        <v>0.48</v>
      </c>
      <c r="EP22" s="15">
        <v>0</v>
      </c>
      <c r="EQ22" s="15">
        <v>0</v>
      </c>
      <c r="ER22" s="15">
        <v>0.11</v>
      </c>
      <c r="ES22" s="15">
        <v>0.17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31"/>
      <c r="FG22" s="31"/>
      <c r="FH22" s="31"/>
      <c r="FI22" s="31"/>
      <c r="FJ22" s="31"/>
      <c r="FK22" s="31"/>
      <c r="FL22" s="31"/>
      <c r="FM22" s="31"/>
    </row>
    <row r="23" spans="1:169" x14ac:dyDescent="0.25">
      <c r="A23" s="46" t="s">
        <v>186</v>
      </c>
      <c r="B23" s="46" t="s">
        <v>233</v>
      </c>
      <c r="C23" s="46" t="s">
        <v>186</v>
      </c>
      <c r="D23" s="46" t="s">
        <v>185</v>
      </c>
      <c r="E23" s="32" t="s">
        <v>243</v>
      </c>
      <c r="F23" s="55">
        <f t="shared" si="0"/>
        <v>28</v>
      </c>
      <c r="G23" s="55">
        <f t="shared" si="1"/>
        <v>21</v>
      </c>
      <c r="H23" s="55">
        <v>1</v>
      </c>
      <c r="I23" s="55">
        <v>22</v>
      </c>
      <c r="J23" s="55">
        <v>23</v>
      </c>
      <c r="K23" s="70">
        <f t="shared" si="2"/>
        <v>11.600000000000001</v>
      </c>
      <c r="L23" s="70">
        <f t="shared" si="3"/>
        <v>58.3</v>
      </c>
      <c r="M23" s="70">
        <v>6.2</v>
      </c>
      <c r="N23" s="32"/>
      <c r="O23" s="45">
        <v>98</v>
      </c>
      <c r="P23" s="45">
        <v>86</v>
      </c>
      <c r="Q23" s="45">
        <v>89</v>
      </c>
      <c r="R23" s="32" t="s">
        <v>243</v>
      </c>
      <c r="S23" s="46">
        <v>77</v>
      </c>
      <c r="T23" s="46" t="s">
        <v>134</v>
      </c>
      <c r="U23" s="46" t="s">
        <v>135</v>
      </c>
      <c r="V23" s="46" t="s">
        <v>134</v>
      </c>
      <c r="W23" s="46" t="s">
        <v>181</v>
      </c>
      <c r="X23" s="46" t="s">
        <v>142</v>
      </c>
      <c r="Y23" s="46" t="s">
        <v>134</v>
      </c>
      <c r="Z23" s="32" t="s">
        <v>243</v>
      </c>
      <c r="AA23" s="24">
        <v>30365</v>
      </c>
      <c r="AB23" s="24">
        <v>1430115163</v>
      </c>
      <c r="AC23" s="24">
        <v>41745</v>
      </c>
      <c r="AD23" s="24">
        <v>23893</v>
      </c>
      <c r="AE23" s="24">
        <v>1208460933</v>
      </c>
      <c r="AF23" s="24">
        <v>34897</v>
      </c>
      <c r="AG23" s="32" t="s">
        <v>243</v>
      </c>
      <c r="AH23" s="26">
        <v>63829</v>
      </c>
      <c r="AI23" s="26">
        <v>56638</v>
      </c>
      <c r="AJ23" s="27">
        <v>0.15</v>
      </c>
      <c r="AK23" s="28">
        <v>23898.400000000001</v>
      </c>
      <c r="AL23" s="32" t="s">
        <v>243</v>
      </c>
      <c r="AM23" s="26">
        <v>35119</v>
      </c>
      <c r="AN23" s="26">
        <v>28710</v>
      </c>
      <c r="AO23" s="32" t="s">
        <v>243</v>
      </c>
      <c r="AP23" s="29">
        <v>45.2</v>
      </c>
      <c r="AQ23" s="26">
        <v>3370</v>
      </c>
      <c r="AR23" s="26">
        <v>3792</v>
      </c>
      <c r="AS23" s="26">
        <v>3108</v>
      </c>
      <c r="AT23" s="26">
        <v>2421</v>
      </c>
      <c r="AU23" s="26">
        <v>2336</v>
      </c>
      <c r="AV23" s="26">
        <v>3383</v>
      </c>
      <c r="AW23" s="26">
        <v>4863</v>
      </c>
      <c r="AX23" s="26">
        <v>6194</v>
      </c>
      <c r="AY23" s="26">
        <v>6849</v>
      </c>
      <c r="AZ23" s="26">
        <v>6363</v>
      </c>
      <c r="BA23" s="26">
        <v>5332</v>
      </c>
      <c r="BB23" s="26">
        <v>4237</v>
      </c>
      <c r="BC23" s="26">
        <v>3138</v>
      </c>
      <c r="BD23" s="26">
        <v>2314</v>
      </c>
      <c r="BE23" s="26">
        <v>1708</v>
      </c>
      <c r="BF23" s="26">
        <v>1278</v>
      </c>
      <c r="BG23" s="26">
        <v>1001</v>
      </c>
      <c r="BH23" s="26">
        <v>2142</v>
      </c>
      <c r="BI23" s="32" t="s">
        <v>243</v>
      </c>
      <c r="BJ23" s="26">
        <v>38721</v>
      </c>
      <c r="BK23" s="26">
        <v>11189</v>
      </c>
      <c r="BL23" s="26">
        <v>739</v>
      </c>
      <c r="BM23" s="26">
        <v>9953</v>
      </c>
      <c r="BN23" s="26">
        <v>301</v>
      </c>
      <c r="BO23" s="26">
        <v>2926</v>
      </c>
      <c r="BP23" s="26">
        <v>5687</v>
      </c>
      <c r="BQ23" s="26">
        <v>34243</v>
      </c>
      <c r="BR23" s="32" t="s">
        <v>243</v>
      </c>
      <c r="BS23" s="26">
        <v>34906</v>
      </c>
      <c r="BT23" s="26">
        <v>31007</v>
      </c>
      <c r="BU23" s="29">
        <v>0.4</v>
      </c>
      <c r="BV23" s="32" t="s">
        <v>243</v>
      </c>
      <c r="BW23" s="26">
        <v>37086</v>
      </c>
      <c r="BX23" s="26">
        <v>5426</v>
      </c>
      <c r="BY23" s="26">
        <v>29349</v>
      </c>
      <c r="BZ23" s="32" t="s">
        <v>243</v>
      </c>
      <c r="CA23" s="26">
        <v>6808</v>
      </c>
      <c r="CB23" s="26">
        <v>3009</v>
      </c>
      <c r="CC23" s="26">
        <v>2548</v>
      </c>
      <c r="CD23" s="26">
        <v>3342</v>
      </c>
      <c r="CE23" s="26">
        <v>2546</v>
      </c>
      <c r="CF23" s="26">
        <v>2486</v>
      </c>
      <c r="CG23" s="26">
        <v>2144</v>
      </c>
      <c r="CH23" s="26">
        <v>1801</v>
      </c>
      <c r="CI23" s="26">
        <v>1256</v>
      </c>
      <c r="CJ23" s="26">
        <v>2312</v>
      </c>
      <c r="CK23" s="26">
        <v>2281</v>
      </c>
      <c r="CL23" s="26">
        <v>1701</v>
      </c>
      <c r="CM23" s="26">
        <v>847</v>
      </c>
      <c r="CN23" s="26">
        <v>510</v>
      </c>
      <c r="CO23" s="26">
        <v>441</v>
      </c>
      <c r="CP23" s="26">
        <v>524</v>
      </c>
      <c r="CQ23" s="32" t="s">
        <v>243</v>
      </c>
      <c r="CR23" s="24">
        <v>4717</v>
      </c>
      <c r="CS23" s="24">
        <v>373</v>
      </c>
      <c r="CT23" s="24">
        <v>137</v>
      </c>
      <c r="CU23" s="24">
        <v>257</v>
      </c>
      <c r="CV23" s="24">
        <v>779</v>
      </c>
      <c r="CW23" s="24">
        <v>314</v>
      </c>
      <c r="CX23" s="24">
        <v>479</v>
      </c>
      <c r="CY23" s="32" t="s">
        <v>243</v>
      </c>
      <c r="CZ23" s="24">
        <v>11816</v>
      </c>
      <c r="DA23" s="24">
        <v>4075</v>
      </c>
      <c r="DB23" s="24">
        <v>1919</v>
      </c>
      <c r="DC23" s="24">
        <v>1171</v>
      </c>
      <c r="DD23" s="24">
        <v>2521</v>
      </c>
      <c r="DE23" s="30" t="s">
        <v>243</v>
      </c>
      <c r="DF23" s="24">
        <v>2755</v>
      </c>
      <c r="DG23" s="24">
        <v>393</v>
      </c>
      <c r="DH23" s="24">
        <v>1027</v>
      </c>
      <c r="DI23" s="24">
        <v>105</v>
      </c>
      <c r="DJ23" s="24">
        <v>925</v>
      </c>
      <c r="DK23" s="24">
        <v>291</v>
      </c>
      <c r="DL23" s="32" t="s">
        <v>243</v>
      </c>
      <c r="DM23" s="24">
        <v>542</v>
      </c>
      <c r="DN23" s="24">
        <v>210</v>
      </c>
      <c r="DO23" s="24">
        <v>373</v>
      </c>
      <c r="DP23" s="24">
        <v>492</v>
      </c>
      <c r="DQ23" s="24">
        <v>1112</v>
      </c>
      <c r="DR23" s="24">
        <v>283</v>
      </c>
      <c r="DS23" s="24">
        <v>30</v>
      </c>
      <c r="DT23" s="24">
        <v>166</v>
      </c>
      <c r="DU23" s="24">
        <v>82</v>
      </c>
      <c r="DV23" s="24">
        <v>1320</v>
      </c>
      <c r="DW23" s="32" t="s">
        <v>243</v>
      </c>
      <c r="DX23" s="24">
        <v>497</v>
      </c>
      <c r="DY23" s="24">
        <v>915</v>
      </c>
      <c r="DZ23" s="24">
        <v>292</v>
      </c>
      <c r="EA23" s="32" t="s">
        <v>243</v>
      </c>
      <c r="EB23" s="24" t="s">
        <v>138</v>
      </c>
      <c r="EC23" s="24">
        <v>264</v>
      </c>
      <c r="ED23" s="32" t="s">
        <v>243</v>
      </c>
      <c r="EE23" s="24">
        <v>1052</v>
      </c>
      <c r="EF23" s="24">
        <v>3038</v>
      </c>
      <c r="EG23" s="24">
        <v>271</v>
      </c>
      <c r="EH23" s="24">
        <v>2780</v>
      </c>
      <c r="EI23" s="32" t="s">
        <v>243</v>
      </c>
      <c r="EJ23" s="13">
        <v>14579</v>
      </c>
      <c r="EK23" s="14">
        <v>33</v>
      </c>
      <c r="EL23" s="69">
        <v>47</v>
      </c>
      <c r="EM23" s="69">
        <f t="shared" si="4"/>
        <v>24</v>
      </c>
      <c r="EN23" s="20">
        <f t="shared" si="5"/>
        <v>76</v>
      </c>
      <c r="EO23" s="18">
        <v>0.48</v>
      </c>
      <c r="EP23" s="15">
        <v>0</v>
      </c>
      <c r="EQ23" s="15">
        <v>0</v>
      </c>
      <c r="ER23" s="15">
        <v>0.11</v>
      </c>
      <c r="ES23" s="15">
        <v>0.17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31"/>
      <c r="FG23" s="31"/>
      <c r="FH23" s="31"/>
      <c r="FI23" s="31"/>
      <c r="FJ23" s="31"/>
      <c r="FK23" s="31"/>
      <c r="FL23" s="31"/>
      <c r="FM23" s="31"/>
    </row>
    <row r="24" spans="1:169" x14ac:dyDescent="0.25">
      <c r="A24" s="46" t="s">
        <v>187</v>
      </c>
      <c r="B24" s="46" t="s">
        <v>234</v>
      </c>
      <c r="C24" s="46" t="s">
        <v>188</v>
      </c>
      <c r="D24" s="46" t="s">
        <v>164</v>
      </c>
      <c r="E24" s="32" t="s">
        <v>243</v>
      </c>
      <c r="F24" s="55">
        <f t="shared" si="0"/>
        <v>27</v>
      </c>
      <c r="G24" s="55">
        <f t="shared" si="1"/>
        <v>23</v>
      </c>
      <c r="H24" s="55">
        <v>17</v>
      </c>
      <c r="I24" s="55">
        <v>9</v>
      </c>
      <c r="J24" s="55">
        <v>31</v>
      </c>
      <c r="K24" s="70">
        <f t="shared" si="2"/>
        <v>11.700000000000001</v>
      </c>
      <c r="L24" s="70">
        <f t="shared" si="3"/>
        <v>56.599999999999994</v>
      </c>
      <c r="M24" s="70">
        <v>7.8</v>
      </c>
      <c r="N24" s="32"/>
      <c r="O24" s="45">
        <v>98</v>
      </c>
      <c r="P24" s="45">
        <v>100</v>
      </c>
      <c r="Q24" s="45">
        <v>74</v>
      </c>
      <c r="R24" s="32" t="s">
        <v>243</v>
      </c>
      <c r="S24" s="46">
        <v>76</v>
      </c>
      <c r="T24" s="46" t="s">
        <v>134</v>
      </c>
      <c r="U24" s="46" t="s">
        <v>135</v>
      </c>
      <c r="V24" s="46" t="s">
        <v>134</v>
      </c>
      <c r="W24" s="46" t="s">
        <v>181</v>
      </c>
      <c r="X24" s="46" t="s">
        <v>135</v>
      </c>
      <c r="Y24" s="46" t="s">
        <v>134</v>
      </c>
      <c r="Z24" s="32" t="s">
        <v>243</v>
      </c>
      <c r="AA24" s="24">
        <v>26514</v>
      </c>
      <c r="AB24" s="24">
        <v>682704904</v>
      </c>
      <c r="AC24" s="24">
        <v>42123</v>
      </c>
      <c r="AD24" s="24">
        <v>23400</v>
      </c>
      <c r="AE24" s="24">
        <v>546993936</v>
      </c>
      <c r="AF24" s="24">
        <v>33789</v>
      </c>
      <c r="AG24" s="32" t="s">
        <v>243</v>
      </c>
      <c r="AH24" s="26">
        <v>32740</v>
      </c>
      <c r="AI24" s="26">
        <v>29058</v>
      </c>
      <c r="AJ24" s="27">
        <v>0.113</v>
      </c>
      <c r="AK24" s="28">
        <v>23670.6</v>
      </c>
      <c r="AL24" s="32" t="s">
        <v>243</v>
      </c>
      <c r="AM24" s="26">
        <v>18894</v>
      </c>
      <c r="AN24" s="26">
        <v>13846</v>
      </c>
      <c r="AO24" s="32" t="s">
        <v>243</v>
      </c>
      <c r="AP24" s="29">
        <v>47.6</v>
      </c>
      <c r="AQ24" s="26">
        <v>1525</v>
      </c>
      <c r="AR24" s="26">
        <v>1715</v>
      </c>
      <c r="AS24" s="26">
        <v>1374</v>
      </c>
      <c r="AT24" s="26">
        <v>1077</v>
      </c>
      <c r="AU24" s="26">
        <v>1134</v>
      </c>
      <c r="AV24" s="26">
        <v>1754</v>
      </c>
      <c r="AW24" s="26">
        <v>2442</v>
      </c>
      <c r="AX24" s="26">
        <v>2983</v>
      </c>
      <c r="AY24" s="26">
        <v>3239</v>
      </c>
      <c r="AZ24" s="26">
        <v>3076</v>
      </c>
      <c r="BA24" s="26">
        <v>2732</v>
      </c>
      <c r="BB24" s="26">
        <v>2304</v>
      </c>
      <c r="BC24" s="26">
        <v>1829</v>
      </c>
      <c r="BD24" s="26">
        <v>1444</v>
      </c>
      <c r="BE24" s="26">
        <v>1119</v>
      </c>
      <c r="BF24" s="26">
        <v>868</v>
      </c>
      <c r="BG24" s="26">
        <v>689</v>
      </c>
      <c r="BH24" s="26">
        <v>1436</v>
      </c>
      <c r="BI24" s="32" t="s">
        <v>243</v>
      </c>
      <c r="BJ24" s="26">
        <v>18170</v>
      </c>
      <c r="BK24" s="26">
        <v>5392</v>
      </c>
      <c r="BL24" s="26">
        <v>549</v>
      </c>
      <c r="BM24" s="26">
        <v>7015</v>
      </c>
      <c r="BN24" s="26">
        <v>225</v>
      </c>
      <c r="BO24" s="26">
        <v>1389</v>
      </c>
      <c r="BP24" s="26">
        <v>2922</v>
      </c>
      <c r="BQ24" s="26">
        <v>15828</v>
      </c>
      <c r="BR24" s="32" t="s">
        <v>243</v>
      </c>
      <c r="BS24" s="26">
        <v>16584</v>
      </c>
      <c r="BT24" s="26">
        <v>14278</v>
      </c>
      <c r="BU24" s="29">
        <v>1</v>
      </c>
      <c r="BV24" s="32" t="s">
        <v>243</v>
      </c>
      <c r="BW24" s="26">
        <v>18540</v>
      </c>
      <c r="BX24" s="26">
        <v>2062</v>
      </c>
      <c r="BY24" s="26">
        <v>15031</v>
      </c>
      <c r="BZ24" s="32" t="s">
        <v>243</v>
      </c>
      <c r="CA24" s="26">
        <v>4173</v>
      </c>
      <c r="CB24" s="26">
        <v>1720</v>
      </c>
      <c r="CC24" s="26">
        <v>1468</v>
      </c>
      <c r="CD24" s="26">
        <v>1439</v>
      </c>
      <c r="CE24" s="26">
        <v>1128</v>
      </c>
      <c r="CF24" s="26">
        <v>1019</v>
      </c>
      <c r="CG24" s="26">
        <v>785</v>
      </c>
      <c r="CH24" s="26">
        <v>523</v>
      </c>
      <c r="CI24" s="26">
        <v>425</v>
      </c>
      <c r="CJ24" s="26">
        <v>809</v>
      </c>
      <c r="CK24" s="26">
        <v>1030</v>
      </c>
      <c r="CL24" s="26">
        <v>672</v>
      </c>
      <c r="CM24" s="26">
        <v>386</v>
      </c>
      <c r="CN24" s="26">
        <v>234</v>
      </c>
      <c r="CO24" s="26">
        <v>246</v>
      </c>
      <c r="CP24" s="26">
        <v>383</v>
      </c>
      <c r="CQ24" s="32" t="s">
        <v>243</v>
      </c>
      <c r="CR24" s="24">
        <v>4633</v>
      </c>
      <c r="CS24" s="24">
        <v>367</v>
      </c>
      <c r="CT24" s="24">
        <v>139</v>
      </c>
      <c r="CU24" s="24">
        <v>249</v>
      </c>
      <c r="CV24" s="24">
        <v>764</v>
      </c>
      <c r="CW24" s="24">
        <v>312</v>
      </c>
      <c r="CX24" s="24">
        <v>471</v>
      </c>
      <c r="CY24" s="32" t="s">
        <v>243</v>
      </c>
      <c r="CZ24" s="24">
        <v>11491</v>
      </c>
      <c r="DA24" s="24">
        <v>3932</v>
      </c>
      <c r="DB24" s="24">
        <v>1828</v>
      </c>
      <c r="DC24" s="24">
        <v>1135</v>
      </c>
      <c r="DD24" s="24">
        <v>2519</v>
      </c>
      <c r="DE24" s="30" t="s">
        <v>243</v>
      </c>
      <c r="DF24" s="24">
        <v>2640</v>
      </c>
      <c r="DG24" s="24">
        <v>377</v>
      </c>
      <c r="DH24" s="24">
        <v>991</v>
      </c>
      <c r="DI24" s="24">
        <v>101</v>
      </c>
      <c r="DJ24" s="24">
        <v>889</v>
      </c>
      <c r="DK24" s="24">
        <v>274</v>
      </c>
      <c r="DL24" s="32" t="s">
        <v>243</v>
      </c>
      <c r="DM24" s="24">
        <v>528</v>
      </c>
      <c r="DN24" s="24">
        <v>205</v>
      </c>
      <c r="DO24" s="24">
        <v>363</v>
      </c>
      <c r="DP24" s="24">
        <v>480</v>
      </c>
      <c r="DQ24" s="24">
        <v>1071</v>
      </c>
      <c r="DR24" s="24">
        <v>272</v>
      </c>
      <c r="DS24" s="24">
        <v>29</v>
      </c>
      <c r="DT24" s="24">
        <v>155</v>
      </c>
      <c r="DU24" s="24">
        <v>79</v>
      </c>
      <c r="DV24" s="24">
        <v>1302</v>
      </c>
      <c r="DW24" s="32" t="s">
        <v>243</v>
      </c>
      <c r="DX24" s="24">
        <v>481</v>
      </c>
      <c r="DY24" s="24">
        <v>858</v>
      </c>
      <c r="DZ24" s="24">
        <v>288</v>
      </c>
      <c r="EA24" s="32" t="s">
        <v>243</v>
      </c>
      <c r="EB24" s="24" t="s">
        <v>138</v>
      </c>
      <c r="EC24" s="24">
        <v>256</v>
      </c>
      <c r="ED24" s="32" t="s">
        <v>243</v>
      </c>
      <c r="EE24" s="24">
        <v>1010</v>
      </c>
      <c r="EF24" s="24">
        <v>2887</v>
      </c>
      <c r="EG24" s="24">
        <v>261</v>
      </c>
      <c r="EH24" s="24">
        <v>2640</v>
      </c>
      <c r="EI24" s="32" t="s">
        <v>243</v>
      </c>
      <c r="EJ24" s="13">
        <v>18877</v>
      </c>
      <c r="EK24" s="14">
        <v>41</v>
      </c>
      <c r="EL24" s="69">
        <v>19</v>
      </c>
      <c r="EM24" s="69">
        <f t="shared" si="4"/>
        <v>30</v>
      </c>
      <c r="EN24" s="20">
        <f t="shared" si="5"/>
        <v>41</v>
      </c>
      <c r="EO24" s="18">
        <v>0.34</v>
      </c>
      <c r="EP24" s="15">
        <v>0.59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7.0000000000000007E-2</v>
      </c>
      <c r="FB24" s="15">
        <v>0</v>
      </c>
      <c r="FC24" s="15">
        <v>0</v>
      </c>
      <c r="FD24" s="15">
        <v>0</v>
      </c>
      <c r="FE24" s="15">
        <v>0</v>
      </c>
      <c r="FF24" s="31"/>
      <c r="FG24" s="31"/>
      <c r="FH24" s="31"/>
      <c r="FI24" s="31"/>
      <c r="FJ24" s="31"/>
      <c r="FK24" s="31"/>
      <c r="FL24" s="31"/>
      <c r="FM24" s="31"/>
    </row>
    <row r="25" spans="1:169" x14ac:dyDescent="0.25">
      <c r="A25" s="46" t="s">
        <v>189</v>
      </c>
      <c r="B25" s="46" t="s">
        <v>235</v>
      </c>
      <c r="C25" s="46" t="s">
        <v>190</v>
      </c>
      <c r="D25" s="46" t="s">
        <v>164</v>
      </c>
      <c r="E25" s="32" t="s">
        <v>243</v>
      </c>
      <c r="F25" s="55">
        <f t="shared" si="0"/>
        <v>25</v>
      </c>
      <c r="G25" s="55">
        <f t="shared" si="1"/>
        <v>24</v>
      </c>
      <c r="H25" s="55">
        <v>18</v>
      </c>
      <c r="I25" s="55">
        <v>7</v>
      </c>
      <c r="J25" s="55">
        <v>30</v>
      </c>
      <c r="K25" s="70">
        <f t="shared" si="2"/>
        <v>12.3</v>
      </c>
      <c r="L25" s="70">
        <f t="shared" si="3"/>
        <v>55.2</v>
      </c>
      <c r="M25" s="70">
        <v>8.5</v>
      </c>
      <c r="N25" s="32"/>
      <c r="O25" s="45">
        <v>97</v>
      </c>
      <c r="P25" s="45">
        <v>100</v>
      </c>
      <c r="Q25" s="45">
        <v>79</v>
      </c>
      <c r="R25" s="32" t="s">
        <v>243</v>
      </c>
      <c r="S25" s="46">
        <v>76</v>
      </c>
      <c r="T25" s="46" t="s">
        <v>134</v>
      </c>
      <c r="U25" s="46" t="s">
        <v>135</v>
      </c>
      <c r="V25" s="46" t="s">
        <v>136</v>
      </c>
      <c r="W25" s="46" t="s">
        <v>181</v>
      </c>
      <c r="X25" s="46" t="s">
        <v>135</v>
      </c>
      <c r="Y25" s="46" t="s">
        <v>134</v>
      </c>
      <c r="Z25" s="32" t="s">
        <v>243</v>
      </c>
      <c r="AA25" s="24">
        <v>26642</v>
      </c>
      <c r="AB25" s="24">
        <v>556379324</v>
      </c>
      <c r="AC25" s="24">
        <v>42383</v>
      </c>
      <c r="AD25" s="24">
        <v>23320</v>
      </c>
      <c r="AE25" s="24">
        <v>432695066</v>
      </c>
      <c r="AF25" s="24">
        <v>33819</v>
      </c>
      <c r="AG25" s="32" t="s">
        <v>243</v>
      </c>
      <c r="AH25" s="26">
        <v>27705</v>
      </c>
      <c r="AI25" s="26">
        <v>25944</v>
      </c>
      <c r="AJ25" s="27">
        <v>8.8999999999999996E-2</v>
      </c>
      <c r="AK25" s="28">
        <v>22618.1</v>
      </c>
      <c r="AL25" s="32" t="s">
        <v>243</v>
      </c>
      <c r="AM25" s="26">
        <v>16088</v>
      </c>
      <c r="AN25" s="26">
        <v>11617</v>
      </c>
      <c r="AO25" s="32" t="s">
        <v>243</v>
      </c>
      <c r="AP25" s="29">
        <v>47.9</v>
      </c>
      <c r="AQ25" s="26">
        <v>1225</v>
      </c>
      <c r="AR25" s="26">
        <v>1388</v>
      </c>
      <c r="AS25" s="26">
        <v>1123</v>
      </c>
      <c r="AT25" s="26">
        <v>905</v>
      </c>
      <c r="AU25" s="26">
        <v>971</v>
      </c>
      <c r="AV25" s="26">
        <v>1477</v>
      </c>
      <c r="AW25" s="26">
        <v>1992</v>
      </c>
      <c r="AX25" s="26">
        <v>2395</v>
      </c>
      <c r="AY25" s="26">
        <v>2597</v>
      </c>
      <c r="AZ25" s="26">
        <v>2518</v>
      </c>
      <c r="BA25" s="26">
        <v>2308</v>
      </c>
      <c r="BB25" s="26">
        <v>2008</v>
      </c>
      <c r="BC25" s="26">
        <v>1634</v>
      </c>
      <c r="BD25" s="26">
        <v>1315</v>
      </c>
      <c r="BE25" s="26">
        <v>1033</v>
      </c>
      <c r="BF25" s="26">
        <v>806</v>
      </c>
      <c r="BG25" s="26">
        <v>643</v>
      </c>
      <c r="BH25" s="26">
        <v>1367</v>
      </c>
      <c r="BI25" s="32" t="s">
        <v>243</v>
      </c>
      <c r="BJ25" s="26">
        <v>14856</v>
      </c>
      <c r="BK25" s="26">
        <v>4808</v>
      </c>
      <c r="BL25" s="26">
        <v>482</v>
      </c>
      <c r="BM25" s="26">
        <v>6195</v>
      </c>
      <c r="BN25" s="26">
        <v>198</v>
      </c>
      <c r="BO25" s="26">
        <v>1166</v>
      </c>
      <c r="BP25" s="26">
        <v>2540</v>
      </c>
      <c r="BQ25" s="26">
        <v>12816</v>
      </c>
      <c r="BR25" s="32" t="s">
        <v>243</v>
      </c>
      <c r="BS25" s="26">
        <v>13137</v>
      </c>
      <c r="BT25" s="26">
        <v>12097</v>
      </c>
      <c r="BU25" s="29">
        <v>1</v>
      </c>
      <c r="BV25" s="32" t="s">
        <v>243</v>
      </c>
      <c r="BW25" s="26">
        <v>15202</v>
      </c>
      <c r="BX25" s="26">
        <v>1801</v>
      </c>
      <c r="BY25" s="26">
        <v>12107</v>
      </c>
      <c r="BZ25" s="32" t="s">
        <v>243</v>
      </c>
      <c r="CA25" s="26">
        <v>3450</v>
      </c>
      <c r="CB25" s="26">
        <v>1420</v>
      </c>
      <c r="CC25" s="26">
        <v>1228</v>
      </c>
      <c r="CD25" s="26">
        <v>1058</v>
      </c>
      <c r="CE25" s="26">
        <v>741</v>
      </c>
      <c r="CF25" s="26">
        <v>734</v>
      </c>
      <c r="CG25" s="26">
        <v>649</v>
      </c>
      <c r="CH25" s="26">
        <v>375</v>
      </c>
      <c r="CI25" s="26">
        <v>309</v>
      </c>
      <c r="CJ25" s="26">
        <v>641</v>
      </c>
      <c r="CK25" s="26">
        <v>803</v>
      </c>
      <c r="CL25" s="26">
        <v>556</v>
      </c>
      <c r="CM25" s="26">
        <v>314</v>
      </c>
      <c r="CN25" s="26">
        <v>157</v>
      </c>
      <c r="CO25" s="26">
        <v>209</v>
      </c>
      <c r="CP25" s="26">
        <v>357</v>
      </c>
      <c r="CQ25" s="32" t="s">
        <v>243</v>
      </c>
      <c r="CR25" s="24">
        <v>4637</v>
      </c>
      <c r="CS25" s="24">
        <v>367</v>
      </c>
      <c r="CT25" s="24">
        <v>139</v>
      </c>
      <c r="CU25" s="24">
        <v>249</v>
      </c>
      <c r="CV25" s="24">
        <v>765</v>
      </c>
      <c r="CW25" s="24">
        <v>312</v>
      </c>
      <c r="CX25" s="24">
        <v>472</v>
      </c>
      <c r="CY25" s="32" t="s">
        <v>243</v>
      </c>
      <c r="CZ25" s="24">
        <v>11496</v>
      </c>
      <c r="DA25" s="24">
        <v>3941</v>
      </c>
      <c r="DB25" s="24">
        <v>1832</v>
      </c>
      <c r="DC25" s="24">
        <v>1137</v>
      </c>
      <c r="DD25" s="24">
        <v>2514</v>
      </c>
      <c r="DE25" s="30" t="s">
        <v>243</v>
      </c>
      <c r="DF25" s="24">
        <v>2638</v>
      </c>
      <c r="DG25" s="24">
        <v>377</v>
      </c>
      <c r="DH25" s="24">
        <v>990</v>
      </c>
      <c r="DI25" s="24">
        <v>101</v>
      </c>
      <c r="DJ25" s="24">
        <v>888</v>
      </c>
      <c r="DK25" s="24">
        <v>274</v>
      </c>
      <c r="DL25" s="32" t="s">
        <v>243</v>
      </c>
      <c r="DM25" s="24">
        <v>529</v>
      </c>
      <c r="DN25" s="24">
        <v>205</v>
      </c>
      <c r="DO25" s="24">
        <v>364</v>
      </c>
      <c r="DP25" s="24">
        <v>481</v>
      </c>
      <c r="DQ25" s="24">
        <v>1072</v>
      </c>
      <c r="DR25" s="24">
        <v>272</v>
      </c>
      <c r="DS25" s="24">
        <v>29</v>
      </c>
      <c r="DT25" s="24">
        <v>155</v>
      </c>
      <c r="DU25" s="24">
        <v>79</v>
      </c>
      <c r="DV25" s="24">
        <v>1304</v>
      </c>
      <c r="DW25" s="32" t="s">
        <v>243</v>
      </c>
      <c r="DX25" s="24">
        <v>481</v>
      </c>
      <c r="DY25" s="24">
        <v>857</v>
      </c>
      <c r="DZ25" s="24">
        <v>289</v>
      </c>
      <c r="EA25" s="32" t="s">
        <v>243</v>
      </c>
      <c r="EB25" s="24" t="s">
        <v>138</v>
      </c>
      <c r="EC25" s="24">
        <v>255</v>
      </c>
      <c r="ED25" s="32" t="s">
        <v>243</v>
      </c>
      <c r="EE25" s="24">
        <v>1012</v>
      </c>
      <c r="EF25" s="24">
        <v>2895</v>
      </c>
      <c r="EG25" s="24">
        <v>262</v>
      </c>
      <c r="EH25" s="24">
        <v>2649</v>
      </c>
      <c r="EI25" s="32" t="s">
        <v>243</v>
      </c>
      <c r="EJ25" s="13">
        <v>18877</v>
      </c>
      <c r="EK25" s="14">
        <v>41</v>
      </c>
      <c r="EL25" s="69">
        <v>19</v>
      </c>
      <c r="EM25" s="69">
        <f t="shared" si="4"/>
        <v>30</v>
      </c>
      <c r="EN25" s="20">
        <f t="shared" si="5"/>
        <v>41</v>
      </c>
      <c r="EO25" s="18">
        <v>0.34</v>
      </c>
      <c r="EP25" s="15">
        <v>0.59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7.0000000000000007E-2</v>
      </c>
      <c r="FB25" s="15">
        <v>0</v>
      </c>
      <c r="FC25" s="15">
        <v>0</v>
      </c>
      <c r="FD25" s="15">
        <v>0</v>
      </c>
      <c r="FE25" s="15">
        <v>0</v>
      </c>
      <c r="FF25" s="31"/>
      <c r="FG25" s="31"/>
      <c r="FH25" s="31"/>
      <c r="FI25" s="31"/>
      <c r="FJ25" s="31"/>
      <c r="FK25" s="31"/>
      <c r="FL25" s="31"/>
      <c r="FM25" s="31"/>
    </row>
    <row r="26" spans="1:169" x14ac:dyDescent="0.25">
      <c r="A26" s="46" t="s">
        <v>191</v>
      </c>
      <c r="B26" s="46" t="s">
        <v>253</v>
      </c>
      <c r="C26" s="46" t="s">
        <v>192</v>
      </c>
      <c r="D26" s="46" t="s">
        <v>175</v>
      </c>
      <c r="E26" s="32" t="s">
        <v>243</v>
      </c>
      <c r="F26" s="55">
        <f t="shared" si="0"/>
        <v>11</v>
      </c>
      <c r="G26" s="55">
        <f t="shared" si="1"/>
        <v>2</v>
      </c>
      <c r="H26" s="55">
        <v>23</v>
      </c>
      <c r="I26" s="55">
        <v>11</v>
      </c>
      <c r="J26" s="55">
        <v>12</v>
      </c>
      <c r="K26" s="70">
        <f t="shared" si="2"/>
        <v>21.8</v>
      </c>
      <c r="L26" s="70">
        <f t="shared" si="3"/>
        <v>59.3</v>
      </c>
      <c r="M26" s="70">
        <v>9.4</v>
      </c>
      <c r="N26" s="32"/>
      <c r="O26" s="45">
        <v>98</v>
      </c>
      <c r="P26" s="45">
        <v>100</v>
      </c>
      <c r="Q26" s="45">
        <v>71</v>
      </c>
      <c r="R26" s="32" t="s">
        <v>243</v>
      </c>
      <c r="S26" s="46">
        <v>79</v>
      </c>
      <c r="T26" s="46" t="s">
        <v>134</v>
      </c>
      <c r="U26" s="46" t="s">
        <v>135</v>
      </c>
      <c r="V26" s="46" t="s">
        <v>181</v>
      </c>
      <c r="W26" s="46" t="s">
        <v>136</v>
      </c>
      <c r="X26" s="46" t="s">
        <v>137</v>
      </c>
      <c r="Y26" s="46" t="s">
        <v>136</v>
      </c>
      <c r="Z26" s="32" t="s">
        <v>243</v>
      </c>
      <c r="AA26" s="24">
        <v>38621</v>
      </c>
      <c r="AB26" s="24">
        <v>992289129</v>
      </c>
      <c r="AC26" s="24">
        <v>64033</v>
      </c>
      <c r="AD26" s="24">
        <v>43323</v>
      </c>
      <c r="AE26" s="24">
        <v>640565642</v>
      </c>
      <c r="AF26" s="24">
        <v>41043</v>
      </c>
      <c r="AG26" s="32" t="s">
        <v>243</v>
      </c>
      <c r="AH26" s="26">
        <v>22921</v>
      </c>
      <c r="AI26" s="26">
        <v>21604</v>
      </c>
      <c r="AJ26" s="27">
        <v>0.11899999999999999</v>
      </c>
      <c r="AK26" s="28">
        <v>20342.2</v>
      </c>
      <c r="AL26" s="32" t="s">
        <v>243</v>
      </c>
      <c r="AM26" s="26">
        <v>12099</v>
      </c>
      <c r="AN26" s="26">
        <v>10822</v>
      </c>
      <c r="AO26" s="32" t="s">
        <v>243</v>
      </c>
      <c r="AP26" s="29">
        <v>46.9</v>
      </c>
      <c r="AQ26" s="26">
        <v>1113</v>
      </c>
      <c r="AR26" s="26">
        <v>1254</v>
      </c>
      <c r="AS26" s="26">
        <v>1014</v>
      </c>
      <c r="AT26" s="26">
        <v>685</v>
      </c>
      <c r="AU26" s="26">
        <v>627</v>
      </c>
      <c r="AV26" s="26">
        <v>948</v>
      </c>
      <c r="AW26" s="26">
        <v>1554</v>
      </c>
      <c r="AX26" s="26">
        <v>2219</v>
      </c>
      <c r="AY26" s="26">
        <v>2602</v>
      </c>
      <c r="AZ26" s="26">
        <v>2474</v>
      </c>
      <c r="BA26" s="26">
        <v>2092</v>
      </c>
      <c r="BB26" s="26">
        <v>1693</v>
      </c>
      <c r="BC26" s="26">
        <v>1291</v>
      </c>
      <c r="BD26" s="26">
        <v>964</v>
      </c>
      <c r="BE26" s="26">
        <v>737</v>
      </c>
      <c r="BF26" s="26">
        <v>541</v>
      </c>
      <c r="BG26" s="26">
        <v>407</v>
      </c>
      <c r="BH26" s="26">
        <v>706</v>
      </c>
      <c r="BI26" s="32" t="s">
        <v>243</v>
      </c>
      <c r="BJ26" s="26">
        <v>18111</v>
      </c>
      <c r="BK26" s="26">
        <v>1358</v>
      </c>
      <c r="BL26" s="26">
        <v>195</v>
      </c>
      <c r="BM26" s="26">
        <v>2410</v>
      </c>
      <c r="BN26" s="26">
        <v>26</v>
      </c>
      <c r="BO26" s="26">
        <v>821</v>
      </c>
      <c r="BP26" s="26">
        <v>1432</v>
      </c>
      <c r="BQ26" s="26">
        <v>16719</v>
      </c>
      <c r="BR26" s="32" t="s">
        <v>243</v>
      </c>
      <c r="BS26" s="26">
        <v>15466</v>
      </c>
      <c r="BT26" s="26">
        <v>14803</v>
      </c>
      <c r="BU26" s="29">
        <v>0.1</v>
      </c>
      <c r="BV26" s="32" t="s">
        <v>243</v>
      </c>
      <c r="BW26" s="26">
        <v>17900</v>
      </c>
      <c r="BX26" s="26">
        <v>3573</v>
      </c>
      <c r="BY26" s="26">
        <v>12653</v>
      </c>
      <c r="BZ26" s="32" t="s">
        <v>243</v>
      </c>
      <c r="CA26" s="26">
        <v>1805</v>
      </c>
      <c r="CB26" s="26">
        <v>1029</v>
      </c>
      <c r="CC26" s="26">
        <v>1041</v>
      </c>
      <c r="CD26" s="26">
        <v>1090</v>
      </c>
      <c r="CE26" s="26">
        <v>1118</v>
      </c>
      <c r="CF26" s="26">
        <v>1139</v>
      </c>
      <c r="CG26" s="26">
        <v>1002</v>
      </c>
      <c r="CH26" s="26">
        <v>766</v>
      </c>
      <c r="CI26" s="26">
        <v>763</v>
      </c>
      <c r="CJ26" s="26">
        <v>1165</v>
      </c>
      <c r="CK26" s="26">
        <v>1068</v>
      </c>
      <c r="CL26" s="26">
        <v>1297</v>
      </c>
      <c r="CM26" s="26">
        <v>659</v>
      </c>
      <c r="CN26" s="26">
        <v>353</v>
      </c>
      <c r="CO26" s="26">
        <v>333</v>
      </c>
      <c r="CP26" s="26">
        <v>699</v>
      </c>
      <c r="CQ26" s="32" t="s">
        <v>243</v>
      </c>
      <c r="CR26" s="24">
        <v>5333</v>
      </c>
      <c r="CS26" s="24">
        <v>399</v>
      </c>
      <c r="CT26" s="24">
        <v>147</v>
      </c>
      <c r="CU26" s="24">
        <v>278</v>
      </c>
      <c r="CV26" s="24">
        <v>857</v>
      </c>
      <c r="CW26" s="24">
        <v>349</v>
      </c>
      <c r="CX26" s="24">
        <v>530</v>
      </c>
      <c r="CY26" s="32" t="s">
        <v>243</v>
      </c>
      <c r="CZ26" s="24">
        <v>13611</v>
      </c>
      <c r="DA26" s="24">
        <v>5139</v>
      </c>
      <c r="DB26" s="24">
        <v>2431</v>
      </c>
      <c r="DC26" s="24">
        <v>1423</v>
      </c>
      <c r="DD26" s="24">
        <v>2371</v>
      </c>
      <c r="DE26" s="30" t="s">
        <v>243</v>
      </c>
      <c r="DF26" s="24">
        <v>3079</v>
      </c>
      <c r="DG26" s="24">
        <v>438</v>
      </c>
      <c r="DH26" s="24">
        <v>1129</v>
      </c>
      <c r="DI26" s="24">
        <v>117</v>
      </c>
      <c r="DJ26" s="24">
        <v>1044</v>
      </c>
      <c r="DK26" s="24">
        <v>331</v>
      </c>
      <c r="DL26" s="32" t="s">
        <v>243</v>
      </c>
      <c r="DM26" s="24">
        <v>663</v>
      </c>
      <c r="DN26" s="24">
        <v>256</v>
      </c>
      <c r="DO26" s="24">
        <v>461</v>
      </c>
      <c r="DP26" s="24">
        <v>551</v>
      </c>
      <c r="DQ26" s="24">
        <v>1341</v>
      </c>
      <c r="DR26" s="24">
        <v>353</v>
      </c>
      <c r="DS26" s="24">
        <v>36</v>
      </c>
      <c r="DT26" s="24">
        <v>203</v>
      </c>
      <c r="DU26" s="24">
        <v>95</v>
      </c>
      <c r="DV26" s="24">
        <v>1510</v>
      </c>
      <c r="DW26" s="32" t="s">
        <v>243</v>
      </c>
      <c r="DX26" s="24">
        <v>573</v>
      </c>
      <c r="DY26" s="24">
        <v>1062</v>
      </c>
      <c r="DZ26" s="24">
        <v>362</v>
      </c>
      <c r="EA26" s="32" t="s">
        <v>243</v>
      </c>
      <c r="EB26" s="24" t="s">
        <v>138</v>
      </c>
      <c r="EC26" s="24">
        <v>280</v>
      </c>
      <c r="ED26" s="32" t="s">
        <v>243</v>
      </c>
      <c r="EE26" s="24">
        <v>1312</v>
      </c>
      <c r="EF26" s="24">
        <v>4032</v>
      </c>
      <c r="EG26" s="24">
        <v>334</v>
      </c>
      <c r="EH26" s="24">
        <v>3714</v>
      </c>
      <c r="EI26" s="32" t="s">
        <v>243</v>
      </c>
      <c r="EJ26" s="13">
        <v>33962</v>
      </c>
      <c r="EK26" s="14">
        <v>35.299999999999997</v>
      </c>
      <c r="EL26" s="69">
        <v>53</v>
      </c>
      <c r="EM26" s="69">
        <f t="shared" si="4"/>
        <v>19</v>
      </c>
      <c r="EN26" s="20">
        <f t="shared" si="5"/>
        <v>93</v>
      </c>
      <c r="EO26" s="18">
        <v>0.93</v>
      </c>
      <c r="EP26" s="15">
        <v>7.0000000000000007E-2</v>
      </c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31"/>
      <c r="FG26" s="31"/>
      <c r="FH26" s="31"/>
      <c r="FI26" s="31"/>
      <c r="FJ26" s="31"/>
      <c r="FK26" s="31"/>
      <c r="FL26" s="31"/>
      <c r="FM26" s="31"/>
    </row>
    <row r="27" spans="1:169" x14ac:dyDescent="0.25">
      <c r="A27" s="46" t="s">
        <v>193</v>
      </c>
      <c r="B27" s="46" t="s">
        <v>236</v>
      </c>
      <c r="C27" s="46" t="s">
        <v>194</v>
      </c>
      <c r="D27" s="46" t="s">
        <v>195</v>
      </c>
      <c r="E27" s="32" t="s">
        <v>243</v>
      </c>
      <c r="F27" s="55">
        <f t="shared" si="0"/>
        <v>15</v>
      </c>
      <c r="G27" s="55">
        <f t="shared" si="1"/>
        <v>7</v>
      </c>
      <c r="H27" s="55">
        <v>11</v>
      </c>
      <c r="I27" s="55">
        <v>14</v>
      </c>
      <c r="J27" s="55">
        <v>17</v>
      </c>
      <c r="K27" s="70">
        <f t="shared" si="2"/>
        <v>16.5</v>
      </c>
      <c r="L27" s="70">
        <f t="shared" si="3"/>
        <v>60.3</v>
      </c>
      <c r="M27" s="70">
        <v>8.8000000000000007</v>
      </c>
      <c r="N27" s="32"/>
      <c r="O27" s="45">
        <v>98</v>
      </c>
      <c r="P27" s="45">
        <v>100</v>
      </c>
      <c r="Q27" s="45">
        <v>87</v>
      </c>
      <c r="R27" s="32" t="s">
        <v>243</v>
      </c>
      <c r="S27" s="46">
        <v>69</v>
      </c>
      <c r="T27" s="46" t="s">
        <v>134</v>
      </c>
      <c r="U27" s="46" t="s">
        <v>134</v>
      </c>
      <c r="V27" s="46" t="s">
        <v>135</v>
      </c>
      <c r="W27" s="46" t="s">
        <v>137</v>
      </c>
      <c r="X27" s="46" t="s">
        <v>148</v>
      </c>
      <c r="Y27" s="46" t="s">
        <v>157</v>
      </c>
      <c r="Z27" s="32" t="s">
        <v>243</v>
      </c>
      <c r="AA27" s="24">
        <v>34997</v>
      </c>
      <c r="AB27" s="24">
        <v>1471872714</v>
      </c>
      <c r="AC27" s="24">
        <v>54814</v>
      </c>
      <c r="AD27" s="24">
        <v>37124</v>
      </c>
      <c r="AE27" s="24">
        <v>1064293939</v>
      </c>
      <c r="AF27" s="24">
        <v>38414</v>
      </c>
      <c r="AG27" s="32" t="s">
        <v>243</v>
      </c>
      <c r="AH27" s="26">
        <v>41691</v>
      </c>
      <c r="AI27" s="26">
        <v>37960</v>
      </c>
      <c r="AJ27" s="27">
        <v>0.111</v>
      </c>
      <c r="AK27" s="28">
        <v>25173.4</v>
      </c>
      <c r="AL27" s="32" t="s">
        <v>243</v>
      </c>
      <c r="AM27" s="26">
        <v>22620</v>
      </c>
      <c r="AN27" s="26">
        <v>19071</v>
      </c>
      <c r="AO27" s="32" t="s">
        <v>243</v>
      </c>
      <c r="AP27" s="29">
        <v>46.3</v>
      </c>
      <c r="AQ27" s="26">
        <v>2073</v>
      </c>
      <c r="AR27" s="26">
        <v>2325</v>
      </c>
      <c r="AS27" s="26">
        <v>1858</v>
      </c>
      <c r="AT27" s="26">
        <v>1264</v>
      </c>
      <c r="AU27" s="26">
        <v>1137</v>
      </c>
      <c r="AV27" s="26">
        <v>1831</v>
      </c>
      <c r="AW27" s="26">
        <v>3030</v>
      </c>
      <c r="AX27" s="26">
        <v>4215</v>
      </c>
      <c r="AY27" s="26">
        <v>4832</v>
      </c>
      <c r="AZ27" s="26">
        <v>4517</v>
      </c>
      <c r="BA27" s="26">
        <v>3748</v>
      </c>
      <c r="BB27" s="26">
        <v>2967</v>
      </c>
      <c r="BC27" s="26">
        <v>2222</v>
      </c>
      <c r="BD27" s="26">
        <v>1638</v>
      </c>
      <c r="BE27" s="26">
        <v>1202</v>
      </c>
      <c r="BF27" s="26">
        <v>864</v>
      </c>
      <c r="BG27" s="26">
        <v>657</v>
      </c>
      <c r="BH27" s="26">
        <v>1311</v>
      </c>
      <c r="BI27" s="32" t="s">
        <v>243</v>
      </c>
      <c r="BJ27" s="26">
        <v>30886</v>
      </c>
      <c r="BK27" s="26">
        <v>3624</v>
      </c>
      <c r="BL27" s="26">
        <v>458</v>
      </c>
      <c r="BM27" s="26">
        <v>4968</v>
      </c>
      <c r="BN27" s="26">
        <v>116</v>
      </c>
      <c r="BO27" s="26">
        <v>1639</v>
      </c>
      <c r="BP27" s="26">
        <v>2892</v>
      </c>
      <c r="BQ27" s="26">
        <v>28273</v>
      </c>
      <c r="BR27" s="32" t="s">
        <v>243</v>
      </c>
      <c r="BS27" s="26">
        <v>27910</v>
      </c>
      <c r="BT27" s="26">
        <v>25583</v>
      </c>
      <c r="BU27" s="29">
        <v>0.1</v>
      </c>
      <c r="BV27" s="32" t="s">
        <v>243</v>
      </c>
      <c r="BW27" s="26">
        <v>31715</v>
      </c>
      <c r="BX27" s="26">
        <v>5224</v>
      </c>
      <c r="BY27" s="26">
        <v>23704</v>
      </c>
      <c r="BZ27" s="32" t="s">
        <v>243</v>
      </c>
      <c r="CA27" s="26">
        <v>4064</v>
      </c>
      <c r="CB27" s="26">
        <v>2104</v>
      </c>
      <c r="CC27" s="26">
        <v>1823</v>
      </c>
      <c r="CD27" s="26">
        <v>2456</v>
      </c>
      <c r="CE27" s="26">
        <v>2264</v>
      </c>
      <c r="CF27" s="26">
        <v>2102</v>
      </c>
      <c r="CG27" s="26">
        <v>1710</v>
      </c>
      <c r="CH27" s="26">
        <v>1481</v>
      </c>
      <c r="CI27" s="26">
        <v>1322</v>
      </c>
      <c r="CJ27" s="26">
        <v>1953</v>
      </c>
      <c r="CK27" s="26">
        <v>1856</v>
      </c>
      <c r="CL27" s="26">
        <v>1795</v>
      </c>
      <c r="CM27" s="26">
        <v>899</v>
      </c>
      <c r="CN27" s="26">
        <v>513</v>
      </c>
      <c r="CO27" s="26">
        <v>537</v>
      </c>
      <c r="CP27" s="26">
        <v>814</v>
      </c>
      <c r="CQ27" s="32" t="s">
        <v>243</v>
      </c>
      <c r="CR27" s="24">
        <v>5063</v>
      </c>
      <c r="CS27" s="24">
        <v>388</v>
      </c>
      <c r="CT27" s="24">
        <v>143</v>
      </c>
      <c r="CU27" s="24">
        <v>269</v>
      </c>
      <c r="CV27" s="24">
        <v>822</v>
      </c>
      <c r="CW27" s="24">
        <v>333</v>
      </c>
      <c r="CX27" s="24">
        <v>508</v>
      </c>
      <c r="CY27" s="32" t="s">
        <v>243</v>
      </c>
      <c r="CZ27" s="24">
        <v>12862</v>
      </c>
      <c r="DA27" s="24">
        <v>4675</v>
      </c>
      <c r="DB27" s="24">
        <v>2206</v>
      </c>
      <c r="DC27" s="24">
        <v>1313</v>
      </c>
      <c r="DD27" s="24">
        <v>2449</v>
      </c>
      <c r="DE27" s="30" t="s">
        <v>243</v>
      </c>
      <c r="DF27" s="24">
        <v>2956</v>
      </c>
      <c r="DG27" s="24">
        <v>422</v>
      </c>
      <c r="DH27" s="24">
        <v>1091</v>
      </c>
      <c r="DI27" s="24">
        <v>112</v>
      </c>
      <c r="DJ27" s="24">
        <v>998</v>
      </c>
      <c r="DK27" s="24">
        <v>315</v>
      </c>
      <c r="DL27" s="32" t="s">
        <v>243</v>
      </c>
      <c r="DM27" s="24">
        <v>612</v>
      </c>
      <c r="DN27" s="24">
        <v>237</v>
      </c>
      <c r="DO27" s="24">
        <v>423</v>
      </c>
      <c r="DP27" s="24">
        <v>526</v>
      </c>
      <c r="DQ27" s="24">
        <v>1242</v>
      </c>
      <c r="DR27" s="24">
        <v>322</v>
      </c>
      <c r="DS27" s="24">
        <v>34</v>
      </c>
      <c r="DT27" s="24">
        <v>188</v>
      </c>
      <c r="DU27" s="24">
        <v>90</v>
      </c>
      <c r="DV27" s="24">
        <v>1424</v>
      </c>
      <c r="DW27" s="32" t="s">
        <v>243</v>
      </c>
      <c r="DX27" s="24">
        <v>540</v>
      </c>
      <c r="DY27" s="24">
        <v>1007</v>
      </c>
      <c r="DZ27" s="24">
        <v>331</v>
      </c>
      <c r="EA27" s="32" t="s">
        <v>243</v>
      </c>
      <c r="EB27" s="24" t="s">
        <v>138</v>
      </c>
      <c r="EC27" s="24">
        <v>275</v>
      </c>
      <c r="ED27" s="32" t="s">
        <v>243</v>
      </c>
      <c r="EE27" s="24">
        <v>1201</v>
      </c>
      <c r="EF27" s="24">
        <v>3593</v>
      </c>
      <c r="EG27" s="24">
        <v>307</v>
      </c>
      <c r="EH27" s="24">
        <v>3301</v>
      </c>
      <c r="EI27" s="32" t="s">
        <v>243</v>
      </c>
      <c r="EJ27" s="13">
        <v>11649</v>
      </c>
      <c r="EK27" s="14">
        <v>34.700000000000003</v>
      </c>
      <c r="EL27" s="69">
        <v>59</v>
      </c>
      <c r="EM27" s="69">
        <f t="shared" si="4"/>
        <v>10</v>
      </c>
      <c r="EN27" s="20">
        <f t="shared" si="5"/>
        <v>97</v>
      </c>
      <c r="EO27" s="18">
        <v>0.73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0.11</v>
      </c>
      <c r="EX27" s="15">
        <v>0</v>
      </c>
      <c r="EY27" s="15">
        <v>0</v>
      </c>
      <c r="EZ27" s="15">
        <v>0</v>
      </c>
      <c r="FA27" s="15">
        <v>0.13</v>
      </c>
      <c r="FB27" s="15">
        <v>0</v>
      </c>
      <c r="FC27" s="15">
        <v>0</v>
      </c>
      <c r="FD27" s="15">
        <v>0</v>
      </c>
      <c r="FE27" s="15">
        <v>0</v>
      </c>
      <c r="FF27" s="31"/>
      <c r="FG27" s="31"/>
      <c r="FH27" s="31"/>
      <c r="FI27" s="31"/>
      <c r="FJ27" s="31"/>
      <c r="FK27" s="31"/>
      <c r="FL27" s="31"/>
      <c r="FM27" s="31"/>
    </row>
    <row r="28" spans="1:169" x14ac:dyDescent="0.25">
      <c r="A28" s="46" t="s">
        <v>196</v>
      </c>
      <c r="B28" s="46" t="s">
        <v>254</v>
      </c>
      <c r="C28" s="46" t="s">
        <v>197</v>
      </c>
      <c r="D28" s="46" t="s">
        <v>185</v>
      </c>
      <c r="E28" s="32" t="s">
        <v>243</v>
      </c>
      <c r="F28" s="55">
        <f t="shared" si="0"/>
        <v>1</v>
      </c>
      <c r="G28" s="55">
        <f t="shared" si="1"/>
        <v>1</v>
      </c>
      <c r="H28" s="55">
        <v>21</v>
      </c>
      <c r="I28" s="55">
        <v>5</v>
      </c>
      <c r="J28" s="55">
        <v>3</v>
      </c>
      <c r="K28" s="70">
        <f t="shared" si="2"/>
        <v>36.6</v>
      </c>
      <c r="L28" s="70">
        <f t="shared" si="3"/>
        <v>51.4</v>
      </c>
      <c r="M28" s="70">
        <v>3.9</v>
      </c>
      <c r="N28" s="32"/>
      <c r="O28" s="45">
        <v>43</v>
      </c>
      <c r="P28" s="45"/>
      <c r="Q28" s="45">
        <v>48</v>
      </c>
      <c r="R28" s="32" t="s">
        <v>243</v>
      </c>
      <c r="S28" s="46">
        <v>74</v>
      </c>
      <c r="T28" s="46" t="s">
        <v>134</v>
      </c>
      <c r="U28" s="46" t="s">
        <v>148</v>
      </c>
      <c r="V28" s="46" t="s">
        <v>135</v>
      </c>
      <c r="W28" s="46" t="s">
        <v>137</v>
      </c>
      <c r="X28" s="46" t="s">
        <v>137</v>
      </c>
      <c r="Y28" s="46" t="s">
        <v>134</v>
      </c>
      <c r="Z28" s="32" t="s">
        <v>243</v>
      </c>
      <c r="AA28" s="24">
        <v>75120</v>
      </c>
      <c r="AB28" s="24">
        <v>1125538965</v>
      </c>
      <c r="AC28" s="24">
        <v>113248</v>
      </c>
      <c r="AD28" s="24">
        <v>48145</v>
      </c>
      <c r="AE28" s="24">
        <v>588501189</v>
      </c>
      <c r="AF28" s="24">
        <v>52957</v>
      </c>
      <c r="AG28" s="32" t="s">
        <v>243</v>
      </c>
      <c r="AH28" s="26">
        <v>25547</v>
      </c>
      <c r="AI28" s="26">
        <v>24496</v>
      </c>
      <c r="AJ28" s="27">
        <v>4.5999999999999999E-2</v>
      </c>
      <c r="AK28" s="28">
        <v>10440.9</v>
      </c>
      <c r="AL28" s="32" t="s">
        <v>243</v>
      </c>
      <c r="AM28" s="26">
        <v>12536</v>
      </c>
      <c r="AN28" s="26">
        <v>13011</v>
      </c>
      <c r="AO28" s="32" t="s">
        <v>243</v>
      </c>
      <c r="AP28" s="29">
        <v>48.1</v>
      </c>
      <c r="AQ28" s="26">
        <v>1220</v>
      </c>
      <c r="AR28" s="26">
        <v>1433</v>
      </c>
      <c r="AS28" s="26">
        <v>1373</v>
      </c>
      <c r="AT28" s="26">
        <v>1281</v>
      </c>
      <c r="AU28" s="26">
        <v>1245</v>
      </c>
      <c r="AV28" s="26">
        <v>1308</v>
      </c>
      <c r="AW28" s="26">
        <v>1470</v>
      </c>
      <c r="AX28" s="26">
        <v>1800</v>
      </c>
      <c r="AY28" s="26">
        <v>2151</v>
      </c>
      <c r="AZ28" s="26">
        <v>2253</v>
      </c>
      <c r="BA28" s="26">
        <v>2166</v>
      </c>
      <c r="BB28" s="26">
        <v>1985</v>
      </c>
      <c r="BC28" s="26">
        <v>1648</v>
      </c>
      <c r="BD28" s="26">
        <v>1285</v>
      </c>
      <c r="BE28" s="26">
        <v>957</v>
      </c>
      <c r="BF28" s="26">
        <v>669</v>
      </c>
      <c r="BG28" s="26">
        <v>480</v>
      </c>
      <c r="BH28" s="26">
        <v>823</v>
      </c>
      <c r="BI28" s="32" t="s">
        <v>243</v>
      </c>
      <c r="BJ28" s="26">
        <v>17802</v>
      </c>
      <c r="BK28" s="26">
        <v>5092</v>
      </c>
      <c r="BL28" s="26">
        <v>38</v>
      </c>
      <c r="BM28" s="26">
        <v>1507</v>
      </c>
      <c r="BN28" s="26">
        <v>29</v>
      </c>
      <c r="BO28" s="26">
        <v>1079</v>
      </c>
      <c r="BP28" s="26">
        <v>1434</v>
      </c>
      <c r="BQ28" s="26">
        <v>16456</v>
      </c>
      <c r="BR28" s="32" t="s">
        <v>243</v>
      </c>
      <c r="BS28" s="26">
        <v>11998</v>
      </c>
      <c r="BT28" s="26">
        <v>11675</v>
      </c>
      <c r="BU28" s="29"/>
      <c r="BV28" s="32" t="s">
        <v>243</v>
      </c>
      <c r="BW28" s="26">
        <v>13413</v>
      </c>
      <c r="BX28" s="26">
        <v>6996</v>
      </c>
      <c r="BY28" s="26">
        <v>5886</v>
      </c>
      <c r="BZ28" s="32" t="s">
        <v>243</v>
      </c>
      <c r="CA28" s="26">
        <v>1012</v>
      </c>
      <c r="CB28" s="26">
        <v>619</v>
      </c>
      <c r="CC28" s="26">
        <v>672</v>
      </c>
      <c r="CD28" s="26">
        <v>625</v>
      </c>
      <c r="CE28" s="26">
        <v>592</v>
      </c>
      <c r="CF28" s="26">
        <v>645</v>
      </c>
      <c r="CG28" s="26">
        <v>488</v>
      </c>
      <c r="CH28" s="26">
        <v>651</v>
      </c>
      <c r="CI28" s="26">
        <v>401</v>
      </c>
      <c r="CJ28" s="26">
        <v>851</v>
      </c>
      <c r="CK28" s="26">
        <v>924</v>
      </c>
      <c r="CL28" s="26">
        <v>1388</v>
      </c>
      <c r="CM28" s="26">
        <v>733</v>
      </c>
      <c r="CN28" s="26">
        <v>514</v>
      </c>
      <c r="CO28" s="26">
        <v>558</v>
      </c>
      <c r="CP28" s="26">
        <v>1121</v>
      </c>
      <c r="CQ28" s="32" t="s">
        <v>243</v>
      </c>
      <c r="CR28" s="24">
        <v>6578</v>
      </c>
      <c r="CS28" s="24">
        <v>445</v>
      </c>
      <c r="CT28" s="24">
        <v>173</v>
      </c>
      <c r="CU28" s="24">
        <v>309</v>
      </c>
      <c r="CV28" s="24">
        <v>998</v>
      </c>
      <c r="CW28" s="24">
        <v>423</v>
      </c>
      <c r="CX28" s="24">
        <v>627</v>
      </c>
      <c r="CY28" s="32" t="s">
        <v>243</v>
      </c>
      <c r="CZ28" s="24">
        <v>17034</v>
      </c>
      <c r="DA28" s="24">
        <v>7345</v>
      </c>
      <c r="DB28" s="24">
        <v>3457</v>
      </c>
      <c r="DC28" s="24">
        <v>1932</v>
      </c>
      <c r="DD28" s="24">
        <v>1965</v>
      </c>
      <c r="DE28" s="30" t="s">
        <v>243</v>
      </c>
      <c r="DF28" s="24">
        <v>3541</v>
      </c>
      <c r="DG28" s="24">
        <v>503</v>
      </c>
      <c r="DH28" s="24">
        <v>1266</v>
      </c>
      <c r="DI28" s="24">
        <v>131</v>
      </c>
      <c r="DJ28" s="24">
        <v>1238</v>
      </c>
      <c r="DK28" s="24">
        <v>382</v>
      </c>
      <c r="DL28" s="32" t="s">
        <v>243</v>
      </c>
      <c r="DM28" s="24">
        <v>915</v>
      </c>
      <c r="DN28" s="24">
        <v>350</v>
      </c>
      <c r="DO28" s="24">
        <v>646</v>
      </c>
      <c r="DP28" s="24">
        <v>656</v>
      </c>
      <c r="DQ28" s="24">
        <v>1788</v>
      </c>
      <c r="DR28" s="24">
        <v>497</v>
      </c>
      <c r="DS28" s="24">
        <v>51</v>
      </c>
      <c r="DT28" s="24">
        <v>264</v>
      </c>
      <c r="DU28" s="24">
        <v>118</v>
      </c>
      <c r="DV28" s="24">
        <v>1912</v>
      </c>
      <c r="DW28" s="32" t="s">
        <v>243</v>
      </c>
      <c r="DX28" s="24">
        <v>705</v>
      </c>
      <c r="DY28" s="24">
        <v>1269</v>
      </c>
      <c r="DZ28" s="24">
        <v>520</v>
      </c>
      <c r="EA28" s="32" t="s">
        <v>243</v>
      </c>
      <c r="EB28" s="24" t="s">
        <v>138</v>
      </c>
      <c r="EC28" s="24">
        <v>293</v>
      </c>
      <c r="ED28" s="32" t="s">
        <v>243</v>
      </c>
      <c r="EE28" s="24">
        <v>1826</v>
      </c>
      <c r="EF28" s="24">
        <v>6062</v>
      </c>
      <c r="EG28" s="24">
        <v>459</v>
      </c>
      <c r="EH28" s="24">
        <v>5636</v>
      </c>
      <c r="EI28" s="32" t="s">
        <v>243</v>
      </c>
      <c r="EJ28" s="13">
        <v>6714</v>
      </c>
      <c r="EK28" s="14">
        <v>40.299999999999997</v>
      </c>
      <c r="EL28" s="69">
        <v>88</v>
      </c>
      <c r="EM28" s="69">
        <f t="shared" si="4"/>
        <v>1</v>
      </c>
      <c r="EN28" s="20">
        <f t="shared" si="5"/>
        <v>72.000000000000014</v>
      </c>
      <c r="EO28" s="18">
        <v>0.17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0.33</v>
      </c>
      <c r="EX28" s="15">
        <v>0</v>
      </c>
      <c r="EY28" s="15">
        <v>0</v>
      </c>
      <c r="EZ28" s="15">
        <v>0</v>
      </c>
      <c r="FA28" s="15">
        <v>0.22</v>
      </c>
      <c r="FB28" s="15">
        <v>0</v>
      </c>
      <c r="FC28" s="15">
        <v>0</v>
      </c>
      <c r="FD28" s="15">
        <v>0</v>
      </c>
      <c r="FE28" s="15">
        <v>0</v>
      </c>
      <c r="FF28" s="31"/>
      <c r="FG28" s="31"/>
      <c r="FH28" s="31"/>
      <c r="FI28" s="31"/>
      <c r="FJ28" s="31"/>
      <c r="FK28" s="31"/>
      <c r="FL28" s="31"/>
      <c r="FM28" s="31"/>
    </row>
    <row r="29" spans="1:169" x14ac:dyDescent="0.25">
      <c r="A29" s="46" t="s">
        <v>199</v>
      </c>
      <c r="B29" s="46" t="s">
        <v>237</v>
      </c>
      <c r="C29" s="46" t="s">
        <v>200</v>
      </c>
      <c r="D29" s="46" t="s">
        <v>198</v>
      </c>
      <c r="E29" s="32" t="s">
        <v>243</v>
      </c>
      <c r="F29" s="55">
        <f t="shared" si="0"/>
        <v>4</v>
      </c>
      <c r="G29" s="55">
        <f t="shared" si="1"/>
        <v>6</v>
      </c>
      <c r="H29" s="55">
        <v>12</v>
      </c>
      <c r="I29" s="55">
        <v>18</v>
      </c>
      <c r="J29" s="55">
        <v>9</v>
      </c>
      <c r="K29" s="70">
        <f t="shared" si="2"/>
        <v>20.8</v>
      </c>
      <c r="L29" s="70">
        <f t="shared" si="3"/>
        <v>58.8</v>
      </c>
      <c r="M29" s="70">
        <v>3.6</v>
      </c>
      <c r="N29" s="32"/>
      <c r="O29" s="45">
        <v>80</v>
      </c>
      <c r="P29" s="45">
        <v>60</v>
      </c>
      <c r="Q29" s="45">
        <v>88</v>
      </c>
      <c r="R29" s="32" t="s">
        <v>243</v>
      </c>
      <c r="S29" s="46">
        <v>81</v>
      </c>
      <c r="T29" s="46" t="s">
        <v>134</v>
      </c>
      <c r="U29" s="46" t="s">
        <v>135</v>
      </c>
      <c r="V29" s="46" t="s">
        <v>136</v>
      </c>
      <c r="W29" s="46" t="s">
        <v>137</v>
      </c>
      <c r="X29" s="46" t="s">
        <v>137</v>
      </c>
      <c r="Y29" s="46" t="s">
        <v>134</v>
      </c>
      <c r="Z29" s="32" t="s">
        <v>243</v>
      </c>
      <c r="AA29" s="24">
        <v>54882</v>
      </c>
      <c r="AB29" s="24">
        <v>1407449116</v>
      </c>
      <c r="AC29" s="24">
        <v>79799</v>
      </c>
      <c r="AD29" s="24">
        <v>38860</v>
      </c>
      <c r="AE29" s="24">
        <v>931607102</v>
      </c>
      <c r="AF29" s="24">
        <v>45848</v>
      </c>
      <c r="AG29" s="32" t="s">
        <v>243</v>
      </c>
      <c r="AH29" s="26">
        <v>39181</v>
      </c>
      <c r="AI29" s="26">
        <v>36821</v>
      </c>
      <c r="AJ29" s="27">
        <v>6.4000000000000001E-2</v>
      </c>
      <c r="AK29" s="28">
        <v>19505.7</v>
      </c>
      <c r="AL29" s="32" t="s">
        <v>243</v>
      </c>
      <c r="AM29" s="26">
        <v>20554</v>
      </c>
      <c r="AN29" s="26">
        <v>18627</v>
      </c>
      <c r="AO29" s="32" t="s">
        <v>243</v>
      </c>
      <c r="AP29" s="29">
        <v>45.7</v>
      </c>
      <c r="AQ29" s="26">
        <v>2072</v>
      </c>
      <c r="AR29" s="26">
        <v>2368</v>
      </c>
      <c r="AS29" s="26">
        <v>2024</v>
      </c>
      <c r="AT29" s="26">
        <v>1595</v>
      </c>
      <c r="AU29" s="26">
        <v>1456</v>
      </c>
      <c r="AV29" s="26">
        <v>1916</v>
      </c>
      <c r="AW29" s="26">
        <v>2767</v>
      </c>
      <c r="AX29" s="26">
        <v>3740</v>
      </c>
      <c r="AY29" s="26">
        <v>4317</v>
      </c>
      <c r="AZ29" s="26">
        <v>4095</v>
      </c>
      <c r="BA29" s="26">
        <v>3443</v>
      </c>
      <c r="BB29" s="26">
        <v>2768</v>
      </c>
      <c r="BC29" s="26">
        <v>2082</v>
      </c>
      <c r="BD29" s="26">
        <v>1511</v>
      </c>
      <c r="BE29" s="26">
        <v>1069</v>
      </c>
      <c r="BF29" s="26">
        <v>705</v>
      </c>
      <c r="BG29" s="26">
        <v>494</v>
      </c>
      <c r="BH29" s="26">
        <v>759</v>
      </c>
      <c r="BI29" s="32" t="s">
        <v>243</v>
      </c>
      <c r="BJ29" s="26">
        <v>28863</v>
      </c>
      <c r="BK29" s="26">
        <v>5095</v>
      </c>
      <c r="BL29" s="26">
        <v>210</v>
      </c>
      <c r="BM29" s="26">
        <v>3200</v>
      </c>
      <c r="BN29" s="26">
        <v>66</v>
      </c>
      <c r="BO29" s="26">
        <v>1747</v>
      </c>
      <c r="BP29" s="26">
        <v>2677</v>
      </c>
      <c r="BQ29" s="26">
        <v>26439</v>
      </c>
      <c r="BR29" s="32" t="s">
        <v>243</v>
      </c>
      <c r="BS29" s="26">
        <v>22500</v>
      </c>
      <c r="BT29" s="26">
        <v>21229</v>
      </c>
      <c r="BU29" s="29"/>
      <c r="BV29" s="32" t="s">
        <v>243</v>
      </c>
      <c r="BW29" s="26">
        <v>23362</v>
      </c>
      <c r="BX29" s="26">
        <v>6750</v>
      </c>
      <c r="BY29" s="26">
        <v>15758</v>
      </c>
      <c r="BZ29" s="32" t="s">
        <v>243</v>
      </c>
      <c r="CA29" s="26">
        <v>2369</v>
      </c>
      <c r="CB29" s="26">
        <v>1333</v>
      </c>
      <c r="CC29" s="26">
        <v>1304</v>
      </c>
      <c r="CD29" s="26">
        <v>1890</v>
      </c>
      <c r="CE29" s="26">
        <v>1520</v>
      </c>
      <c r="CF29" s="26">
        <v>1669</v>
      </c>
      <c r="CG29" s="26">
        <v>1486</v>
      </c>
      <c r="CH29" s="26">
        <v>1428</v>
      </c>
      <c r="CI29" s="26">
        <v>1104</v>
      </c>
      <c r="CJ29" s="26">
        <v>1845</v>
      </c>
      <c r="CK29" s="26">
        <v>1656</v>
      </c>
      <c r="CL29" s="26">
        <v>1752</v>
      </c>
      <c r="CM29" s="26">
        <v>936</v>
      </c>
      <c r="CN29" s="26">
        <v>532</v>
      </c>
      <c r="CO29" s="26">
        <v>527</v>
      </c>
      <c r="CP29" s="26">
        <v>875</v>
      </c>
      <c r="CQ29" s="32" t="s">
        <v>243</v>
      </c>
      <c r="CR29" s="24">
        <v>5826</v>
      </c>
      <c r="CS29" s="24">
        <v>418</v>
      </c>
      <c r="CT29" s="24">
        <v>157</v>
      </c>
      <c r="CU29" s="24">
        <v>292</v>
      </c>
      <c r="CV29" s="24">
        <v>915</v>
      </c>
      <c r="CW29" s="24">
        <v>377</v>
      </c>
      <c r="CX29" s="24">
        <v>569</v>
      </c>
      <c r="CY29" s="32" t="s">
        <v>243</v>
      </c>
      <c r="CZ29" s="24">
        <v>14980</v>
      </c>
      <c r="DA29" s="24">
        <v>6012</v>
      </c>
      <c r="DB29" s="24">
        <v>2849</v>
      </c>
      <c r="DC29" s="24">
        <v>1625</v>
      </c>
      <c r="DD29" s="24">
        <v>2213</v>
      </c>
      <c r="DE29" s="30" t="s">
        <v>243</v>
      </c>
      <c r="DF29" s="24">
        <v>3276</v>
      </c>
      <c r="DG29" s="24">
        <v>466</v>
      </c>
      <c r="DH29" s="24">
        <v>1187</v>
      </c>
      <c r="DI29" s="24">
        <v>123</v>
      </c>
      <c r="DJ29" s="24">
        <v>1126</v>
      </c>
      <c r="DK29" s="24">
        <v>355</v>
      </c>
      <c r="DL29" s="32" t="s">
        <v>243</v>
      </c>
      <c r="DM29" s="24">
        <v>761</v>
      </c>
      <c r="DN29" s="24">
        <v>292</v>
      </c>
      <c r="DO29" s="24">
        <v>534</v>
      </c>
      <c r="DP29" s="24">
        <v>594</v>
      </c>
      <c r="DQ29" s="24">
        <v>1521</v>
      </c>
      <c r="DR29" s="24">
        <v>411</v>
      </c>
      <c r="DS29" s="24">
        <v>42</v>
      </c>
      <c r="DT29" s="24">
        <v>228</v>
      </c>
      <c r="DU29" s="24">
        <v>104</v>
      </c>
      <c r="DV29" s="24">
        <v>1668</v>
      </c>
      <c r="DW29" s="32" t="s">
        <v>243</v>
      </c>
      <c r="DX29" s="24">
        <v>627</v>
      </c>
      <c r="DY29" s="24">
        <v>1153</v>
      </c>
      <c r="DZ29" s="24">
        <v>424</v>
      </c>
      <c r="EA29" s="32" t="s">
        <v>243</v>
      </c>
      <c r="EB29" s="24" t="s">
        <v>138</v>
      </c>
      <c r="EC29" s="24">
        <v>286</v>
      </c>
      <c r="ED29" s="32" t="s">
        <v>243</v>
      </c>
      <c r="EE29" s="24">
        <v>1515</v>
      </c>
      <c r="EF29" s="24">
        <v>4846</v>
      </c>
      <c r="EG29" s="24">
        <v>384</v>
      </c>
      <c r="EH29" s="24">
        <v>4486</v>
      </c>
      <c r="EI29" s="32" t="s">
        <v>243</v>
      </c>
      <c r="EJ29" s="13">
        <v>6714</v>
      </c>
      <c r="EK29" s="14">
        <v>40.299999999999997</v>
      </c>
      <c r="EL29" s="69">
        <v>88</v>
      </c>
      <c r="EM29" s="69">
        <f t="shared" si="4"/>
        <v>1</v>
      </c>
      <c r="EN29" s="20">
        <f t="shared" si="5"/>
        <v>72.000000000000014</v>
      </c>
      <c r="EO29" s="18">
        <v>0.17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0.33</v>
      </c>
      <c r="EX29" s="15">
        <v>0</v>
      </c>
      <c r="EY29" s="15">
        <v>0</v>
      </c>
      <c r="EZ29" s="15">
        <v>0</v>
      </c>
      <c r="FA29" s="15">
        <v>0.22</v>
      </c>
      <c r="FB29" s="15">
        <v>0</v>
      </c>
      <c r="FC29" s="15">
        <v>0</v>
      </c>
      <c r="FD29" s="15">
        <v>0</v>
      </c>
      <c r="FE29" s="15">
        <v>0</v>
      </c>
      <c r="FF29" s="31"/>
      <c r="FG29" s="31"/>
      <c r="FH29" s="31"/>
      <c r="FI29" s="31"/>
      <c r="FJ29" s="31"/>
      <c r="FK29" s="31"/>
      <c r="FL29" s="31"/>
      <c r="FM29" s="31"/>
    </row>
    <row r="30" spans="1:169" x14ac:dyDescent="0.25">
      <c r="A30" s="46" t="s">
        <v>201</v>
      </c>
      <c r="B30" s="46" t="s">
        <v>238</v>
      </c>
      <c r="C30" s="46" t="s">
        <v>202</v>
      </c>
      <c r="D30" s="46" t="s">
        <v>198</v>
      </c>
      <c r="E30" s="32" t="s">
        <v>243</v>
      </c>
      <c r="F30" s="55">
        <f t="shared" si="0"/>
        <v>5</v>
      </c>
      <c r="G30" s="55">
        <f t="shared" si="1"/>
        <v>10</v>
      </c>
      <c r="H30" s="55">
        <v>14</v>
      </c>
      <c r="I30" s="55">
        <v>17</v>
      </c>
      <c r="J30" s="55">
        <v>7</v>
      </c>
      <c r="K30" s="70">
        <f t="shared" si="2"/>
        <v>25.1</v>
      </c>
      <c r="L30" s="70">
        <f t="shared" si="3"/>
        <v>55.500000000000007</v>
      </c>
      <c r="M30" s="70">
        <v>4.2</v>
      </c>
      <c r="N30" s="32"/>
      <c r="O30" s="45">
        <v>77</v>
      </c>
      <c r="P30" s="45">
        <v>61</v>
      </c>
      <c r="Q30" s="45">
        <v>71</v>
      </c>
      <c r="R30" s="32" t="s">
        <v>243</v>
      </c>
      <c r="S30" s="46">
        <v>77</v>
      </c>
      <c r="T30" s="46" t="s">
        <v>134</v>
      </c>
      <c r="U30" s="46" t="s">
        <v>148</v>
      </c>
      <c r="V30" s="46" t="s">
        <v>181</v>
      </c>
      <c r="W30" s="46" t="s">
        <v>137</v>
      </c>
      <c r="X30" s="46" t="s">
        <v>137</v>
      </c>
      <c r="Y30" s="46" t="s">
        <v>134</v>
      </c>
      <c r="Z30" s="32" t="s">
        <v>243</v>
      </c>
      <c r="AA30" s="24">
        <v>56412</v>
      </c>
      <c r="AB30" s="24">
        <v>1261943938</v>
      </c>
      <c r="AC30" s="24">
        <v>78438</v>
      </c>
      <c r="AD30" s="24">
        <v>35923</v>
      </c>
      <c r="AE30" s="24">
        <v>826914822</v>
      </c>
      <c r="AF30" s="24">
        <v>46925</v>
      </c>
      <c r="AG30" s="32" t="s">
        <v>243</v>
      </c>
      <c r="AH30" s="26">
        <v>37532</v>
      </c>
      <c r="AI30" s="26">
        <v>33149</v>
      </c>
      <c r="AJ30" s="27">
        <v>0.14199999999999999</v>
      </c>
      <c r="AK30" s="28">
        <v>15306</v>
      </c>
      <c r="AL30" s="32" t="s">
        <v>243</v>
      </c>
      <c r="AM30" s="26">
        <v>19038</v>
      </c>
      <c r="AN30" s="26">
        <v>18494</v>
      </c>
      <c r="AO30" s="32" t="s">
        <v>243</v>
      </c>
      <c r="AP30" s="29">
        <v>45.9</v>
      </c>
      <c r="AQ30" s="26">
        <v>2002</v>
      </c>
      <c r="AR30" s="26">
        <v>2319</v>
      </c>
      <c r="AS30" s="26">
        <v>2069</v>
      </c>
      <c r="AT30" s="26">
        <v>1781</v>
      </c>
      <c r="AU30" s="26">
        <v>1645</v>
      </c>
      <c r="AV30" s="26">
        <v>1919</v>
      </c>
      <c r="AW30" s="26">
        <v>2472</v>
      </c>
      <c r="AX30" s="26">
        <v>3182</v>
      </c>
      <c r="AY30" s="26">
        <v>3699</v>
      </c>
      <c r="AZ30" s="26">
        <v>3639</v>
      </c>
      <c r="BA30" s="26">
        <v>3215</v>
      </c>
      <c r="BB30" s="26">
        <v>2715</v>
      </c>
      <c r="BC30" s="26">
        <v>2091</v>
      </c>
      <c r="BD30" s="26">
        <v>1528</v>
      </c>
      <c r="BE30" s="26">
        <v>1113</v>
      </c>
      <c r="BF30" s="26">
        <v>752</v>
      </c>
      <c r="BG30" s="26">
        <v>521</v>
      </c>
      <c r="BH30" s="26">
        <v>870</v>
      </c>
      <c r="BI30" s="32" t="s">
        <v>243</v>
      </c>
      <c r="BJ30" s="26">
        <v>24803</v>
      </c>
      <c r="BK30" s="26">
        <v>8228</v>
      </c>
      <c r="BL30" s="26">
        <v>158</v>
      </c>
      <c r="BM30" s="26">
        <v>2525</v>
      </c>
      <c r="BN30" s="26">
        <v>50</v>
      </c>
      <c r="BO30" s="26">
        <v>1768</v>
      </c>
      <c r="BP30" s="26">
        <v>2752</v>
      </c>
      <c r="BQ30" s="26">
        <v>22524</v>
      </c>
      <c r="BR30" s="32" t="s">
        <v>243</v>
      </c>
      <c r="BS30" s="26">
        <v>18995</v>
      </c>
      <c r="BT30" s="26">
        <v>17052</v>
      </c>
      <c r="BU30" s="29"/>
      <c r="BV30" s="32" t="s">
        <v>243</v>
      </c>
      <c r="BW30" s="26">
        <v>19948</v>
      </c>
      <c r="BX30" s="26">
        <v>7428</v>
      </c>
      <c r="BY30" s="26">
        <v>11685</v>
      </c>
      <c r="BZ30" s="32" t="s">
        <v>243</v>
      </c>
      <c r="CA30" s="26">
        <v>1893</v>
      </c>
      <c r="CB30" s="26">
        <v>1131</v>
      </c>
      <c r="CC30" s="26">
        <v>1100</v>
      </c>
      <c r="CD30" s="26">
        <v>1517</v>
      </c>
      <c r="CE30" s="26">
        <v>1028</v>
      </c>
      <c r="CF30" s="26">
        <v>1337</v>
      </c>
      <c r="CG30" s="26">
        <v>1152</v>
      </c>
      <c r="CH30" s="26">
        <v>1061</v>
      </c>
      <c r="CI30" s="26">
        <v>721</v>
      </c>
      <c r="CJ30" s="26">
        <v>1551</v>
      </c>
      <c r="CK30" s="26">
        <v>1523</v>
      </c>
      <c r="CL30" s="26">
        <v>1871</v>
      </c>
      <c r="CM30" s="26">
        <v>912</v>
      </c>
      <c r="CN30" s="26">
        <v>574</v>
      </c>
      <c r="CO30" s="26">
        <v>463</v>
      </c>
      <c r="CP30" s="26">
        <v>877</v>
      </c>
      <c r="CQ30" s="32" t="s">
        <v>243</v>
      </c>
      <c r="CR30" s="24">
        <v>5941</v>
      </c>
      <c r="CS30" s="24">
        <v>421</v>
      </c>
      <c r="CT30" s="24">
        <v>159</v>
      </c>
      <c r="CU30" s="24">
        <v>294</v>
      </c>
      <c r="CV30" s="24">
        <v>929</v>
      </c>
      <c r="CW30" s="24">
        <v>384</v>
      </c>
      <c r="CX30" s="24">
        <v>578</v>
      </c>
      <c r="CY30" s="32" t="s">
        <v>243</v>
      </c>
      <c r="CZ30" s="24">
        <v>15281</v>
      </c>
      <c r="DA30" s="24">
        <v>6214</v>
      </c>
      <c r="DB30" s="24">
        <v>2943</v>
      </c>
      <c r="DC30" s="24">
        <v>1671</v>
      </c>
      <c r="DD30" s="24">
        <v>2172</v>
      </c>
      <c r="DE30" s="30" t="s">
        <v>243</v>
      </c>
      <c r="DF30" s="24">
        <v>3310</v>
      </c>
      <c r="DG30" s="24">
        <v>470</v>
      </c>
      <c r="DH30" s="24">
        <v>1197</v>
      </c>
      <c r="DI30" s="24">
        <v>124</v>
      </c>
      <c r="DJ30" s="24">
        <v>1141</v>
      </c>
      <c r="DK30" s="24">
        <v>358</v>
      </c>
      <c r="DL30" s="32" t="s">
        <v>243</v>
      </c>
      <c r="DM30" s="24">
        <v>786</v>
      </c>
      <c r="DN30" s="24">
        <v>301</v>
      </c>
      <c r="DO30" s="24">
        <v>552</v>
      </c>
      <c r="DP30" s="24">
        <v>603</v>
      </c>
      <c r="DQ30" s="24">
        <v>1561</v>
      </c>
      <c r="DR30" s="24">
        <v>425</v>
      </c>
      <c r="DS30" s="24">
        <v>44</v>
      </c>
      <c r="DT30" s="24">
        <v>232</v>
      </c>
      <c r="DU30" s="24">
        <v>106</v>
      </c>
      <c r="DV30" s="24">
        <v>1706</v>
      </c>
      <c r="DW30" s="32" t="s">
        <v>243</v>
      </c>
      <c r="DX30" s="24">
        <v>638</v>
      </c>
      <c r="DY30" s="24">
        <v>1167</v>
      </c>
      <c r="DZ30" s="24">
        <v>439</v>
      </c>
      <c r="EA30" s="32" t="s">
        <v>243</v>
      </c>
      <c r="EB30" s="24" t="s">
        <v>138</v>
      </c>
      <c r="EC30" s="24">
        <v>286</v>
      </c>
      <c r="ED30" s="32" t="s">
        <v>243</v>
      </c>
      <c r="EE30" s="24">
        <v>1560</v>
      </c>
      <c r="EF30" s="24">
        <v>5036</v>
      </c>
      <c r="EG30" s="24">
        <v>396</v>
      </c>
      <c r="EH30" s="24">
        <v>4666</v>
      </c>
      <c r="EI30" s="32" t="s">
        <v>243</v>
      </c>
      <c r="EJ30" s="13">
        <v>6714</v>
      </c>
      <c r="EK30" s="14">
        <v>40.299999999999997</v>
      </c>
      <c r="EL30" s="69">
        <v>88</v>
      </c>
      <c r="EM30" s="69">
        <f t="shared" si="4"/>
        <v>1</v>
      </c>
      <c r="EN30" s="20">
        <f t="shared" si="5"/>
        <v>72.000000000000014</v>
      </c>
      <c r="EO30" s="18">
        <v>0.17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0.33</v>
      </c>
      <c r="EX30" s="15">
        <v>0</v>
      </c>
      <c r="EY30" s="15">
        <v>0</v>
      </c>
      <c r="EZ30" s="15">
        <v>0</v>
      </c>
      <c r="FA30" s="15">
        <v>0.22</v>
      </c>
      <c r="FB30" s="15">
        <v>0</v>
      </c>
      <c r="FC30" s="15">
        <v>0</v>
      </c>
      <c r="FD30" s="15">
        <v>0</v>
      </c>
      <c r="FE30" s="15">
        <v>0</v>
      </c>
      <c r="FF30" s="31"/>
      <c r="FG30" s="31"/>
      <c r="FH30" s="31"/>
      <c r="FI30" s="31"/>
      <c r="FJ30" s="31"/>
      <c r="FK30" s="31"/>
      <c r="FL30" s="31"/>
      <c r="FM30" s="31"/>
    </row>
    <row r="31" spans="1:169" x14ac:dyDescent="0.25">
      <c r="A31" s="46" t="s">
        <v>203</v>
      </c>
      <c r="B31" s="46" t="s">
        <v>239</v>
      </c>
      <c r="C31" s="46" t="s">
        <v>204</v>
      </c>
      <c r="D31" s="46" t="s">
        <v>205</v>
      </c>
      <c r="E31" s="32" t="s">
        <v>243</v>
      </c>
      <c r="F31" s="55">
        <f t="shared" si="0"/>
        <v>19</v>
      </c>
      <c r="G31" s="55">
        <f t="shared" si="1"/>
        <v>30</v>
      </c>
      <c r="H31" s="55">
        <v>31</v>
      </c>
      <c r="I31" s="55">
        <v>32</v>
      </c>
      <c r="J31" s="55">
        <v>13</v>
      </c>
      <c r="K31" s="70">
        <f t="shared" si="2"/>
        <v>16.3</v>
      </c>
      <c r="L31" s="70">
        <f t="shared" si="3"/>
        <v>48.6</v>
      </c>
      <c r="M31" s="70">
        <v>4.3</v>
      </c>
      <c r="N31" s="32"/>
      <c r="O31" s="45"/>
      <c r="P31" s="45"/>
      <c r="Q31" s="45"/>
      <c r="R31" s="32" t="s">
        <v>243</v>
      </c>
      <c r="S31" s="46"/>
      <c r="T31" s="46"/>
      <c r="U31" s="46"/>
      <c r="V31" s="46"/>
      <c r="W31" s="46"/>
      <c r="X31" s="46"/>
      <c r="Y31" s="46"/>
      <c r="Z31" s="32" t="s">
        <v>243</v>
      </c>
      <c r="AA31" s="24">
        <v>38631</v>
      </c>
      <c r="AB31" s="24">
        <v>99854336</v>
      </c>
      <c r="AC31" s="24">
        <v>48943</v>
      </c>
      <c r="AD31" s="24">
        <v>17155</v>
      </c>
      <c r="AE31" s="24">
        <v>83945708</v>
      </c>
      <c r="AF31" s="24">
        <v>40544</v>
      </c>
      <c r="AG31" s="32" t="s">
        <v>243</v>
      </c>
      <c r="AH31" s="26">
        <v>5995</v>
      </c>
      <c r="AI31" s="26">
        <v>4745</v>
      </c>
      <c r="AJ31" s="27">
        <v>0.34499999999999997</v>
      </c>
      <c r="AK31" s="28">
        <v>4972.2</v>
      </c>
      <c r="AL31" s="32" t="s">
        <v>243</v>
      </c>
      <c r="AM31" s="26">
        <v>3193</v>
      </c>
      <c r="AN31" s="26">
        <v>2802</v>
      </c>
      <c r="AO31" s="32" t="s">
        <v>243</v>
      </c>
      <c r="AP31" s="29">
        <v>39</v>
      </c>
      <c r="AQ31" s="26">
        <v>421</v>
      </c>
      <c r="AR31" s="26">
        <v>471</v>
      </c>
      <c r="AS31" s="26">
        <v>446</v>
      </c>
      <c r="AT31" s="26">
        <v>432</v>
      </c>
      <c r="AU31" s="26">
        <v>431</v>
      </c>
      <c r="AV31" s="26">
        <v>429</v>
      </c>
      <c r="AW31" s="26">
        <v>415</v>
      </c>
      <c r="AX31" s="26">
        <v>430</v>
      </c>
      <c r="AY31" s="26">
        <v>448</v>
      </c>
      <c r="AZ31" s="26">
        <v>443</v>
      </c>
      <c r="BA31" s="26">
        <v>404</v>
      </c>
      <c r="BB31" s="26">
        <v>346</v>
      </c>
      <c r="BC31" s="26">
        <v>271</v>
      </c>
      <c r="BD31" s="26">
        <v>194</v>
      </c>
      <c r="BE31" s="26">
        <v>141</v>
      </c>
      <c r="BF31" s="26">
        <v>92</v>
      </c>
      <c r="BG31" s="26">
        <v>63</v>
      </c>
      <c r="BH31" s="26">
        <v>118</v>
      </c>
      <c r="BI31" s="32" t="s">
        <v>243</v>
      </c>
      <c r="BJ31" s="26">
        <v>3781</v>
      </c>
      <c r="BK31" s="26">
        <v>635</v>
      </c>
      <c r="BL31" s="26">
        <v>109</v>
      </c>
      <c r="BM31" s="26">
        <v>1088</v>
      </c>
      <c r="BN31" s="26">
        <v>112</v>
      </c>
      <c r="BO31" s="26">
        <v>270</v>
      </c>
      <c r="BP31" s="26">
        <v>2599</v>
      </c>
      <c r="BQ31" s="26">
        <v>1677</v>
      </c>
      <c r="BR31" s="32" t="s">
        <v>243</v>
      </c>
      <c r="BS31" s="26">
        <v>2073</v>
      </c>
      <c r="BT31" s="26">
        <v>1540</v>
      </c>
      <c r="BU31" s="29">
        <v>0.1</v>
      </c>
      <c r="BV31" s="32" t="s">
        <v>243</v>
      </c>
      <c r="BW31" s="26">
        <v>1875</v>
      </c>
      <c r="BX31" s="26">
        <v>779</v>
      </c>
      <c r="BY31" s="26">
        <v>1016</v>
      </c>
      <c r="BZ31" s="32" t="s">
        <v>243</v>
      </c>
      <c r="CA31" s="26">
        <v>144</v>
      </c>
      <c r="CB31" s="26">
        <v>184</v>
      </c>
      <c r="CC31" s="26">
        <v>143</v>
      </c>
      <c r="CD31" s="26">
        <v>214</v>
      </c>
      <c r="CE31" s="26">
        <v>195</v>
      </c>
      <c r="CF31" s="26">
        <v>137</v>
      </c>
      <c r="CG31" s="26">
        <v>92</v>
      </c>
      <c r="CH31" s="26">
        <v>70</v>
      </c>
      <c r="CI31" s="26">
        <v>60</v>
      </c>
      <c r="CJ31" s="26">
        <v>185</v>
      </c>
      <c r="CK31" s="26">
        <v>286</v>
      </c>
      <c r="CL31" s="26">
        <v>126</v>
      </c>
      <c r="CM31" s="26">
        <v>102</v>
      </c>
      <c r="CN31" s="26">
        <v>40</v>
      </c>
      <c r="CO31" s="26">
        <v>33</v>
      </c>
      <c r="CP31" s="26">
        <v>33</v>
      </c>
      <c r="CQ31" s="32" t="s">
        <v>243</v>
      </c>
      <c r="CR31" s="24">
        <v>5228</v>
      </c>
      <c r="CS31" s="24">
        <v>394</v>
      </c>
      <c r="CT31" s="24">
        <v>142</v>
      </c>
      <c r="CU31" s="24">
        <v>276</v>
      </c>
      <c r="CV31" s="24">
        <v>863</v>
      </c>
      <c r="CW31" s="24">
        <v>344</v>
      </c>
      <c r="CX31" s="24">
        <v>524</v>
      </c>
      <c r="CY31" s="32" t="s">
        <v>243</v>
      </c>
      <c r="CZ31" s="24">
        <v>13456</v>
      </c>
      <c r="DA31" s="24">
        <v>4995</v>
      </c>
      <c r="DB31" s="24">
        <v>2386</v>
      </c>
      <c r="DC31" s="24">
        <v>1400</v>
      </c>
      <c r="DD31" s="24">
        <v>2437</v>
      </c>
      <c r="DE31" s="30" t="s">
        <v>243</v>
      </c>
      <c r="DF31" s="24">
        <v>3088</v>
      </c>
      <c r="DG31" s="24">
        <v>439</v>
      </c>
      <c r="DH31" s="24">
        <v>1130</v>
      </c>
      <c r="DI31" s="24">
        <v>117</v>
      </c>
      <c r="DJ31" s="24">
        <v>1056</v>
      </c>
      <c r="DK31" s="24">
        <v>330</v>
      </c>
      <c r="DL31" s="32" t="s">
        <v>243</v>
      </c>
      <c r="DM31" s="24">
        <v>652</v>
      </c>
      <c r="DN31" s="24">
        <v>255</v>
      </c>
      <c r="DO31" s="24">
        <v>458</v>
      </c>
      <c r="DP31" s="24">
        <v>544</v>
      </c>
      <c r="DQ31" s="24">
        <v>1310</v>
      </c>
      <c r="DR31" s="24">
        <v>350</v>
      </c>
      <c r="DS31" s="24">
        <v>37</v>
      </c>
      <c r="DT31" s="24">
        <v>194</v>
      </c>
      <c r="DU31" s="24">
        <v>93</v>
      </c>
      <c r="DV31" s="24">
        <v>1475</v>
      </c>
      <c r="DW31" s="32" t="s">
        <v>243</v>
      </c>
      <c r="DX31" s="24">
        <v>570</v>
      </c>
      <c r="DY31" s="24">
        <v>1058</v>
      </c>
      <c r="DZ31" s="24">
        <v>354</v>
      </c>
      <c r="EA31" s="32" t="s">
        <v>243</v>
      </c>
      <c r="EB31" s="24" t="s">
        <v>138</v>
      </c>
      <c r="EC31" s="24">
        <v>280</v>
      </c>
      <c r="ED31" s="32" t="s">
        <v>243</v>
      </c>
      <c r="EE31" s="24">
        <v>1262</v>
      </c>
      <c r="EF31" s="24">
        <v>3914</v>
      </c>
      <c r="EG31" s="24">
        <v>327</v>
      </c>
      <c r="EH31" s="24">
        <v>3602</v>
      </c>
      <c r="EI31" s="32" t="s">
        <v>243</v>
      </c>
      <c r="EJ31" s="13">
        <v>3100</v>
      </c>
      <c r="EK31" s="14">
        <v>37.5</v>
      </c>
      <c r="EL31" s="69">
        <v>51</v>
      </c>
      <c r="EM31" s="69">
        <f t="shared" si="4"/>
        <v>21</v>
      </c>
      <c r="EN31" s="20">
        <f t="shared" si="5"/>
        <v>0</v>
      </c>
      <c r="EO31" s="18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0.2</v>
      </c>
      <c r="EU31" s="15">
        <v>0.18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31"/>
      <c r="FG31" s="31"/>
      <c r="FH31" s="31"/>
      <c r="FI31" s="31"/>
      <c r="FJ31" s="31"/>
      <c r="FK31" s="31"/>
      <c r="FL31" s="31"/>
      <c r="FM31" s="31"/>
    </row>
    <row r="32" spans="1:169" x14ac:dyDescent="0.25">
      <c r="A32" s="46" t="s">
        <v>206</v>
      </c>
      <c r="B32" s="46" t="s">
        <v>240</v>
      </c>
      <c r="C32" s="46" t="s">
        <v>207</v>
      </c>
      <c r="D32" s="46" t="s">
        <v>208</v>
      </c>
      <c r="E32" s="32" t="s">
        <v>243</v>
      </c>
      <c r="F32" s="55">
        <f t="shared" si="0"/>
        <v>24</v>
      </c>
      <c r="G32" s="55">
        <f t="shared" si="1"/>
        <v>28</v>
      </c>
      <c r="H32" s="55">
        <v>32</v>
      </c>
      <c r="I32" s="55">
        <v>21</v>
      </c>
      <c r="J32" s="55">
        <v>20</v>
      </c>
      <c r="K32" s="70">
        <f t="shared" si="2"/>
        <v>12</v>
      </c>
      <c r="L32" s="70">
        <f t="shared" si="3"/>
        <v>50.6</v>
      </c>
      <c r="M32" s="70">
        <v>3.6</v>
      </c>
      <c r="N32" s="32"/>
      <c r="O32" s="45">
        <v>52</v>
      </c>
      <c r="P32" s="45">
        <v>63</v>
      </c>
      <c r="Q32" s="45">
        <v>65</v>
      </c>
      <c r="R32" s="32" t="s">
        <v>243</v>
      </c>
      <c r="S32" s="46">
        <v>75</v>
      </c>
      <c r="T32" s="46" t="s">
        <v>134</v>
      </c>
      <c r="U32" s="46" t="s">
        <v>148</v>
      </c>
      <c r="V32" s="46" t="s">
        <v>142</v>
      </c>
      <c r="W32" s="46" t="s">
        <v>181</v>
      </c>
      <c r="X32" s="46" t="s">
        <v>137</v>
      </c>
      <c r="Y32" s="46" t="s">
        <v>136</v>
      </c>
      <c r="Z32" s="32" t="s">
        <v>243</v>
      </c>
      <c r="AA32" s="24">
        <v>33802</v>
      </c>
      <c r="AB32" s="24">
        <v>60503814</v>
      </c>
      <c r="AC32" s="24">
        <v>43170</v>
      </c>
      <c r="AD32" s="24">
        <v>17743</v>
      </c>
      <c r="AE32" s="24">
        <v>52635312</v>
      </c>
      <c r="AF32" s="24">
        <v>37482</v>
      </c>
      <c r="AG32" s="32" t="s">
        <v>243</v>
      </c>
      <c r="AH32" s="26">
        <v>3445</v>
      </c>
      <c r="AI32" s="26">
        <v>2464</v>
      </c>
      <c r="AJ32" s="27">
        <v>0.439</v>
      </c>
      <c r="AK32" s="28">
        <v>9634</v>
      </c>
      <c r="AL32" s="32" t="s">
        <v>243</v>
      </c>
      <c r="AM32" s="26">
        <v>1794</v>
      </c>
      <c r="AN32" s="26">
        <v>1651</v>
      </c>
      <c r="AO32" s="32" t="s">
        <v>243</v>
      </c>
      <c r="AP32" s="29">
        <v>45.3</v>
      </c>
      <c r="AQ32" s="26">
        <v>182</v>
      </c>
      <c r="AR32" s="26">
        <v>212</v>
      </c>
      <c r="AS32" s="26">
        <v>203</v>
      </c>
      <c r="AT32" s="26">
        <v>187</v>
      </c>
      <c r="AU32" s="26">
        <v>186</v>
      </c>
      <c r="AV32" s="26">
        <v>205</v>
      </c>
      <c r="AW32" s="26">
        <v>229</v>
      </c>
      <c r="AX32" s="26">
        <v>258</v>
      </c>
      <c r="AY32" s="26">
        <v>277</v>
      </c>
      <c r="AZ32" s="26">
        <v>276</v>
      </c>
      <c r="BA32" s="26">
        <v>261</v>
      </c>
      <c r="BB32" s="26">
        <v>236</v>
      </c>
      <c r="BC32" s="26">
        <v>186</v>
      </c>
      <c r="BD32" s="26">
        <v>143</v>
      </c>
      <c r="BE32" s="26">
        <v>118</v>
      </c>
      <c r="BF32" s="26">
        <v>90</v>
      </c>
      <c r="BG32" s="26">
        <v>72</v>
      </c>
      <c r="BH32" s="26">
        <v>124</v>
      </c>
      <c r="BI32" s="32" t="s">
        <v>243</v>
      </c>
      <c r="BJ32" s="26">
        <v>1126</v>
      </c>
      <c r="BK32" s="26">
        <v>411</v>
      </c>
      <c r="BL32" s="26">
        <v>46</v>
      </c>
      <c r="BM32" s="26">
        <v>1672</v>
      </c>
      <c r="BN32" s="26">
        <v>6</v>
      </c>
      <c r="BO32" s="26">
        <v>184</v>
      </c>
      <c r="BP32" s="26">
        <v>683</v>
      </c>
      <c r="BQ32" s="26">
        <v>677</v>
      </c>
      <c r="BR32" s="32" t="s">
        <v>243</v>
      </c>
      <c r="BS32" s="26">
        <v>1411</v>
      </c>
      <c r="BT32" s="26">
        <v>1051</v>
      </c>
      <c r="BU32" s="29"/>
      <c r="BV32" s="32" t="s">
        <v>243</v>
      </c>
      <c r="BW32" s="26">
        <v>1294</v>
      </c>
      <c r="BX32" s="26">
        <v>587</v>
      </c>
      <c r="BY32" s="26">
        <v>660</v>
      </c>
      <c r="BZ32" s="32" t="s">
        <v>243</v>
      </c>
      <c r="CA32" s="26">
        <v>105</v>
      </c>
      <c r="CB32" s="26">
        <v>146</v>
      </c>
      <c r="CC32" s="26">
        <v>95</v>
      </c>
      <c r="CD32" s="26">
        <v>93</v>
      </c>
      <c r="CE32" s="26">
        <v>160</v>
      </c>
      <c r="CF32" s="26">
        <v>87</v>
      </c>
      <c r="CG32" s="26">
        <v>108</v>
      </c>
      <c r="CH32" s="26">
        <v>104</v>
      </c>
      <c r="CI32" s="26">
        <v>128</v>
      </c>
      <c r="CJ32" s="26">
        <v>74</v>
      </c>
      <c r="CK32" s="26">
        <v>130</v>
      </c>
      <c r="CL32" s="26">
        <v>103</v>
      </c>
      <c r="CM32" s="26">
        <v>33</v>
      </c>
      <c r="CN32" s="26">
        <v>7</v>
      </c>
      <c r="CO32" s="26">
        <v>25</v>
      </c>
      <c r="CP32" s="26"/>
      <c r="CQ32" s="32" t="s">
        <v>243</v>
      </c>
      <c r="CR32" s="24">
        <v>4935</v>
      </c>
      <c r="CS32" s="24">
        <v>386</v>
      </c>
      <c r="CT32" s="24">
        <v>139</v>
      </c>
      <c r="CU32" s="24">
        <v>268</v>
      </c>
      <c r="CV32" s="24">
        <v>813</v>
      </c>
      <c r="CW32" s="24">
        <v>327</v>
      </c>
      <c r="CX32" s="24">
        <v>499</v>
      </c>
      <c r="CY32" s="32" t="s">
        <v>243</v>
      </c>
      <c r="CZ32" s="24">
        <v>12621</v>
      </c>
      <c r="DA32" s="24">
        <v>4486</v>
      </c>
      <c r="DB32" s="24">
        <v>2112</v>
      </c>
      <c r="DC32" s="24">
        <v>1272</v>
      </c>
      <c r="DD32" s="24">
        <v>2487</v>
      </c>
      <c r="DE32" s="30" t="s">
        <v>243</v>
      </c>
      <c r="DF32" s="24">
        <v>2993</v>
      </c>
      <c r="DG32" s="24">
        <v>428</v>
      </c>
      <c r="DH32" s="24">
        <v>1107</v>
      </c>
      <c r="DI32" s="24">
        <v>115</v>
      </c>
      <c r="DJ32" s="24">
        <v>1000</v>
      </c>
      <c r="DK32" s="24">
        <v>321</v>
      </c>
      <c r="DL32" s="32" t="s">
        <v>243</v>
      </c>
      <c r="DM32" s="24">
        <v>590</v>
      </c>
      <c r="DN32" s="24">
        <v>231</v>
      </c>
      <c r="DO32" s="24">
        <v>401</v>
      </c>
      <c r="DP32" s="24">
        <v>518</v>
      </c>
      <c r="DQ32" s="24">
        <v>1203</v>
      </c>
      <c r="DR32" s="24">
        <v>309</v>
      </c>
      <c r="DS32" s="24">
        <v>32</v>
      </c>
      <c r="DT32" s="24">
        <v>189</v>
      </c>
      <c r="DU32" s="24">
        <v>87</v>
      </c>
      <c r="DV32" s="24">
        <v>1377</v>
      </c>
      <c r="DW32" s="32" t="s">
        <v>243</v>
      </c>
      <c r="DX32" s="24">
        <v>535</v>
      </c>
      <c r="DY32" s="24">
        <v>1023</v>
      </c>
      <c r="DZ32" s="24">
        <v>309</v>
      </c>
      <c r="EA32" s="32" t="s">
        <v>243</v>
      </c>
      <c r="EB32" s="24" t="s">
        <v>138</v>
      </c>
      <c r="EC32" s="24">
        <v>282</v>
      </c>
      <c r="ED32" s="32" t="s">
        <v>243</v>
      </c>
      <c r="EE32" s="24">
        <v>1173</v>
      </c>
      <c r="EF32" s="24">
        <v>3411</v>
      </c>
      <c r="EG32" s="24">
        <v>298</v>
      </c>
      <c r="EH32" s="24">
        <v>3121</v>
      </c>
      <c r="EI32" s="32" t="s">
        <v>243</v>
      </c>
      <c r="EJ32" s="13">
        <v>112</v>
      </c>
      <c r="EK32" s="14">
        <v>42.5</v>
      </c>
      <c r="EL32" s="69">
        <v>80</v>
      </c>
      <c r="EM32" s="69">
        <f t="shared" si="4"/>
        <v>9</v>
      </c>
      <c r="EN32" s="20">
        <f t="shared" si="5"/>
        <v>46</v>
      </c>
      <c r="EO32" s="18">
        <v>0</v>
      </c>
      <c r="EP32" s="15">
        <v>0</v>
      </c>
      <c r="EQ32" s="15">
        <v>0</v>
      </c>
      <c r="ER32" s="15">
        <v>0</v>
      </c>
      <c r="ES32" s="15">
        <v>7.0000000000000007E-2</v>
      </c>
      <c r="ET32" s="15">
        <v>0.54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0.39</v>
      </c>
      <c r="FB32" s="15">
        <v>0</v>
      </c>
      <c r="FC32" s="15">
        <v>0</v>
      </c>
      <c r="FD32" s="15">
        <v>0</v>
      </c>
      <c r="FE32" s="15">
        <v>0</v>
      </c>
      <c r="FF32" s="31"/>
      <c r="FG32" s="31"/>
      <c r="FH32" s="31"/>
      <c r="FI32" s="31"/>
      <c r="FJ32" s="31"/>
      <c r="FK32" s="31"/>
      <c r="FL32" s="31"/>
      <c r="FM32" s="31"/>
    </row>
    <row r="33" spans="1:176" x14ac:dyDescent="0.25">
      <c r="A33" s="46" t="s">
        <v>209</v>
      </c>
      <c r="B33" s="46" t="s">
        <v>241</v>
      </c>
      <c r="C33" s="46" t="s">
        <v>210</v>
      </c>
      <c r="D33" s="46" t="s">
        <v>144</v>
      </c>
      <c r="E33" s="32" t="s">
        <v>243</v>
      </c>
      <c r="F33" s="55">
        <f t="shared" si="0"/>
        <v>3</v>
      </c>
      <c r="G33" s="55">
        <f t="shared" si="1"/>
        <v>5</v>
      </c>
      <c r="H33" s="55">
        <v>29</v>
      </c>
      <c r="I33" s="55">
        <v>1</v>
      </c>
      <c r="J33" s="55">
        <v>2</v>
      </c>
      <c r="K33" s="70">
        <f t="shared" si="2"/>
        <v>39.900000000000006</v>
      </c>
      <c r="L33" s="70">
        <f t="shared" si="3"/>
        <v>49.1</v>
      </c>
      <c r="M33" s="70">
        <v>3</v>
      </c>
      <c r="N33" s="32"/>
      <c r="O33" s="45">
        <v>86</v>
      </c>
      <c r="P33" s="45">
        <v>43</v>
      </c>
      <c r="Q33" s="45">
        <v>69</v>
      </c>
      <c r="R33" s="32" t="s">
        <v>243</v>
      </c>
      <c r="S33" s="46">
        <v>81</v>
      </c>
      <c r="T33" s="46" t="s">
        <v>134</v>
      </c>
      <c r="U33" s="46" t="s">
        <v>135</v>
      </c>
      <c r="V33" s="46" t="s">
        <v>136</v>
      </c>
      <c r="W33" s="46" t="s">
        <v>137</v>
      </c>
      <c r="X33" s="46" t="s">
        <v>145</v>
      </c>
      <c r="Y33" s="46" t="s">
        <v>134</v>
      </c>
      <c r="Z33" s="32" t="s">
        <v>243</v>
      </c>
      <c r="AA33" s="24">
        <v>62951</v>
      </c>
      <c r="AB33" s="24">
        <v>358824727</v>
      </c>
      <c r="AC33" s="24">
        <v>82410</v>
      </c>
      <c r="AD33" s="24">
        <v>39867</v>
      </c>
      <c r="AE33" s="24">
        <v>235697591</v>
      </c>
      <c r="AF33" s="24">
        <v>53513</v>
      </c>
      <c r="AG33" s="32" t="s">
        <v>243</v>
      </c>
      <c r="AH33" s="26">
        <v>9134</v>
      </c>
      <c r="AI33" s="26">
        <v>10967</v>
      </c>
      <c r="AJ33" s="27">
        <v>-0.161</v>
      </c>
      <c r="AK33" s="28">
        <v>6332.7</v>
      </c>
      <c r="AL33" s="32" t="s">
        <v>243</v>
      </c>
      <c r="AM33" s="26">
        <v>4380</v>
      </c>
      <c r="AN33" s="26">
        <v>4754</v>
      </c>
      <c r="AO33" s="32" t="s">
        <v>243</v>
      </c>
      <c r="AP33" s="29">
        <v>50.2</v>
      </c>
      <c r="AQ33" s="26">
        <v>384</v>
      </c>
      <c r="AR33" s="26">
        <v>459</v>
      </c>
      <c r="AS33" s="26">
        <v>473</v>
      </c>
      <c r="AT33" s="26">
        <v>445</v>
      </c>
      <c r="AU33" s="26">
        <v>429</v>
      </c>
      <c r="AV33" s="26">
        <v>406</v>
      </c>
      <c r="AW33" s="26">
        <v>417</v>
      </c>
      <c r="AX33" s="26">
        <v>529</v>
      </c>
      <c r="AY33" s="26">
        <v>698</v>
      </c>
      <c r="AZ33" s="26">
        <v>821</v>
      </c>
      <c r="BA33" s="26">
        <v>832</v>
      </c>
      <c r="BB33" s="26">
        <v>786</v>
      </c>
      <c r="BC33" s="26">
        <v>661</v>
      </c>
      <c r="BD33" s="26">
        <v>517</v>
      </c>
      <c r="BE33" s="26">
        <v>367</v>
      </c>
      <c r="BF33" s="26">
        <v>282</v>
      </c>
      <c r="BG33" s="26">
        <v>223</v>
      </c>
      <c r="BH33" s="26">
        <v>405</v>
      </c>
      <c r="BI33" s="32" t="s">
        <v>243</v>
      </c>
      <c r="BJ33" s="26">
        <v>8029</v>
      </c>
      <c r="BK33" s="26">
        <v>192</v>
      </c>
      <c r="BL33" s="26">
        <v>53</v>
      </c>
      <c r="BM33" s="26">
        <v>552</v>
      </c>
      <c r="BN33" s="26">
        <v>7</v>
      </c>
      <c r="BO33" s="26">
        <v>301</v>
      </c>
      <c r="BP33" s="26">
        <v>475</v>
      </c>
      <c r="BQ33" s="26">
        <v>7509</v>
      </c>
      <c r="BR33" s="32" t="s">
        <v>243</v>
      </c>
      <c r="BS33" s="26">
        <v>4468</v>
      </c>
      <c r="BT33" s="26">
        <v>5359</v>
      </c>
      <c r="BU33" s="29"/>
      <c r="BV33" s="32" t="s">
        <v>243</v>
      </c>
      <c r="BW33" s="26">
        <v>5352</v>
      </c>
      <c r="BX33" s="26">
        <v>3301</v>
      </c>
      <c r="BY33" s="26">
        <v>1890</v>
      </c>
      <c r="BZ33" s="32" t="s">
        <v>243</v>
      </c>
      <c r="CA33" s="26">
        <v>168</v>
      </c>
      <c r="CB33" s="26">
        <v>175</v>
      </c>
      <c r="CC33" s="26">
        <v>167</v>
      </c>
      <c r="CD33" s="26">
        <v>162</v>
      </c>
      <c r="CE33" s="26">
        <v>184</v>
      </c>
      <c r="CF33" s="26">
        <v>271</v>
      </c>
      <c r="CG33" s="26">
        <v>257</v>
      </c>
      <c r="CH33" s="26">
        <v>166</v>
      </c>
      <c r="CI33" s="26">
        <v>162</v>
      </c>
      <c r="CJ33" s="26">
        <v>424</v>
      </c>
      <c r="CK33" s="26">
        <v>497</v>
      </c>
      <c r="CL33" s="26">
        <v>690</v>
      </c>
      <c r="CM33" s="26">
        <v>435</v>
      </c>
      <c r="CN33" s="26">
        <v>323</v>
      </c>
      <c r="CO33" s="26">
        <v>128</v>
      </c>
      <c r="CP33" s="26">
        <v>171</v>
      </c>
      <c r="CQ33" s="32" t="s">
        <v>243</v>
      </c>
      <c r="CR33" s="24">
        <v>6610</v>
      </c>
      <c r="CS33" s="24">
        <v>448</v>
      </c>
      <c r="CT33" s="24">
        <v>171</v>
      </c>
      <c r="CU33" s="24">
        <v>314</v>
      </c>
      <c r="CV33" s="24">
        <v>1016</v>
      </c>
      <c r="CW33" s="24">
        <v>423</v>
      </c>
      <c r="CX33" s="24">
        <v>631</v>
      </c>
      <c r="CY33" s="32" t="s">
        <v>243</v>
      </c>
      <c r="CZ33" s="24">
        <v>17144</v>
      </c>
      <c r="DA33" s="24">
        <v>7380</v>
      </c>
      <c r="DB33" s="24">
        <v>3514</v>
      </c>
      <c r="DC33" s="24">
        <v>1945</v>
      </c>
      <c r="DD33" s="24">
        <v>1975</v>
      </c>
      <c r="DE33" s="30" t="s">
        <v>243</v>
      </c>
      <c r="DF33" s="24">
        <v>3606</v>
      </c>
      <c r="DG33" s="24">
        <v>511</v>
      </c>
      <c r="DH33" s="24">
        <v>1287</v>
      </c>
      <c r="DI33" s="24">
        <v>134</v>
      </c>
      <c r="DJ33" s="24">
        <v>1259</v>
      </c>
      <c r="DK33" s="24">
        <v>395</v>
      </c>
      <c r="DL33" s="32" t="s">
        <v>243</v>
      </c>
      <c r="DM33" s="24">
        <v>917</v>
      </c>
      <c r="DN33" s="24">
        <v>350</v>
      </c>
      <c r="DO33" s="24">
        <v>651</v>
      </c>
      <c r="DP33" s="24">
        <v>663</v>
      </c>
      <c r="DQ33" s="24">
        <v>1807</v>
      </c>
      <c r="DR33" s="24">
        <v>505</v>
      </c>
      <c r="DS33" s="24">
        <v>51</v>
      </c>
      <c r="DT33" s="24">
        <v>267</v>
      </c>
      <c r="DU33" s="24">
        <v>119</v>
      </c>
      <c r="DV33" s="24">
        <v>1920</v>
      </c>
      <c r="DW33" s="32" t="s">
        <v>243</v>
      </c>
      <c r="DX33" s="24">
        <v>716</v>
      </c>
      <c r="DY33" s="24">
        <v>1300</v>
      </c>
      <c r="DZ33" s="24">
        <v>520</v>
      </c>
      <c r="EA33" s="32" t="s">
        <v>243</v>
      </c>
      <c r="EB33" s="24" t="s">
        <v>138</v>
      </c>
      <c r="EC33" s="24">
        <v>297</v>
      </c>
      <c r="ED33" s="32" t="s">
        <v>243</v>
      </c>
      <c r="EE33" s="24">
        <v>1832</v>
      </c>
      <c r="EF33" s="24">
        <v>6141</v>
      </c>
      <c r="EG33" s="24">
        <v>464</v>
      </c>
      <c r="EH33" s="24">
        <v>5709</v>
      </c>
      <c r="EI33" s="32" t="s">
        <v>243</v>
      </c>
      <c r="EJ33" s="13">
        <v>8162</v>
      </c>
      <c r="EK33" s="14">
        <v>43.6</v>
      </c>
      <c r="EL33" s="69">
        <v>81</v>
      </c>
      <c r="EM33" s="69">
        <f t="shared" si="4"/>
        <v>4</v>
      </c>
      <c r="EN33" s="20">
        <f t="shared" si="5"/>
        <v>84</v>
      </c>
      <c r="EO33" s="18">
        <v>0</v>
      </c>
      <c r="EP33" s="15">
        <v>0</v>
      </c>
      <c r="EQ33" s="15">
        <v>0</v>
      </c>
      <c r="ER33" s="15">
        <v>0.22</v>
      </c>
      <c r="ES33" s="15">
        <v>0.14000000000000001</v>
      </c>
      <c r="ET33" s="15">
        <v>0</v>
      </c>
      <c r="EU33" s="15">
        <v>0</v>
      </c>
      <c r="EV33" s="15">
        <v>0</v>
      </c>
      <c r="EW33" s="15">
        <v>0.48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31"/>
      <c r="FG33" s="31"/>
      <c r="FH33" s="31"/>
      <c r="FI33" s="31"/>
      <c r="FJ33" s="31"/>
      <c r="FK33" s="31"/>
      <c r="FL33" s="31"/>
      <c r="FM33" s="31"/>
    </row>
    <row r="34" spans="1:176" x14ac:dyDescent="0.25">
      <c r="A34" s="46" t="s">
        <v>211</v>
      </c>
      <c r="B34" s="46" t="s">
        <v>242</v>
      </c>
      <c r="C34" s="46" t="s">
        <v>211</v>
      </c>
      <c r="D34" s="46" t="s">
        <v>212</v>
      </c>
      <c r="E34" s="32" t="s">
        <v>243</v>
      </c>
      <c r="F34" s="55">
        <f t="shared" si="0"/>
        <v>14</v>
      </c>
      <c r="G34" s="55">
        <f t="shared" si="1"/>
        <v>27</v>
      </c>
      <c r="H34" s="55">
        <v>20</v>
      </c>
      <c r="I34" s="55">
        <v>25</v>
      </c>
      <c r="J34" s="55">
        <v>10</v>
      </c>
      <c r="K34" s="70">
        <f t="shared" si="2"/>
        <v>22.900000000000002</v>
      </c>
      <c r="L34" s="70">
        <f t="shared" si="3"/>
        <v>47.099999999999994</v>
      </c>
      <c r="M34" s="70">
        <v>4.2</v>
      </c>
      <c r="N34" s="32"/>
      <c r="O34" s="45">
        <v>100</v>
      </c>
      <c r="P34" s="45">
        <v>59</v>
      </c>
      <c r="Q34" s="45">
        <v>56</v>
      </c>
      <c r="R34" s="32" t="s">
        <v>243</v>
      </c>
      <c r="S34" s="46">
        <v>75</v>
      </c>
      <c r="T34" s="46" t="s">
        <v>134</v>
      </c>
      <c r="U34" s="46" t="s">
        <v>142</v>
      </c>
      <c r="V34" s="46" t="s">
        <v>135</v>
      </c>
      <c r="W34" s="46" t="s">
        <v>145</v>
      </c>
      <c r="X34" s="46" t="s">
        <v>181</v>
      </c>
      <c r="Y34" s="46" t="s">
        <v>136</v>
      </c>
      <c r="Z34" s="32" t="s">
        <v>243</v>
      </c>
      <c r="AA34" s="24">
        <v>49611</v>
      </c>
      <c r="AB34" s="24">
        <v>477816061</v>
      </c>
      <c r="AC34" s="24">
        <v>55956</v>
      </c>
      <c r="AD34" s="24">
        <v>20181</v>
      </c>
      <c r="AE34" s="24">
        <v>381676173</v>
      </c>
      <c r="AF34" s="24">
        <v>44442</v>
      </c>
      <c r="AG34" s="32" t="s">
        <v>243</v>
      </c>
      <c r="AH34" s="26">
        <v>25793</v>
      </c>
      <c r="AI34" s="26">
        <v>22761</v>
      </c>
      <c r="AJ34" s="27">
        <v>9.9000000000000005E-2</v>
      </c>
      <c r="AK34" s="28">
        <v>8655.9</v>
      </c>
      <c r="AL34" s="32" t="s">
        <v>243</v>
      </c>
      <c r="AM34" s="26">
        <v>12629</v>
      </c>
      <c r="AN34" s="26">
        <v>13164</v>
      </c>
      <c r="AO34" s="32" t="s">
        <v>243</v>
      </c>
      <c r="AP34" s="29">
        <v>44.8</v>
      </c>
      <c r="AQ34" s="26">
        <v>1427</v>
      </c>
      <c r="AR34" s="26">
        <v>1654</v>
      </c>
      <c r="AS34" s="26">
        <v>1627</v>
      </c>
      <c r="AT34" s="26">
        <v>1645</v>
      </c>
      <c r="AU34" s="26">
        <v>1625</v>
      </c>
      <c r="AV34" s="26">
        <v>1661</v>
      </c>
      <c r="AW34" s="26">
        <v>1643</v>
      </c>
      <c r="AX34" s="26">
        <v>1678</v>
      </c>
      <c r="AY34" s="26">
        <v>1787</v>
      </c>
      <c r="AZ34" s="26">
        <v>1814</v>
      </c>
      <c r="BA34" s="26">
        <v>1827</v>
      </c>
      <c r="BB34" s="26">
        <v>1729</v>
      </c>
      <c r="BC34" s="26">
        <v>1444</v>
      </c>
      <c r="BD34" s="26">
        <v>1175</v>
      </c>
      <c r="BE34" s="26">
        <v>924</v>
      </c>
      <c r="BF34" s="26">
        <v>699</v>
      </c>
      <c r="BG34" s="26">
        <v>542</v>
      </c>
      <c r="BH34" s="26">
        <v>892</v>
      </c>
      <c r="BI34" s="32" t="s">
        <v>243</v>
      </c>
      <c r="BJ34" s="26">
        <v>6099</v>
      </c>
      <c r="BK34" s="26">
        <v>6933</v>
      </c>
      <c r="BL34" s="26">
        <v>182</v>
      </c>
      <c r="BM34" s="26">
        <v>11102</v>
      </c>
      <c r="BN34" s="26">
        <v>383</v>
      </c>
      <c r="BO34" s="26">
        <v>1094</v>
      </c>
      <c r="BP34" s="26">
        <v>1954</v>
      </c>
      <c r="BQ34" s="26">
        <v>4857</v>
      </c>
      <c r="BR34" s="32" t="s">
        <v>243</v>
      </c>
      <c r="BS34" s="26">
        <v>8778</v>
      </c>
      <c r="BT34" s="26">
        <v>7779</v>
      </c>
      <c r="BU34" s="29">
        <v>0.1</v>
      </c>
      <c r="BV34" s="32" t="s">
        <v>243</v>
      </c>
      <c r="BW34" s="26">
        <v>8166</v>
      </c>
      <c r="BX34" s="26">
        <v>4921</v>
      </c>
      <c r="BY34" s="26">
        <v>2903</v>
      </c>
      <c r="BZ34" s="32" t="s">
        <v>243</v>
      </c>
      <c r="CA34" s="26">
        <v>760</v>
      </c>
      <c r="CB34" s="26">
        <v>576</v>
      </c>
      <c r="CC34" s="26">
        <v>479</v>
      </c>
      <c r="CD34" s="26">
        <v>623</v>
      </c>
      <c r="CE34" s="26">
        <v>479</v>
      </c>
      <c r="CF34" s="26">
        <v>528</v>
      </c>
      <c r="CG34" s="26">
        <v>517</v>
      </c>
      <c r="CH34" s="26">
        <v>451</v>
      </c>
      <c r="CI34" s="26">
        <v>402</v>
      </c>
      <c r="CJ34" s="26">
        <v>854</v>
      </c>
      <c r="CK34" s="26">
        <v>975</v>
      </c>
      <c r="CL34" s="26">
        <v>901</v>
      </c>
      <c r="CM34" s="26">
        <v>477</v>
      </c>
      <c r="CN34" s="26">
        <v>313</v>
      </c>
      <c r="CO34" s="26">
        <v>164</v>
      </c>
      <c r="CP34" s="26">
        <v>115</v>
      </c>
      <c r="CQ34" s="32" t="s">
        <v>243</v>
      </c>
      <c r="CR34" s="24">
        <v>5649</v>
      </c>
      <c r="CS34" s="24">
        <v>411</v>
      </c>
      <c r="CT34" s="24">
        <v>151</v>
      </c>
      <c r="CU34" s="24">
        <v>288</v>
      </c>
      <c r="CV34" s="24">
        <v>908</v>
      </c>
      <c r="CW34" s="24">
        <v>367</v>
      </c>
      <c r="CX34" s="24">
        <v>553</v>
      </c>
      <c r="CY34" s="32" t="s">
        <v>243</v>
      </c>
      <c r="CZ34" s="24">
        <v>14505</v>
      </c>
      <c r="DA34" s="24">
        <v>5741</v>
      </c>
      <c r="DB34" s="24">
        <v>2746</v>
      </c>
      <c r="DC34" s="24">
        <v>1565</v>
      </c>
      <c r="DD34" s="24">
        <v>2240</v>
      </c>
      <c r="DE34" s="30" t="s">
        <v>243</v>
      </c>
      <c r="DF34" s="24">
        <v>3235</v>
      </c>
      <c r="DG34" s="24">
        <v>458</v>
      </c>
      <c r="DH34" s="24">
        <v>1173</v>
      </c>
      <c r="DI34" s="24">
        <v>122</v>
      </c>
      <c r="DJ34" s="24">
        <v>1110</v>
      </c>
      <c r="DK34" s="24">
        <v>354</v>
      </c>
      <c r="DL34" s="32" t="s">
        <v>243</v>
      </c>
      <c r="DM34" s="24">
        <v>724</v>
      </c>
      <c r="DN34" s="24">
        <v>279</v>
      </c>
      <c r="DO34" s="24">
        <v>510</v>
      </c>
      <c r="DP34" s="24">
        <v>580</v>
      </c>
      <c r="DQ34" s="24">
        <v>1465</v>
      </c>
      <c r="DR34" s="24">
        <v>398</v>
      </c>
      <c r="DS34" s="24">
        <v>41</v>
      </c>
      <c r="DT34" s="24">
        <v>219</v>
      </c>
      <c r="DU34" s="24">
        <v>99</v>
      </c>
      <c r="DV34" s="24">
        <v>1613</v>
      </c>
      <c r="DW34" s="32" t="s">
        <v>243</v>
      </c>
      <c r="DX34" s="24">
        <v>616</v>
      </c>
      <c r="DY34" s="24">
        <v>1134</v>
      </c>
      <c r="DZ34" s="24">
        <v>403</v>
      </c>
      <c r="EA34" s="32" t="s">
        <v>243</v>
      </c>
      <c r="EB34" s="24" t="s">
        <v>138</v>
      </c>
      <c r="EC34" s="24">
        <v>285</v>
      </c>
      <c r="ED34" s="32" t="s">
        <v>243</v>
      </c>
      <c r="EE34" s="24">
        <v>1446</v>
      </c>
      <c r="EF34" s="24">
        <v>4623</v>
      </c>
      <c r="EG34" s="24">
        <v>370</v>
      </c>
      <c r="EH34" s="24">
        <v>4274</v>
      </c>
      <c r="EI34" s="32" t="s">
        <v>243</v>
      </c>
      <c r="EJ34" s="13">
        <v>7299</v>
      </c>
      <c r="EK34" s="14">
        <v>38.700000000000003</v>
      </c>
      <c r="EL34" s="69">
        <v>54</v>
      </c>
      <c r="EM34" s="69">
        <f t="shared" si="4"/>
        <v>18</v>
      </c>
      <c r="EN34" s="20">
        <f t="shared" si="5"/>
        <v>0</v>
      </c>
      <c r="EO34" s="18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0.17</v>
      </c>
      <c r="EU34" s="15">
        <v>0.18</v>
      </c>
      <c r="EV34" s="15">
        <v>0.12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31"/>
      <c r="FG34" s="31"/>
      <c r="FH34" s="31"/>
      <c r="FI34" s="31"/>
      <c r="FJ34" s="31"/>
      <c r="FK34" s="31"/>
      <c r="FL34" s="31"/>
      <c r="FM34" s="31"/>
    </row>
    <row r="35" spans="1:176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3"/>
      <c r="L35" s="33"/>
      <c r="M35" s="3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4"/>
      <c r="AI35" s="34"/>
      <c r="AJ35" s="35"/>
      <c r="AK35" s="36"/>
      <c r="AL35" s="31"/>
      <c r="AM35" s="34"/>
      <c r="AN35" s="34"/>
      <c r="AO35" s="31"/>
      <c r="AP35" s="31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1"/>
      <c r="BJ35" s="34"/>
      <c r="BK35" s="34"/>
      <c r="BL35" s="34"/>
      <c r="BM35" s="34"/>
      <c r="BN35" s="34"/>
      <c r="BO35" s="34"/>
      <c r="BP35" s="34"/>
      <c r="BQ35" s="34"/>
      <c r="BR35" s="31"/>
      <c r="BS35" s="34"/>
      <c r="BT35" s="34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65"/>
      <c r="EM35" s="65"/>
      <c r="EN35" s="31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</row>
    <row r="36" spans="1:17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3"/>
      <c r="L36" s="33"/>
      <c r="M36" s="3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4"/>
      <c r="AI36" s="34"/>
      <c r="AJ36" s="35"/>
      <c r="AK36" s="36"/>
      <c r="AL36" s="31"/>
      <c r="AM36" s="34"/>
      <c r="AN36" s="34"/>
      <c r="AO36" s="31"/>
      <c r="AP36" s="31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1"/>
      <c r="BJ36" s="34"/>
      <c r="BK36" s="34"/>
      <c r="BL36" s="34"/>
      <c r="BM36" s="34"/>
      <c r="BN36" s="34"/>
      <c r="BO36" s="34"/>
      <c r="BP36" s="34"/>
      <c r="BQ36" s="34"/>
      <c r="BR36" s="31"/>
      <c r="BS36" s="34"/>
      <c r="BT36" s="34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</row>
    <row r="37" spans="1:176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3"/>
      <c r="L37" s="33"/>
      <c r="M37" s="3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4"/>
      <c r="AI37" s="34"/>
      <c r="AJ37" s="35"/>
      <c r="AK37" s="36"/>
      <c r="AL37" s="31"/>
      <c r="AM37" s="34"/>
      <c r="AN37" s="34"/>
      <c r="AO37" s="31"/>
      <c r="AP37" s="31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1"/>
      <c r="BJ37" s="34"/>
      <c r="BK37" s="34"/>
      <c r="BL37" s="34"/>
      <c r="BM37" s="34"/>
      <c r="BN37" s="34"/>
      <c r="BO37" s="34"/>
      <c r="BP37" s="34"/>
      <c r="BQ37" s="34"/>
      <c r="BR37" s="31"/>
      <c r="BS37" s="34"/>
      <c r="BT37" s="34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</row>
    <row r="38" spans="1:176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3"/>
      <c r="L38" s="33"/>
      <c r="M38" s="3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4"/>
      <c r="AI38" s="34"/>
      <c r="AJ38" s="35"/>
      <c r="AK38" s="36"/>
      <c r="AL38" s="31"/>
      <c r="AM38" s="34"/>
      <c r="AN38" s="34"/>
      <c r="AO38" s="31"/>
      <c r="AP38" s="31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1"/>
      <c r="BJ38" s="34"/>
      <c r="BK38" s="34"/>
      <c r="BL38" s="34"/>
      <c r="BM38" s="34"/>
      <c r="BN38" s="34"/>
      <c r="BO38" s="34"/>
      <c r="BP38" s="34"/>
      <c r="BQ38" s="34"/>
      <c r="BR38" s="31"/>
      <c r="BS38" s="34"/>
      <c r="BT38" s="34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</row>
    <row r="39" spans="1:176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3"/>
      <c r="L39" s="33"/>
      <c r="M39" s="3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4"/>
      <c r="AI39" s="34"/>
      <c r="AJ39" s="35"/>
      <c r="AK39" s="36"/>
      <c r="AL39" s="31"/>
      <c r="AM39" s="34"/>
      <c r="AN39" s="34"/>
      <c r="AO39" s="31"/>
      <c r="AP39" s="31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1"/>
      <c r="BJ39" s="34"/>
      <c r="BK39" s="34"/>
      <c r="BL39" s="34"/>
      <c r="BM39" s="34"/>
      <c r="BN39" s="34"/>
      <c r="BO39" s="34"/>
      <c r="BP39" s="34"/>
      <c r="BQ39" s="34"/>
      <c r="BR39" s="31"/>
      <c r="BS39" s="34"/>
      <c r="BT39" s="34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</row>
    <row r="40" spans="1:176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3"/>
      <c r="L40" s="33"/>
      <c r="M40" s="3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4"/>
      <c r="AI40" s="34"/>
      <c r="AJ40" s="35"/>
      <c r="AK40" s="36"/>
      <c r="AL40" s="31"/>
      <c r="AM40" s="34"/>
      <c r="AN40" s="34"/>
      <c r="AO40" s="31"/>
      <c r="AP40" s="31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1"/>
      <c r="BJ40" s="34"/>
      <c r="BK40" s="34"/>
      <c r="BL40" s="34"/>
      <c r="BM40" s="34"/>
      <c r="BN40" s="34"/>
      <c r="BO40" s="34"/>
      <c r="BP40" s="34"/>
      <c r="BQ40" s="34"/>
      <c r="BR40" s="31"/>
      <c r="BS40" s="34"/>
      <c r="BT40" s="34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</row>
    <row r="41" spans="1:176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3"/>
      <c r="L41" s="33"/>
      <c r="M41" s="3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4"/>
      <c r="AI41" s="34"/>
      <c r="AJ41" s="35"/>
      <c r="AK41" s="36"/>
      <c r="AL41" s="31"/>
      <c r="AM41" s="34"/>
      <c r="AN41" s="34"/>
      <c r="AO41" s="31"/>
      <c r="AP41" s="31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"/>
      <c r="BJ41" s="34"/>
      <c r="BK41" s="34"/>
      <c r="BL41" s="34"/>
      <c r="BM41" s="34"/>
      <c r="BN41" s="34"/>
      <c r="BO41" s="34"/>
      <c r="BP41" s="34"/>
      <c r="BQ41" s="34"/>
      <c r="BR41" s="31"/>
      <c r="BS41" s="34"/>
      <c r="BT41" s="34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</row>
    <row r="42" spans="1:176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3"/>
      <c r="L42" s="33"/>
      <c r="M42" s="3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4"/>
      <c r="AI42" s="34"/>
      <c r="AJ42" s="35"/>
      <c r="AK42" s="36"/>
      <c r="AL42" s="31"/>
      <c r="AM42" s="34"/>
      <c r="AN42" s="34"/>
      <c r="AO42" s="31"/>
      <c r="AP42" s="31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"/>
      <c r="BJ42" s="34"/>
      <c r="BK42" s="34"/>
      <c r="BL42" s="34"/>
      <c r="BM42" s="34"/>
      <c r="BN42" s="34"/>
      <c r="BO42" s="34"/>
      <c r="BP42" s="34"/>
      <c r="BQ42" s="34"/>
      <c r="BR42" s="31"/>
      <c r="BS42" s="34"/>
      <c r="BT42" s="34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</row>
    <row r="43" spans="1:176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3"/>
      <c r="L43" s="33"/>
      <c r="M43" s="3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4"/>
      <c r="AI43" s="34"/>
      <c r="AJ43" s="35"/>
      <c r="AK43" s="36"/>
      <c r="AL43" s="31"/>
      <c r="AM43" s="34"/>
      <c r="AN43" s="34"/>
      <c r="AO43" s="31"/>
      <c r="AP43" s="31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1"/>
      <c r="BJ43" s="34"/>
      <c r="BK43" s="34"/>
      <c r="BL43" s="34"/>
      <c r="BM43" s="34"/>
      <c r="BN43" s="34"/>
      <c r="BO43" s="34"/>
      <c r="BP43" s="34"/>
      <c r="BQ43" s="34"/>
      <c r="BR43" s="31"/>
      <c r="BS43" s="34"/>
      <c r="BT43" s="34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</row>
    <row r="44" spans="1:176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3"/>
      <c r="L44" s="33"/>
      <c r="M44" s="3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4"/>
      <c r="AI44" s="34"/>
      <c r="AJ44" s="35"/>
      <c r="AK44" s="36"/>
      <c r="AL44" s="31"/>
      <c r="AM44" s="34"/>
      <c r="AN44" s="34"/>
      <c r="AO44" s="31"/>
      <c r="AP44" s="31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1"/>
      <c r="BJ44" s="34"/>
      <c r="BK44" s="34"/>
      <c r="BL44" s="34"/>
      <c r="BM44" s="34"/>
      <c r="BN44" s="34"/>
      <c r="BO44" s="34"/>
      <c r="BP44" s="34"/>
      <c r="BQ44" s="34"/>
      <c r="BR44" s="31"/>
      <c r="BS44" s="34"/>
      <c r="BT44" s="34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</row>
    <row r="45" spans="1:176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3"/>
      <c r="L45" s="33"/>
      <c r="M45" s="3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4"/>
      <c r="AI45" s="34"/>
      <c r="AJ45" s="35"/>
      <c r="AK45" s="36"/>
      <c r="AL45" s="31"/>
      <c r="AM45" s="34"/>
      <c r="AN45" s="34"/>
      <c r="AO45" s="31"/>
      <c r="AP45" s="31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1"/>
      <c r="BJ45" s="34"/>
      <c r="BK45" s="34"/>
      <c r="BL45" s="34"/>
      <c r="BM45" s="34"/>
      <c r="BN45" s="34"/>
      <c r="BO45" s="34"/>
      <c r="BP45" s="34"/>
      <c r="BQ45" s="34"/>
      <c r="BR45" s="31"/>
      <c r="BS45" s="34"/>
      <c r="BT45" s="34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</row>
    <row r="46" spans="1:176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3"/>
      <c r="L46" s="33"/>
      <c r="M46" s="3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4"/>
      <c r="AI46" s="34"/>
      <c r="AJ46" s="35"/>
      <c r="AK46" s="36"/>
      <c r="AL46" s="31"/>
      <c r="AM46" s="34"/>
      <c r="AN46" s="34"/>
      <c r="AO46" s="31"/>
      <c r="AP46" s="31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1"/>
      <c r="BJ46" s="34"/>
      <c r="BK46" s="34"/>
      <c r="BL46" s="34"/>
      <c r="BM46" s="34"/>
      <c r="BN46" s="34"/>
      <c r="BO46" s="34"/>
      <c r="BP46" s="34"/>
      <c r="BQ46" s="34"/>
      <c r="BR46" s="31"/>
      <c r="BS46" s="34"/>
      <c r="BT46" s="34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</row>
    <row r="47" spans="1:176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3"/>
      <c r="L47" s="33"/>
      <c r="M47" s="3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4"/>
      <c r="AI47" s="34"/>
      <c r="AJ47" s="35"/>
      <c r="AK47" s="36"/>
      <c r="AL47" s="31"/>
      <c r="AM47" s="34"/>
      <c r="AN47" s="34"/>
      <c r="AO47" s="31"/>
      <c r="AP47" s="31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1"/>
      <c r="BJ47" s="34"/>
      <c r="BK47" s="34"/>
      <c r="BL47" s="34"/>
      <c r="BM47" s="34"/>
      <c r="BN47" s="34"/>
      <c r="BO47" s="34"/>
      <c r="BP47" s="34"/>
      <c r="BQ47" s="34"/>
      <c r="BR47" s="31"/>
      <c r="BS47" s="34"/>
      <c r="BT47" s="34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</row>
    <row r="48" spans="1:176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3"/>
      <c r="L48" s="33"/>
      <c r="M48" s="3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4"/>
      <c r="AI48" s="34"/>
      <c r="AJ48" s="35"/>
      <c r="AK48" s="36"/>
      <c r="AL48" s="31"/>
      <c r="AM48" s="34"/>
      <c r="AN48" s="34"/>
      <c r="AO48" s="31"/>
      <c r="AP48" s="31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1"/>
      <c r="BJ48" s="34"/>
      <c r="BK48" s="34"/>
      <c r="BL48" s="34"/>
      <c r="BM48" s="34"/>
      <c r="BN48" s="34"/>
      <c r="BO48" s="34"/>
      <c r="BP48" s="34"/>
      <c r="BQ48" s="34"/>
      <c r="BR48" s="31"/>
      <c r="BS48" s="34"/>
      <c r="BT48" s="34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</row>
    <row r="49" spans="1:176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3"/>
      <c r="L49" s="33"/>
      <c r="M49" s="3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4"/>
      <c r="AI49" s="34"/>
      <c r="AJ49" s="35"/>
      <c r="AK49" s="36"/>
      <c r="AL49" s="31"/>
      <c r="AM49" s="34"/>
      <c r="AN49" s="34"/>
      <c r="AO49" s="31"/>
      <c r="AP49" s="31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1"/>
      <c r="BJ49" s="34"/>
      <c r="BK49" s="34"/>
      <c r="BL49" s="34"/>
      <c r="BM49" s="34"/>
      <c r="BN49" s="34"/>
      <c r="BO49" s="34"/>
      <c r="BP49" s="34"/>
      <c r="BQ49" s="34"/>
      <c r="BR49" s="31"/>
      <c r="BS49" s="34"/>
      <c r="BT49" s="34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</row>
    <row r="50" spans="1:176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3"/>
      <c r="L50" s="33"/>
      <c r="M50" s="3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4"/>
      <c r="AI50" s="34"/>
      <c r="AJ50" s="35"/>
      <c r="AK50" s="36"/>
      <c r="AL50" s="31"/>
      <c r="AM50" s="34"/>
      <c r="AN50" s="34"/>
      <c r="AO50" s="31"/>
      <c r="AP50" s="31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1"/>
      <c r="BJ50" s="34"/>
      <c r="BK50" s="34"/>
      <c r="BL50" s="34"/>
      <c r="BM50" s="34"/>
      <c r="BN50" s="34"/>
      <c r="BO50" s="34"/>
      <c r="BP50" s="34"/>
      <c r="BQ50" s="34"/>
      <c r="BR50" s="31"/>
      <c r="BS50" s="34"/>
      <c r="BT50" s="34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</row>
    <row r="51" spans="1:176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3"/>
      <c r="L51" s="33"/>
      <c r="M51" s="3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4"/>
      <c r="AI51" s="34"/>
      <c r="AJ51" s="35"/>
      <c r="AK51" s="36"/>
      <c r="AL51" s="31"/>
      <c r="AM51" s="34"/>
      <c r="AN51" s="34"/>
      <c r="AO51" s="31"/>
      <c r="AP51" s="31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1"/>
      <c r="BJ51" s="34"/>
      <c r="BK51" s="34"/>
      <c r="BL51" s="34"/>
      <c r="BM51" s="34"/>
      <c r="BN51" s="34"/>
      <c r="BO51" s="34"/>
      <c r="BP51" s="34"/>
      <c r="BQ51" s="34"/>
      <c r="BR51" s="31"/>
      <c r="BS51" s="34"/>
      <c r="BT51" s="34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</row>
    <row r="52" spans="1:176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3"/>
      <c r="L52" s="33"/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4"/>
      <c r="AI52" s="34"/>
      <c r="AJ52" s="35"/>
      <c r="AK52" s="36"/>
      <c r="AL52" s="31"/>
      <c r="AM52" s="34"/>
      <c r="AN52" s="34"/>
      <c r="AO52" s="31"/>
      <c r="AP52" s="31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1"/>
      <c r="BJ52" s="34"/>
      <c r="BK52" s="34"/>
      <c r="BL52" s="34"/>
      <c r="BM52" s="34"/>
      <c r="BN52" s="34"/>
      <c r="BO52" s="34"/>
      <c r="BP52" s="34"/>
      <c r="BQ52" s="34"/>
      <c r="BR52" s="31"/>
      <c r="BS52" s="34"/>
      <c r="BT52" s="34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</row>
    <row r="53" spans="1:17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3"/>
      <c r="L53" s="33"/>
      <c r="M53" s="3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4"/>
      <c r="AI53" s="34"/>
      <c r="AJ53" s="35"/>
      <c r="AK53" s="36"/>
      <c r="AL53" s="31"/>
      <c r="AM53" s="34"/>
      <c r="AN53" s="34"/>
      <c r="AO53" s="31"/>
      <c r="AP53" s="31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1"/>
      <c r="BJ53" s="34"/>
      <c r="BK53" s="34"/>
      <c r="BL53" s="34"/>
      <c r="BM53" s="34"/>
      <c r="BN53" s="34"/>
      <c r="BO53" s="34"/>
      <c r="BP53" s="34"/>
      <c r="BQ53" s="34"/>
      <c r="BR53" s="31"/>
      <c r="BS53" s="34"/>
      <c r="BT53" s="34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</row>
    <row r="54" spans="1:176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3"/>
      <c r="L54" s="33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4"/>
      <c r="AI54" s="34"/>
      <c r="AJ54" s="35"/>
      <c r="AK54" s="36"/>
      <c r="AL54" s="31"/>
      <c r="AM54" s="34"/>
      <c r="AN54" s="34"/>
      <c r="AO54" s="31"/>
      <c r="AP54" s="31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1"/>
      <c r="BJ54" s="34"/>
      <c r="BK54" s="34"/>
      <c r="BL54" s="34"/>
      <c r="BM54" s="34"/>
      <c r="BN54" s="34"/>
      <c r="BO54" s="34"/>
      <c r="BP54" s="34"/>
      <c r="BQ54" s="34"/>
      <c r="BR54" s="31"/>
      <c r="BS54" s="34"/>
      <c r="BT54" s="34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</row>
    <row r="55" spans="1:176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3"/>
      <c r="L55" s="33"/>
      <c r="M55" s="3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4"/>
      <c r="AI55" s="34"/>
      <c r="AJ55" s="35"/>
      <c r="AK55" s="36"/>
      <c r="AL55" s="31"/>
      <c r="AM55" s="34"/>
      <c r="AN55" s="34"/>
      <c r="AO55" s="31"/>
      <c r="AP55" s="31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1"/>
      <c r="BJ55" s="34"/>
      <c r="BK55" s="34"/>
      <c r="BL55" s="34"/>
      <c r="BM55" s="34"/>
      <c r="BN55" s="34"/>
      <c r="BO55" s="34"/>
      <c r="BP55" s="34"/>
      <c r="BQ55" s="34"/>
      <c r="BR55" s="31"/>
      <c r="BS55" s="34"/>
      <c r="BT55" s="34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</row>
    <row r="56" spans="1:176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3"/>
      <c r="L56" s="33"/>
      <c r="M56" s="3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4"/>
      <c r="AI56" s="34"/>
      <c r="AJ56" s="35"/>
      <c r="AK56" s="36"/>
      <c r="AL56" s="31"/>
      <c r="AM56" s="34"/>
      <c r="AN56" s="34"/>
      <c r="AO56" s="31"/>
      <c r="AP56" s="31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1"/>
      <c r="BJ56" s="34"/>
      <c r="BK56" s="34"/>
      <c r="BL56" s="34"/>
      <c r="BM56" s="34"/>
      <c r="BN56" s="34"/>
      <c r="BO56" s="34"/>
      <c r="BP56" s="34"/>
      <c r="BQ56" s="34"/>
      <c r="BR56" s="31"/>
      <c r="BS56" s="34"/>
      <c r="BT56" s="34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</row>
    <row r="57" spans="1:176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3"/>
      <c r="L57" s="33"/>
      <c r="M57" s="3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4"/>
      <c r="AI57" s="34"/>
      <c r="AJ57" s="35"/>
      <c r="AK57" s="36"/>
      <c r="AL57" s="31"/>
      <c r="AM57" s="34"/>
      <c r="AN57" s="34"/>
      <c r="AO57" s="31"/>
      <c r="AP57" s="31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1"/>
      <c r="BJ57" s="34"/>
      <c r="BK57" s="34"/>
      <c r="BL57" s="34"/>
      <c r="BM57" s="34"/>
      <c r="BN57" s="34"/>
      <c r="BO57" s="34"/>
      <c r="BP57" s="34"/>
      <c r="BQ57" s="34"/>
      <c r="BR57" s="31"/>
      <c r="BS57" s="34"/>
      <c r="BT57" s="34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</row>
    <row r="58" spans="1:176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3"/>
      <c r="L58" s="33"/>
      <c r="M58" s="3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4"/>
      <c r="AI58" s="34"/>
      <c r="AJ58" s="35"/>
      <c r="AK58" s="36"/>
      <c r="AL58" s="31"/>
      <c r="AM58" s="34"/>
      <c r="AN58" s="34"/>
      <c r="AO58" s="31"/>
      <c r="AP58" s="31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1"/>
      <c r="BJ58" s="34"/>
      <c r="BK58" s="34"/>
      <c r="BL58" s="34"/>
      <c r="BM58" s="34"/>
      <c r="BN58" s="34"/>
      <c r="BO58" s="34"/>
      <c r="BP58" s="34"/>
      <c r="BQ58" s="34"/>
      <c r="BR58" s="31"/>
      <c r="BS58" s="34"/>
      <c r="BT58" s="34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</row>
    <row r="59" spans="1:176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3"/>
      <c r="L59" s="33"/>
      <c r="M59" s="3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4"/>
      <c r="AI59" s="34"/>
      <c r="AJ59" s="35"/>
      <c r="AK59" s="36"/>
      <c r="AL59" s="31"/>
      <c r="AM59" s="34"/>
      <c r="AN59" s="34"/>
      <c r="AO59" s="31"/>
      <c r="AP59" s="31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1"/>
      <c r="BJ59" s="34"/>
      <c r="BK59" s="34"/>
      <c r="BL59" s="34"/>
      <c r="BM59" s="34"/>
      <c r="BN59" s="34"/>
      <c r="BO59" s="34"/>
      <c r="BP59" s="34"/>
      <c r="BQ59" s="34"/>
      <c r="BR59" s="31"/>
      <c r="BS59" s="34"/>
      <c r="BT59" s="34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</row>
    <row r="60" spans="1:176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3"/>
      <c r="L60" s="33"/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4"/>
      <c r="AI60" s="34"/>
      <c r="AJ60" s="35"/>
      <c r="AK60" s="36"/>
      <c r="AL60" s="31"/>
      <c r="AM60" s="34"/>
      <c r="AN60" s="34"/>
      <c r="AO60" s="31"/>
      <c r="AP60" s="31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1"/>
      <c r="BJ60" s="34"/>
      <c r="BK60" s="34"/>
      <c r="BL60" s="34"/>
      <c r="BM60" s="34"/>
      <c r="BN60" s="34"/>
      <c r="BO60" s="34"/>
      <c r="BP60" s="34"/>
      <c r="BQ60" s="34"/>
      <c r="BR60" s="31"/>
      <c r="BS60" s="34"/>
      <c r="BT60" s="34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</row>
    <row r="61" spans="1:176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3"/>
      <c r="L61" s="33"/>
      <c r="M61" s="3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4"/>
      <c r="AI61" s="34"/>
      <c r="AJ61" s="35"/>
      <c r="AK61" s="36"/>
      <c r="AL61" s="31"/>
      <c r="AM61" s="34"/>
      <c r="AN61" s="34"/>
      <c r="AO61" s="31"/>
      <c r="AP61" s="31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1"/>
      <c r="BJ61" s="34"/>
      <c r="BK61" s="34"/>
      <c r="BL61" s="34"/>
      <c r="BM61" s="34"/>
      <c r="BN61" s="34"/>
      <c r="BO61" s="34"/>
      <c r="BP61" s="34"/>
      <c r="BQ61" s="34"/>
      <c r="BR61" s="31"/>
      <c r="BS61" s="34"/>
      <c r="BT61" s="34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</row>
    <row r="62" spans="1:176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3"/>
      <c r="L62" s="33"/>
      <c r="M62" s="3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4"/>
      <c r="AI62" s="34"/>
      <c r="AJ62" s="35"/>
      <c r="AK62" s="36"/>
      <c r="AL62" s="31"/>
      <c r="AM62" s="34"/>
      <c r="AN62" s="34"/>
      <c r="AO62" s="31"/>
      <c r="AP62" s="31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1"/>
      <c r="BJ62" s="34"/>
      <c r="BK62" s="34"/>
      <c r="BL62" s="34"/>
      <c r="BM62" s="34"/>
      <c r="BN62" s="34"/>
      <c r="BO62" s="34"/>
      <c r="BP62" s="34"/>
      <c r="BQ62" s="34"/>
      <c r="BR62" s="31"/>
      <c r="BS62" s="34"/>
      <c r="BT62" s="34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</row>
    <row r="63" spans="1:176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3"/>
      <c r="L63" s="33"/>
      <c r="M63" s="3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4"/>
      <c r="AI63" s="34"/>
      <c r="AJ63" s="35"/>
      <c r="AK63" s="36"/>
      <c r="AL63" s="31"/>
      <c r="AM63" s="34"/>
      <c r="AN63" s="34"/>
      <c r="AO63" s="31"/>
      <c r="AP63" s="31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1"/>
      <c r="BJ63" s="34"/>
      <c r="BK63" s="34"/>
      <c r="BL63" s="34"/>
      <c r="BM63" s="34"/>
      <c r="BN63" s="34"/>
      <c r="BO63" s="34"/>
      <c r="BP63" s="34"/>
      <c r="BQ63" s="34"/>
      <c r="BR63" s="31"/>
      <c r="BS63" s="34"/>
      <c r="BT63" s="34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</row>
    <row r="64" spans="1:176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3"/>
      <c r="L64" s="33"/>
      <c r="M64" s="3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4"/>
      <c r="AI64" s="34"/>
      <c r="AJ64" s="35"/>
      <c r="AK64" s="36"/>
      <c r="AL64" s="31"/>
      <c r="AM64" s="34"/>
      <c r="AN64" s="34"/>
      <c r="AO64" s="31"/>
      <c r="AP64" s="31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1"/>
      <c r="BJ64" s="34"/>
      <c r="BK64" s="34"/>
      <c r="BL64" s="34"/>
      <c r="BM64" s="34"/>
      <c r="BN64" s="34"/>
      <c r="BO64" s="34"/>
      <c r="BP64" s="34"/>
      <c r="BQ64" s="34"/>
      <c r="BR64" s="31"/>
      <c r="BS64" s="34"/>
      <c r="BT64" s="34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</row>
    <row r="65" spans="1:176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3"/>
      <c r="L65" s="33"/>
      <c r="M65" s="33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4"/>
      <c r="AI65" s="34"/>
      <c r="AJ65" s="35"/>
      <c r="AK65" s="36"/>
      <c r="AL65" s="31"/>
      <c r="AM65" s="34"/>
      <c r="AN65" s="34"/>
      <c r="AO65" s="31"/>
      <c r="AP65" s="31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1"/>
      <c r="BJ65" s="34"/>
      <c r="BK65" s="34"/>
      <c r="BL65" s="34"/>
      <c r="BM65" s="34"/>
      <c r="BN65" s="34"/>
      <c r="BO65" s="34"/>
      <c r="BP65" s="34"/>
      <c r="BQ65" s="34"/>
      <c r="BR65" s="31"/>
      <c r="BS65" s="34"/>
      <c r="BT65" s="34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</row>
  </sheetData>
  <autoFilter ref="A2:M34"/>
  <customSheetViews>
    <customSheetView guid="{76F2D8D9-A5B3-4AF2-A9E6-D7B3EADB6426}" hiddenColumns="1">
      <pane xSplit="3" ySplit="2" topLeftCell="D3" activePane="bottomRight" state="frozen"/>
      <selection pane="bottomRight" activeCell="G13" sqref="G13"/>
      <pageMargins left="0.7" right="0.7" top="0.75" bottom="0.75" header="0.3" footer="0.3"/>
    </customSheetView>
    <customSheetView guid="{AB970ED7-29B3-4B1C-B972-2ABAFC01AFE8}" hiddenColumns="1">
      <pane xSplit="3" ySplit="2" topLeftCell="E3" activePane="bottomRight" state="frozen"/>
      <selection pane="bottomRight" activeCell="I14" sqref="I13:I14"/>
      <pageMargins left="0.7" right="0.7" top="0.75" bottom="0.75" header="0.3" footer="0.3"/>
    </customSheetView>
    <customSheetView guid="{A25B2277-31EB-4C55-B00E-CCBC80BE9686}" hiddenColumns="1" topLeftCell="C1">
      <pane xSplit="3" ySplit="2" topLeftCell="F3" activePane="bottomRight" state="frozen"/>
      <selection pane="bottomRight" activeCell="AD12" sqref="AD12"/>
      <pageMargins left="0.7" right="0.7" top="0.75" bottom="0.75" header="0.3" footer="0.3"/>
    </customSheetView>
    <customSheetView guid="{EDC60C04-764C-43F3-8E46-40C4B9A041DD}" hiddenColumns="1" topLeftCell="C1">
      <pane xSplit="3" ySplit="2" topLeftCell="F3" activePane="bottomRight" state="frozen"/>
      <selection pane="bottomRight" activeCell="AN12" sqref="AN12"/>
      <pageMargins left="0.7" right="0.7" top="0.75" bottom="0.75" header="0.3" footer="0.3"/>
    </customSheetView>
    <customSheetView guid="{7BEC8753-17A4-4365-A266-EAB72C4F1E8D}" hiddenColumns="1" topLeftCell="C1">
      <selection activeCell="B1" sqref="A1:B1048576"/>
      <pageMargins left="0.7" right="0.7" top="0.75" bottom="0.75" header="0.3" footer="0.3"/>
    </customSheetView>
    <customSheetView guid="{1A065BC0-FA89-44CB-9C1A-B4956F6160A3}">
      <selection activeCell="A4" sqref="A4"/>
      <pageMargins left="0.7" right="0.7" top="0.75" bottom="0.75" header="0.3" footer="0.3"/>
    </customSheetView>
    <customSheetView guid="{89E3B238-0CC8-42EF-8051-0391F72923CF}" showAutoFilter="1" hiddenRows="1" hiddenColumns="1" topLeftCell="C2">
      <selection activeCell="C2" sqref="C2"/>
      <pageMargins left="0.7" right="0.7" top="0.75" bottom="0.75" header="0.3" footer="0.3"/>
      <autoFilter ref="A2:M34"/>
    </customSheetView>
  </customSheetViews>
  <conditionalFormatting sqref="EO3:FE25 EO27:FE34 EQ26:FE26">
    <cfRule type="cellIs" dxfId="3" priority="4" operator="equal">
      <formula>0</formula>
    </cfRule>
  </conditionalFormatting>
  <conditionalFormatting sqref="EO26:EP26">
    <cfRule type="cellIs" dxfId="2" priority="3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33"/>
  <sheetViews>
    <sheetView workbookViewId="0">
      <selection activeCell="C49" sqref="C49"/>
    </sheetView>
  </sheetViews>
  <sheetFormatPr defaultRowHeight="15" x14ac:dyDescent="0.25"/>
  <cols>
    <col min="1" max="1" width="38" bestFit="1" customWidth="1"/>
    <col min="2" max="2" width="21.5703125" bestFit="1" customWidth="1"/>
    <col min="3" max="3" width="17" bestFit="1" customWidth="1"/>
    <col min="4" max="4" width="0.7109375" customWidth="1"/>
    <col min="5" max="5" width="14.42578125" customWidth="1"/>
    <col min="6" max="6" width="14" customWidth="1"/>
    <col min="7" max="7" width="15.28515625" customWidth="1"/>
    <col min="8" max="8" width="0.42578125" customWidth="1"/>
    <col min="9" max="9" width="12.28515625" customWidth="1"/>
    <col min="10" max="10" width="0.42578125" customWidth="1"/>
    <col min="11" max="11" width="12.5703125" customWidth="1"/>
    <col min="13" max="13" width="0.42578125" customWidth="1"/>
    <col min="15" max="15" width="10.42578125" customWidth="1"/>
    <col min="16" max="16" width="10.85546875" bestFit="1" customWidth="1"/>
  </cols>
  <sheetData>
    <row r="1" spans="1:16" ht="45.75" thickBot="1" x14ac:dyDescent="0.3">
      <c r="A1" s="50" t="s">
        <v>213</v>
      </c>
      <c r="B1" s="50" t="s">
        <v>8</v>
      </c>
      <c r="C1" s="50" t="s">
        <v>9</v>
      </c>
      <c r="D1" s="32" t="s">
        <v>243</v>
      </c>
      <c r="E1" s="25" t="s">
        <v>256</v>
      </c>
      <c r="F1" s="56" t="s">
        <v>10</v>
      </c>
      <c r="G1" s="56" t="s">
        <v>14</v>
      </c>
      <c r="H1" s="32"/>
      <c r="I1" s="47" t="s">
        <v>0</v>
      </c>
      <c r="J1" s="32" t="s">
        <v>243</v>
      </c>
      <c r="K1" s="54" t="s">
        <v>1</v>
      </c>
      <c r="L1" s="54" t="s">
        <v>20</v>
      </c>
      <c r="M1" s="32" t="s">
        <v>243</v>
      </c>
      <c r="N1" s="8" t="s">
        <v>260</v>
      </c>
      <c r="O1" s="67" t="s">
        <v>258</v>
      </c>
      <c r="P1" s="66" t="s">
        <v>257</v>
      </c>
    </row>
    <row r="2" spans="1:16" hidden="1" x14ac:dyDescent="0.25">
      <c r="A2" s="46" t="s">
        <v>214</v>
      </c>
      <c r="B2" s="46" t="s">
        <v>132</v>
      </c>
      <c r="C2" s="46" t="s">
        <v>133</v>
      </c>
      <c r="D2" s="32" t="s">
        <v>243</v>
      </c>
      <c r="E2" s="55">
        <v>0</v>
      </c>
      <c r="F2" s="70">
        <v>13.200000000000001</v>
      </c>
      <c r="G2" s="70">
        <v>60.5</v>
      </c>
      <c r="H2" s="32"/>
      <c r="I2" s="45">
        <v>91</v>
      </c>
      <c r="J2" s="32" t="s">
        <v>243</v>
      </c>
      <c r="K2" s="46">
        <v>81</v>
      </c>
      <c r="L2" s="46" t="s">
        <v>136</v>
      </c>
      <c r="M2" s="32" t="s">
        <v>243</v>
      </c>
      <c r="N2" s="11">
        <v>34.1</v>
      </c>
      <c r="O2" s="68">
        <v>58</v>
      </c>
      <c r="P2" s="19">
        <v>100</v>
      </c>
    </row>
    <row r="3" spans="1:16" hidden="1" x14ac:dyDescent="0.25">
      <c r="A3" s="46" t="s">
        <v>215</v>
      </c>
      <c r="B3" s="46" t="s">
        <v>140</v>
      </c>
      <c r="C3" s="46" t="s">
        <v>141</v>
      </c>
      <c r="D3" s="32" t="s">
        <v>243</v>
      </c>
      <c r="E3" s="55">
        <v>26</v>
      </c>
      <c r="F3" s="70">
        <v>11.700000000000001</v>
      </c>
      <c r="G3" s="70">
        <v>52.900000000000006</v>
      </c>
      <c r="H3" s="32"/>
      <c r="I3" s="45">
        <v>88</v>
      </c>
      <c r="J3" s="32" t="s">
        <v>243</v>
      </c>
      <c r="K3" s="46">
        <v>65</v>
      </c>
      <c r="L3" s="46" t="s">
        <v>135</v>
      </c>
      <c r="M3" s="32" t="s">
        <v>243</v>
      </c>
      <c r="N3" s="14">
        <v>39.5</v>
      </c>
      <c r="O3" s="69">
        <v>51</v>
      </c>
      <c r="P3" s="20">
        <v>24</v>
      </c>
    </row>
    <row r="4" spans="1:16" x14ac:dyDescent="0.25">
      <c r="A4" s="46" t="s">
        <v>216</v>
      </c>
      <c r="B4" s="46" t="s">
        <v>143</v>
      </c>
      <c r="C4" s="46" t="s">
        <v>144</v>
      </c>
      <c r="D4" s="32" t="s">
        <v>243</v>
      </c>
      <c r="E4" s="55">
        <v>1</v>
      </c>
      <c r="F4" s="70">
        <v>39.900000000000006</v>
      </c>
      <c r="G4" s="70">
        <v>50.3</v>
      </c>
      <c r="H4" s="32"/>
      <c r="I4" s="45">
        <v>62</v>
      </c>
      <c r="J4" s="32" t="s">
        <v>243</v>
      </c>
      <c r="K4" s="46">
        <v>80</v>
      </c>
      <c r="L4" s="46" t="s">
        <v>136</v>
      </c>
      <c r="M4" s="32" t="s">
        <v>243</v>
      </c>
      <c r="N4" s="14">
        <v>43.6</v>
      </c>
      <c r="O4" s="69">
        <v>81</v>
      </c>
      <c r="P4" s="20">
        <v>84</v>
      </c>
    </row>
    <row r="5" spans="1:16" x14ac:dyDescent="0.25">
      <c r="A5" s="46" t="s">
        <v>217</v>
      </c>
      <c r="B5" s="46" t="s">
        <v>147</v>
      </c>
      <c r="C5" s="46" t="s">
        <v>144</v>
      </c>
      <c r="D5" s="32" t="s">
        <v>243</v>
      </c>
      <c r="E5" s="55">
        <v>6</v>
      </c>
      <c r="F5" s="70">
        <v>33.6</v>
      </c>
      <c r="G5" s="70">
        <v>51.9</v>
      </c>
      <c r="H5" s="32"/>
      <c r="I5" s="45">
        <v>91</v>
      </c>
      <c r="J5" s="32" t="s">
        <v>243</v>
      </c>
      <c r="K5" s="46">
        <v>80</v>
      </c>
      <c r="L5" s="46" t="s">
        <v>137</v>
      </c>
      <c r="M5" s="32" t="s">
        <v>243</v>
      </c>
      <c r="N5" s="14">
        <v>43.6</v>
      </c>
      <c r="O5" s="69">
        <v>81</v>
      </c>
      <c r="P5" s="20">
        <v>84</v>
      </c>
    </row>
    <row r="6" spans="1:16" x14ac:dyDescent="0.25">
      <c r="A6" s="46" t="s">
        <v>218</v>
      </c>
      <c r="B6" s="46" t="s">
        <v>150</v>
      </c>
      <c r="C6" s="46" t="s">
        <v>144</v>
      </c>
      <c r="D6" s="32" t="s">
        <v>243</v>
      </c>
      <c r="E6" s="55">
        <v>5</v>
      </c>
      <c r="F6" s="70">
        <v>34.4</v>
      </c>
      <c r="G6" s="70">
        <v>51.5</v>
      </c>
      <c r="H6" s="32"/>
      <c r="I6" s="45">
        <v>69</v>
      </c>
      <c r="J6" s="32" t="s">
        <v>243</v>
      </c>
      <c r="K6" s="46">
        <v>81</v>
      </c>
      <c r="L6" s="46" t="s">
        <v>136</v>
      </c>
      <c r="M6" s="32" t="s">
        <v>243</v>
      </c>
      <c r="N6" s="14">
        <v>43.6</v>
      </c>
      <c r="O6" s="69">
        <v>81</v>
      </c>
      <c r="P6" s="20">
        <v>84</v>
      </c>
    </row>
    <row r="7" spans="1:16" hidden="1" x14ac:dyDescent="0.25">
      <c r="A7" s="46" t="s">
        <v>219</v>
      </c>
      <c r="B7" s="46" t="s">
        <v>152</v>
      </c>
      <c r="C7" s="46" t="s">
        <v>153</v>
      </c>
      <c r="D7" s="32" t="s">
        <v>243</v>
      </c>
      <c r="E7" s="55">
        <v>15</v>
      </c>
      <c r="F7" s="70">
        <v>17.599999999999998</v>
      </c>
      <c r="G7" s="70">
        <v>47.9</v>
      </c>
      <c r="H7" s="32"/>
      <c r="I7" s="45"/>
      <c r="J7" s="32" t="s">
        <v>243</v>
      </c>
      <c r="K7" s="46">
        <v>75</v>
      </c>
      <c r="L7" s="46" t="s">
        <v>135</v>
      </c>
      <c r="M7" s="32" t="s">
        <v>243</v>
      </c>
      <c r="N7" s="14">
        <v>35.700000000000003</v>
      </c>
      <c r="O7" s="69">
        <v>55</v>
      </c>
      <c r="P7" s="20">
        <v>0</v>
      </c>
    </row>
    <row r="8" spans="1:16" hidden="1" x14ac:dyDescent="0.25">
      <c r="A8" s="46" t="s">
        <v>220</v>
      </c>
      <c r="B8" s="46" t="s">
        <v>155</v>
      </c>
      <c r="C8" s="46" t="s">
        <v>156</v>
      </c>
      <c r="D8" s="32" t="s">
        <v>243</v>
      </c>
      <c r="E8" s="55">
        <v>16</v>
      </c>
      <c r="F8" s="70">
        <v>16</v>
      </c>
      <c r="G8" s="70">
        <v>61.3</v>
      </c>
      <c r="H8" s="32"/>
      <c r="I8" s="45">
        <v>95</v>
      </c>
      <c r="J8" s="32" t="s">
        <v>243</v>
      </c>
      <c r="K8" s="46">
        <v>69</v>
      </c>
      <c r="L8" s="46" t="s">
        <v>135</v>
      </c>
      <c r="M8" s="32" t="s">
        <v>243</v>
      </c>
      <c r="N8" s="14">
        <v>34.700000000000003</v>
      </c>
      <c r="O8" s="69">
        <v>59</v>
      </c>
      <c r="P8" s="20">
        <v>97</v>
      </c>
    </row>
    <row r="9" spans="1:16" hidden="1" x14ac:dyDescent="0.25">
      <c r="A9" s="46" t="s">
        <v>221</v>
      </c>
      <c r="B9" s="46" t="s">
        <v>159</v>
      </c>
      <c r="C9" s="46" t="s">
        <v>156</v>
      </c>
      <c r="D9" s="32" t="s">
        <v>243</v>
      </c>
      <c r="E9" s="55">
        <v>14</v>
      </c>
      <c r="F9" s="70">
        <v>16</v>
      </c>
      <c r="G9" s="70">
        <v>61.5</v>
      </c>
      <c r="H9" s="32"/>
      <c r="I9" s="45">
        <v>91</v>
      </c>
      <c r="J9" s="32" t="s">
        <v>243</v>
      </c>
      <c r="K9" s="46">
        <v>69</v>
      </c>
      <c r="L9" s="46" t="s">
        <v>135</v>
      </c>
      <c r="M9" s="32" t="s">
        <v>243</v>
      </c>
      <c r="N9" s="14">
        <v>34.700000000000003</v>
      </c>
      <c r="O9" s="69">
        <v>59</v>
      </c>
      <c r="P9" s="20">
        <v>97</v>
      </c>
    </row>
    <row r="10" spans="1:16" hidden="1" x14ac:dyDescent="0.25">
      <c r="A10" s="46" t="s">
        <v>222</v>
      </c>
      <c r="B10" s="46" t="s">
        <v>161</v>
      </c>
      <c r="C10" s="46" t="s">
        <v>156</v>
      </c>
      <c r="D10" s="32" t="s">
        <v>243</v>
      </c>
      <c r="E10" s="55">
        <v>8</v>
      </c>
      <c r="F10" s="70">
        <v>28.199999999999996</v>
      </c>
      <c r="G10" s="70">
        <v>59</v>
      </c>
      <c r="H10" s="32"/>
      <c r="I10" s="45">
        <v>74</v>
      </c>
      <c r="J10" s="32" t="s">
        <v>243</v>
      </c>
      <c r="K10" s="46">
        <v>69</v>
      </c>
      <c r="L10" s="46" t="s">
        <v>135</v>
      </c>
      <c r="M10" s="32" t="s">
        <v>243</v>
      </c>
      <c r="N10" s="14">
        <v>34.700000000000003</v>
      </c>
      <c r="O10" s="69">
        <v>59</v>
      </c>
      <c r="P10" s="20">
        <v>97</v>
      </c>
    </row>
    <row r="11" spans="1:16" hidden="1" x14ac:dyDescent="0.25">
      <c r="A11" s="46" t="s">
        <v>223</v>
      </c>
      <c r="B11" s="46" t="s">
        <v>163</v>
      </c>
      <c r="C11" s="46" t="s">
        <v>164</v>
      </c>
      <c r="D11" s="32" t="s">
        <v>243</v>
      </c>
      <c r="E11" s="55">
        <v>32</v>
      </c>
      <c r="F11" s="70">
        <v>11</v>
      </c>
      <c r="G11" s="70">
        <v>55.300000000000004</v>
      </c>
      <c r="H11" s="32"/>
      <c r="I11" s="45"/>
      <c r="J11" s="32" t="s">
        <v>243</v>
      </c>
      <c r="K11" s="46"/>
      <c r="L11" s="46"/>
      <c r="M11" s="32" t="s">
        <v>243</v>
      </c>
      <c r="N11" s="14">
        <v>41</v>
      </c>
      <c r="O11" s="69">
        <v>19</v>
      </c>
      <c r="P11" s="20">
        <v>41</v>
      </c>
    </row>
    <row r="12" spans="1:16" hidden="1" x14ac:dyDescent="0.25">
      <c r="A12" s="46" t="s">
        <v>224</v>
      </c>
      <c r="B12" s="46" t="s">
        <v>166</v>
      </c>
      <c r="C12" s="46" t="s">
        <v>167</v>
      </c>
      <c r="D12" s="32" t="s">
        <v>243</v>
      </c>
      <c r="E12" s="55">
        <v>22</v>
      </c>
      <c r="F12" s="70">
        <v>11.5</v>
      </c>
      <c r="G12" s="70">
        <v>58.699999999999996</v>
      </c>
      <c r="H12" s="32"/>
      <c r="I12" s="45">
        <v>98</v>
      </c>
      <c r="J12" s="32" t="s">
        <v>243</v>
      </c>
      <c r="K12" s="46">
        <v>77</v>
      </c>
      <c r="L12" s="46"/>
      <c r="M12" s="32" t="s">
        <v>243</v>
      </c>
      <c r="N12" s="14">
        <v>33</v>
      </c>
      <c r="O12" s="69">
        <v>47</v>
      </c>
      <c r="P12" s="20">
        <v>76</v>
      </c>
    </row>
    <row r="13" spans="1:16" hidden="1" x14ac:dyDescent="0.25">
      <c r="A13" s="46" t="s">
        <v>225</v>
      </c>
      <c r="B13" s="46" t="s">
        <v>169</v>
      </c>
      <c r="C13" s="46" t="s">
        <v>167</v>
      </c>
      <c r="D13" s="32" t="s">
        <v>243</v>
      </c>
      <c r="E13" s="55">
        <v>25</v>
      </c>
      <c r="F13" s="70">
        <v>10.9</v>
      </c>
      <c r="G13" s="70">
        <v>57.8</v>
      </c>
      <c r="H13" s="32"/>
      <c r="I13" s="45">
        <v>97</v>
      </c>
      <c r="J13" s="32" t="s">
        <v>243</v>
      </c>
      <c r="K13" s="46">
        <v>73</v>
      </c>
      <c r="L13" s="46"/>
      <c r="M13" s="32" t="s">
        <v>243</v>
      </c>
      <c r="N13" s="14">
        <v>33</v>
      </c>
      <c r="O13" s="69">
        <v>47</v>
      </c>
      <c r="P13" s="20">
        <v>76</v>
      </c>
    </row>
    <row r="14" spans="1:16" hidden="1" x14ac:dyDescent="0.25">
      <c r="A14" s="46" t="s">
        <v>226</v>
      </c>
      <c r="B14" s="46" t="s">
        <v>171</v>
      </c>
      <c r="C14" s="46" t="s">
        <v>172</v>
      </c>
      <c r="D14" s="32" t="s">
        <v>243</v>
      </c>
      <c r="E14" s="55">
        <v>26</v>
      </c>
      <c r="F14" s="70">
        <v>13.600000000000001</v>
      </c>
      <c r="G14" s="70">
        <v>60.5</v>
      </c>
      <c r="H14" s="32"/>
      <c r="I14" s="45"/>
      <c r="J14" s="32" t="s">
        <v>243</v>
      </c>
      <c r="K14" s="46"/>
      <c r="L14" s="46"/>
      <c r="M14" s="32" t="s">
        <v>243</v>
      </c>
      <c r="N14" s="14">
        <v>42.6</v>
      </c>
      <c r="O14" s="69">
        <v>36</v>
      </c>
      <c r="P14" s="20">
        <v>61</v>
      </c>
    </row>
    <row r="15" spans="1:16" hidden="1" x14ac:dyDescent="0.25">
      <c r="A15" s="46" t="s">
        <v>252</v>
      </c>
      <c r="B15" s="46" t="s">
        <v>174</v>
      </c>
      <c r="C15" s="46" t="s">
        <v>175</v>
      </c>
      <c r="D15" s="32" t="s">
        <v>243</v>
      </c>
      <c r="E15" s="55">
        <v>24</v>
      </c>
      <c r="F15" s="70">
        <v>13.900000000000002</v>
      </c>
      <c r="G15" s="70">
        <v>61</v>
      </c>
      <c r="H15" s="32"/>
      <c r="I15" s="45">
        <v>98</v>
      </c>
      <c r="J15" s="32" t="s">
        <v>243</v>
      </c>
      <c r="K15" s="46">
        <v>79</v>
      </c>
      <c r="L15" s="46" t="s">
        <v>181</v>
      </c>
      <c r="M15" s="32" t="s">
        <v>243</v>
      </c>
      <c r="N15" s="14">
        <v>35.299999999999997</v>
      </c>
      <c r="O15" s="69">
        <v>53</v>
      </c>
      <c r="P15" s="20">
        <v>93</v>
      </c>
    </row>
    <row r="16" spans="1:16" hidden="1" x14ac:dyDescent="0.25">
      <c r="A16" s="46" t="s">
        <v>227</v>
      </c>
      <c r="B16" s="46" t="s">
        <v>177</v>
      </c>
      <c r="C16" s="46" t="s">
        <v>172</v>
      </c>
      <c r="D16" s="32" t="s">
        <v>243</v>
      </c>
      <c r="E16" s="55">
        <v>29</v>
      </c>
      <c r="F16" s="70">
        <v>13.200000000000001</v>
      </c>
      <c r="G16" s="70">
        <v>59.4</v>
      </c>
      <c r="H16" s="32"/>
      <c r="I16" s="45">
        <v>100</v>
      </c>
      <c r="J16" s="32" t="s">
        <v>243</v>
      </c>
      <c r="K16" s="46">
        <v>77</v>
      </c>
      <c r="L16" s="46"/>
      <c r="M16" s="32" t="s">
        <v>243</v>
      </c>
      <c r="N16" s="14">
        <v>42.6</v>
      </c>
      <c r="O16" s="69">
        <v>36</v>
      </c>
      <c r="P16" s="20">
        <v>61</v>
      </c>
    </row>
    <row r="17" spans="1:16" x14ac:dyDescent="0.25">
      <c r="A17" s="46" t="s">
        <v>228</v>
      </c>
      <c r="B17" s="46" t="s">
        <v>179</v>
      </c>
      <c r="C17" s="46" t="s">
        <v>144</v>
      </c>
      <c r="D17" s="32" t="s">
        <v>243</v>
      </c>
      <c r="E17" s="55">
        <v>4</v>
      </c>
      <c r="F17" s="70">
        <v>38.200000000000003</v>
      </c>
      <c r="G17" s="70">
        <v>51.2</v>
      </c>
      <c r="H17" s="32"/>
      <c r="I17" s="45">
        <v>88</v>
      </c>
      <c r="J17" s="32" t="s">
        <v>243</v>
      </c>
      <c r="K17" s="46">
        <v>81</v>
      </c>
      <c r="L17" s="46"/>
      <c r="M17" s="32" t="s">
        <v>243</v>
      </c>
      <c r="N17" s="14">
        <v>43.6</v>
      </c>
      <c r="O17" s="69">
        <v>81</v>
      </c>
      <c r="P17" s="20">
        <v>84</v>
      </c>
    </row>
    <row r="18" spans="1:16" hidden="1" x14ac:dyDescent="0.25">
      <c r="A18" s="46" t="s">
        <v>229</v>
      </c>
      <c r="B18" s="46" t="s">
        <v>180</v>
      </c>
      <c r="C18" s="46" t="s">
        <v>141</v>
      </c>
      <c r="D18" s="32" t="s">
        <v>243</v>
      </c>
      <c r="E18" s="55">
        <v>11</v>
      </c>
      <c r="F18" s="70">
        <v>20.599999999999998</v>
      </c>
      <c r="G18" s="70">
        <v>48.5</v>
      </c>
      <c r="H18" s="32"/>
      <c r="I18" s="45">
        <v>72</v>
      </c>
      <c r="J18" s="32" t="s">
        <v>243</v>
      </c>
      <c r="K18" s="46">
        <v>71</v>
      </c>
      <c r="L18" s="46" t="s">
        <v>135</v>
      </c>
      <c r="M18" s="32" t="s">
        <v>243</v>
      </c>
      <c r="N18" s="14">
        <v>39.5</v>
      </c>
      <c r="O18" s="69">
        <v>51</v>
      </c>
      <c r="P18" s="20">
        <v>24</v>
      </c>
    </row>
    <row r="19" spans="1:16" hidden="1" x14ac:dyDescent="0.25">
      <c r="A19" s="46" t="s">
        <v>230</v>
      </c>
      <c r="B19" s="46" t="s">
        <v>182</v>
      </c>
      <c r="C19" s="46" t="s">
        <v>133</v>
      </c>
      <c r="D19" s="32" t="s">
        <v>243</v>
      </c>
      <c r="E19" s="55">
        <v>18</v>
      </c>
      <c r="F19" s="70">
        <v>13.5</v>
      </c>
      <c r="G19" s="70">
        <v>60.6</v>
      </c>
      <c r="H19" s="32"/>
      <c r="I19" s="45">
        <v>92</v>
      </c>
      <c r="J19" s="32" t="s">
        <v>243</v>
      </c>
      <c r="K19" s="46">
        <v>81</v>
      </c>
      <c r="L19" s="46" t="s">
        <v>136</v>
      </c>
      <c r="M19" s="32" t="s">
        <v>243</v>
      </c>
      <c r="N19" s="14">
        <v>34.1</v>
      </c>
      <c r="O19" s="69">
        <v>58</v>
      </c>
      <c r="P19" s="20">
        <v>100</v>
      </c>
    </row>
    <row r="20" spans="1:16" hidden="1" x14ac:dyDescent="0.25">
      <c r="A20" s="46" t="s">
        <v>231</v>
      </c>
      <c r="B20" s="46" t="s">
        <v>183</v>
      </c>
      <c r="C20" s="46" t="s">
        <v>133</v>
      </c>
      <c r="D20" s="32" t="s">
        <v>243</v>
      </c>
      <c r="E20" s="55">
        <v>21</v>
      </c>
      <c r="F20" s="70">
        <v>13.200000000000001</v>
      </c>
      <c r="G20" s="70">
        <v>60.8</v>
      </c>
      <c r="H20" s="32"/>
      <c r="I20" s="45">
        <v>92</v>
      </c>
      <c r="J20" s="32" t="s">
        <v>243</v>
      </c>
      <c r="K20" s="46">
        <v>81</v>
      </c>
      <c r="L20" s="46" t="s">
        <v>136</v>
      </c>
      <c r="M20" s="32" t="s">
        <v>243</v>
      </c>
      <c r="N20" s="14">
        <v>34.1</v>
      </c>
      <c r="O20" s="69">
        <v>58</v>
      </c>
      <c r="P20" s="20">
        <v>100</v>
      </c>
    </row>
    <row r="21" spans="1:16" hidden="1" x14ac:dyDescent="0.25">
      <c r="A21" s="46" t="s">
        <v>232</v>
      </c>
      <c r="B21" s="46" t="s">
        <v>184</v>
      </c>
      <c r="C21" s="46" t="s">
        <v>185</v>
      </c>
      <c r="D21" s="32" t="s">
        <v>243</v>
      </c>
      <c r="E21" s="55">
        <v>28</v>
      </c>
      <c r="F21" s="70">
        <v>11.200000000000001</v>
      </c>
      <c r="G21" s="70">
        <v>56.899999999999991</v>
      </c>
      <c r="H21" s="32"/>
      <c r="I21" s="45">
        <v>95</v>
      </c>
      <c r="J21" s="32" t="s">
        <v>243</v>
      </c>
      <c r="K21" s="46">
        <v>77</v>
      </c>
      <c r="L21" s="46" t="s">
        <v>134</v>
      </c>
      <c r="M21" s="32" t="s">
        <v>243</v>
      </c>
      <c r="N21" s="14">
        <v>33</v>
      </c>
      <c r="O21" s="69">
        <v>47</v>
      </c>
      <c r="P21" s="20">
        <v>76</v>
      </c>
    </row>
    <row r="22" spans="1:16" hidden="1" x14ac:dyDescent="0.25">
      <c r="A22" s="46" t="s">
        <v>233</v>
      </c>
      <c r="B22" s="46" t="s">
        <v>186</v>
      </c>
      <c r="C22" s="46" t="s">
        <v>185</v>
      </c>
      <c r="D22" s="32" t="s">
        <v>243</v>
      </c>
      <c r="E22" s="55">
        <v>23</v>
      </c>
      <c r="F22" s="70">
        <v>11.600000000000001</v>
      </c>
      <c r="G22" s="70">
        <v>58.3</v>
      </c>
      <c r="H22" s="32"/>
      <c r="I22" s="45">
        <v>98</v>
      </c>
      <c r="J22" s="32" t="s">
        <v>243</v>
      </c>
      <c r="K22" s="46">
        <v>77</v>
      </c>
      <c r="L22" s="46" t="s">
        <v>134</v>
      </c>
      <c r="M22" s="32" t="s">
        <v>243</v>
      </c>
      <c r="N22" s="14">
        <v>33</v>
      </c>
      <c r="O22" s="69">
        <v>47</v>
      </c>
      <c r="P22" s="20">
        <v>76</v>
      </c>
    </row>
    <row r="23" spans="1:16" hidden="1" x14ac:dyDescent="0.25">
      <c r="A23" s="46" t="s">
        <v>234</v>
      </c>
      <c r="B23" s="46" t="s">
        <v>188</v>
      </c>
      <c r="C23" s="46" t="s">
        <v>164</v>
      </c>
      <c r="D23" s="32" t="s">
        <v>243</v>
      </c>
      <c r="E23" s="55">
        <v>31</v>
      </c>
      <c r="F23" s="70">
        <v>11.700000000000001</v>
      </c>
      <c r="G23" s="70">
        <v>56.599999999999994</v>
      </c>
      <c r="H23" s="32"/>
      <c r="I23" s="45">
        <v>98</v>
      </c>
      <c r="J23" s="32" t="s">
        <v>243</v>
      </c>
      <c r="K23" s="46">
        <v>76</v>
      </c>
      <c r="L23" s="46" t="s">
        <v>134</v>
      </c>
      <c r="M23" s="32" t="s">
        <v>243</v>
      </c>
      <c r="N23" s="14">
        <v>41</v>
      </c>
      <c r="O23" s="69">
        <v>19</v>
      </c>
      <c r="P23" s="20">
        <v>41</v>
      </c>
    </row>
    <row r="24" spans="1:16" hidden="1" x14ac:dyDescent="0.25">
      <c r="A24" s="46" t="s">
        <v>235</v>
      </c>
      <c r="B24" s="46" t="s">
        <v>190</v>
      </c>
      <c r="C24" s="46" t="s">
        <v>164</v>
      </c>
      <c r="D24" s="32" t="s">
        <v>243</v>
      </c>
      <c r="E24" s="55">
        <v>30</v>
      </c>
      <c r="F24" s="70">
        <v>12.3</v>
      </c>
      <c r="G24" s="70">
        <v>55.2</v>
      </c>
      <c r="H24" s="32"/>
      <c r="I24" s="45">
        <v>97</v>
      </c>
      <c r="J24" s="32" t="s">
        <v>243</v>
      </c>
      <c r="K24" s="46">
        <v>76</v>
      </c>
      <c r="L24" s="46" t="s">
        <v>136</v>
      </c>
      <c r="M24" s="32" t="s">
        <v>243</v>
      </c>
      <c r="N24" s="14">
        <v>41</v>
      </c>
      <c r="O24" s="69">
        <v>19</v>
      </c>
      <c r="P24" s="20">
        <v>41</v>
      </c>
    </row>
    <row r="25" spans="1:16" hidden="1" x14ac:dyDescent="0.25">
      <c r="A25" s="46" t="s">
        <v>253</v>
      </c>
      <c r="B25" s="46" t="s">
        <v>192</v>
      </c>
      <c r="C25" s="46" t="s">
        <v>175</v>
      </c>
      <c r="D25" s="32" t="s">
        <v>243</v>
      </c>
      <c r="E25" s="55">
        <v>12</v>
      </c>
      <c r="F25" s="70">
        <v>21.8</v>
      </c>
      <c r="G25" s="70">
        <v>59.3</v>
      </c>
      <c r="H25" s="32"/>
      <c r="I25" s="45">
        <v>98</v>
      </c>
      <c r="J25" s="32" t="s">
        <v>243</v>
      </c>
      <c r="K25" s="46">
        <v>79</v>
      </c>
      <c r="L25" s="46" t="s">
        <v>181</v>
      </c>
      <c r="M25" s="32" t="s">
        <v>243</v>
      </c>
      <c r="N25" s="14">
        <v>35.299999999999997</v>
      </c>
      <c r="O25" s="69">
        <v>53</v>
      </c>
      <c r="P25" s="20">
        <v>93</v>
      </c>
    </row>
    <row r="26" spans="1:16" hidden="1" x14ac:dyDescent="0.25">
      <c r="A26" s="46" t="s">
        <v>236</v>
      </c>
      <c r="B26" s="46" t="s">
        <v>194</v>
      </c>
      <c r="C26" s="46" t="s">
        <v>195</v>
      </c>
      <c r="D26" s="32" t="s">
        <v>243</v>
      </c>
      <c r="E26" s="55">
        <v>17</v>
      </c>
      <c r="F26" s="70">
        <v>16.5</v>
      </c>
      <c r="G26" s="70">
        <v>60.3</v>
      </c>
      <c r="H26" s="32"/>
      <c r="I26" s="45">
        <v>98</v>
      </c>
      <c r="J26" s="32" t="s">
        <v>243</v>
      </c>
      <c r="K26" s="46">
        <v>69</v>
      </c>
      <c r="L26" s="46" t="s">
        <v>135</v>
      </c>
      <c r="M26" s="32" t="s">
        <v>243</v>
      </c>
      <c r="N26" s="14">
        <v>34.700000000000003</v>
      </c>
      <c r="O26" s="69">
        <v>59</v>
      </c>
      <c r="P26" s="20">
        <v>97</v>
      </c>
    </row>
    <row r="27" spans="1:16" hidden="1" x14ac:dyDescent="0.25">
      <c r="A27" s="46" t="s">
        <v>254</v>
      </c>
      <c r="B27" s="46" t="s">
        <v>197</v>
      </c>
      <c r="C27" s="46" t="s">
        <v>185</v>
      </c>
      <c r="D27" s="32" t="s">
        <v>243</v>
      </c>
      <c r="E27" s="55">
        <v>3</v>
      </c>
      <c r="F27" s="70">
        <v>36.6</v>
      </c>
      <c r="G27" s="70">
        <v>51.4</v>
      </c>
      <c r="H27" s="32"/>
      <c r="I27" s="45">
        <v>43</v>
      </c>
      <c r="J27" s="32" t="s">
        <v>243</v>
      </c>
      <c r="K27" s="46">
        <v>74</v>
      </c>
      <c r="L27" s="46" t="s">
        <v>135</v>
      </c>
      <c r="M27" s="32" t="s">
        <v>243</v>
      </c>
      <c r="N27" s="14">
        <v>40.299999999999997</v>
      </c>
      <c r="O27" s="69">
        <v>88</v>
      </c>
      <c r="P27" s="20">
        <v>72.000000000000014</v>
      </c>
    </row>
    <row r="28" spans="1:16" hidden="1" x14ac:dyDescent="0.25">
      <c r="A28" s="46" t="s">
        <v>237</v>
      </c>
      <c r="B28" s="46" t="s">
        <v>200</v>
      </c>
      <c r="C28" s="46" t="s">
        <v>198</v>
      </c>
      <c r="D28" s="32" t="s">
        <v>243</v>
      </c>
      <c r="E28" s="55">
        <v>9</v>
      </c>
      <c r="F28" s="70">
        <v>20.8</v>
      </c>
      <c r="G28" s="70">
        <v>58.8</v>
      </c>
      <c r="H28" s="32"/>
      <c r="I28" s="45">
        <v>80</v>
      </c>
      <c r="J28" s="32" t="s">
        <v>243</v>
      </c>
      <c r="K28" s="46">
        <v>81</v>
      </c>
      <c r="L28" s="46" t="s">
        <v>136</v>
      </c>
      <c r="M28" s="32" t="s">
        <v>243</v>
      </c>
      <c r="N28" s="14">
        <v>40.299999999999997</v>
      </c>
      <c r="O28" s="69">
        <v>88</v>
      </c>
      <c r="P28" s="20">
        <v>72.000000000000014</v>
      </c>
    </row>
    <row r="29" spans="1:16" hidden="1" x14ac:dyDescent="0.25">
      <c r="A29" s="46" t="s">
        <v>238</v>
      </c>
      <c r="B29" s="46" t="s">
        <v>202</v>
      </c>
      <c r="C29" s="46" t="s">
        <v>198</v>
      </c>
      <c r="D29" s="32" t="s">
        <v>243</v>
      </c>
      <c r="E29" s="55">
        <v>7</v>
      </c>
      <c r="F29" s="70">
        <v>25.1</v>
      </c>
      <c r="G29" s="70">
        <v>55.500000000000007</v>
      </c>
      <c r="H29" s="32"/>
      <c r="I29" s="45">
        <v>77</v>
      </c>
      <c r="J29" s="32" t="s">
        <v>243</v>
      </c>
      <c r="K29" s="46">
        <v>77</v>
      </c>
      <c r="L29" s="46" t="s">
        <v>181</v>
      </c>
      <c r="M29" s="32" t="s">
        <v>243</v>
      </c>
      <c r="N29" s="14">
        <v>40.299999999999997</v>
      </c>
      <c r="O29" s="69">
        <v>88</v>
      </c>
      <c r="P29" s="20">
        <v>72.000000000000014</v>
      </c>
    </row>
    <row r="30" spans="1:16" hidden="1" x14ac:dyDescent="0.25">
      <c r="A30" s="46" t="s">
        <v>239</v>
      </c>
      <c r="B30" s="46" t="s">
        <v>204</v>
      </c>
      <c r="C30" s="46" t="s">
        <v>205</v>
      </c>
      <c r="D30" s="32" t="s">
        <v>243</v>
      </c>
      <c r="E30" s="55">
        <v>13</v>
      </c>
      <c r="F30" s="70">
        <v>16.3</v>
      </c>
      <c r="G30" s="70">
        <v>48.6</v>
      </c>
      <c r="H30" s="32"/>
      <c r="I30" s="45"/>
      <c r="J30" s="32" t="s">
        <v>243</v>
      </c>
      <c r="K30" s="46"/>
      <c r="L30" s="46"/>
      <c r="M30" s="32" t="s">
        <v>243</v>
      </c>
      <c r="N30" s="14">
        <v>37.5</v>
      </c>
      <c r="O30" s="69">
        <v>51</v>
      </c>
      <c r="P30" s="20">
        <v>0</v>
      </c>
    </row>
    <row r="31" spans="1:16" hidden="1" x14ac:dyDescent="0.25">
      <c r="A31" s="46" t="s">
        <v>240</v>
      </c>
      <c r="B31" s="46" t="s">
        <v>207</v>
      </c>
      <c r="C31" s="46" t="s">
        <v>208</v>
      </c>
      <c r="D31" s="32" t="s">
        <v>243</v>
      </c>
      <c r="E31" s="55">
        <v>20</v>
      </c>
      <c r="F31" s="70">
        <v>12</v>
      </c>
      <c r="G31" s="70">
        <v>50.6</v>
      </c>
      <c r="H31" s="32"/>
      <c r="I31" s="45">
        <v>52</v>
      </c>
      <c r="J31" s="32" t="s">
        <v>243</v>
      </c>
      <c r="K31" s="46">
        <v>75</v>
      </c>
      <c r="L31" s="46" t="s">
        <v>142</v>
      </c>
      <c r="M31" s="32" t="s">
        <v>243</v>
      </c>
      <c r="N31" s="14">
        <v>42.5</v>
      </c>
      <c r="O31" s="69">
        <v>80</v>
      </c>
      <c r="P31" s="20">
        <v>46</v>
      </c>
    </row>
    <row r="32" spans="1:16" x14ac:dyDescent="0.25">
      <c r="A32" s="46" t="s">
        <v>241</v>
      </c>
      <c r="B32" s="46" t="s">
        <v>210</v>
      </c>
      <c r="C32" s="46" t="s">
        <v>144</v>
      </c>
      <c r="D32" s="32" t="s">
        <v>243</v>
      </c>
      <c r="E32" s="55">
        <v>2</v>
      </c>
      <c r="F32" s="70">
        <v>39.900000000000006</v>
      </c>
      <c r="G32" s="70">
        <v>49.1</v>
      </c>
      <c r="H32" s="32"/>
      <c r="I32" s="45">
        <v>86</v>
      </c>
      <c r="J32" s="32" t="s">
        <v>243</v>
      </c>
      <c r="K32" s="46">
        <v>81</v>
      </c>
      <c r="L32" s="46" t="s">
        <v>136</v>
      </c>
      <c r="M32" s="32" t="s">
        <v>243</v>
      </c>
      <c r="N32" s="14">
        <v>43.6</v>
      </c>
      <c r="O32" s="69">
        <v>81</v>
      </c>
      <c r="P32" s="20">
        <v>84</v>
      </c>
    </row>
    <row r="33" spans="1:16" hidden="1" x14ac:dyDescent="0.25">
      <c r="A33" s="46" t="s">
        <v>242</v>
      </c>
      <c r="B33" s="46" t="s">
        <v>211</v>
      </c>
      <c r="C33" s="46" t="s">
        <v>212</v>
      </c>
      <c r="D33" s="32" t="s">
        <v>243</v>
      </c>
      <c r="E33" s="55">
        <v>10</v>
      </c>
      <c r="F33" s="70">
        <v>22.900000000000002</v>
      </c>
      <c r="G33" s="70">
        <v>47.099999999999994</v>
      </c>
      <c r="H33" s="32"/>
      <c r="I33" s="45">
        <v>100</v>
      </c>
      <c r="J33" s="32" t="s">
        <v>243</v>
      </c>
      <c r="K33" s="46">
        <v>75</v>
      </c>
      <c r="L33" s="46" t="s">
        <v>135</v>
      </c>
      <c r="M33" s="32" t="s">
        <v>243</v>
      </c>
      <c r="N33" s="14">
        <v>38.700000000000003</v>
      </c>
      <c r="O33" s="69">
        <v>54</v>
      </c>
      <c r="P33" s="20">
        <v>0</v>
      </c>
    </row>
  </sheetData>
  <autoFilter ref="A1:P33">
    <filterColumn colId="5">
      <customFilters>
        <customFilter operator="greaterThanOrEqual" val="30"/>
      </customFilters>
    </filterColumn>
    <filterColumn colId="11">
      <filters blank="1">
        <filter val="A"/>
        <filter val="B"/>
      </filters>
    </filterColumn>
    <filterColumn colId="14">
      <customFilters>
        <customFilter operator="greaterThan" val="79"/>
      </custom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2" sqref="C12"/>
    </sheetView>
  </sheetViews>
  <sheetFormatPr defaultRowHeight="15" x14ac:dyDescent="0.25"/>
  <cols>
    <col min="1" max="1" width="38" bestFit="1" customWidth="1"/>
  </cols>
  <sheetData>
    <row r="1" spans="1:19" ht="60.75" thickBot="1" x14ac:dyDescent="0.3">
      <c r="A1" s="50" t="s">
        <v>213</v>
      </c>
      <c r="B1" s="16" t="s">
        <v>115</v>
      </c>
      <c r="C1" s="8" t="s">
        <v>116</v>
      </c>
      <c r="D1" s="8" t="s">
        <v>117</v>
      </c>
      <c r="E1" s="8" t="s">
        <v>118</v>
      </c>
      <c r="F1" s="8" t="s">
        <v>119</v>
      </c>
      <c r="G1" s="8" t="s">
        <v>120</v>
      </c>
      <c r="H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  <c r="M1" s="8" t="s">
        <v>126</v>
      </c>
      <c r="N1" s="8" t="s">
        <v>127</v>
      </c>
      <c r="O1" s="8" t="s">
        <v>128</v>
      </c>
      <c r="P1" s="8" t="s">
        <v>129</v>
      </c>
      <c r="Q1" s="8" t="s">
        <v>130</v>
      </c>
      <c r="R1" s="9" t="s">
        <v>131</v>
      </c>
    </row>
    <row r="2" spans="1:19" x14ac:dyDescent="0.25">
      <c r="A2" s="46" t="s">
        <v>214</v>
      </c>
      <c r="B2" s="17">
        <v>0.84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0.03</v>
      </c>
      <c r="K2" s="12">
        <v>0</v>
      </c>
      <c r="L2" s="12">
        <v>0</v>
      </c>
      <c r="M2" s="12">
        <v>0</v>
      </c>
      <c r="N2" s="12">
        <v>0.13</v>
      </c>
      <c r="O2" s="12">
        <v>0</v>
      </c>
      <c r="P2" s="12">
        <v>0</v>
      </c>
      <c r="Q2" s="12">
        <v>0</v>
      </c>
      <c r="R2" s="12">
        <v>0</v>
      </c>
      <c r="S2" s="64"/>
    </row>
    <row r="3" spans="1:19" x14ac:dyDescent="0.25">
      <c r="A3" s="46" t="s">
        <v>215</v>
      </c>
      <c r="B3" s="18">
        <v>0</v>
      </c>
      <c r="C3" s="15">
        <v>0.17</v>
      </c>
      <c r="D3" s="15">
        <v>0</v>
      </c>
      <c r="E3" s="15">
        <v>0</v>
      </c>
      <c r="F3" s="15">
        <v>0.24</v>
      </c>
      <c r="G3" s="15">
        <v>0.3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64"/>
    </row>
    <row r="4" spans="1:19" x14ac:dyDescent="0.25">
      <c r="A4" s="46" t="s">
        <v>216</v>
      </c>
      <c r="B4" s="18">
        <v>0</v>
      </c>
      <c r="C4" s="15">
        <v>0</v>
      </c>
      <c r="D4" s="15">
        <v>0</v>
      </c>
      <c r="E4" s="15">
        <v>0.22</v>
      </c>
      <c r="F4" s="15">
        <v>0.14000000000000001</v>
      </c>
      <c r="G4" s="15">
        <v>0</v>
      </c>
      <c r="H4" s="15">
        <v>0</v>
      </c>
      <c r="I4" s="15">
        <v>0</v>
      </c>
      <c r="J4" s="15">
        <v>0.48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64"/>
    </row>
    <row r="5" spans="1:19" x14ac:dyDescent="0.25">
      <c r="A5" s="46" t="s">
        <v>217</v>
      </c>
      <c r="B5" s="18">
        <v>0</v>
      </c>
      <c r="C5" s="15">
        <v>0</v>
      </c>
      <c r="D5" s="15">
        <v>0</v>
      </c>
      <c r="E5" s="15">
        <v>0.22</v>
      </c>
      <c r="F5" s="15">
        <v>0.14000000000000001</v>
      </c>
      <c r="G5" s="15">
        <v>0</v>
      </c>
      <c r="H5" s="15">
        <v>0</v>
      </c>
      <c r="I5" s="15">
        <v>0</v>
      </c>
      <c r="J5" s="15">
        <v>0.48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64"/>
    </row>
    <row r="6" spans="1:19" x14ac:dyDescent="0.25">
      <c r="A6" s="46" t="s">
        <v>218</v>
      </c>
      <c r="B6" s="18">
        <v>0</v>
      </c>
      <c r="C6" s="15">
        <v>0</v>
      </c>
      <c r="D6" s="15">
        <v>0</v>
      </c>
      <c r="E6" s="15">
        <v>0.22</v>
      </c>
      <c r="F6" s="15">
        <v>0.14000000000000001</v>
      </c>
      <c r="G6" s="15">
        <v>0</v>
      </c>
      <c r="H6" s="15">
        <v>0</v>
      </c>
      <c r="I6" s="15">
        <v>0</v>
      </c>
      <c r="J6" s="15">
        <v>0.48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64"/>
    </row>
    <row r="7" spans="1:19" x14ac:dyDescent="0.25">
      <c r="A7" s="46" t="s">
        <v>219</v>
      </c>
      <c r="B7" s="18">
        <v>0</v>
      </c>
      <c r="C7" s="15">
        <v>0</v>
      </c>
      <c r="D7" s="15">
        <v>0</v>
      </c>
      <c r="E7" s="15">
        <v>0</v>
      </c>
      <c r="F7" s="15">
        <v>0</v>
      </c>
      <c r="G7" s="15">
        <v>0.28000000000000003</v>
      </c>
      <c r="H7" s="15">
        <v>0.09</v>
      </c>
      <c r="I7" s="15">
        <v>0</v>
      </c>
      <c r="J7" s="15">
        <v>0</v>
      </c>
      <c r="K7" s="15">
        <v>0</v>
      </c>
      <c r="L7" s="15">
        <v>0</v>
      </c>
      <c r="M7" s="15">
        <v>0.3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64"/>
    </row>
    <row r="8" spans="1:19" x14ac:dyDescent="0.25">
      <c r="A8" s="46" t="s">
        <v>220</v>
      </c>
      <c r="B8" s="18">
        <v>0.73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0.11</v>
      </c>
      <c r="K8" s="15">
        <v>0</v>
      </c>
      <c r="L8" s="15">
        <v>0</v>
      </c>
      <c r="M8" s="15">
        <v>0</v>
      </c>
      <c r="N8" s="15">
        <v>0.13</v>
      </c>
      <c r="O8" s="15">
        <v>0</v>
      </c>
      <c r="P8" s="15">
        <v>0</v>
      </c>
      <c r="Q8" s="15">
        <v>0</v>
      </c>
      <c r="R8" s="15">
        <v>0</v>
      </c>
      <c r="S8" s="64"/>
    </row>
    <row r="9" spans="1:19" x14ac:dyDescent="0.25">
      <c r="A9" s="46" t="s">
        <v>221</v>
      </c>
      <c r="B9" s="18">
        <v>0.73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0.11</v>
      </c>
      <c r="K9" s="15">
        <v>0</v>
      </c>
      <c r="L9" s="15">
        <v>0</v>
      </c>
      <c r="M9" s="15">
        <v>0</v>
      </c>
      <c r="N9" s="15">
        <v>0.13</v>
      </c>
      <c r="O9" s="15">
        <v>0</v>
      </c>
      <c r="P9" s="15">
        <v>0</v>
      </c>
      <c r="Q9" s="15">
        <v>0</v>
      </c>
      <c r="R9" s="15">
        <v>0</v>
      </c>
      <c r="S9" s="64"/>
    </row>
    <row r="10" spans="1:19" x14ac:dyDescent="0.25">
      <c r="A10" s="46" t="s">
        <v>222</v>
      </c>
      <c r="B10" s="18">
        <v>0.73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0.11</v>
      </c>
      <c r="K10" s="15">
        <v>0</v>
      </c>
      <c r="L10" s="15">
        <v>0</v>
      </c>
      <c r="M10" s="15">
        <v>0</v>
      </c>
      <c r="N10" s="15">
        <v>0.13</v>
      </c>
      <c r="O10" s="15">
        <v>0</v>
      </c>
      <c r="P10" s="15">
        <v>0</v>
      </c>
      <c r="Q10" s="15">
        <v>0</v>
      </c>
      <c r="R10" s="15">
        <v>0</v>
      </c>
      <c r="S10" s="64"/>
    </row>
    <row r="11" spans="1:19" x14ac:dyDescent="0.25">
      <c r="A11" s="46" t="s">
        <v>223</v>
      </c>
      <c r="B11" s="18">
        <v>0.34</v>
      </c>
      <c r="C11" s="15">
        <v>0.59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7.0000000000000007E-2</v>
      </c>
      <c r="O11" s="15">
        <v>0</v>
      </c>
      <c r="P11" s="15">
        <v>0</v>
      </c>
      <c r="Q11" s="15">
        <v>0</v>
      </c>
      <c r="R11" s="15">
        <v>0</v>
      </c>
      <c r="S11" s="64"/>
    </row>
    <row r="12" spans="1:19" x14ac:dyDescent="0.25">
      <c r="A12" s="46" t="s">
        <v>224</v>
      </c>
      <c r="B12" s="18">
        <v>0.48</v>
      </c>
      <c r="C12" s="15">
        <v>0</v>
      </c>
      <c r="D12" s="15">
        <v>0</v>
      </c>
      <c r="E12" s="15">
        <v>0.11</v>
      </c>
      <c r="F12" s="15">
        <v>0.17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64"/>
    </row>
    <row r="13" spans="1:19" x14ac:dyDescent="0.25">
      <c r="A13" s="46" t="s">
        <v>225</v>
      </c>
      <c r="B13" s="18">
        <v>0.48</v>
      </c>
      <c r="C13" s="15">
        <v>0</v>
      </c>
      <c r="D13" s="15">
        <v>0</v>
      </c>
      <c r="E13" s="15">
        <v>0.11</v>
      </c>
      <c r="F13" s="15">
        <v>0.17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64"/>
    </row>
    <row r="14" spans="1:19" x14ac:dyDescent="0.25">
      <c r="A14" s="46" t="s">
        <v>226</v>
      </c>
      <c r="B14" s="18">
        <v>0.61</v>
      </c>
      <c r="C14" s="15">
        <v>0.26</v>
      </c>
      <c r="D14" s="15">
        <v>0.09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64"/>
    </row>
    <row r="15" spans="1:19" x14ac:dyDescent="0.25">
      <c r="A15" s="46" t="s">
        <v>252</v>
      </c>
      <c r="B15" s="18">
        <v>0.93</v>
      </c>
      <c r="C15" s="15">
        <v>7.0000000000000007E-2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64"/>
    </row>
    <row r="16" spans="1:19" x14ac:dyDescent="0.25">
      <c r="A16" s="46" t="s">
        <v>227</v>
      </c>
      <c r="B16" s="18">
        <v>0.61</v>
      </c>
      <c r="C16" s="15">
        <v>0.26</v>
      </c>
      <c r="D16" s="15">
        <v>0.09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64"/>
    </row>
    <row r="17" spans="1:19" x14ac:dyDescent="0.25">
      <c r="A17" s="46" t="s">
        <v>228</v>
      </c>
      <c r="B17" s="18">
        <v>0</v>
      </c>
      <c r="C17" s="15">
        <v>0</v>
      </c>
      <c r="D17" s="15">
        <v>0</v>
      </c>
      <c r="E17" s="15">
        <v>0.22</v>
      </c>
      <c r="F17" s="15">
        <v>0.14000000000000001</v>
      </c>
      <c r="G17" s="15">
        <v>0</v>
      </c>
      <c r="H17" s="15">
        <v>0</v>
      </c>
      <c r="I17" s="15">
        <v>0</v>
      </c>
      <c r="J17" s="15">
        <v>0.48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64"/>
    </row>
    <row r="18" spans="1:19" x14ac:dyDescent="0.25">
      <c r="A18" s="46" t="s">
        <v>229</v>
      </c>
      <c r="B18" s="18">
        <v>0</v>
      </c>
      <c r="C18" s="15">
        <v>0.17</v>
      </c>
      <c r="D18" s="15">
        <v>0</v>
      </c>
      <c r="E18" s="15">
        <v>0</v>
      </c>
      <c r="F18" s="15">
        <v>0.24</v>
      </c>
      <c r="G18" s="15">
        <v>0.3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64"/>
    </row>
    <row r="19" spans="1:19" x14ac:dyDescent="0.25">
      <c r="A19" s="46" t="s">
        <v>230</v>
      </c>
      <c r="B19" s="18">
        <v>0.84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0.03</v>
      </c>
      <c r="K19" s="15">
        <v>0</v>
      </c>
      <c r="L19" s="15">
        <v>0</v>
      </c>
      <c r="M19" s="15">
        <v>0</v>
      </c>
      <c r="N19" s="15">
        <v>0.13</v>
      </c>
      <c r="O19" s="15">
        <v>0</v>
      </c>
      <c r="P19" s="15">
        <v>0</v>
      </c>
      <c r="Q19" s="15">
        <v>0</v>
      </c>
      <c r="R19" s="15">
        <v>0</v>
      </c>
      <c r="S19" s="64"/>
    </row>
    <row r="20" spans="1:19" x14ac:dyDescent="0.25">
      <c r="A20" s="46" t="s">
        <v>231</v>
      </c>
      <c r="B20" s="18">
        <v>0.84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0.03</v>
      </c>
      <c r="K20" s="15">
        <v>0</v>
      </c>
      <c r="L20" s="15">
        <v>0</v>
      </c>
      <c r="M20" s="15">
        <v>0</v>
      </c>
      <c r="N20" s="15">
        <v>0.13</v>
      </c>
      <c r="O20" s="15">
        <v>0</v>
      </c>
      <c r="P20" s="15">
        <v>0</v>
      </c>
      <c r="Q20" s="15">
        <v>0</v>
      </c>
      <c r="R20" s="15">
        <v>0</v>
      </c>
      <c r="S20" s="64"/>
    </row>
    <row r="21" spans="1:19" x14ac:dyDescent="0.25">
      <c r="A21" s="46" t="s">
        <v>232</v>
      </c>
      <c r="B21" s="18">
        <v>0.48</v>
      </c>
      <c r="C21" s="15">
        <v>0</v>
      </c>
      <c r="D21" s="15">
        <v>0</v>
      </c>
      <c r="E21" s="15">
        <v>0.11</v>
      </c>
      <c r="F21" s="15">
        <v>0.17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64"/>
    </row>
    <row r="22" spans="1:19" x14ac:dyDescent="0.25">
      <c r="A22" s="46" t="s">
        <v>233</v>
      </c>
      <c r="B22" s="18">
        <v>0.48</v>
      </c>
      <c r="C22" s="15">
        <v>0</v>
      </c>
      <c r="D22" s="15">
        <v>0</v>
      </c>
      <c r="E22" s="15">
        <v>0.11</v>
      </c>
      <c r="F22" s="15">
        <v>0.17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64"/>
    </row>
    <row r="23" spans="1:19" x14ac:dyDescent="0.25">
      <c r="A23" s="46" t="s">
        <v>234</v>
      </c>
      <c r="B23" s="18">
        <v>0.34</v>
      </c>
      <c r="C23" s="15">
        <v>0.59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7.0000000000000007E-2</v>
      </c>
      <c r="O23" s="15">
        <v>0</v>
      </c>
      <c r="P23" s="15">
        <v>0</v>
      </c>
      <c r="Q23" s="15">
        <v>0</v>
      </c>
      <c r="R23" s="15">
        <v>0</v>
      </c>
      <c r="S23" s="64"/>
    </row>
    <row r="24" spans="1:19" x14ac:dyDescent="0.25">
      <c r="A24" s="46" t="s">
        <v>235</v>
      </c>
      <c r="B24" s="18">
        <v>0.34</v>
      </c>
      <c r="C24" s="15">
        <v>0.59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7.0000000000000007E-2</v>
      </c>
      <c r="O24" s="15">
        <v>0</v>
      </c>
      <c r="P24" s="15">
        <v>0</v>
      </c>
      <c r="Q24" s="15">
        <v>0</v>
      </c>
      <c r="R24" s="15">
        <v>0</v>
      </c>
      <c r="S24" s="64"/>
    </row>
    <row r="25" spans="1:19" x14ac:dyDescent="0.25">
      <c r="A25" s="46" t="s">
        <v>253</v>
      </c>
      <c r="B25" s="18">
        <v>0.93</v>
      </c>
      <c r="C25" s="15">
        <v>7.0000000000000007E-2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4"/>
    </row>
    <row r="26" spans="1:19" x14ac:dyDescent="0.25">
      <c r="A26" s="46" t="s">
        <v>236</v>
      </c>
      <c r="B26" s="18">
        <v>0.73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0.11</v>
      </c>
      <c r="K26" s="15">
        <v>0</v>
      </c>
      <c r="L26" s="15">
        <v>0</v>
      </c>
      <c r="M26" s="15">
        <v>0</v>
      </c>
      <c r="N26" s="15">
        <v>0.13</v>
      </c>
      <c r="O26" s="15">
        <v>0</v>
      </c>
      <c r="P26" s="15">
        <v>0</v>
      </c>
      <c r="Q26" s="15">
        <v>0</v>
      </c>
      <c r="R26" s="15">
        <v>0</v>
      </c>
      <c r="S26" s="64"/>
    </row>
    <row r="27" spans="1:19" x14ac:dyDescent="0.25">
      <c r="A27" s="46" t="s">
        <v>254</v>
      </c>
      <c r="B27" s="18">
        <v>0.17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0.33</v>
      </c>
      <c r="K27" s="15">
        <v>0</v>
      </c>
      <c r="L27" s="15">
        <v>0</v>
      </c>
      <c r="M27" s="15">
        <v>0</v>
      </c>
      <c r="N27" s="15">
        <v>0.22</v>
      </c>
      <c r="O27" s="15">
        <v>0</v>
      </c>
      <c r="P27" s="15">
        <v>0</v>
      </c>
      <c r="Q27" s="15">
        <v>0</v>
      </c>
      <c r="R27" s="15">
        <v>0</v>
      </c>
      <c r="S27" s="64"/>
    </row>
    <row r="28" spans="1:19" x14ac:dyDescent="0.25">
      <c r="A28" s="46" t="s">
        <v>237</v>
      </c>
      <c r="B28" s="18">
        <v>0.17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0.33</v>
      </c>
      <c r="K28" s="15">
        <v>0</v>
      </c>
      <c r="L28" s="15">
        <v>0</v>
      </c>
      <c r="M28" s="15">
        <v>0</v>
      </c>
      <c r="N28" s="15">
        <v>0.22</v>
      </c>
      <c r="O28" s="15">
        <v>0</v>
      </c>
      <c r="P28" s="15">
        <v>0</v>
      </c>
      <c r="Q28" s="15">
        <v>0</v>
      </c>
      <c r="R28" s="15">
        <v>0</v>
      </c>
      <c r="S28" s="64"/>
    </row>
    <row r="29" spans="1:19" x14ac:dyDescent="0.25">
      <c r="A29" s="46" t="s">
        <v>238</v>
      </c>
      <c r="B29" s="18">
        <v>0.17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0.33</v>
      </c>
      <c r="K29" s="15">
        <v>0</v>
      </c>
      <c r="L29" s="15">
        <v>0</v>
      </c>
      <c r="M29" s="15">
        <v>0</v>
      </c>
      <c r="N29" s="15">
        <v>0.22</v>
      </c>
      <c r="O29" s="15">
        <v>0</v>
      </c>
      <c r="P29" s="15">
        <v>0</v>
      </c>
      <c r="Q29" s="15">
        <v>0</v>
      </c>
      <c r="R29" s="15">
        <v>0</v>
      </c>
      <c r="S29" s="64"/>
    </row>
    <row r="30" spans="1:19" x14ac:dyDescent="0.25">
      <c r="A30" s="46" t="s">
        <v>239</v>
      </c>
      <c r="B30" s="18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0.2</v>
      </c>
      <c r="H30" s="15">
        <v>0.18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64"/>
    </row>
    <row r="31" spans="1:19" x14ac:dyDescent="0.25">
      <c r="A31" s="46" t="s">
        <v>240</v>
      </c>
      <c r="B31" s="18">
        <v>0</v>
      </c>
      <c r="C31" s="15">
        <v>0</v>
      </c>
      <c r="D31" s="15">
        <v>0</v>
      </c>
      <c r="E31" s="15">
        <v>0</v>
      </c>
      <c r="F31" s="15">
        <v>7.0000000000000007E-2</v>
      </c>
      <c r="G31" s="15">
        <v>0.54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0.39</v>
      </c>
      <c r="O31" s="15">
        <v>0</v>
      </c>
      <c r="P31" s="15">
        <v>0</v>
      </c>
      <c r="Q31" s="15">
        <v>0</v>
      </c>
      <c r="R31" s="15">
        <v>0</v>
      </c>
      <c r="S31" s="64"/>
    </row>
    <row r="32" spans="1:19" x14ac:dyDescent="0.25">
      <c r="A32" s="46" t="s">
        <v>241</v>
      </c>
      <c r="B32" s="18">
        <v>0</v>
      </c>
      <c r="C32" s="15">
        <v>0</v>
      </c>
      <c r="D32" s="15">
        <v>0</v>
      </c>
      <c r="E32" s="15">
        <v>0.22</v>
      </c>
      <c r="F32" s="15">
        <v>0.14000000000000001</v>
      </c>
      <c r="G32" s="15">
        <v>0</v>
      </c>
      <c r="H32" s="15">
        <v>0</v>
      </c>
      <c r="I32" s="15">
        <v>0</v>
      </c>
      <c r="J32" s="15">
        <v>0.48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64"/>
    </row>
    <row r="33" spans="1:19" x14ac:dyDescent="0.25">
      <c r="A33" s="46" t="s">
        <v>242</v>
      </c>
      <c r="B33" s="18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0.17</v>
      </c>
      <c r="H33" s="15">
        <v>0.18</v>
      </c>
      <c r="I33" s="15">
        <v>0.12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64"/>
    </row>
  </sheetData>
  <customSheetViews>
    <customSheetView guid="{89E3B238-0CC8-42EF-8051-0391F72923CF}">
      <selection activeCell="L29" sqref="L29"/>
      <pageMargins left="0.7" right="0.7" top="0.75" bottom="0.75" header="0.3" footer="0.3"/>
    </customSheetView>
  </customSheetViews>
  <conditionalFormatting sqref="B2:R24 B26:R33 D25:R25">
    <cfRule type="cellIs" dxfId="1" priority="2" operator="equal">
      <formula>0</formula>
    </cfRule>
  </conditionalFormatting>
  <conditionalFormatting sqref="B25:C25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7 D 3 4 4 C - 1 7 2 F - 4 8 B A - 8 7 4 9 - 5 E A 2 C 4 6 C F 9 4 9 } "   T o u r I d = " a 5 f 3 7 b 6 c - 3 3 c 7 - 4 7 a e - 9 c 9 d - 7 3 2 f d b 0 4 8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T o u r > < / T o u r s > < C o l o r s > < C o l o r > < R > 0 . 2 6 2 7 4 5 1 < / R > < G > 0 . 2 3 5 2 9 4 1 1 9 < / G > < B > 0 . 1 6 0 7 8 4 3 1 9 < / B > < A > 1 < / A > < / C o l o r > < C o l o r > < R > 0 . 6 0 3 9 2 1 6 < / R > < G > 0 . 6 7 0 5 8 8 2 5 5 < / G > < B > 0 . 2 1 1 7 6 4 7 0 8 < / B > < A > 1 < / A > < / C o l o r > < C o l o r > < R > 0 . 2 7 0 5 8 8 2 4 9 < / R > < G > 0 . 3 3 7 2 5 4 9 < / G > < B > 0 . 3 7 2 5 4 9 0 2 7 < / B > < A > 1 < / A > < / C o l o r > < C o l o r > < R > 0 . 3 5 6 8 6 2 7 5 4 < / R > < G > 0 . 4 < / G > < B > 0 . 1 2 5 4 9 0 2 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d 2 3 L b S L K u X w X h i L 5 T 0 z g f J m x P y P K h N d b B Y b n H 3 X M H S 7 D E E E V 6 8 W D 3 z K u t i / 1 I + x X 2 l z g R Y B U F g A L l 8 Q 6 s m f G y B S q V y k R V Z f 2 Z + e f / / d / / 8 + z v f 9 1 N j G / J f D G e T Z 8 / s U b m E y O Z X s 6 u x t P r 5 0 9 W y y + / h k / + / u L Z S / 5 5 E i 9 P Z t O j + P I m M f i m 6 e J v f y 2 u n j + 5 W S 6 / / u 3 p 0 + / f v 4 + + O 6 P Z / P q p b Z r W 0 z 9 O T y 7 4 5 F 3 8 p P z w u P n D v 4 6 n i 2 U 8 v U y e v H h 2 v M i + s / y u u / H l f L a Y f V m O r u J l P P o 2 X q z i y f g / 8 R L V R 9 f J z L l 6 K v r z n c b t 8 y d / / 5 9 V M v / 3 c y e w 3 F 9 s 8 4 L / / b a 6 W s y m 8 o / l P E m W f P C f 8 W S V G D e X z 5 9 8 i S c L + a F v k 9 m H Z D G b r E T o Y u P f x m T 5 / I k b j D w v s I P A D y L X d R w v e m J M M N 2 v l m 2 P 7 N D z f N M 3 g 8 g y L R 9 T 8 g 2 H V 1 f z Z L F A + J v Z / C 5 e L p O r / E s v R D n j w s g U M y 6 W B 8 Z F w g c m y Y H x 6 d C I Q s s K n z 1 V v u t Z / u 1 v x s n k C h 0 X y z n u U Y Q 9 e 5 o / K D 6 Q y 1 a + / o 7 v N o 5 m I + X B p 0 P l S 7 l O G 5 J / n 4 7 5 r f g F 4 m W y W H / P 0 w 1 F n 9 a s q z O u E 4 1 8 N / R 8 J / S t 0 P U j 2 y 2 M a 7 q j y P Y 9 y / e d w M b C 4 Q 7 G f Z V M e d M P j K N z I z R t J + j R t p n o 9 a + e G y j 7 s t a 4 R + f K p 3 O l + j F u 3 d i 8 J k / T t 5 3 / f 1 x f I R H r l U V h T 6 / 4 8 / B b I g v k 0 6 6 L w x u 5 X h i G G N f 3 c J a N m 8 r F 4 Y d m Y P u + G z h B Y F q N / h O 9 j I t P B o o Z q H V g v J / N l 5 N 4 e n V g n H 8 w o s C 2 o v Y O 3 B C m m L 6 Q r T w 4 X U 2 W 0 9 l d f K N 1 4 v k H 5 R t y x f p x Y m 3 B l N u P b d m W 4 z m W G 7 m W i y F L C 7 M b u Z Z l B l Y Q B A 5 L p 2 H 7 S Y 2 S m x d L K 7 u P 6 X c 0 8 F q W Y p a e N h 9 R q R / T t l 8 f n s 2 S e C 3 L I p k m l 7 H 8 5 Q G H h 2 / Z r h V Z d u h a Q e R X D w / H i n y 2 P r a 3 w H R a r A / P N l 5 z Y I h O u r P D d D t 4 r y 5 L s X F f 3 k O l f r y n L g z H 4 4 D w Q s c M 2 H e 8 w A 0 5 f t O F E X F y e K H L k v A 9 x 7 Y C x 2 5 e G H V z H B g f 4 5 t J 8 j + r + I a 9 5 5 0 R u K 7 f o 3 F L 4 Y p x j m 6 S + e w 2 S f R 7 z z v l 8 7 l i e z M x A Y 7 r B x b h D x Z g k y / 3 H s v E x o F r 8 m J z d r v B D h Z e X R K c H R i H / z J C L + i 0 t d e d p R j l Y y p Z + f L 7 8 V 2 s t e v h v 5 T P 5 h r t y 6 6 u N X I i O 3 J N z / Q d J z I D J 3 9 1 Q 4 5 T y 4 6 i M I g 8 z 4 w c p z n q i e r W w K C T z 4 S y B 8 b x m Y H v T K u / T S G T r B j r b P Z 5 o n 9 j j 8 + U D + c q 7 c 2 y z s j l Z Q 2 8 y L F M N 3 S i w r K B z w M 3 C C M n t E w 7 s O 0 d N o X z x f f k e n Z g n P 1 p W I 5 l d z k s 6 0 5 S r J J J 3 v J l 7 U t 7 9 q f y 6 V y n f k z b + r R 0 P V O O S 7 c e T v K V X + y j / B T h H 5 8 O + U P u E n 4 t 0 F z O V + 0 v Y T 5 u Y 8 E E F p e F A P e t o 6 B Q 1 p F V P m i I g k R j Q / S V K F M X B l k d P L s p T P F K T y e p 6 P R o n o 2 z G + z J e J o 8 9 0 0 L 1 7 2 O F 4 T i t 3 J X y G 4 M r 3 f 2 o 2 + 7 H k e G z c F h h r X L t G N H n u O 7 T h B x o W j e + d D M K P R K X f l a D W g 7 3 B h U c Y r F e / K l i V a P 5 s s M F b H M E N d Z i 2 X p w I u a A z v B I V j K 8 z 2 2 V 1 a 0 5 5 c 3 d u A Q x 3 E t 0 3 E d D 7 g k a r 6 P o J W B T t k 6 V J 3 X I e S q S V K s 2 5 f f 9 h j N u v 4 o M k P L D Q g I i G j B i Y p o N h w F r B N H F k 0 g d + 3 G U K t m i w P j H / F d s l j O v h M S n L 0 y C I y 7 h A Q 1 W Y p d S 9 H K k 4 v l a r m 4 i 6 f 6 s + u V 8 v l c r X 5 W h X p X w L q m a T p g Q F 7 k + l Y Q V q z L u + q Y L m G B x W X B b s b w a i Y 5 M F 5 P J s n 0 K h Y I L z O v 0 + H 0 q M l S j F K K V p 6 8 G l / e J v / u Y F x R a m / G t b i I A V D Y k R 9 G J l e y A g O K L K L Z Q K A h g D 3 2 d r P 5 m l A z y I F x O l t N l 8 Y / k / k 0 j W g P D Y 8 7 S G / b Q l W 6 Y h 4 O P / 3 b e 6 y C p L l W e z N w O C L 0 8 Y G A J K b l B S 7 e X s K p k U d Q G 5 q e 6 2 F 4 r z m o F Q N f F J s u W y 7 w 2 t f Z e A o S f f z K C I m s O l q 3 l K U Y s B S t P H k 5 m 0 6 T u f b t P V a 3 h l y p f o z b O q z l Y u t x V p Z R 7 a 6 n p T k K s K l p e k D 7 g N h y U 0 7 j 1 s A Z R a 7 n R Z H p R q y c w G u x r 6 P S G h w 9 S 7 4 b f 8 7 m t 9 l 1 x D T t D q G O / H K F J M U 7 h e D N B 8 Z f i / H f p u P J 8 y d p 1 G 4 8 L R M R u r t I p l A / T t P s 5 8 H I B / d 0 Q t s M T T M I r e K a J z k Z Y h B 2 e N Y J l 5 K o x Z Z T M Y Y a g 3 S 4 P t 9 r 1 b 5 C E P T Z m 1 H N k Y / R Q s n C W M A K B V Q Z R S N e X H Y d d n I w C U C 3 5 h C k Z t N 3 S T y f J v / m T X 1 t + C F r o D 0 k c a 9 N c 7 m K R V 6 u v h D P z r Q b z N l r 5 e O 5 S v s y q 2 O P 3 B C E E g i Y h J Y V B Q W I F o J T c l 7 6 D i 9 x Q O 6 r G Q G u W o O s F l n L u 8 + r x Y H x 9 t A A S + 4 U 1 1 U c p B i k E K w 8 O F 0 t L m f X W + D J t + q 5 m C u 1 L 8 u 6 4 Y g z z y E p C 5 Z G 4 O w V m 2 s E C o R h T e B R M 3 L D F B p u A A W q p j X I j B x P l 0 Q d a a o 5 n h h v 4 s k E O 5 + e G R 7 5 r B 1 3 W u O T Y l D N T 1 E + 8 2 4 2 u 7 w Z 8 9 8 t S d t T F W T L l e z H 7 i 2 O z C p e w A 5 c 5 N / / E V / e F g n 4 H c 9 P Q H 6 H A I e A 3 S L z Z d t O s S m F / s g C T + I U 8 E E L f C / k Q Z O L 0 Y z Y J 9 c q z a B 8 X E 0 m 8 Q 3 Z P h D / M 8 M J n L B D / l 1 + 0 5 o 8 x X W l e O X J 0 e z L l y 3 r 6 K P q z 1 y x f v y p n q a O M 7 I 9 I D W T M M R 0 g d c K I 7 O O u D G R t S I G A 5 R u E a J s m o Q 1 E 1 9 P Z 5 M x F j 7 8 Y J C o 9 J w O u / + m O M W O h X T l Q b a H j b c g / m o W N 9 d s b y b m j s R F 0 7 Y 9 c r i S M C m 3 K m / E C U B e E E B M c E 1 r p / c 4 f 6 e / j b m M 8 i r / Y Y A g + F 3 u o Y 2 G r v 4 E 1 d j 3 p a 0 + / q F 8 P t e u H 2 N 3 3 J 8 o M l j j Y C 1 2 J Y l z t 1 V S e K b c E X p C 1 b y I c h D S b Y R Y A R H W G t 1 2 O M E 4 d N j j b J M 4 t 2 G X Q 6 f i e m d c q P F s h + t d T Z L i w 7 4 C 2 n 1 j a k 4 k i X d 2 N Z u D p I a p 2 Z 7 H s W G a o d M i + V 4 z x g N B t Z o s x b A / D 6 j G n k b U S a 4 y s r j d u m V 2 W H A f l h m F P 7 L d W 8 2 g R M 0 g D 0 d 9 a u I U + / 4 s q A / 3 h t B x 7 S A K C G Q t / l r U N 1 h m B C R M O S K Z F P m j R a p E L F I i N Y L 6 f P k y m 1 N X l S b f P b f D S V G T p N g 2 F 6 x 8 / e 0 8 v o n v t B c y b f Y 9 V a m f 4 0 E N d 8 i + k 5 0 A k 3 T d M H D 4 v 3 x X C K l F D D m l b R L y l k P Q 2 X w h q 1 n j w P g w u 7 w t 7 g r H J 4 Y v l V n t o 5 2 a M M W E a 9 n K o 0 8 3 V G M u x l d b k v A n y j f k i v V j 4 I 7 n r 5 U W H / r L m y w T N V 1 J T v G M S r + b 2 m H c O j N s U 5 5 L O C X g K O k T u 9 j i Q 2 s E o k 9 V n M U + x D 7 f e G 6 i l 3 F m o F d W e / g p X l 3 e r C a E r W 9 O D O o w g i 5 h a 1 W U Y v x C s v L g t 3 h + t e V O 8 E b 1 Y a 7 T o / k w r 6 6 m z L k e 8 m i S / K Z b c 6 U + t 3 h f X A V I X f 8 h U s 7 d / I N a v z O U d A 8 5 z B K + 3 b G Y u 8 W 6 z 9 4 Z O 3 A d 3 H l E 7 T 6 n z n Q s B Z V Z E c F G 2 X E X / 3 k B w C + A G n f T e r Q c B q Z P Q a V N 5 N E C U R P d j L V m f V S E 6 E U q q 7 2 n + P m H 1 Y V g 5 3 Q n c I u d H K 9 e / H J k / 3 I o H R m 7 N l r Y Z L l 9 K r R I 1 a Y F z e t b k M X B 7 P i U b 4 H 0 N S d p R T v D Q r d t t Q U d c J 4 N W f v y p I l K / e z m m p D H H Y U u k A D h D b c d y j e K D K I g P B 7 R l u V 6 L u v F D Z r h h w 1 z E K 6 T K U 3 i r 4 A 8 O U T q u b b X P u z Z k K c Y o S J e e f Z b w o / + O t Y n a n X A a K Z a P 2 Z u s Q F W g V F 9 o V x t r b T e A G 1 v R N G C x Z 2 A K l z Q O a + 4 G 4 Q m c B J Y t g 9 c w O 2 g + e q V 1 q / R d F H U w 4 k 7 4 7 t x H v Z Y X a 4 G m 6 I U b 6 W S 9 V / 9 9 V W 8 J X z V h j 6 p X j / E i 1 a a F n 6 Z T O 5 m 0 7 y Y K g t h 6 w V x + p h H 1 w H l k i E m P 0 S Z O q t G 2 g Q K V 3 K n H o U h N e y A r 4 E L c t i 8 6 6 E c H Q K 5 c l k c e x F P l s Y J l X v G 0 X h J C u 7 3 j 4 Z g 6 R 2 u J Y p Q x Y P 1 n 3 H f Y 0 3 P 2 e 8 f l W / I F e z H v + p m 6 P g j w b m B A U l 2 h h Y n T o G 2 W R G X B t O j Y I V 9 M s 3 V N 4 B t i m 1 Y N / T + T S k S P q K f j 3 x p r 4 b O Z C v 2 y r 6 s v V 0 f q U m 5 X K u 9 W d c d W e S I T S 8 C n i C N X G Q 7 e c N H 2 I M c c h D y o g d y B H W 3 7 o c x 7 3 N u X R H V / p h R X K W Y M Z O t f J k 6 F p Y U u c A 5 P b L 6 p L L O y p l 2 + 7 K y S 2 c G f R n U A r F h s N 1 X O w j A i W 2 X n B g N e T T g t U j W q 7 v G u 3 g S 3 8 X / m W H p 0 2 P D B S T t 9 T 0 u x S v G L p 9 o 3 + b T Y + U b c t 3 2 Z m c p N K F G h + q q w J O D t k i N p Y U m N q k c E v s + n c H S 2 N X i d a 7 s z Y a m X N n u 9 j 7 X p C m m 6 e m G Y a J U P + b t G D C x F Q s K Y B c X j F q o 1 O 2 A B S 6 l S I 7 K c o d M Q L E j S Q m W N F T S n O p Q n 0 U G t N G F q G S I Q t n Z W l R K F S V Y X Z q Y q p I U + x a C N x 9 0 L c E S h f p x n e Y U J X F p c 3 r S Y h f R G U Z a s 0 i u B K D / L B S b q s S Q M 0 A g u Y a V U T U G R U L Y U x r n K V i W 3 j v K o T t s P h u i l N 8 / k 6 x 8 + W i S f E u k 1 1 i 7 7 5 x r O u 8 y t f Z p X a q + i f 5 c K g e x Z R E V R q l 1 K Q 8 n J 0 j n a H N M W D P I R X + 2 v V A L q X 4 W 2 1 J q T 9 1 I 5 E D c w L b O v b d 4 c + 0 R W z m o E j X L b P h m i 7 b G q n V J p 3 w D L z 4 9 N + j q l d t 8 W y K H q h D l z U S m 8 r V X s 9 X 1 J F 5 o 3 9 V T l W Y g V 6 e f d 7 X F J p 6 3 n H g p 0 v + J 5 o N a 5 9 A Z m 7 o e z Y 1 q O 3 z r y 7 C g u Q 4 N J w T u A m 6 w 1 R f x f N q R E g V E + 6 H n u t S g N + 5 E F k o b h c o p d n S m 5 t C 7 1 H + p 8 h R v 9 n V O 9 7 b Z t 3 c x l a J 4 U 1 r l T + O r c V H r t c 3 B 2 L + K D H Z y M H 0 E 3 I + 5 N 0 Q m a 7 f q Y F r / K L A G C H Y 5 c 5 o d j M r c k X N 1 d W 3 0 d p c g b F P a v p w r S j 3 a + q 2 i V q w n g X n t X o p c K H h 1 Q 4 J m F 1 9 G H F / l x g s K C c L B P s V / i L Z b 4 F a i F y l t 0 S s L x i o w I X s w h Z q e a 3 a 4 H m 7 I U 6 x d E a 8 8 2 w G F F N X 6 8 a c a m Q l h E a C g R S K C 6 F b O u N p y 4 R o D v G H m l 5 m G y C w 1 S 2 F k T T 2 R 2 6 G e a E O W Y o C e 9 k F R a W + m 9 U b S 6 0 P y E N t K s 1 O x E 8 E 5 Q Y l G S B s b / X U E E M 0 x 7 4 Y 1 O G W W x t F k t q I q I y 0 z B t 5 t H 0 F s C F M M U M j W P J D a / C 2 R h F q I C l u J q L U v 8 5 L L D 9 z I o 9 N J e s V d W h 7 z N z c k M p N S D W q 5 0 u K 4 z m / t 0 n i f U N C 9 + L y a X + f Y d m B 1 2 O h b G H j 9 A x Q D v a e R m k J j v Z m 1 A H e q X D 9 m b n + a 9 1 y Z I c g 2 N 2 4 y s T l 0 U t w Q 0 4 s 3 m A m b v Z w D a Q J X P H q a L O c z 4 R S D v 4 J I Q Q m f L 8 Z / Z V d v E H e 5 c 7 d e H 1 v v z V s f v C i u 4 N o Y W 2 1 4 2 i 5 o 3 9 l 1 W l Y F J v m Q f F 1 9 n o w v 4 4 z v b l s I Z j 4 g x r Y d O y w W Z A p / O V R J t Y A X U d B Y q 6 c L u a Q h X v H 2 F t Y 7 + X 3 r 4 p T l 1 t N B 8 i P a 9 L s F 1 J R W V g P q D p i Y w J p D R P 3 I G y y R A + v y Y n V 3 N 1 7 z M N T z h q 3 v R P R s c O t J i f f g o C R / n 5 + U 4 E O W 6 4 B i m E D S E b 1 R z Q g R a g m v W K p W F k u / j T m w F p V u A m A 8 s / 0 S 3 R S o L N C K f O X Z 0 Q w C L O 2 u q 2 s k y B R 7 Z D + C 1 + D H A Z i G g z S n G t 1 + / K l H 5 Q s q L Q d g W n n v f x b w F N h / A K Z T / t 2 C Z n f H C E + 9 u F O Y M A D T 1 y 9 2 t G f 7 e 4 4 + y K q F U q 3 P Y Q G f h 0 i q J 0 S g t Q s B Y D i B C / I v / p q T k v G 3 3 l M L A 1 3 Z Y y Y W q t i z T c s 3 H l 2 X Z 5 e O 3 r V w n K i Z h C p Z I h + e I g q J y 5 6 q i G Y r m k V I I F H K Y V v N t 1 r R T V c 4 f h T f X S V k r r N m 5 y 4 Y n l 6 i E i d k P 0 D 5 8 v k K n v 7 x s k u / c 3 9 I X o t 1 W / W r H r K o 7 b / d r r I p M k E p j g 2 R V 5 1 h O Y U o A C v a M S y r 2 M L D k n 8 / I V S h i U q i E S R / E e Q A s D X y 3 3 U X L U e f 7 4 N 4 U y 8 J 0 a p j t W i y U i w i N C a M n 6 C 2 j t T 5 u w u D t r w u i 0 b 1 m L I y S v n q E 4 H b t V f N d x f K h 3 P F + r l q q l a W O I J 7 s 0 c p M A a w 4 K S p J m 3 g u R A e Z j p q 4 Q 9 o z n G K l V / X Q T L 1 R e 6 A f q d W 3 h C o G K g v 1 O 0 x M 5 1 5 g 5 I W l 9 E H E n X E r V O Y S E 0 s 2 T g L Z i p G X h R 4 T V Z H C E J O g T d c 5 m n x Q k N 2 Q + C V N V r z w D L C T W H / H 7 m V f l o C h l r i e m t 8 W O 9 Y 7 O L W g b Y h 3 x L 3 d 2 2 r x g 5 k k 6 Q 3 9 H B y O 8 6 i w a z 7 Y t e A M M 2 V Q 8 x H I T X l 0 h s 9 Z 8 I 5 R C G X h I n p g m 1 a l 6 g G + / r t O K 0 b 0 o z X 6 M I r L b 9 n V d i + 1 u W j 9 g / m 2 2 2 P D C y 4 R 9 Z 4 V N Q I 8 4 8 6 o N 4 p k B S S T c D d r P m w 0 h Y C L g N L P 3 y N l K 5 4 V A s 3 n s C o x Q E s a m W A + v s Z Z S p v M h K x j G f T 6 1 A 4 U Z e m v A l r 4 c o j u M O W y T Q e a 4 M c P d e m K L b P I I e U I T N r S P o S 5 a x Z 3 G k O o W 6 C w 9 C l M w R S t + Y g p 2 4 U w p u v s 9 t 4 S l 5 Y B m n R f 9 K h X 7 8 u S v n 1 c 8 n b v q 6 1 r W 6 S V q b U 3 m z r j u D D D O n h h G K Q 4 p 6 S 1 s K y H f g b I c W k 9 J 1 E U Q u i t L o 9 o D h e X T N 0 J p / C 1 I k + u i 5 J s W A m W P n y C X 7 U W l U 7 f S l V a G 9 W F Z o 5 k 4 g N x h D q 3 G l d K s J y e s W g K X A A C 7 g Y M W + i + f J T N w a 3 H W l e / Q 6 T c / 7 O O l 0 G l N W F K S Y s Z S t P X i b T 5 U z f M K t 9 a V O t 9 m Z e e y S T G 6 R T l R 2 B C t 0 y L G b 8 G + w d L g S O D N j L g J q G 4 7 d u E V j Q Z n O B 6 f l l s e + f h j R F d c h h 1 q U p V l w L V x 6 9 n S 1 u k i 0 G p m R l w 5 S 5 W h t f 3 V 8 s l d d m Y w y O S h m S O J A 0 F h y Q i m 8 G k s b a 8 M q t B T l N N J g D S W N a 9 F S l U B x I G p X h l N V b H i x c E s n L F j W M 4 N s 4 G z p O b 5 W p g B s S d j x d V N B y G M F 3 / Y I Y R W Y m 7 M 3 E w w g + m X X c e 6 3 F M I J v X 2 + s O 4 z g 6 8 e 0 L b K q W T Q v Y 3 0 5 K s t Z J X J s f u I P f Q b j A R P 4 h j n E P e x F r d 0 K S 0 9 a 5 Y I n O b H T l o g 1 r V r r F A U T 1 p m G A i G e 1 B f Q Y h e W D J k y e p 0 u Z z p t e M y M s e a e J d E I X D P V J g M 2 T 8 b L y 5 s v M p e e k Q k w n p L j 6 k A m u y l P O U b X 4 p V H p / A v X c / u k r l + D N a x y p i Z K / d o i 7 M a 0 D L / Q 5 a o R L T n k 3 E 6 c / 1 T / O 8 H l D x Y E V 3 q Q l V r g k w X 5 A B Z M h G W H Z I H O M K X W e E N q I k o h k t T p Q x U e l i e e E O Y 4 r T / u h y x J q a V k V o W Y B R 1 D T Z d 5 W X H C 4 A f h E P M E g F a t Y X W q L N l X 4 2 n q 8 + U O a T U U C C x 7 S v q N 7 2 k G D Y T r X y Z A R T x X I + l 6 j i L n F S p R 1 s g 2 e m V z Y 9 9 O Z / F V 9 9 3 X x L 0 m r E c S O B x F t L v 7 x Q 9 r 2 m v G S w v 5 I h k P i z D u B o d J + N h C 3 V o M 9 u Y s 9 W l a 7 A q S f F N I X j z Q e d a + t 4 K J t T F w N x E s u j Q b k K 8 C W M a t T 5 F m w k U 5 P B O Q U P i C c d X Z 6 M K X W Q i y G w 6 M 5 G 0 R P u 1 c L 9 R c 8 G b R n 1 x M r v u M o 0 y 1 a i f h a C x q i s z y t h J I L o D 4 C 5 S C g G Q N y T 6 F C e G L h m s F l S c V V O w c c f z e B p f p m x / 0 h 4 J U 1 E U d k i D V a U p 9 q s K V x 6 + 4 Q f f T r b Q c O o 6 Q D L F 9 m h f Y h r 4 W x x T G G M h B 8 / f W p 9 Z q g w B p w z H I d H I 3 J X m p E 3 V K A f G y 3 h 6 P Z v T o f 3 a M P F c X 2 9 t J l Y x 6 / t k O v v M x C 0 a w z X E i a c q A U + u 0 9 7 s a o 5 Y 6 s K t D N l 6 R O B R v L n s r s S S 7 B A k w x h z 6 E h A 0 n A 6 1 u 1 6 f P c 1 m U P t x 2 v L i D h E 9 / X a F o I V 2 x 7 d x A v 9 w a i b E J d p 1 I 9 d W 8 T / 1 c i R R B R B 4 1 D h k J V P K H 4 c K h z a 5 G g a s p l D h c N Q 4 T B U O P S A 7 W h i v a H C I S u 8 + C G H p w B M O e w y Q G j K 2 f l z Q W h M 8 h F f l v X c u 4 J n s K p D Q Q 3 5 B c w z L l h O c a W l 7 h O S I Y q A Z d J e w H C o x h h W N B I Y l B J k 4 5 j 7 F 5 H 6 c v F 5 w v T h P I 4 F T 2 l / r 6 1 J U 3 x V E b 7 l m f F S f r L 2 q q A N a V P l + l m V m m 0 P P M Z k p C i F i B Q e M s O s u I L J M G n o x y i l A 5 2 E 9 t 5 p R p 1 r h p G y u Z 2 n S d c k K W b 8 O c Z J k 7 i 0 B Y + h H j n l n S 4 b h S J v x M x z h k W m x F l W i y n d N X N I I 9 Z q e j m e Z O 8 R o z y O D w 1 Y k b t c c m s C F f v W 5 S u P 3 7 N 6 4 u 9 E s 4 y f 0 N / M j l U y + 1 z B P b 7 G v h 0 J j w r Q I U 2 E B f p l j W T c W A T G z u h W e g M 6 7 x W w H S 0 L E s r M 0 r Z v d 6 E r r G 4 9 i i m r 0 p W H J 1 t m j O m s m y m 1 L + s 6 M r 9 b a r 4 d m t 4 Y 7 h M U e Q w 2 C Y Y 7 0 / P m y I B O K b D t u h e / F D L S r K G Q 1 q o O d Z / 3 v 8 K p W M W i H 1 a L G + 2 + q 2 s j z N T p x 6 Q d o Q T N W L V d D 1 G 6 F Z k i R L r H D U k g 0 h 9 a l E W n l L v A 7 a w Y 2 m k 4 R h s 9 h 1 Y 9 D a y t S V K 8 1 F f u a Y / F P s D t F J v D S E + O i S w G L N / F h g N w C e s K 3 S c y C 4 b Z J F 2 t W g 6 V z R H 3 T t j l / X Y t R a s W X 6 6 W C 3 j c t W v j 7 J X y e d g z + + t J 1 8 Q k / o j O I 5 p 7 I K d n 4 h U z 5 d f W l d Y v 8 G I J S C h y a I Y v a y a h Q 4 K 5 2 9 O r W I Z v p w k N G L j a B 3 4 1 W Y p R S t H K k 1 e 0 D i T 6 7 L f e u K J U P x u P x r g M A 6 b E g G E A D B m D X G E d l j A M m E Y f e s R 9 P g D x b H P A V z M I Y D t x y d L 4 J y N Y Z E u X q I S m V V Z h a 8 b A 6 g a j W K A q X X l 4 w m g z 7 d u r P S x T r f Z m 4 J C J L / S n E X i w 6 f I C F 2 8 v z e I y A Z X 5 F l B b Y H i v B Q k 2 F q m N A 5 5 e f Z 2 N p 0 u s + 8 q A x l Y K G r t Y t 5 S l G J D h O Z l o 5 c n L G d 0 v c 7 1 x 1 a 0 h V 6 o f 4 7 Y 4 N v N O x a H Z d J l S X f V 0 d v 6 A Z t N t T E G 1 w K d 1 M V X K 0 i C H M J k u 0 l x p n + J 6 R C W 7 G 1 T 0 M M h A y 9 h 8 Q q O Z U T A Y p R 3 D r 9 X a m w 6 8 q K o 4 Z c n 1 5 M V H 5 U W t p s I 0 D f 0 1 N 3 b q 9 R 3 6 9 v P N t L d u g D R 6 F Y p u 6 T R 1 G A l U X p f T 6 J X p D X K b o 2 f S a S 6 e k l n o I H 3 p u r g 4 M M o Y s 4 i v u q A S N V n K o i h F K 0 8 u / s v C V y I s 6 U U N I u p u L K D L E l I j w q L q C X I Y i 6 H H c A I 3 5 9 5 r x q 1 G Q L v E V / f b t y p d M f F / U X z l w A D G Y A q g S i o c 4 P I v q c E s k 1 o n M w C d o E 2 V P 1 p s 7 W K R M i a S w p w v X 2 A 4 g h T s X 0 Y o 0 3 b b R 1 c 1 S Y r 5 c s H K 1 9 / O 4 5 v 4 T h t b H f 5 L + X S u U j + x l f Z m A A 5 A 9 E 9 F p X D 4 F w W V I f X H z C O W G l Y q 8 0 D k 2 + 0 K F b t + m F 3 e l q w K F B 9 b n S a F 3 W / a t W z F X p / g W U s W 4 y 3 z a n W F x 5 l i / R i 4 d f B K K Y 7 w 3 1 S 7 A v Q N A V b t E O 0 U C 1 k A P S F 8 s M J b Z B W O T a u Q 4 U 7 h S h K 5 1 A R F L W 5 8 6 G q g a V Z U n s c p W V s 8 f B w d k i j y S x e C F M f 1 F f + g z y P 7 U l c E h G + 1 / t w g h e / k T 7 g u 6 c G H h 0 o o x I v z J f U n V V 8 U 0 v G U 2 u f m E 0 b q T Q r 2 E w 1 B V Z c a 2 r o o x f I 9 + V Q 0 e m S f U g G H C 4 t C Y 6 0 r H z I w y / S Z Y 0 w t n m / Z h A V V e N Y m A c d c D o a s c F N p E S x U q 6 E 3 l m a X W V n V i j / F 2 D 2 5 8 V H H Z G U Y A X O r p L M j b b j K 6 6 j k n 0 L w r / U p t d L V m Q 1 d l q c X w E x K a T D 5 6 6 i 2 2 c J 8 6 T k M g Y e E s Q V z j m h s M P I 9 1 1 Y 3 k K M L U 5 U q b l / e / Q H w g c w D x J P F R E D + m j E N n + 3 s x G F U I S f 6 j 2 I U J s 2 o G 1 i 4 u z M H 6 u / H O z a r U B C t W e G v Y A x y h I I T l O v y o u Z K P S B k P H 3 x 7 O m 9 9 B N u u u j P L y 8 J 8 q f L e L J F f K e 9 O w p p O G A K K W U D 6 7 l m a W h F L 4 J k u S X i a t G D i W 7 G W r M C I N k 4 l 4 X 0 o S 2 A r x O 4 r x 2 8 P z K K 9 t c g y H D x 3 3 o A F f + 4 W L Z 4 T V 4 8 0 9 x l U 5 Z e x m A N Z N N 7 G o E x k E 1 L G f J A N l 1 n r 9 7 b f v T 4 1 7 7 7 h h r 0 f m E A i y f P Q c Y 4 k N a s 6 i W Q 5 s O S 6 L Q Z n 9 H P J l D y V V 2 u D X q R + 3 L 0 D 7 g 6 O J T v y F n D / 3 5 b X R W z s e d J Q r R y l J / X P P t 0 y B 9 w M M C e v / O 9 k I t h A E A N w p p d A M u U J K P h G E U P o B 2 B o j V X t Y j K A N e Z u t p 7 Y Y e e 9 U 1 h e 3 M t O j 0 y d C P T Y P G a X Y s 8 t V 6 l M n R n r w 4 z n H v o y G k d J 7 I d 4 t L 1 U D / + U f X o E f 8 u l u q D Y D k m o E v d O z V M l J t V d 2 Q K C n z T D R w A g r A 5 F Y K 6 9 H c X / N I b 4 X 8 X W K 4 q S F l I P y 8 s J 3 W 8 4 s / 1 3 V A 8 W G 6 7 V X e a 9 T X a 5 d K Y Q Y D 7 v Y x u P 0 d q W 4 t e 7 S 2 X G G 8 4 M b L C p t 5 5 5 a B b o i G A v g D K 1 0 O G E d U Y j Q U B s H z f o Z W A t E Y j 9 L 5 5 g h 4 Y r 5 L p t w T + g a N z I 6 S O t U v D w M b R r i z 1 T P S W L 2 t T y U f n y q d z p R 7 5 O B 7 g m s 0 A q K d 9 + 1 H h m i q 8 V 8 + N 7 b r P D Z x A e 2 H O H D i B 9 s F H O n A C p W R F / R w d G u T W H Q 2 c Q P t 4 b w d O o M e 5 p V a P x 2 0 1 B 7 W D s l N 2 a q g s 2 A y h d i y L b o 0 3 b L 0 0 b g A P J e r g 1 K + p 3 d x L z 2 C t n A u S u R a t m a J j t Q x 7 A 2 Z w O m Q Z 6 6 K U i 0 N P A a t o 1 M 8 J 0 t q P M s h K g A a 3 M o L s 4 p c j + 5 f D G n 5 U u p F 7 3 8 6 I I F U + F d y + B h 5 R R y t c d y G 9 o 8 0 4 r + h s i M b b 0 s c d Y N 4 N W Y r 9 e / K s + f g o r 5 v d Q t x q B e 2 u c w Z t b 0 S D q U V V e e T J d C 6 v a H U P T e g c q F q F 0 s G T M U i N o I B o J d V b o l Z W L n s 6 h j H h w H h z Y t B Z 0 a W 4 f F O U 4 r t U s v 6 r v 7 6 K t x R A v 1 G Z l 3 O 9 H n l l D p z L f f b u m b 2 l S t X g 3 B k 4 l 3 u B I 1 s f W r Q L p d m O N T q u P 6 z s B / U G 0 G Q P P w o t A L V i V R d S I I Y g c 1 B 5 L b Y 7 0 b Q I Q Z R 8 s 9 2 h M 6 A q S N n S e j q k R J 9 H 2 + S q F w I a 4 i O C E K G X P 4 2 v h P u E v 1 0 s 0 2 R z G o r U Y o 5 O q Q I O J 4 r F Y U W g w p j T q U w t c 5 r R i i a d r m 2 o h k R B a O Z z 5 b S p Z f a X t i V r i j T F 7 D 0 5 t L + 2 A M 2 m 5 4 1 c i M k t g H m 6 y 6 L I K 7 K B E b N Q A 9 M O q Q d k n I K w U j Q G B Y p B G N Z 5 O 4 l v Z n e x c T R e w u p / / s 6 g 5 N / q s m A 2 X a Y Y u f Y j 7 n m q I S 8 + f 6 d 8 P l e v n / W j M X c 0 g s m J I M v k T 5 N 3 u u i J C D h 8 p J + b x h Y J z I i h d z H 3 y 3 i y H N / N 5 j C A n L 4 y 4 B A x v T 7 f 5 1 K 8 Y r b y S e p o 5 f G p y q W Q K 7 d H Q 1 P r a r L 5 Q w t E V 2 q + Z w Q e 8 1 L d M O S 1 p o 0 o 4 P k u Z n 5 / M 5 4 Q e E 6 + 3 o w Z p P D + k C 4 j g u o + L V 3 9 C Y o 1 q w + 1 O b H 3 K k V Z r m E / 5 m 5 9 w m / m v 3 c 9 A A a 2 x L Q e M x r Y E j d e 4 I E t c W B L / J A s Z p P V k t l U x m T 5 / I l r j g a 2 x J 4 u A J o A Z m B L z L e g / U H z 1 T v V 0 P p X a / H o 6 U b 1 q K 1 / e X l e + 1 L A B + E d Y W U g i t B g U n r d g v o g J R y l T F F L f d A F 4 K g K U g L X n r z 3 q A B H 5 j 0 9 i l s t z V 2 n V u x a l N s l Q w b K M c z T e 5 x E d u Z W 7 Y R v r V c f U m 1 t 2 S 7 X L 1 s o q a D M r q J X F l B A W o g Z m C 3 o q N A W 9 C q b R a 4 D r 7 r 0 W 2 7 I 2 t d S / W G 1 e 3 b g O q C P R / F k D O v R d B z z j 6 x p f t f k G a x 7 H i N M T T s S d t E S u E m b Z 0 k / M t e T / h f P i Z q r 5 k U 3 Y 6 1 Z l v 7 8 p O D K n f q Y t C L 3 5 d U f 0 c e k a 3 a p b b Q d 8 G R 3 R P 8 D h N + u D S 8 Q 6 6 9 Y k 5 E z 4 i u U R 8 t / B D x q T o R K E w 7 N S t K E U + R B Y R S V + X 9 j y O t P z w y Y t s w u F d J 1 e Y o H T + G C z c U r z 3 5 L e P Z 1 y w C 8 0 z P l 8 7 l q G 1 f q H e N a 9 a q Q L h i y L L z u T B h k g R R Y Z 0 b l A 8 5 J G t p M 0 c 5 G E C 4 1 c 2 F k A y 6 + P J Q o 2 J n c D u j b h i z F L D 1 F K a L S 3 k z r j Y R + G L Z N m R A L 0 3 F R V h M x v R G W W q B k W K z h v G p u q t y w B p Z l 0 N 9 k t o I o T t 5 e + E U 7 o P U b w h Q D F L I 1 D 2 S e x k K L Z u r e 3 E y t f Z n X D k a B G z F 9 0 5 G e S H f N l B D a D G e B P A 5 6 y R S 6 b x g v u G G O 1 L b v k 2 U y X 3 x e z a / z Y g n y K + 2 R 4 w 2 J G j s a 6 x + g P H 0 / n i a T S a w 3 s 7 Z i I l W u H z O 3 B o 2 3 N 1 J o I 7 O N x q k u 8 T Z d y Q M d B v k Q 5 U X Z 8 Q x o 7 W J J g 3 N i l j G Z 1 r E b 1 2 D 9 + a 6 n U c k v b S n 1 4 M t k c s e U 9 u x n M S S J v 7 z e N X C g l 4 P G S S s g c v A k o i / q p 0 h p j k K G C X n s v T S 5 k 8 N r P N F o v i S Y z 5 X L r 9 1 k 7 9 K 5 u X m 2 9 P e P B n e G L t l S R a j i 2 Y v a z 7 j v s S Z f + v t H 5 R t y B f v Z I t Q Y g p o c 5 m i z I x B A h C H Z / y I 9 b T E I n a Z R 2 O U I I q S O Y x e D v 5 k n i + k s H 4 V O N W L 7 f b j Z 0 J l s x V 7 Z l 7 X n n H Y W e q r V 3 q x L t A B c Z H o R r L I y Q b u 4 m 1 o B U + a l t S 8 I e d E Z V b y L d T 8 w S n e Z W 1 d E 9 W n d T L Z i X Y j + W V L z a T y / G k 9 n r a 2 c a b c v K 7 s 2 M x N g w O A 6 Q c R r E U D k Z g 6 J 4 k I G D 5 G N 9 m G l Z t b K L m Z + F 0 / i u / g / M y x 9 e m y 4 c F v 3 + h 6 X 4 h V j l 0 + 0 d j 4 9 V r 4 h 1 2 1 v d o Y W C W p q G T 8 R Z E U U x e s s O K j M d + J S l 0 4 r 4 7 7 X E L n J + q 7 s z R r 2 U K l E b F s p p E h T T N P T n a O / 8 s j W R z m X u Y J g 5 B / x 5 W 1 R 9 M U p q z 3 U H 0 J F Q X U S d 2 n i F a a m 1 3 l k L B o L Q n h G f R t W v 2 b n o j J 3 9 l x d H Z L W 5 T o p B q h J 2 5 d z + 7 t Q t n a u V H R J v M T / 9 B V 9 W h 8 / h P t 3 q P O r 5 b v 2 H o g 3 O X j X S D n d i 4 e S z X 2 0 P j t D y W Z t j Q w l m + u C Z u X s K Q s z t z 8 Z S j a X y + T q 8 O q K 2 + D i x b P 8 L 2 / G y e S K f + b R q l L b r N i z W p V 5 7 0 N t u P x f U 7 J 5 H z N g 7 T B o D b Q 5 D p P h Q E Y g l r I Z E e e X M 0 0 i h p 0 E w K k h G R g i t + b b j 5 6 t j / t 7 f A d F L p N N P h h M n + l y / 9 F L V N y X / Q D l y + e r + J I x H F S 3 a 8 C S w w / K 5 3 P l + r k A t Q 7 i h j 7 t Y h H 3 d M v 6 A e n P + 9 L Z + h j 8 I Q T / Q 5 b 7 h X B h 9 j a o t P V S B S j g q q V D r L f d p 8 0 H V R s N Y M n j d j z e 0 6 Z f O 1 v 1 u Y 5 t N H p D Q 3 4 P N W N q 7 s G F r M e V P n k S D E z C Z u h J j i d K m Y g M U L N c z 6 X e x 5 X 6 k Q Y 8 c Y O f A K h 2 X c d R l I n Y H X q 1 N u Q p k U Z F v P J s h z I R U e 2 R o x b L t W p j F X Z d H 6 T s I B k h h W Q 7 Y S i E k 7 k T A 2 c E n M i M c x d Q n r F h U X O t j 6 i 0 7 g I + S 7 4 b f 8 7 m t w y D / N O w q A v r A r t X J C m W L Q R v P j D + W o z / N h 1 P n j 9 J Q 2 / J f O Y + O f t z 8 7 M v c o X 6 c Z p m b V i C q J v E 7 j B M R k S Y R Q l V G D L A 0 K f B j g E T I O 6 U p z S u j b p Z z 5 f L + D t d d c c y S s / x z A 4 o + 3 1 G z c Q q Z j q J m Y v I 2 H R t B K 8 d o p e q t C + z O k z X Z D Y 5 M + v A s h n 7 7 B Q l U 6 E z E p 4 M k k i R F c I P 3 K I y r W 5 W J g n e U P t B Y + j b Q 4 M i 7 a D D U N + q J M W C h W D l w a f x 5 H L 2 l 9 a w b 9 X + x F y l f R l W m o L o C i L L R u 8 t d A B O + b 7 C f O K a v M E m A y D d i J m x H d / X o 9 n 0 e 0 x r s 3 S B 4 q E u W c 7 7 3 t d M r G L U l 0 k M 9 a r W q D o E I V N o b 0 a l I p Z R s F R S 8 k p S J V V N t z k M 3 8 X g d n q 7 7 2 R S T X V f l 9 7 a 6 s t q X C g G 7 O k K + K g U T 9 V + I H A o r g I X q 7 u 7 8 b p 8 p l 7 P 0 g W Y o T c a / 0 E F D F m w V c Y 3 w c i S 0 Y u m S b l 6 5 L j t m q S l N D 1 V K y t m e R t T b L b 4 N k 7 3 n I 9 / G D K 4 t s N m z u 9 Z E 6 g 4 s i J f e X Y 0 m 9 3 q t / S P f y g f z h X r Z 5 G 0 u O l V v S k v K + 4 s S 6 G G I G c I c u 7 H o a v b m / I q D 0 H O E O Q M Q U 6 a H N w x c a 6 5 6 Q x B z s O T 2 C 2 O x a J k 1 5 L 4 R g p O 8 K A Q S K 2 H F F W n Z T y s H Y + Q h 9 j U h K q y G r I y K p y A J 2 R S k R u 0 A A M o z C V C S b X U l R B 1 m X 6 C q K o s Z V / v K W j 9 A X O J N w M c / F p 1 6 b p p 9 g E U b y Y T L o q S y r S 1 C C x H e o 0 a I L n q S a r 0 E 3 X J I V Y F 7 c t 1 o s + j R a j Z U q S Z M c R d h 5 P b s f y / b 0 l W O 5 + O m N b 6 8 E E z p V l 2 F M h S B m t T X F 9 Z l d S / u 0 w p k a w x L U 2 N T h W l D V G 5 n 6 b K u j D F B T 2 t y 0 d N N F W v H 5 R + C w H j P d S y H R I R V C V R i C + X S b x o U e t c 8 a J P c b P t s 6 9 S B m 4 2 I y y i l 7 D L l u S y 7 2 f z 5 S S e 0 p N 2 / s G g R d 7 q g F 5 t C F O c W M h W H p y u J s s p 3 H U 3 W r j l X E 3 v 5 4 r 1 s 0 7 1 k Q i s a Y C i j i W c f Q J V r Y k Q H Y + l Q n V s Q E V F 8 z p J j Z K b F 0 u r + x + 5 z 7 b V z R u y F D v 2 t E r M x 0 z H V l c J v f u S l S 1 X y Q M u 6 S F 4 i + k x Z Z E t T V p W U v d J J s L 1 v I j S 9 c i h Z 1 M o G J v O L l R a r 4 4 i Y V B m I j q s D v n l C k m K 5 w r B m w 8 6 X 9 J R a I + r w u f F d 0 L b p G w h I J N T X R X C b C m p C J N G 7 x Y t Q h V j q E u i S 3 6 n I k j 5 1 f t a D 7 2 F B J q t B r g c o 5 E Z S / u C y u x O F I 1 4 c T m K 2 e V h r 4 z a h F k V U x w Y O V 8 b b + p r g y y R 2 w U u r w h S b P p z 8 M A 5 9 o j 2 Q b p Q L J B x 8 m Z B s Y O H M B L Q x c 3 Q R U I d 2 N m b j 8 j q u q U A D g K 0 u 8 8 r G A f S 7 A 5 z 3 N t v 3 1 V J i l 0 L w c q D 0 9 X i c n a d 6 F F W b X 4 n V W p v u 4 D Q k n l A 1 W y g k t T 1 i s 2 V X D 2 p X 2 b P u p L l o S 2 + R W d m 5 U U z O B q P p 3 R s T 2 M h m I s n x h v S h T m z A w H N j j u t 8 U k x q O a n K J 9 5 N y O L N + a / 0 2 t t T K L t l E + V 7 M f u 7 a / x a V z p F 8 M o s p v D G U H c D Q d p 9 f J Q v d P T u b P r T A q m H A o l S 0 Q / d w D 7 Q e 0 E o J H f 8 c H Z y f Z z N D Q d r A S e q J 3 e H s 7 U I 6 C L u 6 u S F E / 2 d Q b 0 d r D e 6 9 q n x x R C P 3 3 J a 3 c S L 0 9 m 0 y P K X p M X / w + 2 v h q a y D s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I n c o m e   a n d   A g e "   C u s t o m M a p G u i d = " 0 0 0 0 0 0 0 0 - 0 0 0 0 - 0 0 0 0 - 0 0 0 0 - 0 0 0 0 0 0 0 0 0 0 0 0 "   C u s t o m M a p I d = " 0 0 0 0 0 0 0 0 - 0 0 0 0 - 0 0 0 0 - 0 0 0 0 - 0 0 0 0 0 0 0 0 0 0 0 0 "   S c e n e I d = " 0 2 8 7 a d 6 5 - a b f 1 - 4 7 4 1 - b 7 0 c - 8 3 5 8 9 9 8 d 8 8 5 0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 4 7 . 5 0 0 6 2 2 8 7 9 9 6 9 7 0 4 < / L a t i t u d e > < L o n g i t u d e > - 1 2 2 . 3 3 3 5 4 4 2 9 1 0 9 2 2 4 < / L o n g i t u d e > < R o t a t i o n > - 0 . 2 8 7 0 6 0 9 9 5 0 3 1 6 6 2 8 2 < / R o t a t i o n > < P i v o t A n g l e > - 1 . 0 2 0 6 6 6 8 9 6 7 3 8 0 2 5 2 < / P i v o t A n g l e > < D i s t a n c e > 0 . 0 0 5 7 6 4 6 0 7 5 2 3 0 3 4 2 3 5 4 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c E S U R B V H h e 7 f 0 H m F x X d h + I n 8 q 5 q q t z T s g 5 E g x g J s E h O a N R H s k a y U q 2 F R x W a 0 v 2 f 9 f f f q a 8 t t d p / V m 2 L F k O s i z J k s b S K s 0 M w z C T A I l A 5 B w a n X O o n K u 6 / r / f u f X Q 1 Y 0 G S M 6 M r F E 4 j Y e q e u + + G 8 4 9 + S b b L / / C z 1 e r Y s D h c M j D h x + S a M B R u 7 M W q l I u V y S T z c n y 8 n L t n k i h b B e X Y 1 l c T o c E / F 5 h h q V C X i Z v x M U X c k t b f 1 S q S F / l A 5 t N l i s V K R a L E k v m Z H h s R h 5 9 c I f m k 8 t m x e c P I o l N f 9 d D p V K W Y q E o h W J J F p c S U q z Y p L x s k 5 H b t y W e L k l D 0 C U H D u y T a N B e e w N w p 2 U 2 S e W K M r u Y k Z G h o d o 9 A w c P 7 p Z m d 0 z s o T 6 x 2 + 1 a R 1 7 8 / u V X 3 q u l + r R g l X s f + A R J 1 o L L G 5 R S P l 3 7 d X / 4 r 3 / 4 g X g 8 X v n B F / f X 7 o j 8 + l d P y 3 K 5 L B 6 f X w q 5 r L i 9 X s k n l 8 T u 9 u G 7 D 3 1 a A Q 2 4 F G / 5 f F a c D q e k U w l 5 + d f / M X 7 n Z f z a v P z D / / y 7 4 n C 5 0 J 8 V N K E q X / p 3 / z t o o g x 8 O b S P n E 6 n 4 k 6 h u i y V z L S I u w H 9 Z R e f z 4 u b K 3 1 b x f M S 6 C C P f g 2 F g r W 7 q y E L W v P 7 f f o 9 n c 5 I M B h Q + r D Z T B m p T E Z C g Y B + L 5 a r o E M + 0 5 9 y 8 d 3 b a K 9 d d j / V K 3 Y H 0 9 9 N V / V Q A V 3 y Y i o b 2 m C 3 2 6 S a G l P a W B x L A x + o P + h c q r h v K 4 s 3 4 B a n x y 6 Z e E 4 c 4 p d l y Y p t 7 N q b V b 5 M I i J C l 5 d N T 5 O 5 6 g n b E B q Z o n a j D l g J 1 s K B f O b G 5 y Q b q 0 j / 7 n Z 9 B 8 1 T h P N y s S P 4 A v 5 7 7 c 3 j 0 t 7 e L H t 2 b K j l U R a 3 x 6 d l k v m W U Z Y D H c r 7 / C T o f X y + 8 t p R / b 0 e M P 9 n n z i g 3 0 c n F u T m 0 K h + t 2 A p m Z d o Q 1 g i 4 Y A 8 d m i 7 p O a H J N y 6 E f W 3 S b 6 Y l t J y E W V X J O B s 0 E 4 4 c + G W z E z P 6 r u N z S 2 y t D C v 3 y 1 Y B x 3 f E v B r f / S h u N w e + e I L K w z 1 G y 9 / B A I u i T 8 Q l G I + J 0 6 3 W 4 r p R b G 5 A n U M 5 Z Q y i N z l 8 a j g G 2 w P y s / / 7 F 9 F / 5 V k b j Q u P / u L X 1 L a I C 1 Q q P 7 W v / 3 b U k H f G n q x m z y c L t O P 6 P 9 S q a R l 8 / d y M S U e l G l z h 8 Q G H F f K R V K u V E B z d j A y C X g t W E x E S K X S 4 v f 5 x O l y a l k W s B 6 s D 5 l 5 B U x e E 9 d n J D 4 p 0 j T g k I 6 B F r 2 3 F j T l n a K N w I / P p J G v C E u p L j u R t x s S D X i B w C a D r 3 3 H A t v Y 9 b f u Q R N k s K o U o G n I C K Y B K 0 n n 5 p Y k 2 t g g w Y B f M u k k h Z F c P T o v O 5 / q k H I J i A K 4 g L z l i k G 8 x Z x E / J 3 y k R 3 z 9 / o M w s g w Z G 7 r O 9 9 z A E n s J D L m 7 G J a T n 1 0 T p 8 b q K v 6 J 6 T s X b u 2 S n d H o x K B G w R X y S 9 J M u 9 U r T c + N S / e Y I M s z K A H 6 q C 1 v U M O 7 h 5 E G / g L / 4 F Q K q g b C e a 1 N z 7 U N G v h z I 0 Z 6 W i O S E e j k a 5 f D z g 9 f i k X s r V f n w 5 + / S s n Q a R O + c F 6 h n r l t G o E M h Q / K T C a / H a Z X s y K 1 x 9 Q P B P f Z C g n c F N E 3 3 z / i w / K i 0 / t E 4 h D G T 8 3 J j / / 2 1 9 G u y s g a o / m 8 R 9 e + m H x Q d N N T s 3 J 5 P Q C + t c m C w s x 6 e l u h 3 b J 6 2 d 7 W 6 N 4 y v M y N G + H F h E Z G 1 k t 5 B S A 1 l C 4 A Q y I e r k c s r m / U 5 o b w 1 A I G X F C + 4 n T K 7 n C s v y r X / h 1 + Y 5 v e 0 a S y Z S M j E 3 L A w d 2 y B g + q f 1 C I b / c G h q X 7 / n O I 3 e 0 J G l o 4 v q 0 J G a q 0 r s z I g 0 t o X r 6 l 7 P n r 8 u W z d B A i w n Q g w u a u C B L Y z k p Q o P v e H h A A q B v Q j y b l B K E S n O o U b V m K I R 8 1 g E w 1 J v U 3 E q P Y + M z k O h j q k 0 2 o 5 D O t h Y 1 z b x e j 0 x c m Z P k f E V 8 Y X B o A 8 w C T x W I t A P x k B a o u 8 v l h o b x y O L c j D S 1 Q D s h P 0 o 1 1 p 6 N s x p I I i x D a p G x 7 J R q t d Y x f b 1 G p M n h h c Z i + l g y K x 9 8 e K b 2 x M A n 5 B + A S e m B B D 7 y 5 A P K w D S F L C g v X R d b Z I M i 3 l m T r G Q Y 1 p 1 M 4 0 Q d k 8 m Y N E Q h 3 X C f m j O X z U g g G J Z z l 0 d k Y n y 8 l t M K L K G + X z t x S x K L 8 / I T 3 / 9 M 7 W 4 9 r N R + a j 4 l x y 5 N o A N z q i W e 3 N M p L U 2 R 2 t O v H 3 7 j y 6 f Q L w 7 5 w c 8 a b U 3 4 T T J U o S D + Y E g F F t v Y 3 x q U W 1 M x 9 L E f Q g Y M B e F p a a h c J i 3 / + G e + R 7 Z u 6 r 2 D n x / 8 u 7 8 o 2 X R K f M i D W u 4 / / 5 M f V T O d W s O y K E h 4 F T B n d b k k v i r M I H + 7 v P L 6 B 7 V a g M h t H m i e F A h 5 E E w 4 L 0 0 R r 2 z b 2 i u 5 S l b y F T A U 0 N M d 7 d K + U M 2 G v G g F V a u g I b s T n 2 V o u 4 z S k A f 1 t b s D M M 2 G Z b 7 S K Q F 3 V U J B n 7 x 3 7 I x s 6 W + S i 9 e n I C R s s m G g D 9 Z I Q S 5 d u S 7 f 8 Z 1 P w 3 x 2 4 b 5 d l m I J 0 K Z D T V p + n j 1 / F f T h A p 2 U Z B 6 C 4 Y f + y m f l 6 s 1 h 2 b K h r 1 Z 7 w 6 S k 5 3 p 6 t c B O u 7 M M L X L 0 w 3 O y s B i T m d l 5 5 X Z q l n / 6 L / + z v P X G W f m d L 7 0 m F 8 a u y 2 s X 3 5 T O r S F p 7 g l C a j d I O B o B M v 2 q Y d R U K J U l E I o Y Z I L 4 2 G C a g X Y U z N 8 F V J r g J B K Q H r f I R U p e l g m h n z Q h l X i r 8 p X X 3 p d j H 5 5 G G u P b W B e f r 3 f V p z G X e f T g 3 g 1 K K K w P i Y r S V y V y d D M c v p S W X S w W 7 r x H s 4 U a j M I l 0 t C s 9 1 g f 4 m U x t S x f g X 8 1 M T a 2 b v n R E E 0 C / K G D r P x W X y b 5 C A j 5 x P V Z E B 5 x k 1 O t q f h Y n e X X d 1 l / + L F l U 7 9 8 9 j O P o h 8 g D A O Q r H h O i 4 N E u m m g Q / s E t z S 9 + U Y w w i M S 9 k s i F k f a k l w 4 f Q s v 0 j 1 A P 5 G o b F X 0 d 1 j 7 k 6 + R Q V m e C + a b B 3 j 2 u v 1 S 9 b Y C t 6 w H k j B r T y O U T U R C f r d M T U z I k S f 2 y U M H d 8 A H D k l b q E V 6 I 5 0 S c k C r I 7 F l p b C u 7 A t q P 5 c D b s Q y / B d / G E w P u g M z 5 W H G D q c 9 M j l 7 G x Y T h b D I 4 Q f 3 S E t H j z z 9 5 E P y + C M P S F d n m 1 S W X P J t 3 / 6 4 + j 0 2 c O 3 S / K I U M x W Z v Z 2 U + N C S p C Z T s m t w o + z b u U W e e H S f f P d 3 P C O p Z F K 6 g m B g 1 g X C o l J I Q t o v S i 4 V U z p d 3 a / 0 v Q X E C 8 / k 4 Q d 2 y p 6 d m + Q L 3 / W c t L k a J T P k k B / 5 9 m + X w 0 8 d k G e f f 0 q 6 u t s g U Q b k z f f P y m t v n Z J S h Q R j J I i 2 g L m g U C I 2 D 2 l L 5 u F t P s n l M v i / C g 0 G O x S f t e T 6 L i t h v h s / j j Y + C f f q j X H 5 6 q v v m z y s C + n W X l u 2 b p J t 2 z Z I S 0 s U 6 t m n G n U b 6 h l P Z G T X j k 3 y / L M P K T E 5 P C E 4 v 3 m 1 6 W 0 w d e h f W H b 4 c h E O O s x T X i Q y M l Y y v q R E T q I i 4 t K p u J w + f 1 N e g Y l 3 / t w F l L 3 + n 9 a K l Q X c w c 0 9 L p o X + W x W 0 o n Y n b o U a R O t k / a T X k 1 g g P a O T s 2 L 8 O J z h y G d O 7 V d K r B w z 7 o o Y P q 7 m 5 X R l E n 0 o j A x Q S m Q n X S 0 N k s 4 E o F 1 k p N T Z 2 k K V 6 W t p k F 9 M M 3 G h 8 d k e m J K 8 c R 8 W A f m s Q y N Q a F J Q U t p / s y T j 5 h n u U U I c C M w e b 3 x 1 o c G T 7 h o 7 v O K Q o A p c 7 I 0 p g N o 3 Z W 5 w F T o O 9 5 n G u b l h Z U 0 2 N E h O w Y G V C h R S y q Y D P S D / h k F n N P j Q F 7 U e M s S g i / d 1 B a U D T t b Z G C H V 5 o 2 t k l T V w h C x 6 v K I J 9 N Q S s 7 x N v U p / h j V e w u + H + + Z n U N W G f W g z 5 g o c R S U M b I 1 d e r t 8 + P S 3 y 2 L N E O r 0 S 6 g n L 0 + N l a b V Y + 1 s L z R x 4 2 i G A p / E R C S i I H i N V m Q 6 V R A d r D N L U I L J g I o Y V H q c 8 I E j C O T r o q H e 0 t M B 8 9 M j q C z p l d 1 L z u w D r l v / C Z x 9 W p p c m Y T N J 5 r K g v t 8 o / w x c S S B Z m i 9 d n 7 G D W l / V g O m O W L K M D q u L 3 w l F m G 0 A Q 7 L g K n l F D 8 X 0 S e j K d l 6 P H P t I 8 6 u E e q F H 4 7 d f O Q b B k 5 U e / A 4 R U B 6 q 1 U F 8 + 9 8 G X y a S S S t g E X y A g j + 7 u l s 7 W q P 6 + H 2 z d t l k G e 1 r u 4 F Q 1 B v L O w h x 1 w f z 6 4 Z / 7 j 5 r u v / 2 L n 1 B f 9 q f / 8 W / p 7 w x M L c U T I J 2 I y 2 / 9 w v 8 m P / o P / p P i k o R o E a u a Q d m 0 / I P v + I w 4 C j n 5 j f P / W e Z j 2 1 C W T x 7 Y 2 i a n r s 7 q 5 9 / 8 s e 9 g 5 2 p + r M d y e k L s / g 4 I L Z h / 6 G e L W R j l e + t t Y / Y t 5 s P S 2 h Q w E U D A 1 m 1 b 0 Z b G O 3 1 D n J O A K c S C Q c O 8 F N 5 8 z v 7 0 w 8 Q k m 5 C B l Z F R M P t T 3 w V D k o m p T V g h p i t B Q N J c v f r + v G x 7 r F X z 4 m 8 C m Z L 1 Z 3 u N / w 4 G S U 9 K w d 0 p f g + E A a q v Z a K v 1 F W B j 2 n R k d a X 7 7 D d Y F B + 2 q + e H p e x 1 I J M l M b k 4 t g N m H 7 w V T S x w R N R t f q q y p F n H t F K s x K U Q n x A s 8 W B 3 w w p k p B o 9 j H q Q s Y y p h S l Y 8 1 / Y j o U X o X q f m D v F u n p a J T m a F C m Z x Z w k 5 n V P s z X u y 5 Y 1 f p J 4 g 8 G / R I O B 7 W h 7 D g + z a F 8 v s y O o a 9 z p 6 5 a r k l D s 8 T r 9 u r P q e l Z G R 2 f l j N n L 8 m H J 8 7 L m + + e k v e O f i R f e / N D O X n 6 s r w P Z j J l r / 5 b V a s 7 F a 5 d A N U 6 a + 5 X 2 d H 4 J G M V o M n J X A S T H 7 + s T n + v q z n s 1 K B A G a a Y 4 h j C i 5 Y A m Y c B A w J x T e 3 w t / / R f 1 X f c Q n + L f v B A n 6 n 3 4 t v y p D s Q 8 O Y R l s S X 9 5 A u w S 3 N w D X b A + D T B V p 7 4 T G Q 9 / 9 y P c / r 8 K M V z 6 X k O V y U W y B b v S F C U a p x g G C N Q D k W J Y 9 u 3 d o 3 Z s 8 C U l m V j T x t S t X U R q t H b s K W 7 a L d Y t E G p V J 2 C 6 L 2 f j J P P l H A c C 6 I h d j c e A 7 a Y 1 t Z X R w c n x C x m 6 P y v V L 1 + X q x W t S 9 i z K G I Q 2 3 9 d 6 o y 0 E f i 8 j L 9 I T 7 9 k D X e J z G s Z a i M F f 9 A e 0 n q r 5 W O c 6 o I Y k 3 v i M 7 z s O P b L r p Q J 8 i h W o v V D 3 3 g M P 7 J Y 9 O z b K x o E u 2 Q x 7 3 K G m n i F o O r I E l k N p w Q b T p u Y z S h B K P i K C P o s l F W h S T M 8 s S j Z X k O M n L 6 i W I e H a Y J P P x / K S h 9 b w w c 6 t r 4 M F z z 5 z G P m S K P j Q J q k 8 b X a G Z y m F T N i U D K S S s Q b 1 2 Z C A W T d 9 G 2 l c e C f g y E s w 0 i Q d H S 3 S 0 9 0 B E 6 l b e n s 7 Z a C / S 7 o 7 W 9 D u b r l 2 c w z l r p 9 n P f z x 2 7 8 q M 4 n L k i t 0 I 1 F V d m 0 y P s p a u H x 7 D r W n Z D P m C b 8 7 X G 5 p j / q l I W y i n u u B G 9 r n y N O H U G + 3 4 p U 4 Z j s o U J w 6 h s R i l + U P 3 + C Y U 0 m + 6 / l D 8 s q 7 F 3 T M j m O D 1 L z s E w J 9 y e 9 6 / k H 5 w 6 + d w q 8 a M 6 F v L I Z i t P Y 0 / M S z N x Z g F t + S f M k E C k Y m 5 0 H 4 F f n e F x 7 S 3 9 V C H H 0 A o Q W f i e 2 w p D f b b w S Z X R I w o R s b Q n J r 2 E R Q X U I 3 Y A U Y D J u a X Z L + 3 n b k a b S M B c S 7 p b U o h C g E m K 9 q I v S n m p p I Y x g b 5 r v H C z y 5 J R K F n x 8 J S 0 t 7 m 5 S y y 2 D M P D S N W x o a o 8 a U x 0 X G 5 L t m / A w 4 g h A i H q i 5 H N 4 G 0 C H K K O e l k E 3 K w t y U D N 2 6 p d r 2 9 / 7 g d b l + a 0 S u X L s t f T 2 d o I 8 R W F r Q f r / w r / 7 h K t p Y S y j P P P W w e J y 2 O 5 1 A a a P a A M C O o 1 n n o k Q E 8 i g h K B W p U g l k t j K k l l H R 5 l 3 r G R F E B P A z E V u Q a F O r 3 i + i k 5 n / y 1 8 7 p r / r 4 d A D e 6 W l M X h H M h G p s c U 5 I I 5 + g E G M B S p p U G d l b K S 1 P u s h m 1 o U t z c k u b J N 3 n l n / f D 3 3 b A W Q 3 W A R 1 9 + 9 9 f g q D t l M b F f T Y 2 / / s X P S 2 b h 7 k j g 7 7 x + Q Q V L E Z 1 s G L w K R 9 s v h 7 a 0 S X / X 3 e M l T z / 1 C D r X t I e 4 p h Z m t F J N I d 4 D W E E Q o u G v / u w v w W T L y J d + 8 e / J 3 3 r p v 0 k B P m 8 6 m V C N b U E 2 n Z T f / n c / I z / 8 9 3 9 F + 7 K C v n N 5 6 T + Y / u X 7 j O Y R A s 4 T k i o c 1 O 9 s J / v u 1 / / 1 T 0 k l M S z O y K C W C 6 N f H 1 P L U G o T S P x k O m o s p n j r v T O q g S w o e A f E B 9 d 6 O T m M B p h 7 F B R H n j q k 7 7 E s 0 p g O c a B M l n N H k N T 6 k 3 h m X / M Z z X U y l O o w P G e 7 V P P i L 7 m Y k r G L c d n 8 c D P e g h 8 N w Z + H n 0 z 6 V G W A d M b X w n v 4 z n K I T N b D o q z F d E W a Q g 4 p x 2 + L s 6 E 2 h o r 2 s q J 8 j x F K 1 r l 2 1 b 6 h Y t b 1 5 l s f y I U b U / q d x M 4 C 2 K k p 2 N 8 s l A y R z a T U d i c i N V N 0 b B q + A c 0 P j 9 e v 5 g g b S 4 I m k 5 H Y L S I g I 4 S h 2 t P J u O b 7 7 r E z Y C Y O 3 K 7 U o S E a l c 8 9 / 5 g y E 9 9 V T Y d H B t h g o x 1 5 0 y I 4 Z R 5 + 4 q F 2 N p k f H Z k C U T E N 8 3 E t p 0 i F 4 n f Z 5 I V n H 9 b x F L 5 z / 0 u L u X O t f W S H / 6 g / A B Q M a T A T f 6 2 9 r D Q M w B B n v A g H 9 m 2 X z 6 K t 1 v X C k U f k o U c f l j f h f 8 Q h e P g 2 C e v c y b M y N j w m t 6 7 d l N m p G b S J b a e z j 7 4 B L g l s Z w H + T 7 F o B l d Z Z v 2 f I W z i i 8 9 M X a z v v L S P r N 8 1 I C 5 V q + J T A x 3 + b l l a n J f J M Z p X 0 G b H z 8 i t q 7 d k 6 M a Q L M z O m z Q 1 Z s r B J / P A V 6 4 r Q t z 5 Y a m A m f R 3 7 S Z p 5 N X X P 5 S 3 3 o X f C l q i O V e C Y C Y T U f N Y D J 9 M x C Q O O i T d 8 Z n S I 9 K z T D I h t Q y / q x b F M 0 / A K Q M H I 3 L z g 7 h U g J M y r B q f L 6 C 4 J 0 2 Z Y I x h H a t P j D A A v e I e r 8 Y g f M s S m A 1 C Z L m U N Q o E a V g n 1 s H x / J H H X t I c a s C X r t y c l J Z W j r s Y c + 7 x h 3 Y p c q k Z a D s z o M B p K 0 b D c J w J j U Z D + X Y m l Q D S v H r d m h u W W D Y O y Z a W R D o u x X w e p o p L J Y h l c 6 q G A + O 9 + e 5 p u Q 6 1 S V O C d b C A R N X X D e 1 F R K N h Z B R t M s o l M A 8 T s a s h A p f V + C Q I i 4 P O O n C M 3 q I U o 1 Q n g o g s O t C O Q J s + I 1 y 5 D i n 5 q a G + t i K j 0 9 d R T k V y + U 4 l v h 2 D p u 5 r 4 f L t W e 0 E S l e r 7 s T r z o 3 t 0 h g J 6 L h I o c A x Q K + U 8 h n Z v h W S H J K U O H j t j e O S R 9 f M w 7 4 X d 1 C 2 b u n T Y A O J 4 l / + p 3 8 k 7 5 9 9 T R K p N i n k s / L C 4 z v l 5 X c v g l h c S m B O 7 S c D N A F 3 b O 6 T Y 6 d v o K 6 w / + 1 m B o J l R e Q g K K k 1 2 c 9 e 9 7 Q U S p 3 k O i A Z 7 I G 2 f c d z B x X f x S J M Z v i x T S 3 N 0 t b Z J u G G s L S 2 t U k I 5 h b b P h e b F Q + s m B w I 0 N 1 g l 0 1 9 X R J q 7 J C F G T M D R c E U W Q P z g / 4 J T c G b Q + M y N D w l N 2 + P y 6 3 b E 7 j G Q S u j M j Y + h 2 t W h k e n N d 3 Q 8 A T M r g Y d U 2 O 5 J H D 2 N c c 0 S W / E D x k o 2 l C R m Y k M N F Z e G j s a t K z Z 6 X H Q h p m F Q Q F A A U 0 3 x W g / 4 0 J Y V Z x P l i X k I 5 5 c U i 0 m x c Z Z F C i L 4 P j M K o Y y P d / S G J I H H 3 p A 9 u 3 s l 0 Q i q R L v x q 0 J + d L v f 0 0 m p u b l M u z G 0 2 c v y + 4 d m 7 T C D D I w D S N 6 Z A 5 2 C q H B G 5 a m Y K N E / b B l f S H x e 4 0 0 U I m F C i / l 7 P L e + y e Q 9 6 i R j n e g K o 8 + d l h 2 b + 8 3 D I J H F v N q H W t J m Q e R x X L J 8 H x + 4 v Q l H a D m N J W b t 6 e k u 7 t T 7 0 / P z E s E n a 5 R H Q Y 1 i i l x h C B d 0 z H U I 6 Z B i u 1 b N k i 0 t R P O 7 N 0 m 2 i e F s e m b U r U V J V u A 7 4 T 6 b R 8 A w 6 4 D l 8 B Q Z H B 2 G D U Z 6 0 8 7 v q M 5 L N s 2 w v 9 C I w N + n w o Q N 0 w T a h r t U P y 3 A b 5 s R y v S b d 0 o z d G A v P 7 2 S S l V 3 d L a 1 C D / 8 4 + / p O 3 N 5 t s 1 J P 9 D 3 3 1 E f u / V k 8 p I 9 B 9 V u t c o I 5 f J y I v P H J L 3 P 7 q O 0 o x 2 J z N R Q B J Y N 8 7 7 o w b w u m a k W O 4 w f Y D + J Y G + C G a l g K L P z P x J c n x u 0 m g W K v U D 3 q D S i N v p E Y 8 4 J R y I S C T g k v 6 + D t m + b a M M D n T C T + 2 R 9 p 5 + D R r U Q 9 Y 9 I K 5 K r P a L W C E z G + v G K u Q z R x 6 V z R u 6 Z O N g j z H 3 U L 7 i F H + 0 U G g u W t F L P i v a X H L 2 2 o J U 3 U 4 Z n 8 n I a 6 9 f k 4 c O D U p F 4 p I v l G F x x W E G R v Q d M m G h k K 0 p D A M B + v c 1 s D m 9 q q X y 6 S U o G 5 T 3 7 D O P y o v P P a L j N S h f i f c R m B g + O y N l I g / s 3 w k J u F k e e W i v / P 2 f + V H 5 / u 9 + T r 7 w n c / K D / / A 5 7 V z O F b D y A o r y o a y M 4 h s v q w T E p m h N s R E Y 8 h M r 7 z x g b w K K X v y 2 A d 3 n t d f P n R i u G 7 G D v u H e d G + V d s Z N 9 j 5 s c U F N D y E V + h T m E j Q 3 P y S 7 N 2 z R c a n 5 + X w Q 7 v 1 P Y b y O 9 t b o A 0 r c v 3 q V X n 1 z R N y 9 N Q t y W T y c u H M L T n 9 w U 2 Z T y 9 q n k 0 B m z z 3 z I P y 2 K O H t L 6 f 9 t L J p T X g 7 5 m F p P l x V 0 p z W e a r 4 g 9 3 a E 5 x v p s X v g e t A d r n N P V M G L + q 3 0 l G f v h C W b S Z y u S x w / u k v 6 c V Y s L S L s w J / y O 9 9 g n 7 A f c Y o t d n u M + L / s Z S z B A r + 0 2 J V X / x 8 b J q R N 4 o Q 1 M 6 n a b / K L X 5 h W Z Z A P 5 V b G l e h S R N K u I v E V + s l Y v + R 5 4 c F 0 z D S s h D I B A 4 + 4 V t V a Z F G h X I o C M y Q B g W N 0 3 7 z 3 7 m M S 2 L l 6 8 I c 5 C 4 U f o h j d U e 6 I X / c B V L 1 C j G F C Z x U / i y f A I / F L e o m 1 5 o l 9 N Z l W e f G h B / 0 i 3 7 d z b J d 3 9 u Q I n M L t B u r g D w D 5 8 f L / I i L X u h C K b n J + T m 7 G 2 9 b s y M a b 5 8 b i w M 4 B c C e n F u S R w / 9 M X v e u n t d 0 + o K k W e a M x h S B J j H h G 9 R B J 7 0 D L 5 L I L W w V p k S u l E 6 c O 5 Y C w k B b v W m p v H G 2 w k z b p 8 o S S v v 3 V c 1 b I + 0 v 9 X w 8 G H H 5 a 9 2 3 t l Q 3 + X 4 a J 7 g A Z G U D 8 r n E k E u t 3 o D b y z C V I q j 7 r R R A h G W + X 4 8 d N y a 3 h a Q g 2 N c v b 8 Z X H b l 2 X H r j 3 i D j X J q Z O n 0 R l l e e K J P T B L s 2 J f 9 s J u N 3 U c H V s 9 n 2 / d C q 8 B b 7 h Z p q e G p V B O S K 5 I a W 6 H 5 I p L 3 z p B B p p 8 l o a y H G o S V U v Q B V M 0 r u b T j c v X Z W 5 2 D i Z U V E 1 o E k 0 g E N R I F s e u q B 0 o R R l 1 d d q W N Q L 4 6 r t f U e L P 5 N o k n 0 n L c 0 8 d l D c + v A I C t q v J 7 f G Z 6 V z s w + a G 6 3 I e Z n a h C N 8 U O G R e x C e l u v o N / I 4 6 y X J C / D 6 0 C V r X t g y G d q C v 4 X 9 8 + 5 E H U A e / z h Y v V I q a h w Z K a p q D x M t y a L U w T 9 6 l 8 D V j Z a A b t J v 0 o c 4 / n 4 F O X v n a B 2 q x r A Z Q I o m W t F f X E W R E m m b D I + O g G W O J E D e q T V A Y a Z d 1 0 O 9 o j / G L W B Y E 7 1 h M E g s J 6 R h s U q V A z c Y 6 k o Y Y Q T U d z s C E 8 d f 8 0 L I p C K R l O 3 G 3 L I s Q E n 5 3 G M x H j Y + 2 u b w 6 s c C x Y + v g H Z N v 7 + 6 t E g r 6 F Z E c s D J B B y R G h x n n E o 2 H C q c p o f 4 M J J / a 3 L j U V 4 H p R e I w W i u n U p U m N 2 e W D 4 9 O 1 U q x Y A U x B w 4 9 I A d 2 b R C / i 1 K N i F s Z Y 6 g H I o i d Y i S u A X V 0 I f V o b x M h l J i c X s P Z E i G / Q 6 Z n F z S Y M j 0 9 j c + S J D N F G R + f l P k Z M 6 h I G B 2 d l f 6 O X j l x g g P a 9 4 f 7 8 R U n s o a C Q Z m Y v w U i a 9 d 7 + V x a t m 6 g C b c a L g / N q Z S m C W r a b E L F 1 U p B v g 9 m m g P M 4 Q t 4 p K u n B 8 K q F i x B 4 9 k 3 N K / o t z D g M 7 o E 8 z R v I q k 0 z V 5 7 / x V l K J p 8 U T D n A 3 t b 5 e h H S A P c 6 J I N M h Q r g N 8 u + 6 S U K q 3 A N Z f c k J H Y 5 y Y a y p A 6 / W Q k g 8 s 0 j 7 7 N o Z g 2 C Q a m p F R u k k o p J 5 9 5 f L P 8 2 D / 4 r / L 6 B 1 f l n a P n 5 O k H t 6 p Q I D 1 w 0 J i m q k W Q 7 D f e 5 3 M G F l i J M m g 9 n S n I 0 G R C T p 4 4 D U G 2 R o j V Q N 9 F / W x k j j p g X Q m k 0 e H J l L j A F K d O n Z c T Z 6 7 I 4 m J S I q E A h E U R d T A 0 S h R q w f g 3 c j Y u H V t C E m w I A F + o I + 5 V a g K A B X K m j 0 4 + 4 B s 1 n A T B V G n Q G x C F J F V J 5 u O y l I k B f w E J + j y 6 t M b x b / 7 5 z 7 5 E 7 U T o g S R 1 O h i x s M K v k F Q o h A R p O f 6 8 b 9 m W J l u k Y w 0 A a r f i O Z F I x m I t 6 d D d v E v i G H j 0 0 Y f g h w 3 C J j U z K 5 i X A s o h A m o Y A L O w s 4 3 6 t U x K P q I m S m S X 0 c k m Q M J n 1 F p s v A o C 5 N H X 0 6 F z 2 T p a I 7 I D 9 v r G D T 2 w t b t l A z S Z 1 W 7 C 1 P R c 7 d u n A V M / b 6 g Z G s P M C n e 7 f D I 8 d R E d S Y a y y d J C T P b v 6 N d n h F e O / Q Y 6 4 S o 0 i J k e R I m t E l r x h r Z R U w L n P V 2 t E B Q e j U S p 1 A X O q f 3 p L z I 6 R y l M 6 8 B n p / Q n M 6 L P 0 P G G o W B B g K F d 0 M Y D P X 4 5 e 3 U J J U F 6 a 5 S t N m s E f x 7 X N H y 9 A f h k V 6 C B k i D u J u 0 / S n L W i 1 K b Y F 8 e w X 9 R M B / n 4 E 1 o 3 g e 2 t M q h B z b K H 7 9 x W e s y 2 B W U Q w c 3 S j J b Q H 9 6 V R N S u x m G M r R E b Z E r V e X N t 4 1 F d H t 4 X M Y n p i U O 0 / 0 O G F K q g 7 t u 3 A X s B Q q i + T m Y n 8 C F 3 + e F S X c I b X X p c g 8 m 0 P J r D M g s l 8 a L 0 r c 9 J J X c v I 6 j Q Y Q j H d M Y O t J 6 I x 2 / 8 1 0 C 6 a o h 2 K A x A R e S t z a 0 S V M w q v T L q U w n z t 4 S x 4 b B v p c s O p 6 C 3 + E N R q R a z q s Z Q e l p b E 4 6 n C i P G g t / H F W m N i D T M B L E W d J k J g O o F B p 1 7 s q 4 n D 9 3 W Z m p l v 1 d s G c 7 b N c 6 o C Y s w T Z / 5 f V j c u P m K F T / m K r / W 0 N j O t h K J r b M C I b q A 9 B E Z C Y y l 7 H j j V P N u l J a c 7 D X 6 l A 1 R V h n 1 I 1 a 8 1 X 4 c Y r p 9 W C d 2 / Z g p w Y y 1 o O 1 S y y G p y 6 A c N q Q D U w + E P H + H S v t v D F 2 A X h j 0 M A M + N J 0 I 2 O w z 2 i O O G 1 l 2 d T f I S N j M 3 J 7 Z E q G x 2 a l q b k F / l 5 G g u F G u T W + B L c + D 2 1 B E w + O f o 2 x E m A 2 T m V 6 9 Z 2 v I i + Y Y a V m 6 W k J S T w 5 L t N L p m 9 o A m r U T g U T n H U n t H a 5 A 4 w 3 B a E J s x x m q u I S O K I p q m Y 0 w G m b l O J y H / D m F J c j L b l 8 W H 7 y i 8 / D D G q Q l 9 8 5 p 4 z T G f V D K + V g 8 i 6 o u U 1 t w + A J M 4 Q C l f e P n 5 d r 1 4 d l Z H R 9 L U Q w Z L s a b A 5 o M x D 5 X b A q 8 e o 3 Q 0 G v 9 H S 3 m f 4 G j d K q o m I g n s g g w 5 c m J Z P M S O e m V p 3 j y Q H c q s O D d l B p Q L j h P W V A 1 J 2 C e j k z A Z q H n y Y c B 6 y o n 7 4 U T 0 t D x J j f L J / j r V 0 d z e L 4 h X / x D 1 7 a u K F X O j p D E m l s l K n J O T D B u N w e n Z a u 9 i Z 1 P I 3 U Q g F 8 F Q V R R W Z A 0 B o C Z 4 S N v Y C n o x P z c u z D s 8 o A H I e 6 G + o o F V 8 5 J j E 5 n 5 K P T l / U k P l N M J D l Y x H q U k v R 5 o X N b x x a j r m Q M f 7 b b / 6 R S u b 2 1 i Z N g 0 f 8 X 7 / T x 6 M J a p B i p C 6 Z 9 e X X j m r 9 P i l Y d b g X M y m w E + p q e 3 P s P A g V G q p q 1 y U Q 9 Q x 1 c / Q 8 C B U m G a O A A F 3 o h 4 7 m 2 x z D I t H v 3 N y j z y x g h J J z H I d H J m T 7 p m 4 Z m 0 m C q I v S 3 B T W A V 7 V V u g L C r l X 3 n k Z e Y W h I U P y z C O 7 Z H 5 x R O Y S Z i o S B 2 p 1 3 R M E J Z n X A 4 Y q l V v A G J D S q E A W m o f 4 J R 6 L B f g V N P n w n r 0 6 J u U q N C r a U w V T l S t u W c 4 m p L u j V d 4 6 e U 3 T v / j Z B y E c Y G V A k F k w B C 0 U b W m R Y 8 d O a r B A w X T P G l h z 0 w m t o u N 5 9 O P u Z q Z 1 s 6 g D D i Z H w 1 x O R I F g / E G l W b g l V X y P A X 8 c l m j s D K r Q N W F y a l E U C T w o P e M f 3 Q f G A 2 y u E J i N P j q y w z O / I y f R g E 2 K u R S 0 7 K h 4 P U 6 Z X 4 h L Y 1 O z 2 K l t y q W 8 u B 0 + 6 W i K g u t C V q 4 S C k f M Y C I y Y l S H 2 o E T B W l y M Q J U g i l 2 4 d q E f B V E + t X X j s m l y 9 d Y o r l q e X A 1 q P X d e q Q X 4 M K l G z p a 3 9 H R J M 8 d e V Q H M T s 7 K d n v J K k B m H X o B j 7 p O z F C Z E y c H / / h 7 9 L V t 9 l 8 Q c 5 f H p E / e u 2 U n L 8 y K v / u V 3 5 X j p 6 4 I q f P X Q O j j u m 6 l k y u K K 9 C 8 9 V X 4 Z N c 6 8 N K C r c / g g 8 T 1 b x z 4 R + 6 U b 9 r 1 O 1 O + / m 8 B v y q P 9 m R l k 9 Y e 1 6 f f s 3 1 w f F z M j U + I a N w x D k e N T 7 N g W p o A T A W Z 9 M z C / z T q 6 + r W e K p x J 0 b z I K g H / j B 3 z Y b p / P Q C q m Z 2 L V E l u / D X y p M q x Q a A g Y 0 k b 8 f / u L n t N 8 s 4 m 5 v 8 8 r 2 3 e 3 y w C P b p b u r X Q b 2 7 Z C m 3 R v l e i o l D o 5 H W c A M 7 7 r w X / 1 V g t S H l V R 7 W H c Z W H v 3 r s v G a U S c T c F 6 m z G l f C G j j E b B 2 t Q Z F R u E A q 0 W j l m p h Y D 3 + I 7 m g D o w W K I m N 4 Q P m Y 8 B k y x o S B n P i 3 b 7 W 8 X b 0 C k b t 2 y X U A T W Q G 8 3 e K Q I 4 Y M E d r s 1 D w y E O z a p S 6 O b m h r 0 N 2 f 7 M g 3 9 F W q F s s 2 n 0 4 I 4 m + F r b x y T s e H b m s 5 c d a 2 q f S w X 0 / r 5 w A N 7 5 I X n D m t Y l N e T j + 7 R Z R X 7 d m 2 U P T s 3 w + w w 6 S c n Z / A F 3 1 Z d J j M y s g V E D H 9 3 w 9 e g 6 b N 7 e 5 9 8 / r k H Z N f W H v m p H w O j Q d t y s i 0 H A c 9 d m 5 R f / + 2 v i j 8 U F S c c y 0 I F 7 V B z u p Z x / X V X 2 e t d K 8 m L m f i q 3 7 z 4 4 X D U 5 q r x h w X e Z v F C 2 j E L K z E 7 k d 9 W m O r T w d D Q i K 4 a 9 g S i Z t Y 6 h d + y G T M h U e R A D F Z Z n R 1 T G m y g R D b j c b h b z U t L u 0 c a G m v h f o p p / V i p T + 2 O / m + a Y 2 Z Z K N O h H 8 j Q g 4 1 d 4 n N 5 x Y 3 f 2 7 f 2 y d b m i B x s b Z b E l Z t S T k A z 4 C 1 H U 6 O E t g 1 K c O e g O B t B V 7 X 8 6 q 9 V g B s O 5 B l P F 8 U P O n z k w T 2 y a d M G 3 M e D 2 t X S 3 i H P P / O g P A + B b A G n W C 0 m i q C P 2 s Q D t I V 1 R a 2 l g v Z 6 G 7 h a O 6 Q 0 x H b S S b B i B O p / 4 2 J A I h i O q v b n a g U u 7 Z m G N V U m 4 a B c 5 s 2 L A S K a g c Y S g l E 4 2 N f + 0 q X r I 5 I u O u T t o 2 f R 4 R x 4 h d O P Q v K 5 v M w u J O X 0 2 S u w 6 W d 1 N H p s d G X Q 8 y 4 E A D i Z N B w K S E d 7 s x w 6 s E M 2 b + z V o I D P S 4 l n 0 w g g / S 2 r A b w 4 M / h r b x 3 X 5 c u E 9 f I l b N 0 M 0 6 l W c a p x E q N G H m v S 1 A C d e z v M 1 U b V d i M j k 7 I M D R w O w p m H G c M Z 0 U 4 b T c Z a 8 v v A v e r x c T A 0 z n l 6 M A n K U S n A z N q 3 v R a U K E O L l O I w r X j V f K j a T B E 1 M 4 A L h q N 3 w K z 7 O D h 9 f Q Y W G A U h T H C 0 9 / Y w + m Z y X i 7 f O A d p 7 I f J 5 p S / + t 1 P y + v v f U 0 K y 6 1 g t o I E m / Z C q I Q l H V 9 S H N p l D k S B v n B m 0 N f Q V E X 4 E j D p C B R W O k Y G c D n g Y 1 W s S b 4 m 4 v u 9 L z 4 M r Z + X 1 9 6 7 p A T 1 b U / v 1 b G 8 R j j s R k i g n 9 C k I Q g 0 C 5 a z O S n M x 6 Q 4 F 5 N l Z X Q D 7 u Y G 8 Q 1 0 o D y + 5 4 Q Q N n P 9 v g 2 C d 6 C n V W d 8 c 5 X w 3 l 2 b d O x s c o 5 a t y I B C M j x k d s w a 5 O o o 0 3 2 7 d k C A V K S 0 r J N 9 y p h J F T r A t w a 9 H L R K J j D 5 Z f Z 2 w k J t z l V + 5 J e D J A e O d 5 p m I q 0 S Q u N g S 7 e b 2 o I g M G c c n t x V O K 5 h E R 8 Y E q 8 N T c 9 o e O C N C s d z x 1 5 / C V y I 0 0 v r v + w A B a e x O M J S S T v 4 z s A N g 5 0 y o G 9 W z R M v X l j n 6 5 t a m 9 r l o C P C / Z W R q d V E u C T U p N 7 D X B x H W f / 8 r P A V c O w v d O Z 1 c 6 9 A U P W z a 1 t s N m b N S D C 4 I h x 5 I 1 E I a T z M F v s D G 8 a 0 4 T A c Z n N m / p k w 2 C X f i 8 u w 5 1 X J / L r B 7 P S u B Y t u g f L 3 R y 7 C C K F m V F s 0 b G f f d t 7 a 0 + 4 S 8 + S J D L z O q Z D 4 E A p h Q s a g + y q k k j E Z T 8 Y 0 O 5 r B n P d u 6 4 f X h y X 2 V h W L l y 8 L r s 2 r z D g 1 s E 9 8 k P f + 3 n 5 z m f 3 o h P T 8 p W 3 3 p C q s 0 s 1 C v u C R M Y 6 c X n 6 L / 2 T f y g N x b B c n T y v u A w G l n T 8 i g x T Z t i 8 F u V z 2 q H Z 7 j A U z f + y f M e R g 6 C N j L x 1 4 p q O M / J 3 x A e i g q V D E 2 s a R E 9 / 2 o L 7 y a 8 K 6 K E 4 F 5 d S K g t m M i s f H N G Q L E K 4 z + S z 0 t r W I J s H B + X K 1 V s y 2 M u A z b T 0 D / T B u h m U R l g o P j x P g C Z S l 1 N i z z o l U P V L J p 6 R k c l p 4 B a Z w R / j K v S Z 2 Q V V D v 1 9 X T J 5 a 1 J y 6 b w 0 d 3 H t 2 U r t 1 t a T O N M w P / B j 9 T t p l e N u i V x S L 2 U k M G u p V I a Q q t E E P 1 Z d y 9 R S 9 V C V r q 4 O e f r x A 2 q y v Q h / h 5 9 b t 2 z Q U K 7 F 0 W R M g r W o j 9 E k v k v N x P l m X L I x C k n 6 / o f n 5 O j x 8 7 j O y Y m T Z 3 X p P d M x m k b C W r n 0 t u z b O a A N I Z C Z + M y E z 0 0 k J u g 1 k 3 K Z W C V S T Y u p G s b 9 g f 5 u O f z A V v k c z M z V U C t g v e t O H V Y u O v Q r v 9 d / j W C z 1 T n h d c + c d G 4 J V h 4 1 s N Z F W b C c q w s l r w M U U G y n 1 2 v M u 3 o 4 c + a K / P K v f R n m j U M K B e C I e M C l o E V C i + P d W 8 d j M A N b w C D G 3 6 P p R o 2 5 b c s N 2 b N 3 Q p P S N F y G w C M T 0 a R k s I I R Q K Z 7 4 4 M r z E z z Z v C F u M 7 k y z o L 5 v w F r n F a A e b 1 S S 4 L K t B K h 1 p b 5 U B z q 2 x o a J S I 1 y E 7 N 2 + Q q a W Y 7 N i + U c L N o C / g r C c a k Q 5 o p z 1 t L b L p U J t s e 7 R D t u M a 2 N M m + / Z z e 4 O K z N 6 I y 5 W j Y x I J e u W p x w 9 p f X 1 R j y T n Y f 6 i z l o e 2 q e 0 h I v 1 s D 6 N q W i e 0 z Q k X T W H m m R j 6 4 A M N P V K b 7 R L 2 h o 7 J J e F l o T Q t v 3 L f / p z 9 e 0 A m J + d 3 T 2 y b W O n r q R d C y y Y z M O K M S z J T + 7 f x h F 9 v m 4 9 1 7 S 1 9 H H Y 0 Y R y M Q e q 4 k w K D h 4 z s U 0 d 7 T s A Q k G t 9 e u a i q 2 C a C P 8 I S T d s H k r y h K 5 c e 2 6 L C 5 y v I W w z p v 3 y + w b h L V Z v / L + b 0 K g O C S W 3 i v J 2 K L 8 y H e u M H E s M S c X b r 8 p S 8 l 9 + p u T i W k u m O E A u 8 T m Z + X H v / d J f X Y / + I N 3 r 6 v p X M n G 5 T u P m I 1 Y b J 6 o V A s r 8 9 4 I F G A v f 3 B D N V Q g b C a C p m D y + W C M / M Q P H I G / 0 y / / v 3 / x s + L 3 0 / z h 0 M l m + K U 3 N f g Q T 2 1 U A f l b v / A z q n U m 4 N 9 2 d b S p V Z B K x e V v v v S b 4 g v A 7 C n n o O 3 + h p p P 1 F Y f n r w K K 6 R O u 6 4 V + 3 f g n g / k q S c f g c V k 1 2 A A h f J 8 a k F y 5 b w 4 l x 0 y c m N O d z v 6 v T 9 8 U 3 b u 2 C Q L 8 / P S 2 t o k x 4 5 f k J / 6 a 1 + o y T A K i O X a 0 i A T Q r 9 9 D l o p V Z Z t j 3 R J f D Y t c 7 c q s v 2 J Z l M N d C K t H 8 v M J Z C J r M k L G v X 0 c D 4 c a Z v C D A K b N q 3 2 v s m A l h 6 p F / / M 9 d R j + 3 U e 1 e e e f 1 z 2 Q y P c x U x I o 2 M 9 t e 8 K + K R 2 C k W i k s 1 k N H t S O B v D Z c m a H r / D w Q B 8 q 6 D Z s s p t E z e U C V w Z P K v K o 4 / s k f 0 P 7 N d 3 W V H 9 Z D 7 r g n k a W 1 q S + Y U l O X 7 s A / n w 6 A e y u L C o d T H X n W Q r 1 3 1 g v e S 8 3 M H G 1 f d g O q z 6 X b v W A s c s 2 K E U J G s T 1 M / 1 U 6 h 7 r u k B j z 6 0 S z / v D 0 x L i W q Z n / i 1 h p k I f p 9 Z j G f k r X X B c o A g 8 y b 9 O m + w k D d 7 L J i Z M T S 5 4 L 6 X D f F Q G 7 E M 1 q 2 z v V U / a R l Y 6 6 p Q A 5 i Z Z t I s + z w O D b K K m Q j 1 R a + 6 8 N / a q / Z Q l 5 Y D O N u C S z f K s J j 4 i G H 0 w w / t 1 a U 2 X / z C C z r l i F q H g / Y / 9 F c + J 6 P j M 3 L u 0 g 2 t y 7 / 5 9 7 8 p k 7 M J m Y f f R t i 4 v 0 d 2 P t Y n V z 4 c l b F r C 2 B W m J h I R 4 Y g r c K B U N q m V q Y G p r L Q K q F g z o N k W u J I a R T 3 G W l m u + n X q d K I x 8 V O 5 v n c C 4 9 p B C 4 Q M L t y m o 4 1 z K N v 1 i 5 L D V o X G Y m f l A K / + C u / I / / P v / k 1 e f u 9 U z I + M S O / + a W X Y W 7 A Q V R V i n x Q U 3 b O z i 1 9 U q x 6 5 e i J i 8 b k + / C 8 v P / B e T l 9 y t o m r L 4 E X H a Y N H V 1 W P v 4 X r A 2 2 f 2 u t e C J m M W O h b S l 8 W q g Y y L r 5 b D m s r 4 S V H j x n r l U s n H m h x 1 + j E m h Q F x b e O d e c A z 5 1 r 9 3 1 8 W U + A w H u V R h n e d 1 F 3 J W L W g B 3 3 t 4 b w s Y v y C X 3 h + R X / n n / x G + L M P L e A h T l a + V y m Y + 5 p 4 t v e p T L c x P S j I 3 j 3 Q Z S S Z M U A P E o p / P P W k 0 J N e a f X T h 9 p 3 m 3 + + q h 9 f e N I s 7 F 5 L F O w n O X 7 p 5 h 9 h 9 n o C 0 h d u k M 9 I u I U 9 Q J u a M e U n 6 8 3 N a F u r B u Y H c 8 W i w r 1 M 3 G y I + / / 7 P / I j 0 d 7 d C e 5 k 9 O m h J k b 7 7 d j X i h w M M l Y Y w K c r S T E I u v z 8 s 1 z 6 Y k Y m b M 1 o m L x U S E B 5 0 N S K N 8 G m R p y X A L H d D g X 0 F 4 P Z m j p / 4 s e 9 5 i S p c O 7 A e k F i T 1 9 1 n B r y s Q A B D 6 Z y v x 8 G v Q w d 3 y p O P H d Q w N v d 4 2 L a 5 X + t 1 + t x V r d D l a 2 P y X 3 7 j y 3 L 8 9 F V 1 L p f i K e n q G 5 R q u Y C K 3 j 1 4 d w f q B / Z s D J q Q P L 5 Z s F 5 O k D i F 9 P q P P i H c G L 4 E 0 w E M W e 7 Q V b A / 8 I X P i j / S I h 2 d n d L Z 7 J G T F 0 + A Y L k 1 m V k P p b u 0 k n i A W 8 5 N / L 5 v e 1 y 6 O 5 t 0 t s S 9 4 N r o I r r G r j M r N v Q Y A b A W 3 v r o t 2 U x e w P m d r M G U 9 g 2 E t U / / 9 8 / J 7 u 2 9 E j X l m 5 J w x S f v l 6 Q Y 1 f f w j N I X f a n t y C 5 Q p t U Q H Q M b v R 2 t e H Z s k R C z R p A 8 f q C S g N / / M Z p l e I / + t 1 P a B + + c 8 w y 3 d f Q 0 s c A p 4 E t Q 2 N G Q j 6 p Q p v G k 3 k Z H p 2 Q v s F B m Z 6 c B B M X 5 e T J i 9 L T 1 S 5 + r 1 + i E b 8 S O x m b Y 0 k q + F G m + c Q 3 M g J w a R i S E V 2 Y Q / j N a l E 4 0 O e f G V 5 A W 2 B Z t b g k 2 t I o z T 0 R a e 0 N S b g p p H 0 / A b N y / P K i L I z m Z X E i J c m l l N h h X N g c Z i o e x 6 + o x Z g f J 9 O O X p m S + d s l c f z N n / i B l 8 g 6 j L 6 R h g z / 4 D 9 W q s b R v P Q u P i 1 m I g I Z 7 m X p J g 5 v 1 C G f s 2 F 8 x u h H B 2 d b + L x y 9 d p t n Z / W 3 h K V p o a g N E a C U o a 0 G x q b l 1 S m C G T W n H X A v W n Z I O w O E F E 0 / E 3 N 9 d Y 9 3 7 5 3 p t 8 0 + M w z D 8 n G D d 3 y u S P f J o c P P i 5 c N n P 2 8 p D 8 j e 9 / R h q D T u G i N G 6 x d v z c B + j w E H D u 1 a g b i Z Q z C f 7 J 3 / 0 e + b H v O 6 J 2 O y N s n G 4 1 P D 5 d I 4 z V c L X G U C G P T X o 7 u a T b w P Z d e 2 R + b l a F 2 o 2 R M 1 K E 6 Z b L R 5 X w 2 Y 3 s 0 y 8 + 3 S k F e 4 P k 0 v A L X D 4 p J O 1 y 5 I n D 8 v k X v k 1 m 5 6 9 L I h 2 T d M 7 s i f H 0 w z u k D X 1 G / H K D T 5 q P P / / v / g + J 5 y Z l a A Q Z A q + f e W w 7 L J M z 2 v / 3 B K t 7 7 g K L t l A 3 c j Q u L / y B S M g v U x O T u q P v z O y i M s j Y x J w 0 N 0 V l d n Z B J 7 5 S k L / x 9 k n d Q Y n 4 0 t L x H 5 e L q M m G T D n J u M r N M y E o i E f S J / 3 J + F w C 9 O e U Q J O J M P s 1 N M 7 2 w J 2 I z U t 7 b 5 u 0 D 0 a l b S A s z W C 0 S K t f F 1 F y E S a F D n F n m c k l m M w t P Y 0 S b l c f i k 0 y S 3 i Z I R n Z q L N l d X p Z h t a S D 3 B x S g 8 7 h Q 4 Z p R Z v K 1 L 4 G H + s t D r L q C S B o f E 3 3 u E m I K u B r / E a 6 G 6 S n o 6 G O 7 9 5 3 R / q U n K G g l 7 8 D q L T z 9 V J 7 l y f B E x j 1 3 3 9 k 1 y v v n l c b k 1 w W + q K h I I h e W R / v / x / v / J / q r D i w C B X 3 3 Z 2 m R C 3 3 V G / M Q 5 x X p K u 9 m Y N v Z 4 7 d V b e e e 0 N u X z + o h x + Y I d s G 2 i X X Z u 6 5 a l H 9 + l l B J w p t R P v c C 0 b 9 9 / j M + 5 3 Q N i + g 1 t + w T c o 1 i 0 s A 3 D f 9 k p g Q M I N j R K M h G V p p C o N q F L X h g 7 0 m 1 2 X Q t R s E y W W v u 5 2 M O i 0 + g u c h s Y 8 8 8 W c n D x 9 R p m U d P L W u 2 e U u O 4 L 9 Y h a d e E / 6 1 o 3 w Q q Q 4 Y 6 f u i D X b o 7 q d 8 7 Q 4 f K b o y e v 6 X 6 J 8 R y Z w + z d z n m N n P D q 4 L x U C I 0 y x y D x D i O + 8 M p g M X j h P 0 b Q L 1 4 d Z 4 q l 8 j q u R u Y i f W f S C Y n H F n W Z P b c z 4 w L P T I Z T v r I w E + F 7 I Q + a v 8 V i B p Z I U i c u M 5 J t 5 3 w l J i Y D W K P n L J T M w k Z a b V 1 c m N P m W e u O C D o m p G m M Z t I B V j x j x W l r X r 4 1 I + 8 c P X s X i n j d G 9 Z J b V V C r 3 W S f A y s 9 8 q 6 F 9 u C z 2 8 E b l 2 7 I j O L s P H R K Y 1 N b U q M z F R N E O B E N T x + c z m C 1 R 4 S 5 Q 9 8 / r B 2 V A X S d M / B v X L o 0 Y d l x + 6 d 6 G y f D G w a l C Z u S Q A w r 6 0 Q L w k 5 l + M a I x M I e P + D 0 9 o 9 L v h H / N T g A h j D s j I Y + u b 0 M e a B o n D f L o 0 d Y W 0 3 z c 1 s i Q s 1 N a n C 7 Q 8 X Z H 4 k D 4 L J S m y J e y Z y K I Q X h C + + U 7 D y 8 5 N c H w v r v X Q H T y s 3 S V + v v X W i 9 n s F T n 5 4 U l 5 / 5 y M N 2 7 O N x T L a 6 P C C d m f A A G Z j F z I M 7 7 k D t L a c 4 r T 7 5 Q / + + G 2 5 c u U 6 m C c F h i n I V d B t M s H 9 J v w Q K m Z s k w t Z f T B 1 a W I q w 4 I J Q 5 G I B u M i D U 2 6 Z I i f 9 s b G F h 3 X o b S x Q o a s J j u f z B Z b 5 J Z R J T 1 5 g g 1 h w 0 w 4 0 e w j o V y P 7 y Y S t K z q l v P 6 2 K j b N z n / b j 1 Y Q Y 5 e 9 U i r 3 V p 1 3 Q f W S 7 7 2 + v p h v d z W u V b V H w R W 5 r Q j 2 v H L 0 h D l k g h 0 L H C o 8 y G p 2 f F n s 5 m g B D X 6 g S 1 d 8 v w T + 9 R s Y U f x H v 3 T p c V Z 7 Z N c N q f M Q X j n 6 B n 4 A J w f a X 5 z u w I + 4 2 O O O 1 n 3 b 5 y c U K V d q o A o e I P / 4 W L e Y X Q 8 h d / E 0 D i 0 Z 1 k K k L I k N g o U y 0 r R d i C D r j 1 O 2 f r A g H h 8 D h 0 W u X 6 L k 2 G Z B i U i H a 2 Z V n c 7 T B 3 6 4 U Y 7 r o X H 9 + y U h l B I u E 8 8 r Z d a V d a 9 7 g v r v V D D O a 8 X j x z W 6 W y f e e Z B J X C a h J w a R I b g R G y W T c F G X L n 9 X I Q 5 L c N X J u U L 3 / 2 c P H h w h 7 Q 0 R z V K e H D / D g l H Q 8 q Q f / T K M f n l / / L 7 8 q 9 / 4 b / L x c v X 5 c R H F 2 V s c R w 4 M B E + a i b O 4 j A 4 g W J h n U x 3 G K i X f t y e K 9 r U o s i n 8 8 W K k Z F Y M Y 4 7 c c y B 4 y h k u P G 5 j H z l 1 a P y 3 g c X a 2 8 T 7 r T a X H c a v + b R G j j 8 2 C P y u R c Y f X x c n n n 6 U X n 4 0 U d U U q 9 9 b Z 1 X P w b W y 6 H u u l M / 6 1 o / 2 V 3 X G k h l z C 6 m 9 C G J W 0 a j 6 O u p f 4 l 8 G W e x 2 Y x J z C j S T / / I i 9 r R 6 l Q j P z q 9 Z K y W t i 4 V W N w / n g P t W Z g c D x 3 Y K J s 2 D + q 7 T K v F 4 7 8 K r v e O n p K N 0 G Z b 2 n t x j 3 P s j J V h g J / c u Y p b Z F c l E U t I u L F J 3 J E S T L k I h O e c S l j V O + a f q S v u s I 7 s a 1 o u Y 9 O 3 N b d C i V F D U + e 5 I v w 8 m F f L M L + 9 n p A 0 2 5 u l 2 9 U r f a 6 N s q 1 l q / z u 6 7 f g P / d K f / 9 m a Y x 2 g Z a a p D 9 g / D 6 z 0 a a B 5 p Z m e e a p Q 2 A E 4 w + t v T 4 O v v L q + 6 h n q a Y Y K B z I 8 E b g U x P z Y j i e n 5 x 4 c P A z 2 6 S c c 8 r t C 1 z h A I 0 F 3 7 W t x y W J w j j a B 1 O v P C V H X t w u P / O 3 v i h / 9 + / 8 k P T 0 t 0 n b I H z P R E k t g R O n L g H N X t 3 P 3 / i o c J 3 + 2 g 9 / x 0 v 0 i 8 g s V l y d w N / m u 6 k Y W 6 Q m C 3 7 w J + 3 F s n j k 3 W N n d Q L q 7 E x d R O q T t L 4 O 1 i Z v a o r I u Y 8 + U r N z d H h Y O t u i u i y + p 6 t N d m w b 1 E P a l F h W w X 0 K / Z T 1 + U Y h F k v C k Q / D l D Z H A R n m p M Q 3 p v E f v f Y V f H d C M 4 R 1 v d T 3 f P a w m o g L 8 1 x F z O U x D i U 0 E o M S N f B O I c b l K F x + Y V s u y t c + u K L 9 0 9 M S k N 6 O k C w s L u n R M e G A T x a H C t K 9 N Q o p 3 S A L S 3 l o O P g G q A I 7 n U s 4 v v C 5 R 6 G d x i Q 1 5 Z S + X Q 0 y O z 2 j p v z s 9 K w c P f M B 6 m y X f K l d 6 / T I z j 5 I e c 7 e N p u d / M p v / Q r y q U o 6 y / V R L j P 3 c I N Z L E k o l 2 F + V r O S r C Q k U V m S h c y C B A N l S a S d k P D T M q s h 7 6 p s 3 9 0 j 3 m R U g t W g 6 J / L L y H U f W 4 i J k G f W 3 r a 2 y U L 8 5 Q T t T 0 e t 0 7 / c e G T e 2 2 Y o Z i 7 O 5 V 0 y e U / k R Z O 1 D W a i D i i J Z W M L w K n 1 v I f 4 0 t x C U v b Q E T m J x Z l 4 n J S 5 / Y 5 l l G O z S c B X 0 Q 8 z q A 4 b G 5 c S A u N P J f h M h f k 6 7 b B B A / L 9 g 0 b d A m 8 7 m O B P q K 2 t l 0 6 9 Y d 1 N T N f 1 S w B w Z L B L O A T S i N 2 8 s 3 x R R m 6 A X P u 7 j b d F z 5 p 8 u e f f V R c T q L D v L O 0 t A T T M y a T k 1 O 6 p 3 d z S 5 t 8 A O c 0 H q v N 9 P 4 T g q 8 3 6 8 2 D / W C o k E y O j Y N w d u o u S m 3 t H d r j R D w P I m B Q A L 2 j k T P d 8 B J a q Q j e K 8 K x K a F j C B 6 n R 7 o a z K A p w + u M L l H C 5 g p F + Z s / / 9 9 V 6 G 3 v C u o J G p x I S j j / 3 n X 4 S R U 5 c G S 7 + g u 0 L u i b / c T / 9 W u 6 d i 0 J E / 4 / / P y P y N S F k v i a S 9 L c G 5 R A A N q G o + y o I J n o r W P v y U e X E 7 r A 8 b / + q 7 8 N x 7 s o N 6 5 c l a 0 7 t 8 v P / d O / B 4 f f L g v J v V p e f 7 N X 9 m 1 b m a v 4 a Y G R U e K F p h M t I j R V 9 x m k I E r E k 7 I 0 t y h 9 G / u l s a U J a V I Q E j 7 V r p d u T u r e F O v B g 4 f 2 6 W 5 Q B O Z H g i e u G C u g W c 0 I I I X e j e F Z O b B / O x h 3 U a L e Z r n x Q U z 8 T U X p 2 d 6 m P M D Z I K F w V I W J C d z V m b T s y 3 q h D v T R E n H 8 1 F / / v p f w T B + y 4 4 h W 1 U S 1 l 3 n f 8 p 1 Y A H f + j C 0 a 5 / R e 8 P U Q o s M D h y / U J M u F D A g O v t t S T G I J m J O l s j Q 3 N 8 v N s Q V J 5 k U m x r k H 2 y h 8 j J X Z y p 8 G 6 u v m d H P 1 a m 3 O 3 T c R F s H o n Z B g P f 3 9 i r t Q O C z z s / N y 6 8 Y t r X d P / 4 C c O X F K O r s 7 Z Q r t a W p p 0 f 3 i M q W c F C D h L e h p 6 D T 7 7 Y E p z D Z g Z j C T Z s 3 L 7 1 1 A f 9 m l O e y S L 3 7 h R X x n 0 A O t K 8 1 J 6 6 Y + 7 X z O o q Z E p V n + t Q + u G 6 L K p W V X w w Z Z h g + 3 8 5 G N O r y x M D 8 l O Y l D K y U l B 7 9 h s K d X H j u 0 T T 5 / 5 E H g q 6 o L S a P N 8 L v w / i v v f l X H b 3 J 5 a D C 0 7 S e / e A T a 0 W y s u R 6 Q t u 4 H n V 2 d O o X M m g / K N n I / v 0 A I W i s c k K 6 + L p T r l J s n Z y Q + V Z A w G D g Y C c p i H M w F v 6 i J q w j S c d m 8 5 4 D 0 9 / X K F I Q u l w A t O 3 x 6 T C x B I 9 j 8 h J b n S u 9 4 M o Y y 2 m Q j B N H J M 1 f B r I J 2 J 2 R p J C u F N B S J a 1 n 8 Y W i p Q F A b Q P 9 y f m 5 K T T s L W E / O R K f 2 o z A s F P O q b H Q 9 F M O 6 b A w Z i U D G o v q y O D B f h g O X z a q N f e S p B + S J R 3 b J 4 Y f 3 Q s q u D n d b 1 8 f D 3 W 9 V 8 i n J x 6 a 0 T D / s 7 B 2 7 d s j m z Z t 0 w 8 3 3 j 1 + Q e Z i U l Y 8 5 X / b u X F d f Z N h 6 s P a B + J O A h s Z m x a f Z Z Q f + Q V u L 9 A 5 2 S d + G f t U 2 u / f v U T w P b t q g 0 p D t 7 k A n x 2 7 N S 2 Y 8 I a m R m H b W 5 O g U m C o D L W N 2 R 2 K 6 u b l 5 N A g t Q v 5 e j 0 u d Z + 2 z 9 L Q 0 d v e A + e x q b u p S B p T V Q I q p Y Y H B A 1 L J n q c 3 K w F Q I / m D P N 8 W f v K y R z L A y U I u L t O p O T M 3 D e b O I k x R R r d S q Z h K a 8 2 q B r 1 d z b J 3 V 8 2 n W w c s 3 N / r e u / o S b k 8 v C g 5 M D o J l 3 f V E o J 2 Z f v J D C 6 3 Q 7 Y d 7 p L t j 7 U L d 8 + 6 8 c G 8 B H N e 2 Q j 6 S F c c k r N 5 5 M q F c 3 L q 5 M k 7 O Q / d u A Y r 5 q o K E R 0 G w p / x n Q L S 3 t Y D k 3 V c 5 l K 3 p a q + r H n H 0 0 C a L 0 t s N q X p l S / w D g V V W 0 e P 7 s / O S c C L C 7 M a s O P 2 4 R R 0 e E v 7 W c + w + q m / 9 o W X k B v M A 3 A X G 8 S O A r C D 9 E L G y B I S 1 K c N J Z d z L 3 N O h + / p b J E 3 3 j o u b W 1 N E o d 6 3 r Z l Q H Z v H 5 T B 3 j Z x e Q N q q q 0 C k / X H Q h z v c S 8 J X l y D R W I i f M L X F X j A M 9 c + 1 Y N O z P 2 6 4 J O X f O D g f t m z r R 8 d a Y I C H J O i s K K Z F w V h 6 4 5 Q I H a O t D P X I n w Q l 9 v s l c E b H d 0 d I H A v z F p z v E t r R z u I g J v i c N m I 8 c G S q Z S 8 e + q m l r e t v 1 X 6 B g b E D 7 t e C o v i 8 L W o D 8 Y O 5 l l b 3 O K L S 1 e + / J Y Z N 3 K C u H 7 o h 5 9 E 3 5 L A z E k l w S A E o x 4 C z v F F 1 B l / n O J D k 5 P f G T E j U V K L v H 7 0 V d C A 2 Q S G g u C 7 n u P B B Q 5 Z i K W l r 6 8 b f X 7 3 f M K P A + J m d H w O d b Z J Y y O 0 A L V C T X h Q C 7 I c g t Y r E p D W / p C 0 9 E Z l 6 s q U 2 B N e 2 b w d d Y E W T a d W C 1 x q D o 8 / L E E / t w c w z E q K Z p 5 B f 1 S y h S S s A 7 f E 0 0 H x u o v i D c P H X P B K I V u Q j g 1 m w x r i n f U g g 9 O v p U Z 3 g / 4 Z O i e z E W g t U 3 t r / + g N / D G k W Q 9 s w v T 0 h C Y i 4 h n p 0 b v 4 z Q a T A C i t / t Z P f L 8 8 / f g h X Q P F P b S P n b g o L 7 9 x X N I F H p o 2 J r F U U e K 4 k u n V x H 0 v Y L n 3 u t Y D n k O 7 H n z 8 a e n r l X C v 6 x 6 w T l K v v a C E w U 6 z j s n k G i y e H 8 v I K C U 9 B 0 i Z J h G D o 4 z O o Y 1 P S U e 8 0 l T j l m A U W r T 3 i X v 6 Q r T 7 + Z 0 Q o f 8 F Y J F c M v D h 0 W N g B m g 5 + F + q F f H H 0 / 7 K M C F 5 b m w q U 7 h T x Y G W V v h A 3 J H W T J h l N J F a j A e a R D w m c k d o C j a Z a B l + z s / W 9 l K 0 C F s z w 9 s o i 8 R G R n v i 8 D 7 Z 2 N e m e 8 R b p 7 Z / W u D 2 y i 9 / 7 Q P J 5 H j i P 9 d s m f w p k F h f t t 9 o V c N o A 3 s 6 Z O f T n d p G x 7 x b B k I 9 M F X 3 y q F D K + c K X 7 p w S a Y X O G k b G o f v E j / I h 3 k 3 B 3 v E V n D B N E x L I h u G 2 2 G T 5 q 3 Q j I 6 A 7 t t H Y A S b a G c E k L x A f M T j C 1 o f A q O f B G p z 1 h k a 6 v t U Q 6 2 G q p x H R T Z u 2 A C 1 B 6 5 D Z p r r O m A Y D s 5 p b 6 d O U W l t g y P d 3 y Q D k K w P H d w p W z d v Q K e 7 h K f B W W C 6 5 e s H 7 u N Q g W Q n 3 O 0 D f c r c v 9 H K r I H B f q 4 8 5 b i e U 4 8 / 0 R 2 h 8 J 2 d y C g d z Q d 2 A k f g y U z U + J Y 2 4 3 t k r v j S g g Y t V D o j P Q m o X I 1 J u c J o L K c r V e S 1 9 y 9 o n z x 2 Y J M u 0 t y 8 o U e q u R k p V L l a l / u i 5 1 G 2 R 0 0 2 h t S / x v S A Z 3 Y e k I 4 e P 8 o 1 B E H J y v 7 l R p q s Z w n m Z S O Y C a X q b w p S B k M 4 j k b p / L X 3 X 8 E 7 0 F D F d t V a z z + 6 3 Z Q H z U s h Q U 3 Q 2 9 M m W z b 2 S R H 1 5 l b e 9 4 e 7 6 Y r b M A y N T M l A X 4 e k 4 e 9 w Z j u Z l 3 v l E T 8 W E Z v 5 i a A H n 0 u a 0 S Z q L Q q T 2 e s L E i g 1 S M T e o J o 2 t Z i X 6 f E U / N V F y S / B W 5 x L i c v H f Q + 9 0 E w B M J B b M o U s + g N W G p l q c V F s s L h y q b x 4 I J j s s M b Y f 2 r + o U 8 I n K N J Z u N v 4 p C 4 U O a 7 c P z 3 l K Q s u m L z z l + 8 L L v h w + h N 3 O C A J D u A H M 6 X L S A R k B g s o E R 0 u l a k k / W c J w U y 3 2 S + K k f f / 6 T H x q B o l O W g B F + 1 T d e n 4 I B P k f T r h f o i n n 3 y Q b Q X s r D G C C 7 O K q E U x 3 c S G q U k H v A f i M E M U 5 A 4 e O n + 2 7 T H 0 S k 0 L 0 j M H H A n D o s w T a r Q f J w k + h 9 + 6 9 8 g F 5 e M T W z R z v y x 7 3 p U l h Y W 5 P C j D 4 O I x s Q Z N o c r x x Z n J R x t l j 9 8 / X d l 7 / b d 8 i / / 0 w k t / 6 e e e B x 4 X Z b d T 2 1 U K a 3 S H 3 U j Q f B 7 H L 5 B A 9 5 j H V k / o x X K O s j c 3 N o l P / f P / g 7 a i P z T e 3 X l 7 6 / + i 7 + h Q o H a i z 4 H g T T C d h w 9 c V l y a 5 d y E O 7 m o X t C M B S S Q / u 3 4 x W u h o X m 5 T A E 2 k E h Q w 2 u G g x 1 p C 9 o d r r y q 4 D g f f a B W T U u 8 s a 7 H 6 m l Q G D x H k 9 I 7 P D H G t w w k Z e p r U m j K M G 5 L D c S K d m z u w v M D J M x 4 J D h 2 z H x Q o V v G I h C W Z g 1 f x R + h s l M Y 7 T t x N l P w o c i 9 + f T c 2 p W T E 7 P y q Y N G z U R g R x v M Y 2 x Q 1 f A y o y g R G O H h A P n / s 7 v v S w T U 7 P w s R p l d j 4 u P K 6 T 8 N b H n M H k D b f U m A c 1 I 5 A Y 7 x e F q y X 7 Z s E 3 k t 2 D D x 2 U h p B X R 8 2 5 m S R x w 7 3 a i D s d 4 M V v 4 s / y h f j H T m f H c B E f Q + X U 5 C R M + j W c r M n d c E n M b k 8 A J o V f 3 j n + j g y N D k H 7 w B E v t G g + P / y d j + m S 8 P n 5 J c l O B G E J J K W h N a w D l 3 O x G X n l 3 f 9 P L t 8 + L 6 l 0 m 6 b / 7 u / Y I 9 k 5 B x g n L s 2 d D b U + x I V / Z D D u L s t F g 2 Q S U i J N J D I 3 C T W b T c t S L A M f L i M L S z B n p S L f + c I j K m g V k I f l c x C X / d B U P A j g 9 v D a X Y P v A y s k p c C Q / f D o J C y d Q c W h 4 h L A Z M Q N C + J Q g q m n 0 R S c r U N G s u b X X b o 1 h / a u j k y X O T w B J k 1 V k p J Y j o u 3 y S n 7 H 9 0 o 7 W C a 7 g 6 X h E N + e f v 9 I R k Z h W V Q X p Z o U 0 B m l 7 J S m i 7 I 3 E h K 0 m A 6 T x B M B e Z l H 1 N 7 k Y 9 s Z 4 7 + j 6 q D a 4 7 q m I O I N 4 i u w p H n Q c 9 Z I N i r H U t O t L S U k b y Q D s i I Y B h u N V k S 2 R N T c D j x 7 O z l E d j r j D 5 V J B r m C L l J S 8 k o s F v F B 1 M j O a L 3 V s E 3 Q u k 1 + C Z k c R c 8 / 9 x j u l u T B Z w z x m k 9 7 O 4 U Q 7 O 1 F b L E p 7 G 5 z U I 1 n p z O C q m v B U l L I j F n x D p V E z Q 1 t 6 m W U r w g H f F L 3 H 7 t 6 F f l 6 E d v o g 8 8 s p T c p h r q 3 / y f P y i X r o 2 K J w 1 t U r D J j o f B i P m E e G G 2 n b l + S f 7 g z T / Q r p 2 P 7 d X 0 v / T S D + n w x 8 T F u F T L X t n 6 S B t M Q 4 b k D Y a W F m e g F R r U v A p H z I Y r 9 O F Y h 6 X 5 G W l t 7 1 Z q Z n o y G L e a I w M p M A s U R s F M 7 c p 2 E y Z m F u T S R R N E s Y C z Y A g 8 0 f D a t S H 9 f j 9 4 / P G H J O T n 2 N S i B g Q I p C l q d Z a j p h d N V N S F T M V 6 v / K 6 O d P 3 4 4 D b 1 6 n S Q D 5 W X n w / H c v K 2 I W 0 F E o J 2 f F Y t + K A U U J q Q 9 M 3 M N 8 L F Z k b X Z L Y N B R B V a f w g b D r m I l A Z u K k S + L Y 6 f Z B Y j U p M x E M M 9 H B A 4 f n k 1 L I L m n G O p U d m G a o l j M Z u E d Z s Z A R / J S b t y f l w u W b k G g l n Z r P T Q i Z h w W U j N x I s p o A M / H 2 2 u t + o G u k 1 n + t / v q T g L f e Y Z j W w A K I j Y O A 7 B C a W 2 Y a j 3 F + L e G 0 t D A r Q R A g f 7 N z S K g M X B D / T E F N x X N l F 5 G X m m L A N T + Z n h q D R / d o e / A f y 9 H O r 6 Q l k I H k L n t k x j Y v z m C 7 e B s 3 S q q A D r e b a T 1 3 0 q N D q 8 t 2 W A y N M r C v S z Y / 1 C 6 5 Z F k m h q Y k m V x S M 4 3 B E Z p S 9 O F o c l N o 6 p g W 6 s G B V 6 b h 8 g c e 8 c J g h n X a P 9 0 C S 7 A a + q n 5 f 2 g / D + H W e t d d F v C Y 2 f r f 9 4 K 3 j p 6 V X / + t L 8 v 0 X F J + 7 T e 5 O 6 4 Z G q B P x f I s K 4 q C C D X Q 7 + u X u A K P P P K A H D y 4 T x m P T M j 6 q 7 U G P L N v b p 2 Z g S b L y Z a H O s U B k 4 9 C j W 1 n 9 m R e m u 0 v / Y v / K L c X J y X m W p L Q I A d 2 a 2 H z t a C j w 6 g o k U L A 1 z v A e 0 S 2 H c 4 c G Y 7 p G O H j x E K u w z l 7 4 Z p c 5 y 6 w I z N Q m R N a u T t Q a 5 s D / o U e 4 L w G X n z u U d 1 6 r L u 3 S 0 Z G V n a R J a y P l p p 0 / H q A U 0 q c c N z d I S m 6 u 8 R R u n f I d / / B A 9 B G N j 3 t c N P W z R K A S c a I 3 e R 8 E v c q k O p k F H M S H j c B 5 T o n m h u U 4 h 7 g K A 8 C D M K 5 V u m G d O q f k O G A S z I d J T o 1 B x 1 w B i / m Z i b x T k 4 J h c E L 4 v j 2 2 J C M T Q 2 j 4 8 F c h W Y l 1 h c e 3 i 6 Z W a 9 E O m y y a / 8 m e e 2 N Y 9 L W 0 Q V p 7 p X 3 T h y V u S W z 9 T E P D 2 B Z n 3 3 S z H C g V h y b T M i b x 0 Y k H i / A C c 9 J 9 c w l s V 0 e k v L s o j h 6 u f t R S Q e F y T g c e G Z d U u m Y B i e S p V m J h s x O s 1 z q w E g f 2 4 F C l D A 5 2 5 u a i s x J w d A Y c s j k 7 M o A 8 J Z N K 7 M r I o 0 t M j m 5 c n j D W i D p 2 a s w L 7 / t S Y k 2 h K Q b r g S 3 T f 7 K K + / r u i m e W U b h 1 t 8 H 8 3 J k W l 5 / 6 0 O Z m K z t V V 9 H t 2 u B h 0 a 0 d X b D x x y Q p X h G V / y y P e l Y T o b O T K G / Q 9 K z K 6 K D v G 6 Y v B R q j M z S p G e w h u 1 6 8 r E D 0 t / b r Q t r h 2 C a 3 m E o d g 4 z s 4 A S R g f x e K t 2 W 9 e 8 6 H c y G / 6 v S 0 + O / f D k B d 0 u + I 5 N v T 4 H K K z H T J w p z C x H R q f Q O K 9 s 3 z o o b e 0 t u h U x A x v f V G B B l K j c 3 Y l r Z u 7 D T N y J d B q + Z T K d l T S c 7 M W l m L R 1 9 0 s J x B V 0 0 7 5 u k t s 3 h u T m 1 e s y s H F A F u c W Z Q 7 p O 7 q 4 f R l n O 4 M p 6 B x T 5 a N Y z t 8 j o 3 H N D j u F i F J T M B A 2 m g k M x z l 7 D G k b p l v W z R t H w E x j 0 y P A h U s K R Q Y O l m X Q 0 6 T + w N Y H + + T E 0 Q 9 k Y 3 + P x J M 5 i Y T 9 8 u 7 x t y S T S + B 5 Q P J F M 6 7 1 / O M 7 0 X Q j z Q v F s t w c W t C x n Z b e Z n l v v C T X q i F Z 9 E V l 0 0 Y Q L Q Q O F z / S r L L C x g x E s C 1 + d 1 S J S m c L Q I i Q y F Q b 1 + p P o c J 3 y W B s H w X O Q G 8 n G K l P N o O Z V M j i E T 9 j W Z h N 0 / d m K E J b V 6 8 s z M 5 J W 2 u T v H / s r J 7 o u G v 7 R v h 8 c e n u 6 Z J d O z Y q v b Y 0 N 0 h H R 6 s e Q n 7 5 + q j O C 7 w L V s h W Z q a m Z H x y V v r a W u X W i Z h M A x + Z Z F o G 9 3 W K p y s p 5 W p O X L D i O I x B 9 4 a m O f t T 9 5 g A n R M 3 b A h x w 6 2 p H X / j R 7 / 7 J U s b E S w e o H 1 v A S c z 8 v m K 1 m J E x D x / 7 a 3 j d / Y l / 7 R g l f U 8 V 7 o O d m v + P H 6 G Y 1 o 0 N b 7 8 8 r u 6 A T v 3 q A h G 2 3 Q H H 3 M C / D c L r B r c H 2 C g 6 a X T x A F E J N x g 2 b 1 z E C Y a / a G K z j X r H e h T k 4 B T Z x j p u 3 7 5 G n y O N p 1 u d O 7 U a e n u 6 1 X c 0 e k n s 9 B 8 I l G S E H k k D 1 H K 7 2 o 6 o W q W G c P o F T X E 0 O h N G Q d D L Z O h S o a h H t 2 8 R x q 6 X T J x I S N d A 2 3 S 2 d c m i z N T I L S 8 n L l 2 B u k y u C I g B G h H p P / 8 0 / s h Z e M w P V E H r x N t a I f p V J Y b N x e k K e q X I 0 9 v l L Y m t A H + H 3 0 J 1 a a Q z P T 1 Q D Z 3 Q v 9 W / d g O T q z l K l e O r 1 F A U P u y b Q T S E c 1 B m k f H T l 2 W y 1 d v g Y n N 0 Z 4 8 4 p O H C n w c M x G e f H g n C J s z 4 0 M a h O F E 4 I m J a U l m y n L y 1 E X 5 H 1 9 6 B c / 8 0 g m i v n D x m p w 5 e 0 H a W 4 w P + 3 G g y 2 p i w D t 4 f P v j n d L S w / O 4 O G u E A j M q 5 W U w E Y Q L B Q V N Q x 4 a x 3 3 f 2 S c r k c 1 a N P v c h 7 9 b 5 S w J j q 6 v B U p U Z a w 6 u p u M V + T c i U 8 e + i b c i 2 w f e + x h i f j N C D N n E J N F G Z 5 / F T b t 0 D D P P H W r 2 Z G E x O W G G z f Q E Z w 5 8 c n h X i V / n Y D s u J k N E U t i p g 1 P U 4 1 C x j j E x j E m 0 L Z n G v p D Q R C n m k w g q n w u i f t G G H F v B r 7 D + W W c j a C M i j Q s h 3 l a V g M J m h 3 5 6 t t f l v d P v w 2 N 4 w M h b d Y y f v V f / q T i 7 w K c / v x k V Q 4 c Y Y Q W x I F 3 / 9 m / / 7 8 l X 0 n q z P B i q U F N s P / 7 b 3 2 b L M w s a Q C F d X / 0 2 S f l w p k L 0 j 8 4 I M k E J H I O z O 1 0 S + d G s 1 0 Y J 5 S y f g 1 R r o c z k b S Z 6 V F p a a H v g 4 r y H 9 p J S Z 1 K x 0 F s D F v T 5 4 L H D K Y y Q Q M K Q Z u u 5 e I p I i o 5 P i E w Y M D U H L e L N q 4 s 9 W c E t A B B w z O h W B b L J I 5 Y v 9 / 9 g 9 f N w Q r b N t V S G 1 i v 1 I 0 7 9 0 l + a F K c y x F p G n B I K 5 h J + w C p i f s M + s v j M q Z g M r c g x e W M 2 D I e C F A T N b X 6 X Y H 9 R o Y y v 2 q g C L K i f J S O B X n r v b u X s N 8 L V m e 2 P h w G I 0 X B S G t T 8 5 c 1 5 p V N T I s P N j q 5 n h 2 r 5 i e A k U L u N W D g k 5 T 2 M f A p s z j y L B g K G o m C h h 1 p T G M T O I j n Z i X i 4 4 Y m B s F l C A N K b z 7 j W B O J i 9 8 p v d n 5 L J s S n e c T R 5 u g l a E F u C 6 J g Q E e 1 U P z i Y G M j 8 5 T K 4 E o n Y v y 3 u m 3 6 h i q K D / 3 o 5 + R t 9 4 9 I X / 7 p 3 5 A X v 7 y B 9 L m a p a 9 z w 4 i 6 6 r 8 / L 9 9 S Z d n x 9 O M C L r 1 p I 9 f + 1 d / U 8 s u F A o o Z 2 U t E v F L B r 1 8 7 p K 0 t P V A i 9 q k s b k R Z A X c c 3 A T 9 W Q A I r 4 0 i z b Y a 2 u 1 j N b i J 8 0 h 0 g 1 y Q n o I H N w j o b E t E w s 8 e v U j U 9 A n A t P X x B U Z i v V V P w 7 a k M 8 M A X N / j r T i i Y z L s m m K 4 g t f 1 L V R n w T a b E 3 i d T V I z + 6 g R F v M 5 F e W p Y P G Z B g I M 5 6 V R b O W / c Y + r l R L 0 h Y 2 O G b f 8 z 7 L 1 z 0 s O A 7 F j m T l i R j G 3 H l 2 k j l 9 e 2 y d k w d X 4 N O S c 3 f f g D x y c K s e U M V 3 W Z 7 l I + j v c l H m s 2 O o c B m I g k R E v V L 5 i r z 9 7 v E 7 9 U k l P 2 7 k f Q 1 8 2 k p + D G y D D 0 B c p e P j k I 6 c q m O k J Y n I a W O H o q v x P Z 2 Y g t a B u U D N C / r I Z 2 K y t D i n b W L g g s h n P n x I P L D D y E D U Z D p g y Q 7 C b x L Q z h 2 b d U v p G y P X Z W T y N o j V q S Y f C W v / Y I / s O 7 A N p t S Q P P H E X p k d i c n s 2 K K 0 9 U X l q 2 9 + F X W B J i 2 a s 6 p 4 6 v u R J w + B g M x q 6 6 X F a d W S B K V D l F d K l y Q 3 4 x G 3 v y q R J j N D g W 2 g C c t 6 8 b x Z 0 j v v k V m s f c G J Z h 5 x x B M r C K q 5 k V + m w K X p x / W e g u G V T w T P P / s w z F O e o x x U z U P h S l z p W J 7 S q v F n a D H Q V 7 X q S o H m c A d l 8 T 6 r I o 4 8 + a D k R s E o j q B s O B Q V f 9 C j 2 o Z A g U F 8 W J q H 9 4 0 p X p W A t 0 G K l Y y k C 4 u S p k Z G O R p g Q j / q 8 p q f + P E v v M T O J f B U j f r z m d b C W t o M t f R K M Z u o / b o / E D k 8 u Z w I Y H C D F S A C i n C a X T A T + J s + O 1 C i U / O P f 3 h N 6 z I + / g k G B d d W 7 E 8 Q e G y J T i y l h n J x C y u Q q k p k w w D 0 N 4 l g l 4 f m n O l 8 d r g N j i 1 D 4 m b O n s G 3 B i R I n M W U z m R m B 5 I I z e i + y Y / v s 4 O J n + H x I b l 0 9 T r M t w C k p l / 9 t W d 2 b 5 c N 2 3 r U 1 2 R 5 L d 0 N E p 9 c l l w 2 J R 9 e / F C j r 7 l C F G 6 e G T d q 8 N l k s L 8 H e d s 0 C J J O A / 9 1 m s r h q U p s K g 8 B k J X 2 f v p p k M P I l x U l m l k P z r Q m c 5 F 5 W A f W m Y K R b W M g Q g U 0 7 v E s r t E 1 p 7 r f D 4 j H F 4 4 c 1 r 3 1 O H W J 5 i Y v m s O s h 6 E Z Y 2 Y p H Y G h G F 3 k d w P U l q Y / o p E g / L R 7 l 1 2 Y g 3 l Y 9 c u O J z q A b x d 8 w A U I M 9 K h 0 a 6 k T a s 8 9 l b 9 + K v b 7 p N 8 O Q 1 k w Y I r J q W Q B m M q D p H 2 3 A e / W 8 2 X l u X N t 1 Y P g t 2 L R g O N n Z J Z + u Q j 3 9 0 9 P b J n u 9 k s k Y R m Q Q G M 5 O S R I v h O B B B I l C + / f k y / 3 w X / C 5 m G c K / i o o 1 N s m N j O 0 y x R Z 0 V E o 5 E d F t o h p I p w T j J O A X t F W o w h 6 b x n r Y R n a 5 S H Q y S z s f E D c n I D u P m K m 4 H O s R L 8 w r l I j 0 e 8 I u O 4 1 V K W e H h a q B Q a W 3 v 0 X c I c z M z M n s Z H W 1 P y N 6 n t u g 9 5 k 9 Y m k r J z M 2 s t A y 4 p K 2 / R U 0 m i w i v j S z q 4 r v G 2 l o h h u o 9 Y H 4 t 3 P w n l 9 6 7 A V r x y 9 4 j A 8 q k a k G Q q V A 2 N R v 9 Q s 7 E 0 D V M q J e 2 D e Y n I 3 7 R R r N H I D X U q 2 9 8 q G b k J 4 U n n 3 p E A m 7 O e q j q R G I 6 + v S R V O D j 4 u f 8 7 J Q 0 t f C k R Q 4 1 G B O a g R 0 O 4 x B n v E 9 z j f V 9 + T 4 D u w 2 e Z m m o N s j W x 7 i 0 x f i A V o C B b V L t R + b C H 9 t n M T J x S Q s j m V m U b N k M A / h d Y d Q 7 K o n E k j h 6 u j t f G h 7 m 1 l G f D E q 5 + 5 / G Y Q F t z x e P P C y t j U a 6 r G K m z J J 4 / H D + g A y L Q A g T s 3 G Z 5 a E B f 8 L M 8 4 1 k z 3 3 1 d u / c A o Y J S 1 N z s 8 4 1 A 8 Y V 6 a l E Q v N O J v J y + + a Q h B s i d 3 x C m o V k J h K o B 5 q N 7 e b i w V u 3 R 6 W z q 4 e 0 o O n 4 y T T E F / e S c 7 o D E g p F 9 Z w u B R b A N M W E L E z l d L O R p j t T i J A H 6 u E F s / g i D p m + n p e Z q Q l p 7 y X R M N + K z r y + c f W a O a 4 T Q E 3 D F b 2 W u U P I p j I i 0 I D B Z p h 0 L u M / s U 5 s I z 8 5 v q Y h f d 4 H g V n A + 3 p C I s q h k L x + Y 5 1 Z L / e B k Z F x D a m z P G o / 1 o 3 1 o r Z j u 8 g o H j C y I X D D 6 K Q z p l f G Q t 2 I H t I V G Y F b M 6 y G F V o L B 5 r E X q x K U 6 + v 1 g Z a S C a 6 S q Y h g x G Y j w V 8 m 7 R M 0 5 M T a v O l t C x n Y V N B I G Z L C f Q X c F X r n 2 8 i c A 2 J Q 4 4 8 c V B / E b G 8 L E L h O U U e P 5 d / 6 2 O F Q q m q e 6 x d O A + R + 0 2 q j N W u 9 a 5 v F M g c z M i M r F O C G c H Q E I 3 C b P D p G q Z d + / f A V P G D I E k Q d O 3 L 8 K u m t T O I C 3 b 6 p a u 3 d K w t R 5 M v x + M 5 4 Q y T c P B s J j G s e f L s J x 5 l y j K 1 M / F Z h N T 3 h 9 v E C f P M 5 a Z J i U o p M Z g W 0 v w K R v 3 S t R N M k g / J p a N D S p B c Y j A 2 d F 0 D J D A G N E 8 S P x m h H s J t 3 B C n K n N j C 6 b P I K 1 J Y G R y l s / Q N a U 0 C Z q a m f U i P j h l S d s G A u f n Z 5 9 / j L f X v e 4 F X 3 2 V e + 2 Z 7 a C V Q V A G 6 2 h p D 7 6 s O E d d y G j G P D P 7 8 R n m M g c M 3 E L d 7 4 a V G s w l x 4 A T l 8 x O T K u m 5 R 5 7 f E R a J d 6 V Q V G 2 f l d W Y n 8 D t + x r J K T 5 1 + B t F 4 f f E k R V K S 3 n x f H 0 k w / p w K 6 l M j 8 d o I O d Y d 3 J k w 3 h S t I t m / v l o Y O 7 l K n q g X Z 1 t c K p L S v 2 u g U c 3 f 9 6 4 N P W 9 p s F H E P h 9 s F c W G c N K 7 B T S Q B 0 0 j U y q b b 4 i m a 2 O 1 y Q r i H t F B L / 2 + + f k N a m B m l u b o V j 6 x e v E 5 q O X Y c O Z B 5 O S l 0 x Z p n l Q z F f L s V w g X B u 3 5 6 U Y J N f M o m i e C P c p Z f E b o h L + 7 9 q g x b x i z 8 S k 8 Q U 9 6 F b F m / A r W c j 0 T f t 6 z F a i 5 X n 2 J L u Y 0 G C Q V k c Y 5 k d n p V 8 q i A d g 1 z K w e i r 2 U 2 I D j 8 P y K b J x z N r u e k L g f 3 P B X h s L w m R U 4 C o k T u 7 u n S 2 z K e B 2 8 B v R 1 e n u J 2 m 3 Y o X / M 8 y 1 M 9 U 3 N Y C W v g z O O a + G 2 Y a 0 m t v H l e T f B U Y n l g F n m W b 5 J d s 0 t Q T 0 H 3 3 W J R l N n O G C F F p + b P s W w L z 1 + 9 I y z 4 O e C L i q g K / 3 E y z C n / y n / y j / 4 3 4 u i / 0 9 X b K h g 3 9 4 n G Y p J b P Q 6 A T S K n F T r a A k u / X f v O P Z H C g R 7 f M H R 6 b k u / 5 9 m e l V E i r s 1 4 P r D S P F 7 0 f f G w F / 5 R g / 7 5 d 0 t 5 M J i G y q z K f G h O v K y A N / j Z F O A m c B M j 6 U 0 O w x 9 i v 8 w v c d D 8 v v b 3 w L c v 0 B S j M D N 6 Y j u O C N P + o q Y h b f a + W H x c U c n f Z F M w y n g 3 F Q 8 9 C Q b 8 E / L 4 7 j G x M L h I Z G Q R E k 1 6 U m 6 c z s A x E N h 7 o U d + G g + l k b h I L r 0 J m V l y o d y n P k / P t M n R u Q u y l k G x 7 n F O W m J + R / t M T w 9 L V M 6 g a g 4 T F z T G 5 D R k n r Z r B Y J i 0 I M J k f l n e f e f r E 5 Q W c N 7 j I 4 d 2 w p 8 z p p 2 F S + K Q d W b b V G t S e + H B j a F J G Y I J / X H w 7 L O P C c 8 W P P P G V Z h o H t n w Q K v 4 g p w N w d A 4 G d b k + 6 u / / g f y o z / 4 7 T q j R N E J 4 H 6 J b C N 3 U P L C J L U 0 J 3 2 + a L R 5 R U O t B 9 t 3 b J V D + 7 d I a 0 t U H O R I I J S F U S o Y 0 m B f o 3 A S S x 0 w 3 f 6 9 2 1 Q a 8 m j Q r Z v 6 g A A S z s r + 5 R b g 9 V W D t d + q z L M e T M / M S U t n l / g 5 D I A O D n q I J x P y 5 m 8 S p j F 3 j R R l R 7 C 9 p 8 9 e 1 t M e u c k 8 N Z x q b 6 S Z T w 9 L p h j X c Y 5 0 L i 4 + T 9 j k g T Q 6 m g / h x Q h j p Z g W R 5 W E 7 5 C p c 8 v S u d m E 7 5 m W B V i M q E v h 8 Z 1 R 1 L b + B l m Y X J D J a 2 l J V Z M y M j 4 j m w a 7 t e / 4 n s t D X 5 e R O r M 4 k n 5 Z c k q k p d / 4 e 6 w 7 m Z z T p r h Z C e v M 8 r n m a 3 5 2 U j W Y R v f Q P p q H 9 m p Z Z 0 F 8 I 8 A l 7 D x S d G 4 p o 6 d X s j x e b B v L I c 4 o 0 C 9 c H Z e z 5 y 5 L L H b / i P P W n b v l o Q N b Y P r a 5 M q J W 2 K v R O B D u a S x A z 4 o / p g f K Z C a l f D m O y f R n z A h g f u 5 + S U d m n C i z 9 r b W p X G O b B P W c r v 1 M g 8 9 K G O o V Z I e Y c y 0 l a J h v x a e Z Z j M Q 1 / M 4 O P A 1 a O H c H L p C e y 1 3 9 v w 2 C v 3 L x P i P N b G c b H J m T T B o a h I W x A + L S t 4 7 k p D f 9 T W y n u Q L D U L i a N X d q b 3 L D b T Z B B O 5 H U g S v k 4 4 r T I B g y J w 0 + T k 5 l x M r 4 n 0 Q h i Y n f u V u T 2 x u U b C o t S 1 M 5 a R v k V s p V u b 0 w K r F s X G K 5 h D S H z D J 5 M i L z Q Q n S 3 N U o v j C I c q l B G n r 8 0 t Q Y A t 6 n Z H x q Q Q 9 x y K W m Y S a G w R B m d v l C f E b G L y 1 K 5 6 Y m r R / X J j l s e b U y 2 F b W n R e Z y o W 6 8 c g c n b + H w q i 1 O Z N 8 A 6 y U p k a / T E 7 f f 6 e s + w E H l B l g m F t K S 3 e 7 a d f F G 5 N y B o K J 5 v d 6 Y 5 N s b z 1 w u 7 J o y I x V p e N Z W R o p S a E c l 5 5 t T U a r g h k M n g 2 N U h s + + s h + 6 e 5 u h 2 B z y S K Y 9 f b Q O N r n k o Z I R H 7 x V 3 5 b L l y + p V o t B 8 b 6 g 6 + 8 K z y G C A z 1 4 B 0 N 1 b 9 h g z x y c I d E w 3 7 j B O O P n U i J Z 4 F V o M U w a 8 F i u L X P U k t j M D n W n 1 t F q c u Z 2 5 Q C f x a B c 9 P a o a k 8 P P A b e K F d b a 9 C S g M H 1 C 5 3 x q j w j M x l x k q M U 7 9 c y W l o n D h w O L g B i F N 8 b p i R 1 A j A P W H 4 9 o g e O B b k 7 k T o d G V C f L l + b E l 6 d o X F H / K C m R h R M z h v C z T r Q O f Q / I j E 8 w n J l 3 P C 7 d h o o p R L C 9 L Q E Z b 5 q 2 l o r b A 0 N 4 a l v T U q s W R O b o w s 6 C 5 G z I f 9 x 1 n W i c m i B J p c 4 k D b O F 5 T L s T E V R M G b A d L t M E k 9 P i D k k v P g d F D M j Y 8 J m H O c Q S w j a F A S O d q Z o t V E P 8 n i x K v B 4 y w c v 4 f m S i Z + G T j n x b M z I N 5 O r k L s g N a 2 C l z o 0 n x h m 3 S v b F L 1 6 6 Z i c r G m m C U b 5 n z N o F m 9 g O Z i P N L d + / a r K f J c E o c t 3 d 4 6 N B u M F c Y 9 1 r l w q U b G l R y / L / / 7 O + 9 x G N T O J D G E L f F B + x 8 a + M W Y 6 q s Z p C 1 v 0 1 F T G h 4 P Y B y h l Q z o c i 1 7 9 J u b W y A t A R h f u s B i f f + U K o 6 Z W J s T N y + o I Q D k N B k H G g q 4 o 3 M l C z O w + n P S b a U h M 1 d E p 8 3 L J n k L D R N E E T q 0 w F i r u t a g A + W L i 6 p 6 c h t j c s w 7 Z b B D E M j 0 y D I A S O o w K B k 0 v j M j C T n Q R D b O X 4 F c x O m i B N O c Q G m V 0 u 4 V W b i k 1 K k P Y K n Z d Q j X y m q 5 g o I i D 8 Q l f h E R W 7 N D c E Z 9 8 o v / P J v K 7 F N T c 9 K T 3 s Q p h 2 X 7 q P H y g l p G W i S 4 Z N p i f a A q U A P l V J e n N B Q 1 H p q Y g K K 2 U W x O X w S L 8 1 L O r s k H S 1 c h M j N M C c k E y / A T M z q R q U u m L I L 8 f U 3 p / y T h N 2 7 d 8 r u b X 0 k P P S J C e n P D a d Q x b K 0 9 T X B R y q A S c x 8 P X N p 8 9 X 8 5 W 8 N h N S E D D W 3 C s e a 4 q B m I w P y y B 3 G c m 1 n j n 6 p y o R 0 a J k L v z O h B f W a q B 6 J a 4 H M Z E l U E p K V h 2 E 0 m A q Q y O u b f F V o w 2 U 5 f v q 6 x G N / G h r q 4 x n m f m B k N M C O 9 q G N 2 w Z b 2 W h d Z p A q r / Y h / O 6 I + F 0 R y Y G x P P C 1 e M w K 8 a S D p s i H N W G H M e j A T u f 3 q Z k p 6 e 7 s A E 7 B G L Q a i F t o s y v v L k j f / o i E o w E N M / P o T A K 1 R g a E P A s h Z Y E T e P f a H G A 6 O 5 x v 7 o q 6 L O f f H J H N D 3 Z I x u a R 0 y e O 6 1 n F f c E p O X 8 r K x 3 Q t l e v 3 p B z l 4 b k x e e f k g D a V s 5 W p W d r o 1 o S u s 8 H 6 4 j 6 l c H w y 9 C w 3 m C L z C W H I T a X p T 2 8 Q V K x C Q l G u l Q A M H L G Y A l D 2 y T S r 7 1 1 Q m n p f w V s 2 b p Z + u A P 0 l o g / T G I w O G D S + 9 M w V d N y / 4 j 2 + / M 1 S O t 8 k 9 n s O B T N X C N H + p p m k A m Y 4 f x B B o d F M Z n s Q J T + S d / 3 K y H s n R G / U u G G a h Z j N l y L 2 Y i 1 L 9 3 h w G h A h m O 1 8 E 5 3 K M m I t Q e 3 w H m f x E q 8 0 8 G v j G G + T h g U / S i i Q D t s 2 c 3 T O Y I / J t S T C 5 e G J O v f P m 0 J G N l m F U t c v 7 s m J z 4 6 L L s 3 7 0 b 1 e K 0 J D f e N R 1 N Y K c R i B 8 K u F w + I + c v 3 J C O j n Y l C A o s X s m l L D R U T v p 2 m N n X q j n I b P o u C c A t i e K K J u h v 7 J Z y L i 7 h h i 5 j e c C K G F 0 a l 8 6 u V n H Z K j L Q 1 y l t z m F x N u 6 E p e C V p p Z 2 2 b B h Q A 4 / v F + y u T I 0 k l P S M / D u G m E 2 B i K S T U y p Q 0 5 / i W X R V E U n w t S N i s 8 R 0 b q 7 o Y W 5 H w j 7 H 0 V q Q A M k B A 1 X l K 2 b B 6 Q J F u H E z K e c l / k p 4 Z F H D k l H M / x Y 1 I f 1 s C K g 5 A X O e S T O W v v C i g 8 y v Y V / I y j M 7 B J W X q d W r S X a G s d Y z M Y y u O m o 7 e y x / 6 k U V y / l P i k Q c V a w Y i 3 k M 4 t A v n E g C U S q V S c r L G x 9 j y W L c v L O G b t f L 2 g z v i X g + W c e V i L n 1 K S 5 9 D C + 2 y G 1 V z a + y S a n Y H a 1 a R o C O 4 S d x s 6 m A L M 6 S Y c i g L M E z C h q t Z Z g F 5 6 5 5 P L b c 7 L 5 k a i 4 0 I H U Z k 5 o H h V o i m M u g o O 5 W E i i T 3 P K i M F Q q 2 R T c 8 A 5 0 h f z M h 8 n s X i h R R v F 6 / V I K X F W H O E 9 W h d u X e A A o 9 f D w m J S c t m C Z I f d s u X x 2 o x s l M u + 5 / I a T g E i s b K D D S G y / j X d j X u F z L w O R P M d c 8 u Y r X P J I f E W Y K G I T 9 I l v 1 y + f E 2 f f 7 P g 8 U c P i h / C w E S Y 3 W q m U Z M Q 1 x f e u q 1 1 2 P 3 U B v W p q H H 5 j P X V O Y I w A R l Y 0 V C 9 M p V N 7 / E 7 Z 7 i w c d y 4 x j C a 5 e 7 A L P 7 J H / 9 e 1 V B W 5 9 Y D G c a y F d e D + m A F Q Q f 0 U C k i 0 A c T Y B X U k m q 4 t c Z M q m J R R s D v 0 g W E M 5 9 g o Z m B b x 3 m U V h T n d H x W T 3 O U 3 F K x L s C 4 r L X h g y A I 2 o k E j j R h 6 7 W T i E e m D 5 b i s N E M 5 q L a T x w 8 p 1 2 j x x 7 / 6 p s 2 T Q g 5 9 + 9 I W 4 / z K p + b q z P m R R g X J j U C 5 k x 8 T n N C m A S e g Z a p K G p D + Z Z Q P M l 3 p 3 e i H h 8 E Y k 2 N E g o F I D Z M y o L U z P S t m k n m H B Z B 0 Y T M O 3 e e / 8 k i N w t T R G / M n Y w y C X 8 n I l Q k o m L G W n p Z 5 5 G a h e L 3 L w z a M x R 9 C e F A O + r 1 K 5 J U T e e 3 7 h x C 2 2 s a L C C x L u Q H d F n D Z F B n W E R D L g 1 c L F x s E s a G 8 P w 5 + a B r N X 0 9 W l h d G x K O r q 7 o T m g J V E f A r U R r 8 m h G a X t 5 t 6 I / q Y F x o g d m Y u z P 0 j z x B u 1 F E 0 6 t o c X 8 a v p I H S Y Z z w + b 5 b a o C 2 a n o d W 8 8 d a I I L Y W X z G j e 4 D w Y B K X C W S O 7 B C S U C h v P z a e z L Y 1 2 q m F t V A z T w k M 8 i 9 2 z T U Q W I 8 8 r l t 4 g p 1 y M J s / c T b l f z / V O D r L H 7 f g 6 2 S L i z p V a r k c R U k 6 G l U K V b M x 0 H U U Z h R I W T v V K v A 6 m z u q 2 0 D j p f L G W i X v A o l 7 Q c I I M 7 A P n H q o v z S r 3 9 J f u w n v g N 5 Q X i x g 9 l 3 V Z u E f c 3 a 2 U y v O F Z m d Y H A T X / Z Q A D p 2 K g 4 a h O S 2 Y 8 8 P z Y 5 N y d z t 1 w S G y / o b q m O 5 Y J s 3 R q W 9 j Y u o C M B O u Q G 7 v e 2 R 6 T q t E k 6 n p C x y 7 P S u R H m J j I q Z M B Q v v A d 4 c p P T p U y A / 0 Q F M i E 9 W x q i k o y E Q c z F X T q k t s e l H w Z v q S D W 6 S 5 N A 3 L Y j C H A 9 Y D P a 2 S K k C o U B v c B a a s T w J j Y x O S z F W l p T G o z E K g 4 L d D c + W W 7 N I 6 G J a c 7 p P B D U n r a B t F c M i B 9 M u I H 2 m V j E S F Q T x b D M e Z 8 H z G j V 1 o Y d z x o d Y C X 8 h k 4 H A C I W Q m k 8 F q T U X E U b V f u H h Z 5 h f j s L k P Q I q t n l r E 9 6 g u m Q + B h R O u X B u W / / J r f y A H 9 u 4 Q N + e j I U 3 Y a 9 O V u v / L 4 E + A X w 8 8 3 F 7 7 t g J t o Q F t N x 3 Y j 8 5 c l d 6 e T m U I 4 o Z S j x K S z y k N l 2 3 c 4 D I g b p g P l I J W J w 9 d G J b K k k t + 7 C e f l 9 / / 4 3 f k 3 W M f g V g h x L 5 2 V A m / v a 1 F c c g 8 G Q S y w 6 S j A 2 4 1 k V r L 6 4 9 K H u Y j g y H a D 7 i i w S l p 3 t w v 0 W 6 3 d G x o k I b W k E z e T M n c 9 Y p E O l 1 y 4 v Q 1 2 b e j V w q l t I Q C Q f F E P L I 0 n p L E 0 p I 0 d z W J F x q P Z h 8 Z h 3 X l p 3 H s z Y A 0 y + V 9 l s c J t d x z M B I O g B 6 g p a G N g 2 4 z D p S J j a v 2 p L m q 7 Q A u O p o j 0 t 3 q k d H J T 7 J f + r 2 Z j P s / 3 B 6 Z l M Z I R H w + j 3 z w z v v S 0 t 4 I I V O V a G s Y G p Y T f Y 2 5 m s 8 u q M l H 0 3 o 2 d V v r C J E g g d p Q g d L z q q L M D 2 o x N f l + / K 9 + J z S U I X Q 2 T B E N o F a K N I R V w r G B 9 W B 1 E j N 3 2 p c l l c n K 1 i 2 b t Y P u A i b G b e Z B I l q u c A z G r s c v P v b I P l T E I S c / u i Q v / b P / K G P T M W l p i s j Q 2 J w 0 N L e L D d L y G 4 Y / A a Z Z D 3 j g 8 / 4 H 2 2 q / R C K + D v g x Z e D P B T v e d M b o 2 K j s 1 M 1 E u O U y f Q 3 O 1 z O 4 5 x e a e Y R S D u a g k x r M R J m 4 Y H B h L C / 7 j 2 y U U i E h e / b u k b 2 7 t 8 h A X 7 f s 3 b V J G v w M 9 p T l y 6 9 + g H w z U q m a W e 3 / 4 3 + + I n / w x 2 / q 3 v O G 0 a C 9 U B 9 d z I h 8 e f H U E 7 u n C f l m 1 c 8 g h J r 8 0 t j r k e H j W Z n J j O v A N b c f 4 3 Q m n 9 c l B X d J M l M 2 S S d m J A I / j O Y S P a Z c Y l K D E f V + t a V F W R b b G w Y z v X f 0 t O 4 U R K 2 N B 6 q h q T l / 6 b 9 8 C d r J K w 0 N 3 J u C l k t V x 7 U 2 w n z u a H L I 2 N S n G X s y u K y H y e k 5 6 e l u k 8 H N G 1 R J T F 8 p S 3 O f 2 e m Y 9 Y s t L M m l S 7 d k d m p B T d M o L I Q A G J 6 C a R F 4 4 H A G + 4 1 a i 7 m z 3 R x 0 x h f 9 T q V x J y j B R H R u r e 9 s q N r J + L 0 e T V I d z s 3 P 6 A K 2 v r 7 + 2 t 3 V Y J j n 7 o Y R T H k O m Y v l 5 d T J T 7 M 8 + h 7 w v 4 h x 1 k J r T z s 6 q f Y D 0 B T o E V v V H A d a H + i x 2 Z Z 1 e k z 7 g F 8 a f O 2 6 u p f O M Y k G / x Q X N N d o 1 3 O + 3 p 3 I H x 7 e e D 8 h G w 8 b U 4 1 H g 1 o T j H U f D h K r p o M k T o x K 3 m X M R + I 3 L D B z 3 B 4 5 f v o W G H C b / M O f / / f y y / / 2 H + K p 6 R O a P t X s r N h I 2 D C 7 C u h L z n g g e 5 D 4 r 7 0 X k 8 n y s D z 9 5 D 5 t C x m D g 5 z E N U 9 f v / z O m L g D J d l 5 e K v W g / U 3 x A W t C z + E A p R u w x 1 B X a v r 8 R N n Z P O m f v h K x j U g o 9 N l 4 L Z u Z K Q / f v k d + d z z j + t A f 0 t z o 7 z 6 + o c y P T s r 3 / 3 t z 4 r D V p L 3 T 1 z V 9 z 4 9 2 G R g Q 7 9 s 7 o M V g Y p c f n t C N j 7 Q K o E G b o F m A g + l o q U h Y T 2 g / m A T J D X + o m W h m d g C n x l F w b 6 y h E h t H E q / r w K L P q n C F R m 4 Q Y Q x U 2 b C i E x / b 5 u q f P W D a m B V j B 3 K t H x f p U 0 N r P V B I 1 M p u X z x f O 3 u p w S r c n + K 4 P G 5 Z e f e R j 3 B w W E z 5 g H N X 0 u b 2 + H U s 9 N a Q 7 2 o b l V O n 7 k g e 3 Z t A U 6 M F r A 0 B n F b j 6 N 8 e k Y c X j N v j Q R 8 + m s 3 Q f h l O f j c N i l k 5 3 Q c q Z 5 R 2 b n k y M U l p O O M z x o U S x X p a d x s + q 4 G l r a g Z u G 4 E f 2 c S i E J z o L f 5 o Q f h P 5 i e k p h + h v X 3 4 N J t t U r 7 U 2 G i d j / n C X A v i W T s N 5 X j 0 7 i n Y r s f n K D a Q s L w v 1 s a l o C E b P v h E V s T M 8 8 X P a 8 L C y l J R w K i 9 t j I m W J p R G J N B r B T C F i v c f 9 I s z y d k O H 8 4 s x 1 X D J T F H a W r h c x A i Q T w r 7 D n V K C / r s j 7 5 y X b a F S h I Z H Z Z g Z 7 M 0 v P C 4 M o n S e M 0 X 5 a E I Z V g E L h 9 3 0 D W 4 s e i X W G W d 2 M n s R z y E 8 E C a s 8 e + Z H D A / z 4 B E G V f e e U d e f E z h 5 G h m Y H M 3 I k A h k X Z S U Q I J W 4 9 6 P N l m 7 z x 5 q e c g f x J K / a / C L i g 8 P B D 2 0 G Y l G B m T G c x M 6 H B h / W A g 5 w k 5 E K O S x 4 a I e 9 4 N E 0 J y O c Y j t 0 Q G P J g M 5 d 1 3 M 4 w C n 8 v w u x O T 3 t l Y D + 3 K g N B w 6 H n B G M y L d / T C B / y K u Q X J F 1 d P Q O B 2 1 5 F f W B 2 J c q y e K A x C O w b R g A D k Q 7 9 T a g m z 4 s t v E e F o Z o t I A 6 W c f G t K U k 4 F 8 W G V 3 s H N 6 g 5 R n l x C T 6 z T j I l Q 4 I I r x 0 b 1 3 d 3 P d m v W p d l s v 7 F f E a d f U t Y k A a 0 / N i Y R J o H 0 I a S 3 L x 1 W 7 Z t 2 S D J 2 K Q E G 3 q V U P k f 8 2 M e V b a z T n j w O Q U K t X g G g s H h b Z F 3 3 l / Z w f d + w B n r X q 9 D N m w N i b f S J a c v z s q e n W 2 6 n R o q h 7 4 1 y 0 / I J 0 C B 1 i G f m R V / q E O Z p l 7 w W U r E Y n T W i 7 h w / E Q t b F 4 P 5 F R q m b U Q j 8 f k 8 p U b s m U 3 Q + I O 8 b h M W N U U B A 5 F h f k e C y U n 8 5 N S + 8 y F W 3 L u w j W 5 / X E B B 2 L w W x A K p W W J N L X K 2 b N n Z b C / U + Y W 5 q W 7 w x A k J W g Q P l L I 2 y R + V w N M J u 6 z k J O o t 0 3 s Y L h K M S 9 j k z O y F E t L s x 6 r S S H E c 6 O 4 7 M B I Y e K P n 4 w A O p y G A K d v L U h 8 3 C 6 d 2 9 1 y 9 c J l W Z i f l 2 Q i L c N D I x r W D Q b g S K v E L E q h W t L F b f x N 4 M K 3 s L 9 V c c 9 + U U 1 E E w X S 3 A G f d 2 R s Q Z q a O K + S V I M P d 5 s 4 i l e l b I t q h J E r q r m K t a n H L f k J v 2 z c E Z G x 0 R H Z 2 A / i c 9 n U M n n 7 v d O K C 2 X s C M z b J Y 9 E 2 t D n 0 M C c y M r N S l t a m s V d E x Z K d L h o Z m b T C f E H u T 0 z f n u S k i 7 E x V W x Q + u v z P V U z Y s U P K r T G n I g X p i X a i / g j z P k i 5 k p 2 b l z l 6 7 J I 1 7 o g t R D Q 7 R B n n n 8 o M 5 i e X D f N v F H y B g V x d / W j R 0 y d y W N 9 2 A e N / p V Q B G I M z I T 2 4 Y v M F / N + B M 1 F + u z X K E 2 M o E k C + f U 6 t r O 0 0 d / B 0 K A x G + C D / z O y q 4 C p J y d m 5 E F q N t t W 7 f i h o l Q a Y e s B e Z a A w Y X r l 2 7 z w y I u r T f 6 v D C c 4 + q d E 5 n s h K C Q / u V V 9 6 T C 5 d v 6 F J y E s b k 1 J z 8 2 I 8 / p 7 P E C e w A d j x x O j E 5 L t 1 d 3 W A + w 0 B G 0 B i / Q o k M 3 7 n H R s X m 1 d H 2 K + 9 B 4 s P n 2 l M z o x h 9 4 h g O B 2 Y N 3 k U P d O b h z Y G o T Q r C L Z t X 9 w X P 9 f I 6 g 7 p R I 7 d y t p i L u y B x Y 8 h D B 3 e D Y I x 0 5 S x y z v R w 5 G e g q f q 1 v F h u D I z Z o + b W x X d G x N F c l u v D w / L 5 z z 4 D + j B 1 S O V R B p T H 9 E x O c k N F 2 f h Q C C Q B M x b E x u 3 n u N y B 6 7 b 2 7 u y T / / q b r 8 q W D R 0 y 2 N c h O 3 Z u R 7 n G X 6 L 2 T O Q n Y S K 7 J M p 1 Z K B D 4 o N A H M Z y E z D R z E 5 T B E t L K f H y H g g + l 8 / B H O b W 1 w W 5 d G t K j j z 5 g K a 9 H 6 Q y q H O 2 I B l Y A a n Z g O x + u g 0 4 Z 8 w A e e L f i k I o K 9 4 J Z D J L 0 V D p U E t Z A 9 z 8 T q a y n a m Z f K s A d 9 Q u B F A t T 0 x O S W 9 3 C z I z 9 i 4 z 0 F Y R a m 9 r A 8 1 X h a + u X T R 4 d y l / Z o D L 2 p 9 + / M C d j r a Y o Z h b E G + g V b + n 0 9 w F Z 1 n 8 u q 7 I p O P 9 q e l p + F h V n Y 1 O H J B I 5 l K j I C C H t I R 7 F C 0 6 d l N I i w 3 a 6 e q 7 s x L p t E n v V m N m E L j 4 z w e z g / l Z w G f p x K j k n K Y s b v 9 m B Z U I K E a J r z P C q C I I A z f I K P R 3 P j x + T h 5 9 5 B A 0 b x E a 1 Z j o 2 q f p 8 5 J y d 0 n I 0 6 x 9 W Y C m 5 T b V 5 V J e Z o e h 4 W A Z L a L N D z + 4 F + + I 5 D I F u X V y F i 3 x S t N m t 3 R 0 N 9 a O I D U C m Y K G U E j P i T / c r t p p d H x a f u E X / 4 f 8 P / / k p y W Z n x O n 3 S 0 R a F Q N 4 q A 8 z t J g 3 d l U 0 w Y e r l a F p j N a g v j S n E H 8 x J v T W Z W x s S l d t 8 S T M Z y 6 c Y x N Z 0 h o S r z D 9 l G Y J J N Z 8 f v A B L m 4 D j b z o H R S 7 d n X b w t X u w w O J s U e 2 Y b c w R y F L O g d 7 d A D F 4 B b C B Y y j B 7 f y s a z g p W c L K e v i j h b p F p c E r s r b B i K B G J J P n 7 X 6 A w d L 7 x E T i z k U 1 D H X F K A B q m k W x m T Y n o 2 k q i z P v l 8 K Z F F x 3 2 j 0 4 m + N e B F 7 r l e + 1 4 s Z q D u i d w C O q u k m s P u 8 o E Q a J a Y E D D D y / R t a G q 9 f + y k 7 N g + q K s 5 Q Z 0 w B + H r 4 B 3 h H D i 8 V y r C B C l z s L d Z r h 9 d k r 4 D Q T 1 j l 0 R A Y v j w x G l J p 7 L y w v N P I n e r F j y p A y b g 8 v 3 D y H Z x S n O w 9 0 7 f E k b H x y F 9 S 9 L f 1 y 8 p n j A P 6 U t i J n H a k h c l A 7 + L 5 i u B 2 o N t I J A Z U o s Z S c 4 u S 6 w 8 A e 3 V K q m 5 s v T u b 4 b 5 Z M L 0 + X x J x 3 l o O n F s q g j C L c M v 5 P 6 F p B / S j k Y W I Q N I X / x u t Y n m F c g Y p O t Q r W j R F R m d e C A t U k C w n g R 9 l 9 + R 6 M a t I W m J N q q W q J Q q c u L c N X n + y M N I Z X J X O k b Z R f i x P A v 4 x t C E P P H g T i l V q V m 8 O g 5 6 / f 2 E b D p M D W s s g i K F W L B F 7 O W U t s U R 6 I D v B l u g l J Q A T H t J j y A p 2 u N p F b c / y t e U V x x / 7 U e + + y W L O R R Q Q Y 1 i I A X t c 3 Y G H U v + R r v 0 R c s k t M x D 7 Q x c 1 i f h 8 r X b k o F 5 9 G c d a J d 3 N r v U J K N / s F x h 4 I A m V E l s r q C 8 / u 4 5 4 S k j X K P T 2 d 0 N n I D R g H R g T / H V 1 9 u D P A y R U Y v Q w y c j 8 R 7 D s V U w G c e F r h 2 N S / v G B Q k 0 t E h + O S W 5 I v w M E O J 5 + J 6 f / + z j K M / g l o z G g V u X G 9 I Y 9 S A D V 0 E Y r a E + Z Q S O 7 X B / C u b N 3 5 y F U A + R c B h + 8 C 1 p b W m Q E o V l J Q + z z f g o l U I M D n i v l q G j / q i z a g X + x u U L e G T y a g r + V l B y 7 n k J t L j g o 4 T k 9 b d O S D y f l Y X 4 E g S J E 2 V C q 3 u 9 k O p + J R h O n + J Y j t J K T R i T d k j u h j G M G c w 1 Y s q Y m X l d R E m f h W D R l M V M Z D Q C f / O 9 V I p M M i I t z Z w s z I O t w 9 I Q N h t Q o g i 9 S m i b H f 5 t O O C V / p 5 W t I n m N / K A O T w / n 4 D w S M n 0 1 b w 0 9 z I u U N J B c B t 8 3 a o D m p E + X O q y 2 L k p C 3 D t z F + T o q N V P J F e q Q A v r L 8 q G 3 6 / l 8 l X y C 1 B q p g T G 4 h M g p o F N b A c 6 v X g w 4 + u y t J 9 d u 3 8 s w A W U g 4 8 + J A 0 u J I w 7 e C w a 5 s d G h J 2 e H i o s 0 P y J b u 8 v W b v h M 8 8 e x i m F O O h J h c 6 + G W Y T l V I a 5 X Q N r 8 E a o e G Z V N T c v M k J H u 0 K o O 7 O i W 2 k J H p a 0 n I a b 9 M l K 9 K X 0 + H e M s B a e p u Q H + A m S D k f K g L I Z f P a / S u X g P V A 8 s n 0 b I P a e v z k 2 H v i c k J a M y I c H N G O t e 8 z / 6 s Z i b F 4 Q d R g o h w U 9 + 3 i J p w 4 Z 3 b 4 n E 2 S + c u 1 C 7 k l e n J a b l w Z U i 2 P m C N Q 9 p k / H p C H t i / X V L w 8 d r a e Y K H T T K p e Z h j k O r I i z S j 4 5 w 1 o E 9 i 0 Z H W s x Y m p + + S T S 9 B W 5 s 5 i 5 Y w s Z i q / j t h d m Y M v 7 1 g n K K O g Z 2 / N r r K l 0 o s D E m k m T 6 p y K n T 5 + X g / t 1 s o g m q o B 8 z m b z c P o 1 + d d H c d k C w m c F F a h 2 + x L p J C d q q D H + V A + E Q e G 5 P g 2 p 4 p G J D V A N r l I / c R c R b k I 5 P A m H G u W Z D V B L U V d 4 Q 1 o p j X Q + n z l y R h Y U / G y t v L a a 5 F 1 D y b O p y S i D c V i N M 3 A R D c F o M p w U h B W z 3 Z T 2 i Z d O G X t 1 0 x e N x S S S 0 o t F 5 M Z R s t 7 m g + X 3 G d k c n c G 0 Q l z d c P j o L P I p s 2 A e t A g 0 Y b g h J S 1 9 Y g u 1 w + O E H 9 A / 0 i d N T l q W 5 p M w M p W T 2 d k G W x k r w a V I y l 5 2 W S E N E i Y t r y k i o D C m T S I 3 z T u I 1 6 5 b I H G p m 4 X 4 w G A A l p d A O n 5 o w T E t N Z q + k 4 C d x o i s b y n 4 1 k S 6 + z / Z k 0 h l Z z k H D d i x I D m Z q R 0 u f 9 P V 3 y k c f X J E 9 2 w Y l C b 8 j n S x K M p 6 S g c E u m Z l Z h K b y g J n M q R x c m V w q Z O 6 M P S n D K / 1 Y n 0 Q v i B K a h U E V F 0 / M B J 5 o q v E 7 0 1 C z W e 3 h b + M X 2 u T d o 2 d l y 5 Y + u C e c b 2 q H 0 A l L K B w A n Z p 8 y / D P K I x S q Y S c v T g k 2 7 b 0 o 2 8 Y r e O Y k k 1 X I 3 P 7 6 u k b a Z i C e Q k 3 m j V U x B f N 3 v n 0 b c k t 5 y T M k + P R F p 4 l b b S S S H J x T N y c m o T 0 d k o u v s g K k g v z 2 b g E G 8 w m i P c C N k j t W X z W A 7 v h W 3 E Z O + u 1 3 n U v 2 L B 5 C 2 z w w / L Y w W 4 J 1 e G C e G L n w t Y D M x R V q O h Q Q Q 3 x D l t Z N v R 1 Q M K u m F l 8 h x t 4 s D y a U S R Q R p B o 5 h W B a 7 + n T Q 4 8 t x G S u E X i h W l J 5 O Y 0 3 d D Q q M S T G X 1 / L r E s l 0 f H Z A P q s + 2 J L h k u X p f W X V 4 V X l d g v p 0 + c 0 m 8 I A j u M K s z o W n q o E C 8 q r 8 5 q 0 E F I P q X z K 1 m I M z F c j k r b p t H S u l F C N E p O P Q u W V i K 6 8 4 + X o + p N w n N I v a u z T S V q t D Y x I k h b h f y e u 6 Z R 2 R m a k k q i Y p 0 D Y a k o d s t Y 7 E x X R d W j + c s N R V M K Y 7 D p W K T K v 2 Z s y 7 9 A J j 6 m b L u E D O 0 j T / U I r k M 6 c r 4 7 0 p 7 t X f Y S O L 0 2 a c P q Z Y J R R t g 8 k X g 5 1 T k n f d X Z u B Q W L l 8 P J r G r s t W y F y q l c k R d b D 7 6 W 4 p L r b o 6 Z y 0 J q z y m g K 9 6 F 8 z 7 s q 6 s X z i V j U s B J U K A f S r 4 6 f / 2 v e Z c S j N H A 2 A 9 F D u 1 6 a u B m U + m D L 8 Y 6 Z r g X t Z / 2 n C / Z j k 4 + C B A z t l + 8 Z 2 6 W n 3 S W d 7 m x I g J 2 t a w M 4 t Z C F x Q f g Q T K q h c u l 5 9 L w L k j c n u R R P p U C H O 8 1 m H 3 y f G C K R Z G E q + O g T A O m p 2 D T y C E k h v Q B D Y V m S M w 5 p 7 D F m m w s O c q o A P 8 r d K C F f W f r 6 N m m H B 4 N e G e w 3 U U L W g x u f F A o l a W t p k o H + D u n u N N u W T d 2 Y k 1 B z U P 7 4 5 X c 1 h M x 9 E F T 7 U D M h H 4 s Y m K c T 9 e S s D Y 6 J c X K o p z I K B 3 t Q Q q g b B 3 B J C + l U T H 7 / j 9 + F g G C 0 c l a 6 O t r k 1 v R 1 S Y x m p Q d 1 s O Y E l k o V n U Y U 8 d v k 5 t V p i Y b g M z m W 4 U W C k S t c E m G X f G o G x G 6 2 p 2 b Q h j P U S Y y Z 5 D y q T s J l 8 M P M V K c p y x 2 l q N W 8 H n N 6 I / 1 4 F U g l s y 0 1 8 c t 2 0 I c k Y k 6 c u i B + v w d 1 M r M q C H 3 9 3 S B 2 p y z D 3 O a c Q N I v 1 z B x q 7 H W F p q 8 3 J l 2 x a Q l s K z J G 7 O y N A u f d q A F e Z m + Z D F e z i Z B n d k H 1 k w g 4 p P a k x y j 2 o 5 T j 3 g K H F U W o 3 t k / H q 7 m a C d g R c J a n P W K s G K s w L Z 4 r K 8 / f Y n O y D 4 m w U G Z V 8 f 7 N 6 7 W 9 q a Q u K E R k l z l n O g R c 0 x C g v O f i C i 2 G Z i k x q I k M u k 5 e y p c 8 A R O s V H 0 8 0 l e w 8 e Q D o g F x 1 F y U 9 c a J A A 6 R n 9 q 1 a 4 2 T 0 c 3 m o F h M o x H b P M u l T M S r G Q h 1 / W o P P 0 N j w Y B P 6 5 N K A E k 4 h T g c p 6 l A 8 7 j f t B W G M e 6 4 F F V N l k Q W a v 4 P 1 K W n Y 9 1 S t X r t + W 3 / 3 9 1 + T 7 v + c F u Q l t 9 8 G J 8 x q M + M r v / a K 2 r Q A J 7 H b D v C v l x Z G 9 I f Y G s 8 D Q W C o m 4 E R T Z / V 8 x L K c O H F J G o G 7 j R s 2 6 D 0 L 6 P u U c 9 x b w i Y e f 5 v E E m n 5 6 O w V e f a J B z R c H f D i f u 2 k j 3 s B 2 3 I J P h k P Z W u I h N R K s I D 1 I F 2 S o F n 3 6 j L X Z 3 G L M 7 v 6 W g w g u J 0 c G k D b i u Q C H 0 y + o O 5 K X I Z v G G 0 Z 1 D x o R n 9 w / K w c 2 N 0 n d n d U 2 8 k + 9 b g 9 c u y d o 7 J z z 2 6 Z u B q X H Y / 0 K s N b h K a m b 4 0 H i D / 2 N e t C X P G + 7 q / O w d 6 j r / 5 C 1 R + 8 e 8 m B B f U M V P + d Q B v y l X t t 7 v 9 N h l q 7 v m 7 w Q O o + / s h + Z a L X 3 v o A z n 6 7 7 N i 2 R Q m K 0 R 8 i S B k C G M p l 0 W G Q a g x x k 1 F C 0 W 4 5 f f y 0 7 D m 4 D + Y Q z A o u P w C R p 9 N c A 2 M W 5 n E r q 8 F N I D L g n G g v 5 b J i Y 1 g W J l M B D M T t u Y h 9 7 s F Q y i e k U o X 0 9 T f I t f f j 0 r T B L i 1 d p n M p D d O J W Y k 0 d i k B s N 3 z t f N n v X 7 u w 7 0 s 4 a a o L E G C N 0 F j r I W Z G z G 5 e n t E O g Y a Z O f 2 D f L h i Q v y 8 K F d 2 r b p 2 X n 5 1 V / / I / m h v / J Z a Q o u i w c O v z 1 1 R e z R f f q c o D 4 Y v t 8 J l 6 N 9 1 G y s B x l 3 e n h M 0 l N R C e 2 e F 5 / T L w 1 + n o C Y U i 1 A + n P 5 O I Z l m J L v U A N w o 0 j m l 0 9 N 3 d F S J M p s F s w M Q a F r t l g + X l A / k H 4 R f t w e 5 q F p g 8 A L l 5 d 7 J J F Z l C D M N g W 8 z 7 w 1 y I P 3 O E x h r y T E 5 e e J I S R w B h s 4 Q 4 Q z J 2 x y + t K o H N g 1 o O 9 R a 5 d h W v t C n Z L X Q W 3 u E E u T O S u 3 P l w U p 7 8 s 2 x 4 c 0 H N / U z G Y + G h Y F v 7 j r n 1 7 t E z m S 7 y w D R Y / p J Z G x B e B f 0 U N p X f W g V X M h E Z a 0 p p Q g C T 4 1 P P y P g X c s 1 L f B N i / b 7 u G w c f H 5 2 T X z o 1 w 3 S u Q w n T Y 8 c n 5 d k C W I q 7 W d s 4 k Y N t p M n D z x b G R U V m a W w C D 7 Y f U 9 c r s 1 L R 0 9 f J I U 6 O l y E w V d H Q h C 8 Z o 3 i D x + K z M T C 7 K 0 u K S b N 2 1 D Z 2 U 0 g V p A 5 s 2 y d X 3 Z i X Y t i x t M P s 4 L Y j r h A J h I + D y Y F Q 6 6 Q v T M 9 L S 2 a G c S u b l x N X E / K K W x 4 P T C G R 8 E n y 0 p U G W C z G Z u O W S t 0 + / L y + 8 c F g 6 O m i 6 V O W l f / p L 8 t j h A z r r I 7 0 0 L E F 7 Q p n J A v Y x y 2 D k b z 0 Y u j I t k Q t n Z T m W k O i 3 P y W e r j Y N v V s W D b V b F s K C Z y h Z a 6 Q Y C i e k e O 5 v J C C x p Q Q 0 m E e C E A 4 f B z m Y r Q x q m G h f o + b P f 6 w n / Z c 8 2 k 5 G s 4 C h 8 d / / y n H 5 g S 8 8 L 6 d O X 5 S D + 3 e h L + n r c Z 6 l S 8 3 J W x N x 2 d L b q N u h e f x N y l w E n p I 5 c g p + p M M v O 5 / s 1 P 6 j q U z 3 h i F / 0 g R N X G 6 D x u N U b 1 y 9 j v 7 N y c 5 9 u 7 X P S U + M v q 5 i K O U 6 X B Y H s s M 0 M y B N t 1 S q p S N w c / 9 v J v x J M t C 9 g I h 4 8 c h + f o P N v i h d 8 E U 4 4 Z d A O 9 6 y 3 w m U n B p e T c 5 A C j e Z + y A Y j p y X 4 U N Q U p I B G b 3 L I k 1 D c 5 + + Z 0 E e 2 s 7 r D k g m N Q l N 0 w Y t m J O F h U W Z n 4 I v B X r c t m 2 z D N 8 c k t 0 H 9 p o O A v O S I K m d y E x k l k w q L c G G s L n X 1 W F C x O g X M p w C 3 u O J H 2 R y W g / X j 9 8 U v 7 t L 0 s 4 Z 2 b V / I + p W l L / 1 d / + 5 / B 9 / 7 4 s y 2 J S X o m + r a g 7 t Z w h P E p d l l l r t J l B r 8 f 5 / + x 9 n 2 G T Z u b N d L l 2 a k d b W g H z 2 y G Z N w / T M g 0 R i M V h y Y V i O n p 2 W g w 8 Z T V p I h m E Z m O 8 M i 6 d j Y 9 C 2 g / r b g s V 0 B d r T v E 9 Y W E x I U 2 M Y Q i 0 P J l h E / j 4 J h J r u C D m O y S W W x t A O j 8 5 o y Z V d u i S d B O W 0 l 2 Q x l o T p e V 2 e f f K Q 8 L y o 6 e k F 6 d + 2 X y K u B A T P o p R 8 L o l 6 + + T m s Z j k S z H p 3 B G U 9 s 5 2 S c U n g N u g m n O c r b G M / t c Z M N B + n F 5 F H N E P D T Z 0 6 n c K 4 3 Q G / u B 6 G o q S Y G 1 Q o n 7 U n F L p a 2 9 8 Y z 7 T n w Y D 3 Q 8 + + 5 n D a N N 7 0 t r c K L M L M X n + 2 c d w d z U O S D B U 7 Q 2 w x / l M T T Q w U T G f g h R d k C D M G U u 6 1 + O L Q G K F s Q F t a I O W y 2 k o m f D R a 9 e h F W 3 S u w 0 d 2 z o I P + 0 0 f L P 9 k o M m o i k y D + 1 H 5 i F w v p r H 7 5 V c K q N 9 l I G 0 Z B S M j j f 3 v l s L P l 9 V / K G o x J e S M n E p K T 4 P j x B y S a Y w I z u f 2 F A T n n Y p w y f h n o k M o 4 9 x / t 2 S 8 Q 8 2 H u o W 7 j t n t S O f n Z O v v j k n i U Q R 9 5 3 y x S / s 1 s i W S m 8 w n A U U w o y C q X / m 8 s h s i m N E v O e Q + J x L t m w 0 Z h + B G r a I f F 1 c h O k M Q O i s M F M 9 Z G F q c 7 C Y h E v m 1 a E B l E 3 f U s s C v t k X 6 R R X J H N Q m N Y C N T p 8 U s 5 T d D O g w F k h D t 3 r n R G / N 9 4 + I Q O N w G 2 m U W L p U R l 4 N C D N 5 b g 4 G 8 3 J M T o Y X R d P o G A h 5 b K P K Y T W Q h w C z 3 b 6 / d / R f f k + D i z i I b z 7 w T l U P K 3 f P y l 8 q z H Q v e D I E 3 v B K 1 W Z m J y T D Y P U M o a Y j B S C D 1 R M o f P y O u D I v e d C 0 V 5 9 v h a H 1 F h M X + 9 z Z t L T U o E / 4 Q 2 1 K 6 s y 2 n X p 6 C 0 p Z M p y 6 I X t J l E N c o W S L I C Z m m n q A U o g P O 6 d v T Q 7 B w 3 n R f l B 1 A V S H k z F y F c w H I Z P w D N o C V V J L w 6 r 0 0 2 8 8 6 R C M g b r m I q N i h c + 8 8 X 3 R u E D t c C / S Y M 4 H G A a H 7 4 n Z O B A k 4 Q a u I V 0 V a 4 c H x Z H K S o t G 9 P S 1 N k D r T o n T n e j 3 P o g J e n c t D z w m e 0 q K M h 8 9 Q J Y 9 x 6 x h G 9 2 U d 7 8 4 I b s O 8 T 9 w G 3 i t g f E Y 2 + U Y M D M z l g r e J Z S M G n L 3 C U J 6 c E o z J 9 0 Z w U E C O N j s 9 L V w 0 O 0 I V a g 6 Z a h N T j A T R r l T H K O o / E Z f T M G d T j j n Q x A k 2 9 p I S l O j 1 1 G T 8 9 A e 8 N k L W d l z j 4 p 2 / b S 9 4 I V g v e a 7 S l x 0 h R G m T H Q O T U T g x 9 h v 4 n U l n Q Z j d l I h 0 D X i I i O w f e 2 H X / 7 N 6 u W m q e T h S / y q 7 / x R 4 r 8 e C I l P / t 3 / q p K B z / M C A s + q b n 3 Z 4 W J 1 s L n P v M o m I Z n N X E K F q R e f F K n C 9 G O L + T T Y I o k O r x L i Y H m M M c h 6 h m n H g w j L m v H c X c g j r 9 w b I v 3 i e O r J 4 c l G y v L w e e N 6 U T I g 1 F o 4 p X p L 3 n M O q Z c M i 2 + M N 5 f i k u o s U G Z L d L U p M 4 3 x 3 V o C t L f y o G A 7 R y s d Y R R p 7 I 6 / j 7 U m 6 H x U n p K g r V F f B Z Q 6 r J + p A F L 6 q o 2 V R P W E P r 5 t 4 d B r C V o t S 6 U V 5 Q L b 0 9 J Q 6 h b + g / 5 4 M y b + l n + j R E s Z k C Y R F i G q f v 2 s c u y 9 w E z 4 y G R c k t f S w v q W Z F Q y L e K m S x Y S m W l M e S v / T J 5 1 z M s z W 9 l Y m q h 2 j 0 C J + Z 6 Y I J T G y 5 X u f J Y e Q J a s D b B F k x A p r v x E Q V F q z R t r O o e G l Y d E r m K n D 5 1 V m f D t w Y K s p y b E X t k q z I Q Z 5 U U Y G b S D W D b N G y P d + o Z n e D 4 6 b / + f S 8 x A R 8 Q o V S h X E I w B V v z 4 P 4 d k N S z e n A 1 9 5 T u 7 + u U 9 0 9 c R q W A c K j D t f B n l Y H W Q q u e q O F S 0 w w I 0 T E M F x i K E 2 I Z z f L V Z p E Q q T Q h 1 q p / m h / G B 7 W p k K J U K 3 B S r d O L 7 K g p r B B 7 S d K J n B Q z N u n Y U I t e A S h J 6 R d R y 3 n g F 5 C 5 K P E T i 0 t g I p h w 8 w v Q V i 4 1 e b K p F E x Q s + F l K T u N + s E s 8 U G 6 o 5 w T w w k Z h I a L h C N S S M / r d B o y R j 4 f l 2 I u q b M 2 w O 5 a H 9 a V 1 K l l o c 0 q X A n Q 1 u 0 D j T D z C z J 3 1 Y 5 2 w L Q E 4 9 q q f p k Z n 5 R I M w x Z a A h r T I r t Z n 7 4 T 1 / n p j 1 t k W W J Z 6 k h W m W w v R n 5 c 6 s u D z S H Q x L J r N J b P X B z / l R 8 R j x e E 2 a v Z y Y C 8 c 2 y V t 8 1 j J e A 3 8 Z d t y g U K O R e f v V 9 S a V R B s z F Y I D z 9 K o y f n V R r Y z e H V w z Z q K B B K / L r p t + B u F X c e b / 8 I J T I t W r 4 v J 3 3 m k T B S G F D e t A 5 r Q Y y g g S t P e v 6 + R Y M x m W Q G L g g O C + P V u l u 7 N V 2 t q a p K e r X d d C t b e 3 S a H q l v M X r 8 v 1 W 2 P S 1 W 4 O 4 / r z B t x 6 q r G d 6 4 h g I h X m d L A 1 U 4 x J L h c H c X b X m I V M R E l M k 8 O S y A a H a m 6 4 2 E l m A D w D Z z U Q a A b z T I q P R 6 H i X W M N U A v B P 4 g t S / u g 2 V z f a D N G s d z Q g s b P y s S T 4 g n 4 8 H 4 C / p p h 8 n A U W g d W A y N N v q A x 0 W z L a X E H u 2 D m w C S B Y D w 9 v C B X J u K q V R a y E A w g n L l k X l o 5 M x s E w + U n b g 8 3 4 n H C x I S w Q N l k D I J F t L H s p L b f H / a I v y k h i 0 N u 1 J m m r E c c t o C c v n R d b t + a l f z U s o R b n c j P T M m y 6 C I B K e 8 P t E h T p E k 8 k p J k p i L v H T u j u 1 v 1 9 r T C z 3 P q 0 h e O P T U 1 h e T s h W v Q p n a 5 d n N S A x G v v f m h h E N e i U T 8 c u 3 G b V m E U P H 7 e C 5 W C u + S b l c 0 X C 4 F B m 8 y O 0 w R 7 / z c t L F X z 8 4 6 f v I i B E l O x x N H l 6 b F 5 X V K L J N S n 5 l C h e a l 1 X 8 W N I Z 9 8 u 6 p K e n r a p b l 5 E W x e 1 v V F V h C f 7 C P q Q 1 p c g J Z y l w U R K u C E v V + E o F E U m / K n D 5 3 X W Z m 5 / 9 c M t F 6 8 P D h v W h r D A R a J G t A B R S k t W k L v t t k O n E L H W A 2 Z e E q 3 f X A M l W U k Y I t c L 6 h F Q K N I E S b L M H H i T T 2 S i Z R k N G z K d n 1 t A m V 0 3 d a h H Z q 6 l g 9 N m h F 9 D i 3 L b k U u 2 P u h K J R m K N O K a Y n x e 6 K c G 4 C S i 3 L W 5 d m 5 Z m d b W I v p 7 U c M l w W e b x z a R z a p i r b e 5 p k c 2 e j z C 0 u g D F D U i h D I 4 p Z 7 d o a H F S m p i T O F h d 1 b h s X R z q d 8 I G g m b K L K U m M m X 0 A q 5 4 k h E R V X j l 2 H I y R k 2 c O P y y 9 G x o k 2 m S 0 5 h L 9 R s l J C / K 8 P T Y v b e G C F B w M Y Z f E Z w v K O 0 d P q 5 Z i k G F / x 3 6 x t W S l r b E V W p v C p q g a P C 5 L 8 s D B 3 T A v Y Q 0 4 G I y g Q K v K 2 + 9 9 J P t 3 9 Q P / N L 8 4 w M 6 F l m 5 8 N w K B y + e p W H i v A s K 3 p p F d O H p d H F W v Z L x J C U X M r H T u e 0 i f d q 0 J R 7 g 1 v g j l 0 Y i 2 Z 6 V i c 8 u / / o V f 1 8 j j v t 3 b 1 I p b i s W l G Z Y D 4 Q 5 D W T a 9 B W u d R c J X / p S n F v 1 p w G e f O 4 z O M E s x 2 I k T E 5 P S 2 d E E D R K U e G 5 W f A 4 g G p K K 0 p 0 + j K V 9 6 F t x i 7 Q s C C o Q Y k f C H I n B h 4 l 0 4 H N I i t B + B F v F L Q v n / b L j S U O A X E l a h N / j h 7 9 E S C w s w q x q w u c 8 z D w z V c Y N M 7 B S K k t 8 Y U G D F s X s E g g B W s n H R Y l p g Q s G 6 V u B L 5 a X k 0 M x 7 d v 9 g 2 3 S E v Z L F 7 S A B S W q R w i K 1 8 / e k J 6 2 F h m b j y v j c G L q v o E 2 + D p G a 5 r A A D W y E b o k u n N v D E P y t 4 o r M i e t v Q 2 q b T n p l z M k x o f j k k I b g r 6 g R F u C e i o 9 F x K G H S 3 A A n F T A p M V I Q B K Y v N U x R f 1 S 3 N r Q G w o o 5 Q v Q X v a 1 a f L F q o S 8 i 5 L b D Y r s Z m s l H N O a A G u F Q P r l 7 I S 4 v K R d p h x y K + Q h K n p L E j H Q D c E z 2 q 6 J X A 2 B O l 7 Y X p R Z q + j M 1 1 J 2 f X Y J v M M / a s W B 2 6 n 8 / C P 3 e Z o m 7 U a i 7 A Y L 0 g y s Q B L J a T 7 C y b h 7 0 3 N z M r m w W 7 U H 6 b i / c L m a z X W t a E J u X X r 0 5 3 s / W c d G K D g g O 7 5 i 5 f R m T b p 7 e 2 E j c 9 z a C N K W D k w A A + B 5 k B g M A B p p 4 e V G R O a / g o 1 C c P F N K W z S W g R O P p p 2 8 o h 0 V F P p w x 9 m J e t j z f A I l i W u c l p N e W C D b X 9 F c A M 7 C A y k B O M S + 1 F B i E w G B J p b A S h z Y I o B N q P q 6 q L U o S i + f 0 T w 7 J 7 o E M O b m i / Q x h D M z E 5 P z I n R f Q r x 1 M C X r d 0 g p i 3 d / i h Z e r m L S L / 8 f m E X J + K y b N 7 G M W s I y w U z R p d e H N C v O 6 w t G 5 Z l G i j 8 S l p 0 X B M j v 4 Y K c j l M w z J w 7 l v 3 B i B 6 R e Q 5 5 9 9 G D i b R x s 5 g A 6 t m e M K X + 4 7 U Z V 3 j 5 6 R n d s H J Q x f x + l 2 y n I p J Z F o h 5 b O N h c L a d w D 7 o B D t z u k j D 9 1 Y 0 H i s x n w s 1 v r w 3 Q M A F V t n A p U g R B i X z l V K K Q X i / C N m 6 R o W 5 Q 9 j x t m I q j A o C D E 5 1 z q N s p z S H O o F / 1 m 7 h H q + W A 9 i K X z E i p d u Z u h L C Y i c i h x C W b b p K o c P 3 1 N b d i / K E B C f P b J B x Q f m U w S E p k 7 j B q z g B 1 H k 4 e a n J 0 x P j I q M Z h i P C i a I e p g K C j p Z F x 3 C 1 L z A + l T s W E J a 5 Q N k h h + T b a Q 0 E W A 1 9 6 L y + Z H I 5 I v 5 G H O J a Q B G i k L v 6 K U L 0 p D a 7 P O i g h E w t o P q p n W r D U r B p r k V q I i D z R l Q J x e S N m M D M 1 X p R 3 a a L C 1 Q Y 5 e H V f m 2 d n b r O Y R + x i N U 6 2 z k M z J 1 G J C Z h N 5 m Y A p 9 9 i 2 b t n Y w R W o n K h q r B S a Z 6 g + X 9 H 7 J L I b R x O g k Y J s 2 O 8 E c 3 C D k x W m y + a y u k C Q F 5 1 + M i R x M D a b k t 4 2 o y F 5 a A H P q a U m n 5 2 P S R j + y n v H z s n G j f 0 w r x r k 5 s 0 R 2 T o Y F R + 0 e z x b k W i A Q s k M r t c D h R b P 0 Z o b z 0 p 8 w i E t A y 5 p 7 W + E r 1 n U v P P 4 L G b w H b R c r W a k t c f M l L c m K q h l g U 8 K P I b e 8 8 W c C b D g j + + w 0 f w j w 9 P 9 4 S d / W 8 D I H + + T R t j H q x i K m Z N b m Z w J 2 G g P p Y f d B Y c 8 J 2 + + d 9 o k / A s C z z 9 7 W J 1 O u 8 2 E v Y E 7 d H w U n Z Q B S w B P 9 J 0 g x a i 5 q I k 4 L Y m d y 2 N 8 G J U r F u 1 y 9 e J 1 2 b l v B w g d k p L r g m j U 1 0 F 8 I S V T l 0 o y 8 F B Q F m E 6 8 D 0 r a s f R e Y b E C 7 m 8 + k 7 s 9 I b m Z j X 1 6 u G X R 3 3 y c w + 3 y C + f X p K f 3 p o S z s 3 k 6 e U 0 Z S Y W 0 t I B L Z T M l Z S p 5 h N Z 6 W 4 y J g 0 Z h g T K f i / k U p D m Q f 1 d T z A 0 r 4 q w I b l M X H 8 j 7 c z t R a m 6 U f e x m G z Y w 3 A 4 B 1 b N v E O I G f E g D 6 e f e 2 s Y z W J F N Q m 8 x 0 D D 8 8 8 8 W I u u 2 T R 0 z 6 C I V S q Z c 3 5 + A V d M D h 7 Y q / c S u W U J u G h W r q 4 f g V n b 7 W V d v u H 1 B r V M 1 p P J m J Z t 0 E / 4 k 0 5 P W L 8 T q D T M A D D 3 J s 8 r k 6 0 d / m D Q y R o + W G u x E S y B y r Z r X h Z D M X P C 5 W v D M j 5 R m 8 r y F x g 4 0 5 l D A 0 Q w p 8 n k s w m d 8 k I z w z I P e B H B J A h G f L Q H A d x G j P v r W e F Y C 2 L z Q / A p V s / S v v 7 R s K R j R d n 6 S A / K 4 E R d m 3 i h C d V 3 A m P F 5 u a V C q O t L Z J J J m E u w X e A O e j x + 3 Q s i l C F p h w u e e V y X O S H N 2 W g z X q 1 b k r E v P A + O 9 6 a W W D t 0 a f + E N r C z 2 R s V B r X 1 E 3 b i H c t o i N h E s 5 + b V h m q m P y m W c P S h b a I x i q + V o g v n K R W w A A H 7 V 7 B O b D c g h f e + u U t D U H Q c A F e f j B A 6 a O g A Q 3 u a m B G 0 m P n 7 q g f t T h R x 5 Q r R B L L w u U 2 C q C p 0 9 P E 5 I W w 4 1 b Q z I 5 O a 9 7 S e T y J h R u t Y 9 l U F F w D 3 4 K h 0 M H d + C e W 2 m e + V F Q r c e o F h i h s P L M e o 9 g a S y m U d O x q 6 v j p R t D Y 7 o n g p 5 d m v x 0 M y D + v M L G D b 0 w j 4 x J N z I 6 J v F k V p o a m 7 S D V L L h G Z G s U p 6 d g n u U T C Q e j i / x I G d q C E a k i H Q + 8 w e b Q L h j 4 v K a E x s I T g 8 c 6 U 1 d Y C C Y 0 r g X C I e V i e h D 6 b o h r 1 f H b D j 2 x I F c m o L h x i j M m Y p O N 6 I 2 C 4 Y C 0 u J Y l O 3 B j J 5 / 6 4 K p V U 8 A F n O R k e o J k m A R O y N 9 N G E J r C 3 N J T I T T T 6 + y 7 Y Q b l + Y E H u l Q V z R v G r l p q Y W i e e m 5 a 2 3 L + q p 7 8 N j s 9 I x E B G v 0 w z M K q G h r i y D 5 t 9 8 L C v 7 d 2 + G C Q e N G e L p I l y 5 b B j e A i 4 Y p m u x Y b B T g k G j U e g j c l o S 8 6 P P i g 8 p i F c C 8 M t 8 u J / L Z q S h I a x H n H K t G v t D x 5 i g X V g + 8 e / z O m Q C T N f V 0 Y z n p m 3 M j 3 V T T b M G N x Z Y u L Q Y i + m J I 5 q g 9 J d Z F v 1 G C p 7 V 9 s d f w h 0 g C k l E s f i S 7 r n H J e 6 c U m O B M g k Q T C S y I y h N 6 Z M U i 9 y i y q P S X B E M R H N M i I T L t 8 L R H j 1 t v V C A z b 8 0 q 4 4 7 1 9 K w w 8 G J / F + D D z T 1 l m A C k q l c H r e O S 3 G w 1 + M 1 s 7 R 5 P 9 I A g q h A A N J 5 d j W B Y b l k v K K m J 8 u i 7 5 M F o T F v 1 o H 3 W C / O 0 m Z b K F G t g W k u N k w n p r V N F A K g H C U 4 U 2 + a M w 7 V K o W Y X 7 K h U W m I B K W n N s e w W F 4 J s h D y J X M E j a 6 v Q z 6 W 8 O H p I o 8 c 3 K I z G g O h C G q j r Y Y 7 A e a s g m l K F f 3 k N d D f L 6 3 N K 4 P d Q S / 8 v Z S J 1 N G c p Q b a s 7 l d I n 7 D B P 3 9 3 b K 0 F J c T J y / q b w V k r 3 2 E 8 u d S Q 9 I A Y e W k e V 6 F S Y 5 7 Z D Q C + 5 l 4 I G M o j t B m P u N v K 4 2 B K v o X z F x L Q / z w O f u Z 8 Q Z l r F r K v 4 Q 1 Q L + I R D Q + P q u S q F y B D w R C 5 z Q W 3 c M a a X T 5 c x 2 z v P P u h z I 8 P A d C Z o S P J m E V x J u W 2 d S w L P K A M Q C X o 3 N f c c 5 I 5 y 5 K X N 7 A y B 9 N O g Y 8 i i B a t 8 c r 3 k D t y B n k m 0 k k J N x s N t b n t C M L y q U s N F J U / R c f 3 u E J G j y Q m o O r J K R 0 K i F v v n N C H L Y 8 6 p K T Y 8 c / g t l z R b x 4 z q x X t B U J m w R R M 1 u 4 v x / e p 9 Q 2 R G b g 2 l F o J 5 t D d m 7 f r G 2 r L B v J 3 R o a l B e f e 0 S v z z z z A H w d s w 0 Z c c O c j X Y y z E P g / N e R u Z L i g q L L e m K Z y C g a m s k P B s 4 p b q 2 L b h x n c q w H F f T P 4 l J S m p s j 2 j Z m w n K J w w L y 4 Q m S N M M X k I a + b D 4 z r W Y e 0 1 C L U c B o O F 8 1 s 9 H a x A 8 / y U C J x V F l P D e 0 f C 4 5 X W u / S a v l s 1 4 s U 3 / 9 J a y C p 5 5 8 R D s Q G J L x y V n Z v m 1 A Y v l x O M b z y l S c G k R i o 1 T i d z L W 5 N S k b N j Q L Z s 2 b 6 o R E J m Q p z O G p d H b I 2 0 h 4 5 8 w R M y p N 9 w 0 V P e n q A M G I Z J L S + o f c W F b t K 0 V U t s E J d K x u O Z L I N P R f / K G e 6 U C c 4 v a q 5 B Z A K F w d o f l Q F e l s b F Z P v / Z p 9 H p X j C d X X Z t 3 w i T H h q r m p O T p 8 + D o D N y + Q q P 4 a R 5 V J W G x n Y 0 2 Y S + y Q y c X M q L A 7 w T Q 7 P i 9 7 T K s n s R P k p G b o / Q f z M M R S A D 8 2 I A w u u 0 J u k i Z 7 R J g V w C O H n m m o 7 d t I d K e B v v K / W b 9 y 1 w w I 8 M Q q C Q 0 3 h X i R W A a u n v e i a z L r t 9 W f t q a n p J i y J z 0 l / M 5 H J q M j M N 6 9 b d 1 S S j o x w P 7 F G z l s I o l 0 9 I P j U H P H L 7 A p q o N S a B M C k W M p K K T 8 M E 7 w a D m V k k 3 E a O W o k F q T m K d N R W 1 H q O p 5 5 4 c N 0 D 1 / 4 i w 4 7 N Z m 8 6 9 j e X q n f 1 R q U A s 8 a v e w p w q X p F g x C U f t R e c N e B z G X 4 W M 3 a k U Q y O 9 7 a Q Z X E S b r R L J V + G H g I 4 o p I O g 6 z z 8 M V w B V o L v g D / o A y T x G a 0 B / i j H K Y W W A g m o D s 7 G w q D Q Y z J l Y + k 5 V A t F 1 s p Q W Y g t y J J 4 L 6 m T J 1 b l 4 N 1 L 6 H F C Z h w W f G d 7 d 0 d r a r Z A 4 E P d A 6 y C u 3 h D K Q L w j P 5 f G p Z m I 7 + C 5 u y c T F P A g 6 K T s f H 1 B J f u P m m P T 3 d S n R 0 t H X 6 C A a p y a Q t t e U z 0 / 9 j n / j 0 3 H Z v r l H u D M U z 4 n K 5 w V 4 5 A 5 S 8 B W B T w o r X m b a F p m H 5 h o n u 5 q 8 e B J h 0 G M C A P y z y i C w j j u 3 t E t + t F m a + w 1 j E O g 3 M t 0 s T L 5 U f l G 6 W + C 3 Q b O G g m b g n M z j c n r F F 2 i A l m L E z g b f d F F K + Z j k 0 z E j p D z c q c r 4 b 4 z 6 c c I 0 o 7 F m 8 r T x q a x 2 / q W G W g O b t n O 5 u P E 5 O O + r o z 0 K L Z T X K U Z + L x x k P F T 7 u 6 b y + X t m d l Y X t Z m N R g z T U K r z v C U C + 5 Y z o X m / H l K x M W l o 7 o B 0 X A B h G k b g b A E m 5 O w I Q j K W U G Z Y D y h 1 U 3 D e l x 2 N q G t K 8 h W n f H T h t t a N 5 V E o 8 J M b u r A O P P u I R K H P V L t y n 7 4 Q J C 4 c e X e j z r n j N K t C N q 7 t W s y M a T n n 3 r o O o n b K r i f M O q Z s r i A P P r A V x M g h B Z r C x r k n W P 4 S G Y v A 7 9 Z n J 3 B Z S w Z z N K 7 1 y G T v f a i e d R K J B e N D 1 / W T e a 0 d f i B w s W c m P w / G M G W z T q w H 8 d Q c 6 N c x P z I O q / T O + y d q D G t 2 + S W Q m V E o f N E W 8 Y W 7 x A 9 / V 6 c j o U 8 0 D e r O M S r q J b N z s G F q 5 s M y E p n 5 v 2 S o t b C 5 O w w k E 7 l V + a O X 3 5 X 2 N j i + v k 4 g E 0 4 5 C E B D r E C w 8 b E 4 9 p Q F Y i H V C k S r A T I S g x S 8 + J 0 d S L + l H m J z t y T S 1 K / S t 6 G p V U q 5 l c F a + k k c E y E w y k e z J B y N 3 v E x 6 i H Q w E O X 0 Y 0 g v r H R M T 3 4 O 5 Y 2 B E I N o 5 + o K + t A z U A i s O p C H 4 Y p t C 0 1 h u b W Z h 5 / A 7 T g o n i X H Z K M J 8 X n a p V s f s 4 w O 4 A b q F A 6 W 4 x O o r I Y x w I r v 1 U A c 3 I 2 u S y v v n E C W p c r b u 0 S i 6 8 f V R 4 e H V H J X w 8 D m 7 b U v h m w m N Y C a s 5 d j / f K 5 X f N K S 9 K 7 G g v L / r D P m c E d X D K p a v D 8 t A h b k p j 6 k 2 / y A J G L l l 3 p l c f E I L H M K / R R A Q P / N U C z E Q y m T I T t B z z C X A B p 6 b 4 S 1 D Y v G O 3 p F J L 8 q v / / Q / 1 d I v P P f 8 w O o N L F s g U M N O U E C k d V 4 i n U o j D L u 8 S n x f P 0 H E E m i 8 k V k b T z P Q V i 9 U M c B P + Q L R P f S w C b X t 3 7 a B v S r 4 K p W w + J f G 5 e T A X t w T m o L B X G l p b d O 5 e / U V / o 1 L M S M X V L k P D E 5 q H 3 2 1 M E J o z h r G p Q V b W C x H o G w W Q J 0 0 6 1 p U a m W n 8 Y R O 5 C 0 B K + 4 O d M n I R j A Q T p 3 f X C q k w 3 8 W l F N 5 l k 0 3 b K G i M N l h p q / X M A j r 5 Z 0 + e l O e f f V A c 7 g a Z X 0 i A O V f 8 r X o Y n 5 h X U 7 A e m o K r y X U t 0 7 J e 3 o B H 3 I 6 V w I 1 l j t V / f / r x h + X D E 2 d r 4 s Y A T V x q G Q Y 9 + M l L G Q m J 2 D b i k W C 1 C b 2 q j E i h p e / h n v p t + v Q v Q W F j Z w i 2 f a P 8 0 F 9 5 A Z o h B A b y a 9 D B I k I y 1 m y c y x y M K Z H P p d R Z 5 X 0 r Y k W f i k D t x Q 1 G T F j a d B 3 T s N P R r R q + p Q Q k s I + o 5 R i R y 5 b g 3 H p b d K w q G D W E w a g f D x f j U o 0 i f K o V M N q m W s l I N O i G 5 H T r U n 6 / 1 6 l 1 p g a w e J + S 1 N J M F t H z H t t H Q r c c f 6 5 B 4 i J F t o P 1 s p c b J J 2 b l d b O j U p s G T y j 1 p y b Z 0 C F G s C 8 p 8 S E N j N P k z s 1 x m o N Q t h 7 8 K D Y q x n N g 5 u 2 h I I r C w n r o a m R h 1 M g D 1 R i L W P e C 9 Z L p 7 4 w P 2 v t 4 y A 8 7 / T 2 c P 8 Q w z g E S 0 g y P R m I e b G P z d C H i e R a F 6 N 9 5 T r B Q c Z S e o D A + k u G q s G + / b u B b P g P Y I 4 y T J 1 i P g 2 z i x s + 0 l f i P C 5 G v Z x y 4 e w 5 u X R 9 D M z g F O 5 z T a Y w k T t j S 9 N 5 p X N L i b e 2 g z U d 0 j t c b i k t G 7 O M 5 W X z B W U m Q r g 2 r s J o H 8 2 + T C I p o W h E A p F 2 j f 5 x D I b T o d J L 4 1 L M M H x b l k K F t n 9 F d m 3 r k 1 R y C Z p q 5 A 6 D U C K z P t w t i Y z E 6 K Q l s f m b d e J P E g 4 / G R 3 k U S 6 s 5 + 0 L 4 7 j v k i 0 P m m U P O t E X Z t X k 5 J S 0 N D f g / Z I y 5 E p 7 T Z k E t p z p S Z w s k w Q 3 P n J T O q J O W b Y Z r c T B c t 5 f D z Z t M J v c k N C t + l r A d 1 Z j 1 o B l J u e L M f S f w S 8 q p R 9 k C g o 0 a h q a a g N 9 3 C Z s w g i B W h r W k + V R 8 7 F M P q s H S 4 t R K 3 m 5 i L H 2 2 9 w j r o H H v 4 z y i f T D N t / Y T R / F L G U n M X H r 3 k x 8 A m Y P 7 G J g a i 4 5 I U F v R A d 4 W 5 r C c u b 4 K U j p p C z M z s v M 1 I x k M z k J h U N 3 3 u e n m n Q k U h A d C Z z O L R H P A w J 8 6 B B + Z z o u t 5 h b i C s B c r 9 A Q i o W 1 4 g e C c I b W G 0 W q Y l I D R Z i p 3 L z R r s O x m a y a f n g 5 G W d 7 T I 8 M o G O L u p A J G c Q k E h Y B 5 Z n 8 k C b 0 i O S L i z p x X 1 e u X M t G a u Q X Z K q P S B z N 0 q Q u j E Z 2 G X q B G 9 B h c H Y x K x c u T Y C B h 6 U S i k t 3 G e D U a / R s U n h y Y A U L G w b G q T t N 6 a Z D d o f 2 q g u 0 M A z n d 5 4 9 6 S e M r 8 W P j p z E a a 0 M T / X A g l d 8 6 8 B 2 S E W X 5 C b Q 1 P w e V t l f q Q g 7 R v N b J T h W 8 O S T C R U g x o t a n Z 4 J U R C A R 2 U 5 v F E B D I / n y m D 4 V 2 r D G p r l m l d B J r B F G Y m c G 6 Y j c z 6 l w w F e P Q B n s q 4 G s h E 3 C b Y V V u G n S 7 C 1 H F E l F n 4 r K k l J F 3 d v d L T 1 w M H N S 8 p a J K 5 u Q U 5 8 + E p S N 6 U d P f 2 q I l E Y q L k o w l G x L M T P N 6 6 w V k w H T u w s 7 1 J 3 N F l C X n M H D h / K K Q D t P 7 w y p w 4 C 3 w e M 0 J P A Z C K g T n h 7 9 D X 8 w d C s n G w T 7 Z s G p D N m 7 p 1 d e n t k U k l d M 4 k m J q a l D e g C b d t 3 a h 1 K e l p I O B m / O D M c W 5 1 x k 1 U y o W U z A z n p F r 0 S 9 f 2 A O p i 9 h O 5 d v W a H D 9 1 B S a l V w 4 f 7 D d + n 8 2 j 5 j F D 8 Q 0 N E W h x m x Q K O R m e W J K J 0 R H U q y J + f 0 A J 2 b 4 M c 9 W + E g C I J z I y P b u w L k P N z s 1 J Z 2 2 R J f G z V k v V A 5 9 w C 2 Z a t H 5 / U B Z H y 9 I 6 a G a U R J u i e r y N t 2 Z + E y 6 d v S i d v T x Q W 2 R k d F w a o 4 z k m r E k l q N l 1 b Q W v 7 N 8 M l J 9 P f j J i d D c G o G a z 5 z c D + 3 2 l w w l s n l j r x K 2 5 e t Y 4 P b x u B I 6 9 D b x 2 N y S T c 6 C S S D 1 C 2 n h 0 f n c U J 6 b t 4 R A 9 B 2 Q p u 2 d b b J 5 x 1 b 9 P n T 9 p t z E 1 Q q i C A T g i w H p 3 P u 8 k E v q L H W r r E I t x L u Q X Y D E d k j A v a K N p j M z 8 L U c 0 B y w 0 W m O q H R E R 6 N j O X 5 D U i r m w e g + s 9 x C N S s + e b H O P C 9 p s L 9 X + k A 8 J A 8 K 5 q V Y Q r r a o I 2 h a X z u o A Q 9 U W g o M 8 A c c D V C Q s O k r O R k + g Z n m S d l c G + n v s u r t a 0 Z W n l R D u z f C p P H h P V Z J 0 p w l k 3 T h 1 q p s O y S D g i c a H O b N E B r 0 8 e r Q h N M T C / K u 0 c v y E B / l w o a s J j s 2 D q g + d Q D q q 9 C o L u r s / Z 7 p V 9 0 q A K f 9 f c I 8 c S S T o 0 K B S O y M J K T l o G V j T Q p A O u h u b 0 V A o m L F M u K I w 4 r M F N L c x H U j M N 7 W g 6 u O 8 z E e 1 a a M j V z Q H 9 T s x N H f + F 9 q C 0 7 d q q P R G x Y f o c F J B I + U 8 f W 7 t X N K 7 3 c B 9 0 V g C / T A O 1 h J C j 3 Z t D 9 t p G O f g T x 3 j P Y L w 8 9 + p B K R f o q 6 V R K k n F u w 8 V l D R w g X N a d U c G h M p O c l k I 5 L 0 U w K 8 d 2 C I u Z e f 2 M 5 W K S K 2 T U p C K Q k T g 1 6 O g H H 8 m l K 1 c l E O 7 U e n P s h V s e E + i X E W i G k A h 0 K g 0 I 3 e G O y M M P P w w G N F q X E c V U Y k r 8 t q C 4 l r 3 I m 3 v w O W R m J C 9 e p O 3 e t j K X j l A s V u T w w w d R / g q x 0 g y s H 4 g d H p 2 V A A d f 0 W b u v T I 0 N o 9 y o c G g l Z 1 S l i c f O w j f Z Q 7 m L P d l o P 9 x t w / F + 5 Y / p L g C w 1 o + q f H 1 z I k b 9 d A Y b Z C A 3 y u x u S S e m R P 5 a c I R r M C E B W Q w X q y 3 q U N R 2 1 0 P Z H j z j L g z / p T i k m a 8 Q l k u X j d T k I x J a 3 y 7 v / A M N d g J M w 7 a A r h S q V U P / M 1 O N C F l 0 7 H Z 9 A y Y C V q E 6 e G 3 F A r Q P K 4 G a J 2 A b s a S S / M 4 G j q / h s i Y B 7 W L V J I S i b Z r J 7 L z m C e j g A y 3 R / y c g W G 6 Y g Z a a R L + W h 4 m m A U + n u 7 A 8 i F R S d Q 8 6 b w N W m a g u 0 0 q V T O o y s F V z s w w E p y z 4 M 0 M 6 L J O / H T K K 2 9 8 K G + 9 / Y G 8 W T v U g W 0 R G + r i a R a f r 1 l c Y G Q n h E Y K Z m 5 6 3 g M m X p S G 9 t V L M C z C I Y H x N 4 F a h m D N f + P 0 H 4 I G G 0 D H A 9 3 N c u 7 i b T w X 8 Q a D O o b F 0 0 O C o Q Z Z j K U U j w Q e o M C t l M t l T o 2 q y u 4 t Z h U w i d j y e 1 R D A M i 4 F r E z L W F q Z h 6 + 3 Z w M n Z m W Q D O Y j / 4 Q 2 k 1 m q h V x p 8 7 m X a N x W G e P l 2 d P Q X h C I 1 v 5 E t h e q 1 8 s Y D v N c y e 0 o U / r R m A t N C K o v / 4 C A / H B T i H i y Q T c P J 5 9 d M c R r X W i C Z 2 D O G E i E X i f 4 V P e 5 / Q W E n M w 2 A p / h h s 6 c r J l E T 7 Y r G 4 3 z H V Q k a a 7 / Q Q L u O r z X t D q b 1 G C Y O d z r w S e g D E 9 M w 1 / L S 7 p S k y W c q O y k B n R / S N Y b 6 b l m i q C S m E Q B W n b I h I L 1 J 9 A M g 7 2 6 n w 9 a B o e z 3 P r o 0 W 0 B f 7 h D k 5 j M v k Q + J 1 1 u D E 0 K V d v j C t u + F R 3 f a r l / e r r x + X x R 3 b r d 9 3 X A Q m I v t 3 b e 6 U K v 6 y p y U Q L C c R 5 a 3 O D B k Z m U k O y V J w V b o X j c P i R t 0 M c n h Z l s t m 5 a Z i J J + A P T s j l q z f x n h E Y b K v W g Q U A O t s 7 Z M / O P v H j v U i X T 0 Z G x u X 6 5 e s y P T Z h B B q A 6 Z V h 8 H J 9 2 6 y x J + 4 u S z O O s F Y D W l A v T N J p o w k J z I 1 t s v 3 j / + t v G x b / C w o v H n l E k U c k c Z y G k t R i M q K J / U U t Q / M v k 5 o W f 7 B D T Q l 9 i o d E M N O a C J 5 J T w 2 i I W Z k V K 1 w F 1 V 4 y 3 j A K T 0 V + C d u n n 0 L H 8 b q 0 u s z w 8 j f + m V g Y 0 s / 6 k S m X j F F q H W 4 l / f J j y 6 K D f V 9 7 L G H J J N P y P D M g o x c X 3 9 R 6 A t o 3 1 v v n Y Y m N R q P + b 1 w 5 C E 1 X R g s Y W S K 6 7 c S s Y y M n E v A r 4 p K 2 T E r O w 6 v 7 L l A I H 6 u 3 p 6 T 5 t Y c m k I B Z J c m f x + Y 0 d R 7 Y n o B R G 0 G p 5 k 3 8 W F 2 J w J O o J 3 t r t X m I 7 X H x N S 8 t L e u v m 8 B J y L n y k m J + j r F U z M x i d t S K a 9 n V b U 0 h e Q r r 5 2 S 7 / 3 O z + g z 9 k E u E 5 P R 0 y g 3 O q U T i l m P 7 T u 3 w C p w g U F 5 G M P 9 9 Y c y B A o x a 7 Q 4 c G t 2 s + J 9 7 e M 1 7 1 + + e k 2 2 b d m I b 7 i P 9 0 g L f 6 E Z y h c I y T O P G o l K q Y V / A E 4 1 I W M Y Q r G Y K c e T 8 H U S q 0 E X 7 x G s d N R o 9 L d M s M B 0 A s 2 K X H Y W D r x x g s l w / M d n P I M 3 n 4 W J A Q a L l U t S q O u F J l 9 Y o k F D n K u h K h c u X 4 X p V 5 H N G 7 p h N k X l v e M X J Z l I 1 p 5 / P H z u M 4 e 1 L h a R L E 4 m Z P p G C s T D D U 7 Q 1 n B C u j d F J Y C 8 L W C k j m F i w i t v H J d 9 h z q k N d g l 4 0 u T M j N e V P / w q c f M U v V 6 Y P 6 K H 5 T H J S o E m o I a k I C J l U x l 1 G x S H w d X P c E S H c Q s t V d 7 b a Z + P a w s T a 9 K H v 6 r 1 8 X 9 D 5 d l 6 G R e Q v 1 Z C d f M y y K Y I 1 + o S D h q N t W x + s s C D v S q U E H b S 4 U 0 8 t T q I m 0 Z G m t 1 H 7 C P 2 e 9 W H i N j I 9 L d 2 Y K K e p E e 2 o 9 m 7 2 e f e 1 T 2 H T S b o / 9 F A 0 4 o h V u i o K q c h F a z r R k B I l i M w 9 P f u V O Q E i J / I x 0 / G Q D Q 4 A L e o e n E E C o 1 i T J T g X v W t a n 9 T 9 P Q p X 6 O m c V A A v O H G s U T a J O e 5 n 7 Z 2 N w n I X t R I q W M O H C R w O q B Q Q x q x m L B 7 C 1 B Z m K K T 8 N M F n B 9 0 K V j 1 2 R + C i b j K H e / 9 U M r z U j X r p x s 3 t e / i p l I R B Y z E V 5 4 9 i E 9 c f 6 1 N 0 / J A L T o w / s 3 y 5 E n D k B G r / x Z B M f P Z W 7 W X y M 2 g m U u Z b h b F P I m E P f r M R P B 7 4 p o O H 8 t E D 1 X r 9 / Q Z S h e n m / r C M v N M / N i 8 6 S l p T 0 q w b A b z J S S k d v D 4 v V 5 4 B 8 l p J x f k F J + S W Y n x + T U B y c l E U / g + w z u m Z k h D D b Z X W H 4 l T D 9 x G i n C o N F u Q W p l F L A E y f J r q w R 4 + D + + P i M 1 p 2 a m G 1 b t U l L s V y V r / 0 J n v n 0 r Q h e n 1 + e f X y f d l C 2 l I A J F Z O W c L / a 1 V Y n l 4 o p s c G 2 J 7 P R 9 2 B a M g y R S O R a g 4 F k P n 6 q / 4 X v + c y c u H 0 t q h E U 2 T W m s 8 Z D L I h x C 2 V K y F p 0 i t A e 3 o D 3 i s J z a c s w n X g 2 7 b v H z s q R Z w 7 q L A C 3 N 6 j a k n m R f i 1 N a k G 2 W B W / G w I A 3 0 m c L 8 O / e e r w P r l y b E S C A f p 5 d h n N X Y J 5 W p b D h w Y k p K e e W 2 R M K Q 0 C 0 / a v 3 F s L D H Q 8 + e h O c T N 0 D F y Q M d Z C M b c E H K x I e v V f k G 5 + k a d i V K W l O Y K y U P c 6 h i I Q X / V M t h q W 5 f K 1 m 9 B C X m m N h s Q L 0 4 z 9 c P l o T v o O O C U S b b q j C S l 8 a F 5 a Y J V v A f u E h 3 F f O n t e G h o b p W + w H z g p 6 r Y C 1 K K E O 5 o W w H w 5 7 n j l / C V p a m 2 W j Z u 7 J R Y r S D g S 1 j o o Q 9 W / U A 9 D k 3 G 5 e u l S 7 d e f b z j w M P d / u y N b 0 K E O 6 W z o h / Y p S q U w B 0 1 i 9 r f j x Q 4 B y i Q J J z 4 S 4 q A q O 8 Z o K 3 4 n Y f N A a F / d 3 h E E d i b N P u s W J T T 6 X O Z S q / c 6 9 D s b J F w b 5 y F Q O z k d V Y k l 4 I P B R P E 4 u U l k o / h 8 A e 1 E K 6 L I 7 2 Q s / t Z x N f g 6 n K k + O z I h C 6 N O E F 6 D M m 7 n F p u 8 f e q 0 f N t n H o J Z w 7 3 W V 2 Y v E D g 1 x z q e 5 u i J y 9 L X 1 y M d L R E Z n k r I x N i w 7 N q 9 S 0 4 d P 6 H + G Q l f p 1 2 t o E 4 J k E z C U 9 9 1 / 3 S 2 G 4 2 u x 0 W e p 7 V D 4 m t A p P b c A o u Z 1 q N L h v q H R s Z 0 R o k X + F 2 B q l x 5 O y H b n z J t Z H 0 o F P m + F Z 2 8 H 1 i C k c B 3 W L Y J 6 d e C E L j H O v G 7 l c 4 S B L y X y W S U y W w f v f f b i g p m w s t q j A G D J Q h j m V 7 M y N n T 5 / T 3 n 1 c 4 + L A Z V 7 K g L W Q O A y N y F b G K Z K O J Q E M G 0 b h v Z k L A x A A h 6 j M 4 / r n M j I a k m Y Z 4 p Z 3 O 7 / V a h P n O p Y a B Z Y N n C 1 g u 3 7 G A E T j u t z 4 + M S e H D m x R b W k 0 J c z A Q h Y O O F e p 8 i y o N t h P D h 1 w z m X i Y K S K l N I R + G s 8 O S I t j T 0 O W S o u y o 5 t g / L V V z + Q 7 / r 2 p 0 F I q w l 2 L R F P z M S l u 6 2 h h g O 2 m f u 2 r x C o h Y O 1 w P T L p U U w r N k S b S 1 o J A 9 0 x n 0 v 6 o E 4 x s t 1 N L h C u I R R M H R f T x + K X H l O o C C 5 8 s 6 i 7 H q G h 4 q b u u q 4 E N 5 b q / 3 u B 0 b o G V O X G 2 1 6 Y B m w j V o t 3 D d D L H e 3 l 8 B o r d 0 q X B G g y D F I o q q 0 g M T T 1 R y Q F 5 8 7 r O c Q / X m F m Y W V W Q q c M c A g A 8 e V + G k I j V q F M 5 F p w q 0 Q H j u N f h R / U 3 q l l s Y l w L 3 x o C k Y O a T P R K K o B + b J z S 5 X m M k m j b 5 O m H q G m e i L 0 R w j s H O b m s L S 1 d E I i c + 1 S H h O b Y g s n Z 6 A + M L d 4 u f 5 r n a n J B Y m 5 c Z H i z J 9 B T 5 W r l X n 4 v X s 8 8 j e I 9 3 S u 7 V D 9 u z e I b / / 5 X f l 8 5 9 7 5 i 5 m 4 v i Z 1 S a 2 9 9 U 3 j k s X m I n l U R D w U m Z C k n Q m o T W n J i S 9 W H R E K I G w m E 9 5 2 f g h 9 c 8 s Y D G W X 8 W n O m 4 F W O t P E a z f D l t G + n o H l J m Y p 0 W v h B u n R 6 U k t U 1 Y a + V Z j E T t Q 3 x 9 H F j 1 Y N 1 1 W z F b r U 7 I h 2 3 n 2 K F W H M A + s Y S M B R 6 3 W / 7 / j C e M f l D i j f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 N a m e = " M e d i a n   H o u s e h o l d   I n c o m e "   G u i d = " 2 1 a 3 e f 9 d - c c 8 b - 4 a 5 d - a d a 9 - c 5 b a 7 3 f 4 7 c 2 f "   R e v = " 3 6 "   R e v G u i d = " 6 b 8 4 e f 7 6 - c 3 0 d - 4 6 4 d - 8 b 4 2 - a 6 0 b c d e f 6 3 2 6 " 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2 & l t ; / C o l o r I n d e x & g t ; & l t ; C o l o r I n d e x & g t ; 1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 N a m e = " %   o f   P o p u l a t i o n   w /   I n c o m e   & a m p ; g t ;   7 5 K "   V i s i b l e = " t r u e "   D a t a T y p e = " D o u b l e "   M o d e l Q u e r y N a m e = " ' R a n g e ' [ %   o f   P o p u l a t i o n   w /   I n c o m e   & a m p ; g t ;   7 5 K ] " & g t ; & l t ; T a b l e 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 N a m e = " %   o f   P o p u l a t i o n   & a m p ; g t ;   2 5 ,   & a m p ; l t ;   6 0 "   V i s i b l e = " t r u e "   D a t a T y p e = " D o u b l e "   M o d e l Q u e r y N a m e = " ' R a n g e ' [ %   o f   P o p u l a t i o n   & a m p ; g t ;   2 5 ,   & a m p ; l t ;   6 0 ] " & g t ; & l t ; T a b l e 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S c o r e s   "   C u s t o m M a p G u i d = " 0 0 0 0 0 0 0 0 - 0 0 0 0 - 0 0 0 0 - 0 0 0 0 - 0 0 0 0 0 0 0 0 0 0 0 0 "   C u s t o m M a p I d = " 0 0 0 0 0 0 0 0 - 0 0 0 0 - 0 0 0 0 - 0 0 0 0 - 0 0 0 0 0 0 0 0 0 0 0 0 "   S c e n e I d = " 7 d 8 a 3 4 f f - 7 8 c a - 4 e b 6 - a a 1 2 - 3 d 7 1 6 c 5 1 c 2 6 1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 4 7 . 6 2 2 5 7 9 5 9 7 0 1 8 1 8 8 < / L a t i t u d e > < L o n g i t u d e > - 1 2 2 . 3 0 9 3 1 3 5 5 6 0 6 0 8 3 < / L o n g i t u d e > < R o t a t i o n > - 0 . 2 8 7 0 6 0 9 9 5 0 3 1 6 6 2 8 2 < / R o t a t i o n > < P i v o t A n g l e > - 1 . 0 2 0 6 6 6 8 9 6 7 3 8 0 2 5 2 < / P i v o t A n g l e > < D i s t a n c e > 0 . 0 0 2 9 5 1 4 7 9 0 5 1 7 9 3 5 2 8 6 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J I R S U R B V H h e 7 b 0 H g C X H e R 7 4 v Z w n 5 7 w 5 R 2 w G F i A A g g B I R Z I K t G R T s p J l y T 5 b 0 v l s y 9 J J O p 1 O l p V P P i v L t m Q F m x I V C I L I w C 5 2 F 7 v Y n P N O z u H N y / n d / / 3 V P e / N 7 G w C Q U q y + e 3 W v O 7 q q u r q q j 9 W V V c 7 / t O v / X S 5 j K W o i r n 7 o u I e 0 Q L r y i P n I + 6 f 1 8 Y D L l u o S v V w G R S P k P Q + e I h S r C T P P L U b A b 8 P Z e k F R j k k F I s l 9 A + O w l v r g q v k w j u H T 2 H 7 5 v X 4 8 8 + / j o 8 / f x A N 9 T X o 6 + l A q V R C S f I V C k V 4 P G 4 c e f c Q 2 p p C W L X u M b j c T r k u Z V q 9 6 3 Q 4 U C 4 V 4 H R 7 N P 7 a o T m s O V A L p 8 s B p 9 M J h 9 O B o p Q z m R h A c 7 h b 0 r u 0 P q n 4 J E I 1 r Z D s p s 7 8 F Z S k j g 6 J d L v d K J a K e h + n 0 y V p S o j H 5 x E M R e S Q G c p S F z d c v C b I R 6 / D X d O L s s O j 1 5 0 u 5 m E 9 S 1 K 2 Q 8 o t S l 2 c c k 2 e T U L P m s f h 8 Q U 1 r 3 3 7 q m o s C + b j M x H 2 8 x O s 7 3 J Y X J 4 5 Y n 3 u l X 4 5 F I t l X D h 3 B Y 7 L Z 7 9 U D n i d c L n c + O s v v m M a X h J 0 9 q 7 A y M A d T e w P B J F J J / V Y L y 6 D e 0 Q L r C v 3 T n C / S 4 K q q / d P q F g u i U M 6 s y y d v h h L U j 5 E 2 c v h A 2 Z b w O P 7 t q O + N r R A / E 6 X E L f E T y e i i K a j G B t M o L V b C N 9 R q f / q 5 j 5 l I p f b h X Q y J p U o I C X p L 1 2 5 g / 1 P P C V 9 K W U 4 n J J H C D h f 0 D p m 4 m M I 1 3 X p P a 4 d j m L D U / X I s w y L o O 3 7 F p W Q y 6 R t y e / E Z P Q m n B 6 / x O c l n Q N 1 g R a J 9 2 o + l 0 W 0 6 U J C G S z o j Z B q h Z g t Q p Q b l 2 z C l G P + M u T S M b i y o 0 C 4 h / w H F J I o Z m O 4 P p L D 4 M g M A s E g m h p C C D g z O P j 8 Z 3 H 9 1 O u Y f P 1 f a 5 E 3 0 z 3 4 n p 9 7 T Z + D z 5 l M G r o M h c J a Z z J T L p d D N p t F b W 2 t X r P B P N V M M j 4 + g b a 2 V u v s X h B + 0 G f g s 9 6 / t 5 O x C T g G r r 4 h 9 + F T C a z 0 p a J U K D 2 P y U w R N f 5 6 H D n y v r l w F 6 w M 9 7 j P v W 9 f d e X e i e 5 3 y c L 9 y 1 m O k R 5 c 5 n J Y J t c H K 2 g R P v b R x 6 W c E t x C G C R k C j P C l q 7 E V H w W O e m P X D E v S X N o C z X C 4 w 1 J N 1 M I i i Q X I i E l l e a v w l 2 3 3 l T L q h u J h 9 e v X r 2 E 0 Z l 5 Z J J l I d h h t N V 2 Y / W G V t T V R t D c 1 K C M B 4 c Q D V x S t t s w N w k z M w d / q A H 5 Y h b p X E q Z K l t I o T n S J c z k w e E j p 7 G y r 0 u I s k n i E 6 K t P P C 5 g q o 1 y W x F a h v W r Z A R a r u N c r B X N G R Q n y + Z F S 0 8 M I a B / n 6 r s u b H o H L y r f / g + z F y 6 Q 2 4 D 3 + f n l 9 M b 8 G 3 / u x R n D 5 z B q + 8 8 i p W r V y J g c E B 7 N m z F 2 O j o / j k N 3 8 j f v X X f w O f / U f / E G + + 9 T b a 2 9 o w N j 6 G i Y l J b N + + T R n u y Y M H 8 U u / / M v Y v G k z I p E w M p k M r l 2 / j k g 4 g t 2 7 d 2 F o a B j P P P O M C g Z q / k q b G o a 0 m v w u p O I T c P 2 L f / o P f 0 o 7 h R k k U T 4 T h 8 s b g N s b x P D g D C 6 c v 2 J S V 0 H L X h Z V V + 6 R 6 N 5 5 i Q f n t / G A y w p 9 r k c o c y k e M f k j o I y N G 9 e j J u T T j m E n a U f p J a O p a I I Z q R 9 A x B d C W C y I 2 l A T P G 6 f l p A v C f n T i p L 8 p X g / c u 4 W 3 B k c Q 2 w + j p O n L w q R j a o w C Q b 9 a G 1 t R 2 9 X J 9 a s 6 s b 2 L R t Q n s + j M O f G m q 0 d c H t c S j j U R v H s L B y i h Y S l V Q M 5 h G n I u E 7 5 D X i C C H j D i I i A p T l I 9 H a 3 o y Y S U k E g x p 8 E l 9 Z 5 e H g C p 8 5 c U W I 8 c / I E u v t W 4 E + / e A k T c 2 n c H p z G t W s 3 h Z m G E Y 1 G t Z z l Y N P r p q 2 7 E J + 6 A + f g 3 + j 5 Z K E F 6 5 / + b k x N T S E R j 2 N k Z A T v v X c c 6 9 a t w a X L V 7 B 3 7 1 7 U 1 9 f j T / 7 0 T 7 F m 9 S p M T E 7 q f f K i t e b m 5 o R 5 0 m h p a U V M 8 v J 8 b i 6 K 6 z e u K 6 O x z R s a K G A c W L G i T + / H P q G W Z 4 U y 6 e y C s M u I B m S f 5 e Q a B R v N 9 G R i D o 7 b l 1 4 p F 7 I i X a T B V K J L Z 4 5 O J 3 H m 9 F n N a G C R 1 j 0 o 7 N 6 E V 3 X l 3 o n u d 0 n w 4 D K 8 o V r k k v N 6 f P + y l m K Z 1 I 9 W w F 2 4 X / b O n j 5 s X N U G H 7 U A m U b i K M W Z h 8 f 2 L z v K m G C G r H L S P 6 + + f R Y r e j u w d n W f d C A Z Q B h O t F s 5 L W a G O 4 y y O 6 R a h V n Y u V 6 P R 7 W e b Z Y Z 4 W K 0 X 6 F Y w M 0 j C U T W T 0 t d g v A L k 3 r c A X j 9 A W U I M l M 6 O Q V f o F H S i n 8 m P h B R / W y s W S a X 1 Y N k N q N 1 I V P S d a j 1 B 1 F O i q n o b U T Z W y / 1 K u N L b 7 x n M i 6 B e c J 7 4 x / / w I 9 I e 7 g w I t q H o M / W K c L B B p + O 1 x e B h S 5 U t l J r t j j b i D 7 a y P A I O j s 7 J J b m H L P w D z W + m N v T U 2 h q a t Z 4 z c d I e b 5 s v g i / z 6 t p e M 1 q U r 1 O c T g 1 e k 0 Y 6 u I r c m 6 u z M f T O H L s t B 7 b s P I s A 7 s 0 8 7 M c 7 n N J 8 O D 8 h H 3 Z X 9 O M T G z K O l u K q k I e U F 4 1 H i H p M r h P 7 m U u P f P M Q Y R 8 D l w 8 d 0 E k t 0 h 8 8 R M o N Q P B A M I 1 E f j 8 f m U S E r P d H / z N Z 8 V i c H u F w X x S r B N X b l 9 A T 1 c b g h 4 x x R J s D z G v g k 1 K a E x v 5 2 V Z P L L / 2 t R B g h q 4 M o 7 o W B Y 1 O w y z W X S j W N H Y g 2 I h j 7 G J a T G X W p S Z a O o V C w X R X s L A E h x O t 1 g w A c l n N K v 6 S f K v J M x N d w G B D r 0 / S / 7 S 6 0 d N w f d C 9 c 0 X n + A T z + 9 H 1 6 r H x Q w N 6 L l 5 t D K K c j 8 b H E j x e r z W 2 c P A t M / S e z F e / 8 l N 1 I e k 1 p Z z C g l l t B K 1 F A V h U Y S S a G / N s b g U 9 a H + 5 L / 8 S n l q e t a K q o Z 1 Y / v + S 3 C P a A v 3 z 0 s 8 T H 7 V m C I h H 4 T 7 l 7 U U S 1 I / W u Z F e J i s m z a s F h + j B o V y G m F v g w 4 m k A i p Z a h J b F F n a y V K c 2 o t d l o u E 4 X H L 4 4 1 O 1 k C t Y 0 S M K V s K Y 1 y V k w m f 6 t 0 K k f 7 h N i l 0 + k 8 u 9 x + F K Q c 9 b H k F h z J I 5 H Q t O O / y + / M w r c p Z i p o U U S x Y L S b T / y g c i y P n t 5 e O S U x 8 S r r K v X m k W W K z k x N I 5 v J 6 c B I I Z 9 H b V 0 t 0 v F x s R Z a 0 N D Y w E y a l / X 5 4 q t H z P k D Y F U F B 5 7 Y K 6 a l E Q o 9 a w 8 i k Y z h / K l D e s 0 X D G P v / h f 0 2 G Y A J X o B 2 4 h 5 q J k L o k 3 0 m r S Z m m S W t m b b U a A R Z W G O u 7 S b B X Y L y 2 N / 2 M / M E c m 8 P K v b b e 5 n w x 7 B T M y P w / H r v / j v l q W L e x O L d e U e C R 5 M Z P f P 7 / L 6 U c x l H q I c o i r V w 2 V Q P E L S Z X C P 3 F X R L z z 3 O F K 5 W c y n Z 7 S D a Q Y 1 B n s Q z 8 x I M i F 6 7 d g i a n x N S O b n t O P r A m 1 a B D U I f 4 s 5 M c P F Z 2 G n E i y H x D E j x B U R r e H O j M B Z u 0 Z N M k K Z V K 4 f P 3 l J i Y H E u X v X J i W g i f l B u a c w o Z Q 1 e 7 Y B X d v T i N R 2 Y F w 0 f j K f Q m d t o 9 R t D l 5 X A N N j 8 1 J f r / g Q P V o v E p L W g H + s c l k P 3 k O r J r + s G 5 + n F L 0 C V 8 M W v c C 8 D C R k a r n x 6 T h O n z 7 P k p Y H C 1 6 A A 1 t 2 r U F N o I h N W 7 4 J o 7 d e x m r n D + q V t 8 5 v w M F v O a z H R G V 4 m 8 F U i I M M X q 9 o d a k n M T Y 2 i v b 2 d r 2 2 C M J Q 4 P S A l B G L x e E T c 8 4 v Z i + h R V a B J d M n J Q M u d 4 1 / k j F h q F + 7 i 6 G s 0 y W x N u 4 R b e H + e Y n 7 5 y e q U j w 4 8 c M k q c K S 1 I + W e R G W Z t 2 4 Z Q v q Q 1 7 U 1 Q S Q L Z o R s U w + g V w x b a W o h j i / g X b 4 P O K z i A Q 0 U S R K m l Q i E Z l H i F s J V s A O N 8 w U B 4 V j T X Y A x c g G l b T s X J o 9 Z F L 2 s x K X / C e R c 1 i c v y y G 8 V c O j y H Q m E R b b y d y I r Q y 2 R x S y R T q 6 u t 4 F / E P / E K I k t b l 1 / S 8 p 1 b B q o h N o D b I z D a j F + Z O w 1 W 7 X d O T i W z o P J W k m 5 5 L 4 d T 9 G K o K N r 1 2 9 d X j + R f / E S b u v L a I o R 7 / 9 F u Y n J z C 5 z / / V 3 r v l p Z m B M R k v n 2 7 H x s 3 b s C o + F s 3 b t 7 E 9 u 3 b 9 d 6 9 P T 0 6 v M 6 h d F 5 r b G q S 5 0 4 K 8 / j x D d / w 9 X j p p S / i 0 u X L O q C R S a d 1 s I I M 1 r e i T / v j h e c / p v c 2 z c B n M w J l K e L R M b h e f O 7 g T 1 n n C t N 0 9 4 J 1 9 R 6 J 7 p + X K M M X b k A x u x y R V f D g c o i q V A + X Q f E I S R d h 9 c Z t 6 O x o Q W 9 n M 1 a v 6 s X G t b 0 I e V 3 Y u X 0 j 1 q 7 q Q T j g F l u e I 2 I 0 D 8 Q S 8 9 D Z D 4 u Z V 7 8 Q / M 4 a 1 A a a k M j O I l 8 S K e o I K e G y T u w f a q N C N i a m e k j j y E h 6 T c q c S y W k b K A 2 e x P z v t V 6 L S H t m I u n U B b / J p t K i f k l C c T 8 Y V k 2 Q / D 3 + s k h j F 9 L Y 8 V j I b R 0 t s P t c a s P 5 w 8 E h L g 4 D O + F V 6 Q z S g m U h Z F p J 5 a L w n C p e Z w + d x X v H D m N e D y O z v Y W H D 1 + V k 1 I D n q Y + S r R T H P n U Y 5 s E T P T m F W 8 J 0 H N p H W R + g d 9 b t y 8 P a T x 9 8 Q i I n U g F s 1 g 5 + 5 9 m J m 8 g 8 s X j 6 F / P I i r A x H s P P B Z h E M R X L t 2 D V 1 d X T h 8 + F 3 c u n X b C A Z p w 7 f f O Y S n P / I U d u z Y r p r p y J G j O t K X E 3 M t k U g o M 5 L p Z 2 Z m s H P n D p w + c x b b t m 7 F 3 3 z h J c z O z S o z s Y 0 a G x t F y P j Q 2 9 u n d T O P R b 9 R K 6 h a 2 W Y u M l s + m 4 T j V / / D j 1 f R m H V Y F V O N e 0 R b u H f e U H M 3 k l O m M e 9 f B l G V 4 s G J H y Z J F Z a k l t M n H n 8 M H r G x A 3 6 v E o I 9 6 s Y W 4 g C B a g 0 5 J a H k h X C V S O X 8 B 3 7 o X w l R u U V K A 7 / x a z + r 1 1 W 7 y L U 7 N + + g q b U J 0 d k o 0 k L o 6 z Z t 0 H y 2 G T S R u C 0 M 1 i g M W a v E R l y 8 d B W 9 X U 1 C 5 E Z b K F F K s P P w 1 J W 8 g L h 3 v R B u Q U 1 D m p J M y 5 U K 9 F V 8 L g 9 C I n W p s W 6 e H k E x F U T X 1 g C C E Q / e P X Y a T + z f I R q I m s + U y W d j v Q g K g k w m K W Z P S B m b t b K v V Y N t 4 O b A i d S h l L i M U n C j k F Q O F 6 8 M I B w O Y E V v t z C 2 a C W p A / 0 r D j l z + P y l V x 7 N j 7 L x D / 7 R D 6 l G s c F B g W p I V b V t q k H f z z C 1 f Y E 9 u L R k 7 W X F y M g o O j s 5 c m j F s X 3 k h 0 W M j o 6 j o 2 M Z c 1 F h l c t L k i d J H + p X f + H f V k o W L D p Z B P t m 5 m c 5 3 O e S h Q e X Q T y 4 H B t V K R 8 + E 7 b u b k d j p F m 0 S E i c 1 5 w Q i B k K J f h D g l H G k k g y F Q n 2 8 u W r q K u L o K 2 t Q 6 9 / 1 / f + C y X C u f k U / v Q / / w K G R q f F h P C h u 6 v b F C R Q g u X A g J S T z y b U e f f 6 a + S 8 g H R i W q 7 5 h N g b M D o 2 h v H x a e z Y t k U l J 8 t X 5 k V R f S l J C F 9 J / K C w M W E M Q x g m 4 G B E P i 3 + T 6 B B 6 5 p J T K L / t B f N a + Y R a W w V h n V j o H 8 A t w d G 8 d w z T 2 h + j 9 c j 2 i c h d Y r B H 2 6 W c l x I R g c R q u 3 W + 9 v M T / C X x K m D G q Q d O X a m L s A R 2 a 6 E R K f d T D C b t q M J y H s Q q c S U P F + z H B n / b m w 2 g 9 P v n 9 R r d 2 E R v V Z O v u t 7 / y V q a r j i g a X b 8 a Z u B t U Z 7 T Q c x D F 1 0 G E Y a 9 C i G n w O a i y m 5 o R 0 p c z l y q t A f U V 5 Z r c I C 1 4 z P p w p P z E / B i e z V I J 1 p K 2 z N C z 8 3 C N U n d 2 V 1 w 4 L P / c N i 8 7 u K q M 6 V C V b n O u + o V C K i L 1 L Z / 0 2 X O J k Z t N R i T d E y j / a 0 E I 9 K q G l P b / 0 6 i F s 2 r g W b a 0 d S h i E T X C U Y m O T s w g G / M J s 7 S g I I 6 S T U c z P D i O f S + u o X i 4 T F 7 8 k I E Q v G k k y 0 O k P R t r h D 9 Z r O T d v D o r J s V m P d f 6 o a J j K x f k h Y R R 3 p h 8 Z 9 3 o l d o L 1 o t Q 3 G s S B A J l C i J o M f P l Y D O n i O H z C 3 B 7 k x b y Z Q F 4 I / P n n n r D y e c x 9 6 C / 5 I y g I M 3 L Z T y D c q g x J M 4 2 / x j d y a D 0 Y f M K E Z C T m L Y e 2 q h Y j e E / W l / 4 U G Y n L f p i G 1 3 3 B R m Q T 4 2 I C i z a T d K 1 1 I r g k z 3 J h c Y T 8 s U I u l 8 V 8 b B 5 / 9 F 9 / D 3 / 0 h 7 + L P / v T P x J f K K / J x k Q Q L U W R m r N K i 5 m 6 C B P c F U p q B q b F Z z I 3 t R l H K 2 A F Y v E v h Y / N T O M T 4 x p n g / d y / M q / / z d 2 D s W i k 7 t g X V 2 S K N K 6 E v G J 2 3 p 8 / / x E V Y o H J H 5 w W d V Y k v o e m f f t X 4 H a Y B t m 0 0 N o 8 A s R 6 c o D S j H T o E X p / E w 6 J g d Z O M U P 4 o q D 1 W v W C I E Z g m U 6 N t x 3 f d + / 1 I a d j 6 X x P / 7 4 P + r 9 S P B J c f b 9 b q 8 S o Q 4 M c P R M C I v a i d D B A 7 k V y 5 u b m 8 Z 8 P I m + n t 6 F C d R q x i Z h F + Y u w V G z T v O R I T h s y 7 z K Q E L I y c y 4 5 D P D w D d O z s G V b 8 S q 3 c J o Q j D F Q h Z l p w f J d B 6 B m h D C o h 1 Z / 9 h 0 P 4 J 1 3 f o c X m E U M g H L I E O Q E c j U f C C u A q C G 9 G Z H 4 Q h 1 o u A U 3 0 7 q x s n N a j A f n 9 3 k M 9 D n E E m e E 2 H l C 9 G M N a b y f C q P d w 8 f r 9 D v A u 6 K U H z H Z 3 9 I h 8 C / 6 z s + r u f 1 4 j 7 8 y Z / 9 F f 7 i 8 3 + p g w 3 T 0 9 M a f + r 0 a a x a t Q r 7 9 u 2 V k p w 4 9 t 5 7 6 i / V 1 d V J m 2 W l T z P Y s 2 c P b t 6 6 h b / 4 i 8 / j l 3 / 5 P + C 3 f + t 3 8 Z n P f B v e P 3 k K X W L y 3 b 5 z B 8 l E U o X V 7 t 2 7 c a d f B F k m g 8 m J S R 3 k 2 L 9 / H / p 6 e 0 V j 1 u j 9 u F a Q g y 6 s + f P P f w y x u d G l G o q w j t h y d 4 W F n 0 U h J s x k H y / E 3 p X X D l W X K 6 m X D Q Z V M X e V V R 2 W J F 1 8 i g a x w / f u 2 o q 6 c J u c A b 6 8 d L A Q W y a d 0 A m 5 R G x K f Q g i K A T w + r u X 0 T 8 4 i b 4 V q 7 R 4 c o G a b 3 J I Q t Q 4 E 6 3 L t U j A L p H o d a E w 3 C L F S O z Z 1 A Q 8 / n p l A t U M 0 v R s / E I h L 4 w 4 i 9 v 9 o + J z G I e X x M h y e Q M y I g s u c G F q e K U Q u W H A f C G H 2 d S o a B x O t A o z Z S c X m G l 2 K g V v s Q 2 R 9 r i u v 4 M n A p 8 8 a 6 m Q Q l N z u 6 6 x I z N R e 4 b r e + T Y q f f U + R V h 1 P H Y b W S L a W V i 1 o P 3 p D b 2 8 N w p Q s d T o + c + n w d D s 9 c x K n W b i g 9 J H e a F m c x o H w U O n 4 0 a n s 9 B p n J 5 x R q Y G Z D 6 F r Q d A l J d u W T + L A r y Z 9 k g 1 x b B R D y 2 c 6 e u 5 7 t x 4 y Y u X b q M u t o 6 z E z P Y F T 8 o Z 6 e L q l L E R c v X s Q t Y Q Q K j E g k g q N H j 6 r 5 + + l P f 0 r T P / X U k / i t 3 / 4 d y X 8 J 5 y + Y C X f W M Z V K I x a L 4 Z 1 3 D o m p f 1 n v t 3 v X Y 7 p u 8 P T p M 2 K e j + s g x t T k F C 7 L v c + e 5 a o i o 9 E d v / z z / / o e V b 4 X q q 7 e J + H 9 y 7 B h p X q I x J u u 3 E L d 4 A g m V / b i + p p e K 1 a 0 o z + J Z 9 b 9 g R C H A 7 / / U g / W b v l u F M k Y Q p N s m A 2 b 1 q u K b 2 1 p 1 s 4 m Q W t H i w N v a y W C c T o Z K P + K 2 R k x V 1 q U u O x V A D T b G D h p S m f 7 e 3 7 w J 1 S S x R J p / P m f / K Z K a J 2 z k f Q k 0 F I + C q e 3 X g k J 5 a y U n Z F O l k M h z k Q i j q n p K L Z u 3 q g a Q R k s O 4 7 G o P h f U i d K d u R n a E + h 7 G v S 8 u i / 8 B p / U j G x 1 T 1 h y Z d C 0 V F Q u h s 4 L u U U M 9 j x H A U A n 0 I c 6 q E h T I x O o L 2 z A 9 P S + d H Z O e x / c p f O b + V y e Z 1 3 o W Y k o 5 B J M 4 U Y Q l 4 z K a s m n 0 P a Y v 4 8 3 P U 7 t D w z y U n t Z 8 z i W H Q e w w O D Y g 7 6 s H L d a m Q z W S V K r v 4 g k 7 H 9 y P h s Z 5 q / b o 9 P 2 s 6 J l 1 9 7 T + v 4 M P i O z / 6 w / H X g J / / d j + m 5 2 + P H L / 7 S / 6 u M b Y M l V X q y A v Y 7 c f 3 6 D b z + + p v 4 / u / 7 X h U k 9 P n 0 V Z M F l J V 5 O K T + m c 9 8 u 5 x X l 7 a 0 n i L o p E / n 5 m b R 3 E z / 0 I D P E 5 0 e g O O X l m G o h U K W X O G i 2 a I 0 j I 1 l M i 7 B 8 u U s h / s l i Z y / i j U 3 7 i A v l b 6 S T K H w 2 U 9 Z V 4 B 1 N f 8 v V n Y 5 c f l W C e P T Z W T D / x x P P S H O u 9 B x 4 8 t v I 7 F z E x x 9 n d q p t O e D t Z 0 I Z 3 8 T q d n D q G t 9 G t P 4 x 1 q O + k Z C Q I V s S g g u p I 3 G m X H b z C N x s J b n 3 z + L p t Z m / O i P / 7 y O D M 7 H U v j k N z 6 L X Y / t Q G N D L W r C Y j r l 0 / i R f / u r K i U L Q l C / + R / / v e Y X d 1 1 M w R L e e P s U n j y 4 T 7 u N H c H y O V C R y 4 q v J T 6 d R 7 i n l B z E 0 T O T Y m Z s g U u I a C 6 a V O e 8 m E + I C W X W m e l K C 8 l / 5 / w o c r E g N j 7 V q M 9 C J i V D F E W j F Q t p l b p + f 0 g H I X y h F k 3 D e 9 p + E N N q H e R Y 1 w N m p 0 Q G T I u p a U Y n 2 Q Z k U R 4 z 0 U I + O e c z M K 8 N p t V f S W M P r k R n Z t H Q 3 I j T 7 5 1 U h u x Z v x k z 4 n e O j Y 2 g L A R O c 2 w B 1 b Q s + I 7 P / j N 5 b p q M y 8 P t N X W 4 G y a W d e M / C r q C t B f 7 W Z + j C m Z 9 n + l f A + a t P i b s c x t 2 G v P L 8 u d n B u F 6 / q O P / 9 R d a S 3 Y 0 Z 5 A R D u H z u V i V G W 8 R x n E f S 4 t w f L l O U N B N N 4 c g F 8 a Y j p X Q G H b B u s K 0 B F 5 X 4 j Y g W i 8 j J g o p t 1 P f D 9 q I 2 F c / 8 G f R G B 0 E k d e O Y T a D a u Q E 0 3 m 9 4 n z X h r F / P D v i y R 1 4 J 2 j t 9 C x 6 l P S w P R 1 x G x z i N R z i k 0 s n U A t p B K Z x C L E w R f f r l 2 + i s 7 f / n N 0 v 3 8 R z w u R / 3 l S z C u f G 0 P D o z h + / C T + 7 M + / h K 3 r 1 q K 9 e w X + / C + / q E 0 d n U / i 2 7 / l 6 9 X P I I M m 4 3 N Y K b Z + M S / a J S 8 V p o O s R C j m F V / L I L E m b 6 L o 7 0 X P i j U 6 m C G q D i G R + s P D 4 v u I z T Q 5 O o h I I C s c l R B N U c L t o Z v Y s q d b X x 6 0 l x C x v p T C T t G o 9 l C 4 y x P S O F 4 n I 3 N o m 0 T P u r G 5 6 e c 5 M 9 f F 5 u 2 F Q 9 q K z 1 4 q 5 U R y T 2 B o Z B w J e d 5 5 0 U o c s H n l 9 S P 6 S k R r S 4 N q K 2 o m a m g F i Z j t J q A 2 4 J x X M Z 9 D V 2 8 3 O r u 7 4 J U q v H / m o j A b B U 6 F p k y O x d i 6 f a / U 3 6 y w X w 6 l I v v G m v M S 5 p T K i Y C g n 2 r q w H + E E T 4 c w a X Z X k V c P J Y k d n 2 X x 9 3 X O N L H f q P P T b B d 5 2 e n h a G e f e K n q o u / G 5 J R n N t F d V g G D 7 h s o S r V Q 2 S w k x T E c W 6 8 f B 1 e Y a g Z 6 b x E K A B n g 5 F a Y d d F N N Y W R F t w c W 8 Z E / G 1 O l j g P 2 y G Z + e l 0 y Z G J r D 6 m a e k Q K 6 K l o T J l 8 Q 3 c O A P / q Y D n / v 8 2 3 j p i 6 / j 5 d e P 4 + M v P m 2 k N S W Y E J z e n w Q u R 3 n R O i 1 t 7 Z j 4 m z e Q k 7 h L i R Q + 7 g v i r a K Y O W Q + S Z Y V Z v + h H x K N J 2 V 8 7 i 9 e E r O q g P b W O r z 0 8 u v 4 q y + 8 i q m J c d T W N 6 O p s V E I n U t j f M J k X m F e Y 3 7 q G 7 W Z q 6 K S N 0 k P 0 d n I I x k d t r Q n E A i E 4 A 8 2 I F T b K K Z j D U q O E G J j U X j E d w q G k n A J 4 6 g E F q J R k F D 4 T 8 r O p m Y x F c 3 A K 3 V 2 i e f M 0 U f 6 U D d u D S l z x U U a Z T M J 5 N M 5 k e Q 5 e E W I 0 g R 2 u t w I h U N o E 6 1 M v 4 N O f s A f w L o 1 K 9 D T 3 S l 5 i 2 L y + Y W p s j p q d l 0 s i W w 2 I w L A W p U t / 0 h 4 h W w U J X i N 5 p L 2 6 u j q x M C A P d F 7 b 2 I 2 D C V 9 9 g D o w I g E C s K l p a n p p 5 F m n Z 9 a C + z n q n A / 2 F Z E N X h O T c e y b P M x m 5 o y g x I G h n C 0 F b Q A Q 1 R 2 N G E f L h c M q m K s c h a H q i R V h 3 Z o b m 1 A U 1 s I G x / r x f b d X d i 1 v x M f e 3 Y X P v H 8 4 8 i K R G A a l z y I 6 9 I N f O y Z v Z K p j O n 4 C u k w I T a f A 7 / z l 1 3 4 r 3 / 0 Z / g X P / Y z q s 1 s R A f H d H V 0 w e G V 3 x o h f H O / g V G + 1 5 J H P J n R 2 f O y E F I 6 N a P E l 8 3 E p C f y I v 3 S S H K V w l + 8 h Z k f / h n U i C Q k m H 9 C C l I T q Q q U h P S b 6 m q C a G m q U Z O Q 9 2 B d 3 z 9 1 A T / x M 7 9 i E k o B L E M D p R 2 J o X g N 6 W K j D h x w 3 m o 2 F c W x s x N 4 / f A l c b i H 4 P P z r V T O 6 Z i 3 Z T n C V N v R A J c / g Y E L Q c R H L g m j Z P X + R I H v 8 Q j 4 G n v G U Y Q n m M R c 6 o 5 K c E p 0 + n U h d 0 L K N F p t a j a F Q E O v a F X O Z 0 2 J v y K E I v X W A Q c x a e h 3 M R 0 1 E p k k K 2 3 l E W Y i w b l F Q D Q 1 N W H b l o 0 6 K O D 1 B b R + 9 N F Y Z 6 + / D r H s G K Y S A x i f v 4 1 D 7 7 x X 1 Q B s j G W C X n w 0 5 K R P s q x n F f j + l r Y Z X 3 s R 7 a r P I X j Y 0 m 1 m u n d 6 c 4 X v j V k z c g w m n j + + S I M 0 m D E D q o N B V U z 1 w 1 e V w d D S Z i 3 2 r A r N I u G 7 u j q w Q n y a p 5 7 a j + e e 2 Y W 9 j / f g s f 1 t G r p X e s X M i c D v z Y o E 5 6 v b R c y k h q Q D b g q h G Z V N N i n N z u N V 6 / 2 a a P k j Y j o I 8 c h l v t d P n 4 W N Z t + z U a S w S x q Z B B v w B i 0 z w 1 z s a h X O E t A M I K G U H W 7 4 A w 2 6 w p t z N G I k q U o P h 2 t x U U y c p J R h l x u T c p 4 V L f k D v g i C Z f t + b H g 5 k g 5 I i q R P p r K q t W w U h X F I n I R K P X O A Y r w f m f l r O H 2 5 h D k U M C v m 4 N W B Y Z w 8 f l s J l z h 5 f h q j k 7 d 1 Y I S D G D a o c X o 3 9 K H 3 M T 9 G b r X j 9 q l r p u + k X F 2 x U B R z T O o Y 8 U R Q I w K i u R g X f 6 t f N G 5 O z E k P 2 n v W o 6 G + H i 3 N 9 d i w b o U w i B v t n Y 2 a j 2 X w u Q h T n h m 9 p J l I I q P f w H g y j R w s m M h k W D N A Y 0 2 A y o M 6 5 V 4 N o S 7 U u e v Q E l m B H X v u p g 8 7 L G D R y S N A 7 s t + X g o q C d I G p w r 0 X P / e + z Z 2 v N Z L y m S 5 h J n H M n N Z N r R 9 x A 1 Y Z t h c p H Z 8 R v 7 K m V 3 I o m A u 6 e X K 4 V 0 h m 0 7 h E x / d j Y 9 / 7 I C G p 5 / e I r 6 D B y 3 d J d S 3 F x H P 3 h E J P C y d Q X N S c t w j 5 H N F b Z y s + C o S o y u t v d J p z 3 x k n 5 7 v 3 r s H Y 5 P S e Y e a 8 B n x N 7 q F 1 u h 8 z p I Q J Y F H 0 q 5 4 L o H W 0 r 9 B a f 6 / S w e z U f U S V v e I h p F f m k g 6 + i M X a B v T T C l w x b s 0 m s c r / i M J R s p x W / y S F q b d X R v G p E j q F 8 I R / H G k G X 8 V b s E W Y U B K Z S l F E h q w f A Y b 9 v E C Q c b O 4 8 j 5 S b x 9 M o p r o x 6 8 e Q x 4 + 9 0 o b k 3 U i z h x o u B p W C j j 7 L l x v H b o P F 5 5 8 w T e O n o K Y 7 P X k U 7 H p X 0 K o r 2 8 W L E n h K l M G i M D E 7 h + + R K m x o c R n 5 t E P j 6 I Y n o a v t r V c N Z v g T v c o 2 Y m i Z 4 v G 6 o v I I H + T K E g D M 5 z k e g 0 / c i c 9 g i m + k i s t 9 S l I D 4 1 V 2 d Q I 0 u U n L O f C t p W D I z j M / K f 7 W + Q A N 1 W e z b 4 2 / H 0 / r W q z Z a 2 k n 1 m x 1 S f V 4 f 7 g Q I 0 S 2 1 l B d K Q 9 i 0 t L w E Z w B Y X C 4 z F O I t J + D w M z E u t R 6 3 G w P M K T H q T x 5 T l + t i z B 3 R Q g i / w F b J m H q Y a D 6 q 4 Q V U q 6 z C T y e L G 7 R G 1 0 c X s R 7 4 U V 6 4 m n L l 6 e C A O c i m o D + l 1 1 M p 5 R M 4 D Y m W J n e 3 M w 1 X y y y / f 7 6 F j 6 4 Y v 0 A T 3 1 d s I i s S b l g f r / c Z n s X 5 N r z j 5 I r H / 4 y X U D d d i r U j B U j K L o 8 I M Y r V g h 9 u H 0 u Z 5 b P q k O N J I 4 P T Z K x h 9 4 7 + j d 7 V I W F H / A X 8 R R 8 6 G t E 7 0 d 7 7 + x c f 1 X n w P i U P L d H B Z A T Z 4 r n 8 U r u k 5 Y S o H O E / v t b R g T D o u I S E q x P R i u A b p L e L D 1 U T w l + I z 6 W C H + C F c 8 2 e D 9 / m 6 F 5 6 C K 3 c F V w a z O H V x R g c W S m 7 x j 5 x p 7 d S a M E 1 T 8 R O z M 3 B W r V b v 6 o h g V U s W D c P / A 8 2 1 K b h a 1 6 C U j s I h m o f M L 8 4 u 0 q P 1 m J + M Y 9 2 u V f A 4 x b 8 T 0 4 u a 6 P V j d z A 9 M 4 / U f A z D A w O o r 6 9 R n 6 1 c y i j h c / k N n 5 3 D 2 n z e a G p M N 1 8 p l H I I + m r U V + A A g z I I B Z 0 w K F x B 6 W 9 p B f l f 8 S f M s i X 6 F f F 0 D E P z o 4 h m 5 j G X n p f f G F K F t O 6 P w X Y N B G r Q 3 t K A z i Y P + o f n z E M u w b Y d D + d D L Q e b U Q j W S Q W H 9 J U J w g i S Q k f 8 + A z a m / J 0 0 u c 8 o r n M P M v B D I S Y o C a + 8 B P b Z G i w n y a f t I u Y Q u m Y + B C S e G m o o C q W N 1 o U q i 5 b q I 4 6 + 7 4 4 n 2 I W 2 S h 6 5 5 B z i R Z 0 F q U j h T B F 0 s + I D 8 O F l L r R R 6 l B m c 2 T b x S t Q e e 8 B P + e d h 0 2 Z y m 0 0 J L 5 K U z E b 6 G u 3 o t E Q w r X U 2 n U i 3 n 3 L S 3 N e L d n J S 6 K Y 8 y 0 8 z d 9 Q r D A 7 B y X s Q A J j w P X r x n T r b t V z D G 7 k o L + W 6 O 4 c P q 8 E H O d v t b A e R a u 9 S u X s q g 7 u H W h g y j j m K U g 9 S E j T U n B c 1 L 3 k 8 L c Y x f N / g R s 7 I U O s X 5 s + I q 3 M V k M o 1 G Y w o a z I M J M N E I Q U V G B U 3 D E b q L g E q Y W 7 N z Z g Q M 7 2 7 G 6 t w 2 3 X / 5 1 e f g x z J w / h N a a V a h v X I c U 9 z K Q t L f O S 1 6 5 1 8 7 n V s M t h M K V H u V C S j R J M 5 5 / Z h / 2 7 d 6 I t R t W Y c v O b d a c k F / y C V M 4 O R 8 l d b Y 0 U T Y 5 i V T U j 2 v n Z / H u 2 5 e R E y 1 4 7 v x l X L h w E W P j o v E o q f N m T w W O X C 4 4 + S J A 2 E j G 3 8 o h Q 9 N U 6 l P n q 8 O K + h 7 0 1 H a i s 6 Y N C T F b p 5 I z 6 J 8 d E k 1 8 H Z 5 Q I 1 7 8 6 F 5 s 2 m q G 9 D 8 s s N n v F Q h q s Y r 2 K e i v r Z E e C d R S 0 n b e c B i u 5 5 5 9 / K d K l B g L s G 8 n q D p c D g + 4 X I U y 2 r s N c V S j 6 M j A W 6 6 X T n U j E A q p z U 8 T g 3 7 G + N C w C N w 8 B q + N o L m 5 H b M T a R S O n d X B h p F / l c Z o 7 C i u 9 h / D e 8 f P w t c y j l V D D T o C S A I / I l L 4 H d F S X x c I i y 9 T R m h / F D 3 t T h z Y 4 c L u 3 W 4 M z Y q j n h H z M e j A F w 6 b e u X E t P y 2 T z + N 3 l V r V d X 7 A 3 5 d 7 E o G T 4 v W y 4 u Z l z 5 6 R k c a y U i k H Y 9 I s 2 3 S i J 0 + H 0 a y W Z V S A 5 K 3 + 3 O v 4 J P + I P a K h v x i K o 7 T f z q H 3 / u 8 p Q m l f k 9 + / K A S n k O Y z h s O I V 9 0 o 6 6 1 W X f g a a 5 3 i e b t w K b 1 q 7 F 2 R R t W r e h C O F Q n G r p O f L s Q J k 9 / D u L m Y F b 4 r 2 H t f m E G c Y R F I N 4 4 2 Y + R o Q x c t Q l 0 9 r Y I U 0 z o q B r X C 5 L o S f B k F l u L 2 B p H J b S A x E U B I M k E L l 3 h 3 d P d j j V r + s S f 9 e n r 8 K 0 t L Q g G A j p Y U S j x d Y 8 S b t 4 e 0 D 5 z O 7 J i J v M 9 M L M K f u B W P 1 L Z l P R r U H y m R m V W t 8 T z d y Y V X b i v V 5 i 6 R v x V p 1 N o w O 1 F T V M J b V 1 C m O L n 1 D Z 0 i 7 + 9 5 g N r q A 8 K b Y K H A H 1 K i l c + i 9 v j F D d n g s J W 2 I K S d C F I G j t Y q I 6 q D o t R d W V R e Q x A j b c D 9 Y F 2 a b S w 2 V n H u p Y u T + h 1 B u 5 l I K p J l J n Y 2 H 0 + + F v K W C G S u e h O i 2 R d i 5 y Y h 0 w 6 M 1 W Q k M f Y c A 7 T s W H U t m 1 U 7 U U U r f s 1 W c 1 C H y o j z D M 5 W 8 a l m y X 8 1 Z s F x J J l / M z v d G F i x u R R S P J U z q 1 D x 4 V c T K T y j G i n p P o F f i G K S G u d l j g l U o x m 3 5 y 1 q u J a K o U L y S T G R K r x s V b c G k B G / J K 8 E O / A f I K 7 c + m k 8 w J M 9 U z w e d D Y 6 M L 2 t U F s W 9 m C r W u 7 s X r l W o R J g N I 1 J P r y j / 8 K i r / 4 e / i L k z + C L 5 z 7 E d T Q y r L y h 0 T i c 6 H t + U P j G B m V + v h T 2 L 5 3 P b J C s P 5 w u 7 R z R n 2 H f J 7 v N k V 1 V O 7 M 2 f N 4 8 6 1 3 c a d / C I f e P a k E f u r 0 O W R F o 3 D 0 j k O / D m E g 4 0 + J f y X P Q R O J 7 a D n I o 3 j s 3 f E X B Z h 4 / V i 9 a o + n Q b w + O v g l u A Q J s 2 L p l 2 5 d r V o 1 N X o r G 3 T v T O 4 L O j 2 9 V t q Y h b G E 5 i 7 N Q V X 3 I H W Y B O m R e u x b I f T D y / b V e 7 Z 1 u b H 5 l V N q K 0 J w y f 3 4 f r B 6 k B f 9 S u F h f 5 Z E p a C P r d X h I t 0 k w g i C g j R 0 r / w s z + 2 k H a 5 T H e j K t V D Z L C T f P y 5 A 9 p 5 5 G b + a r w Q f z 4 j z n K Q y 4 K y o m 5 j 0 n l p Z M v i E 9 C u E 8 J t C H R K N d 3 i 3 8 3 h y j / 7 J X R J R 5 7 a G U d 0 f R 5 z M 0 V l r H / 9 j 3 4 V F / 7 J z 6 I v Y C Y A r y X T S E n Z W 0 I B x I U Y m n 7 0 D u o i h s F m 5 8 s Y m y 7 j Z 3 + n E T / z T 2 f w 8 3 / A n W + g Q + c / / E 8 + i w P 7 d i o B k Z i p q d L x E V 3 u E o y 0 o v 8 H f x I Z q X u 9 d G Z c r j V Z o 0 U E 7 9 m k u x k B z V Y 8 4 3 5 F T L n / 8 R + i + J 6 f N m s I k 6 k c f v H X f l j a w d S n z H I i f D O U f o z Z a M W 0 T x n n f u A n s S Y Y 0 K m C l z 5 j F o E + d k M E k G A i D u z / w T / G h b d G R V P 3 Y 9 e + F V i 5 s V 3 3 h u P w P 8 2 5 o J h X H C E 1 s o W D I C J o w l 1 S n t u a a 6 O S o Q 9 A p h O C F j a + d X s Y d b V 8 w d G l O 9 S O T 0 z j 0 p V b + I Z P P K P l c C Q v J / 6 T V 3 x a 9 i U Z Y U H L y Q 1 y 4 i N x 7 7 5 8 K Y 3 m S I + O + B F 8 H t W A v I v 8 k h i p z X J i X n L 1 B t t c z U Y J s 7 M 3 4 X E 1 I u t M C L P 2 I R S o p X g x 9 5 c 6 8 3 E o o q w m l L o D 7 5 + + Y E 4 e A C v L / b E o 0 f I 5 G p p b s a Z X / H q h E z 4 H U R Z L z / X R Z w 4 s e m O 3 A i V 5 g 6 r D e + F + S Z 5 4 Y q 9 w s t W w 0 i L Z 5 L R K f 4 6 G u c S + p i l A l e 9 y B + H 1 1 o g p 1 o S Q r x 4 R X 6 N 2 S D 4 7 L 5 I v g O y N A X h F 6 r v n n Z h Y n x N C d 6 B b i K f l 5 l 8 h f r 0 W t Z b z P y P E Q S I M S I t T m 4 Q P R i H u l Y I + 2 2 y 0 j H d O i 1 Z Y k 8 f p q 2 a b X w 6 O X L h 0 Q x i n D l 2 d L T r p S W T F s Y 7 U d S r B z X 7 x b Y 2 j 2 S n W G v z q p B v w n h F p 3 A u P J b F i M i A E V c K c M M t J 0 b a f e j a N v 3 7 H m J Y 0 j 7 7 p G 1 6 U T u B Y f 0 G 0 N t f v u e S 5 v e q b k N B 1 W F r + z b 7 0 t s 5 7 s b t u b T a D E + 2 0 9 Q S J r G h U x 1 6 8 d / o y 9 u x b h 7 X b u j R P M R d X k 0 u J V O r g c Q Q R 9 N a L W d W A g C e i 0 x D J X B R J E V C J z L x a B C h 5 R O P 4 U c r H 0 d r W g Z C Y s a F g U N r X j Y a G O q x a 2 a P 1 p l l Y y C W F q T g / R + 0 n J q u Y u 2 Q o + k / K E G W R 2 t K P f v H p 7 B U L b C R l X G k P j q j q v J a U R 9 B H p d n K 5 9 Z J a S k n J g y b F e 3 K F y l j 8 S l E 4 + I z z g 1 i P j U m x y O Y k x B N 8 H c U 8 4 k J z C d H E K 4 t a B B r X y y X A c R j U Q n z 1 m 8 l x O 4 R l q Z b N s Q r x 5 P j I 1 j R 3 Y y c m L l 5 M W 3 N / F / O M v n s Q P Z f C J X o a l R H V 4 e 7 Y a 7 U 1 j c g E j C N S L u e D O U L N Y l W a o K H 7 w d J K h 2 W l U C N w I Z l G o 6 e p M V x Z W 9 w d Y B H t I R v 3 w 5 J W 0 Z z U o h d i i d z b E 4 n M B n N C f N V P Y r m A g Y p 9 e R X W d m 6 x r l K G z c G 3 Q j 6 j X R h Z 8 5 L b + T F F / K I L c + 6 k F B o V i U T 8 2 r q S B W R l H r x W b h a g q i 6 p T L V D 9 z q w F r R K p u F K A k p w o J J S Q I b H 5 l G v a 8 B T b U r h W i 9 e m 8 6 w 5 x 4 5 M D E 7 N x N M d E m F 8 q 2 y 6 9 G T j h 6 Z F B M u 6 A L G 3 a S m S R O n H 0 1 m 4 I t k s e s p Q s G g j q J S 8 3 J C c 5 6 f w / a a l Y j 7 G u S R h I m E R P r 3 N m L O H L 0 p N T V b L H M U U n O H / H 5 G b g I m F t 1 c d V E u Z x D I N I m Z m G N r v Y g k 1 B L p b N x 8 Z n m N R / X M t K i y K W m R U g k l R H t s p h e K y t / 2 O c B M W 8 Z r 0 J E m K k k T E R 6 s J / Z K 2 Y x f T 0 X h W V 1 Q 2 j D U J t z Y E k 6 R m m 2 j M 6 u P D r E 9 7 O v L w o m 0 g q L s f R q d V j A o g t l D E 9 w 9 F g f R k 5 N S j N G a I c q V E d X h 7 t R d b W 6 8 v L / x e e e w B O 7 N 4 g U E j M g m 9 G X 6 t Q p l i C U p V K f j c n 0 Z C A u 4 b G l F J e q u E R b s a L 8 x 3 Q t + 3 e K 5 O J Z B f a x M 1 R E 1 u o I j v Y R b 2 Z S O n A w 8 H I t 2 I 8 Z E Y a 8 z l A T K o l 2 C q C z J a v n L k 4 y m b b B K 2 8 c 0 U 6 1 T Z B c a k I 1 C I f H q Z k W C q k K / O H 9 6 V M x v D w 9 i 4 7 1 o g G s a z b I j F e v X J P n 5 c L V v N T L S G q / E o 6 Y t i L h Q 2 K W 0 Q y 2 y 7 b L W B q S m S w + 8 c m 1 a i 6 Z w H k 1 v u Y h f o h w E E 0 5 B t 6 D o 2 4 k W D I X / S X u d 9 E Y 4 l Z h H o x O z m L 9 W u k b b 0 j 7 h G X b / a K T t V b D q C B J x z U / 2 4 V 9 Q 6 b g d Y 8 z I J q Q L 1 A 6 4 Q 9 E x K d q g M M j P p X T p 3 2 b F U d W J 0 K l K A 5 J c / + + v P i p 6 d i E t I M w o P i d Z D Y K N K c w D 5 l I 3 w + z a I O w n 9 s G h Z 4 N p q H Z f O q 9 C R E 0 d 7 9 4 q L A L 0 C B / 7 L D o w t 1 Y m s J O d f 7 c R W T z o q F E o N i x d 0 3 s 2 u F u V F 2 t r o w V p c H C v g P 7 8 P H n H 8 e l M + L s Z t P g 4 k x K N + 0 s y c O J M K 5 O s D u K j c H O 5 m 8 6 N a t p / K F G 7 T Q S N v O x 0 m 6 R 4 P R h C P v 2 B F d J z H f M Y 1 s k r I M T n P g l N v / z M i 6 v T y L a 7 5 E O K 2 P X J i c S q b I y V k 9 b X n w p J 7 a s M i u d S U A k h q 2 7 9 u j 5 a 2 8 d x 5 1 J s 5 2 Z + / / 6 M 4 R / 7 N / j h c Z 6 p I Q 4 e Q + a l H N S J / v R G S c W 0 A J o D g 4 O e v H x J 5 O 4 M y K + g j w D t S u f M 5 9 3 4 f K l Q Q w P D K t E J 6 H p 5 K O Y P z S l i p m o a P P F 0 x j 8 k 8 u U k R D L T y x D I S Z g y 2 6 / m q P / 9 J / / G / z L H / s J / N C P / p y 0 W 6 0 S O f 0 U 5 u F z U c M E A v 6 F 9 q Y 5 y 7 b l K E o y k c M T I q h q I h G N Y / 1 0 K Z S U E R X t n 8 7 R t D M E Q 0 F X 0 7 h C 3 9 7 l a g M S v E 6 K S z z 9 P x 2 4 I G M I E 1 N w c t W F r q 5 g f 7 s 9 0 n / m b W D W r V g S J h Q r x R 8 W 8 9 o X F q 2 W F X 9 1 T M o S w R l Z h S Z h 9 r b a V W i v X Y 2 G Y C f c Z b 8 w M p n G t A e D J D a M J I d n T k w K M 4 0 p 7 R B 2 m u X C X V i U Q P 7 Y Y d G F x b B j X 3 v z t J j O h o a J B Y O k g q p C q g u 3 o j Q s Q f W l p 5 7 c g / q Q E 5 n k H F a t 7 R F m C m B s Z B z n T p 6 R h z 6 J g V t 3 d J z / x j X z 4 h c J i R 1 O l Z / P z i B a m B W H + 4 4 W R m 3 F 8 X 2 O N F F j c Y k 9 l y D x P q 6 0 I Y 6 Z s h s t l 1 Z j / 7 D Y + X I + y D c s p V w y X i o l W q g x j m d / f B o b V o r H J h n p w A Z 9 E M 0 k B 3 K + k Q z F A i U 4 H G K i e p L Y v H M 3 t u / e i + s X z + L V 1 4 4 i L k T C Y f E 3 5 q I I S z 0 5 k s g s F t 9 i T O z n H / r c O N p e n I M r z N E / 4 2 e 5 U w H 8 7 A / n 8 Q 0 f c e P f f L f Z 5 Z V E y 7 d 0 N 2 1 b i 5 p 2 s + s R / 1 H g R O f m c f v G I E Z H E x g d S 2 j Z N v K 5 M v 7 3 V 3 r w 4 u 1 d e P b 6 L r i + s R u J 2 m O I Z f q F i E u 6 X j C V N I u Y u V O P t p 3 U k 4 x B 3 0 x N M x E G d h z b l L 9 c d u T 3 Z O D 1 m w 1 j y O B k j F h a f F x O z k p 7 R h M x z E g Y H r k m f W b m a n S + R h q T 5 f C e t h V B k C F 5 H z Y P t R G Z i I H 3 5 7 I p M j S H 3 j n f l Z i f U C b k s q + Q C A d O Q r P 9 7 H W A Z M a A 0 B C n W H x e t h S v G u g q B f m d i f p 5 w p g l Y X k s l 5 L h L i x K I H / s s O g C c O z Y C R E 8 F G I l D k r s N 4 M S 5 t p 9 8 R B J s G l d n 0 q g d G x M 3 9 u h h g m G Q u j s 6 U R j S 4 u E R p V a 3 K K J + j 8 n h O o o Z z G T H k W e w + X i p H N A g n Y 5 K 6 8 d I Y x G E 4 I Y / u s 3 U S u N P R M q I N t Y w n T B h f J c D I F 4 G L P S w T M 5 o z V o f m W b S 0 i 6 x R l + 1 4 t w b w 7 T c 2 X 0 j x h m a K w t 4 u i 5 I L 7 u Y A Z v v m / 8 n a x 0 / g s f 2 4 / 5 m X H M T I z g i X 3 b p b 4 R 5 N 8 4 o f N P N P d o 9 o W k / i y D c 1 4 c P j j w q 4 N C x A 5 s e q y I E + 4 Z h C 6 K d t X r R Q R 2 x j A 1 W 8 a k 3 P v o W b m P M B B f d T j 4 + F 4 x u 0 J K N I T 6 O + E g m l q a x e + s 1 S 2 x J r 9 g B i W I K 2 u S a L 7 k 1 b m 2 K 6 E U h l d l x Y + b x c u v v 4 3 Z I X 5 0 Q L S 3 M N U 3 f 8 P H d G F v J i 0 a T p x k S n w P / R + R 5 r w 3 K 6 b E L s c v v 3 p I C b S 5 q R 6 l Q l I 3 b i m J C e N y i q m l S W n 2 y X / N 5 0 D E K 4 L M y w W 6 x i d m H B k 3 l p k U 7 Z F G M j / L 1 c b i B s a k X 5 P y K 8 5 6 L q F t x f t l U 3 E M 3 R n B t c t X k I y n M D 0 t 6 f J l q W 9 W 3 6 i l 2 c p 6 k p m Y n r B H / / y u G t Q E m h A U M 7 L G z x 2 j 6 q V i D T h x 9 C q i U / f + 6 I D C F F W F u y L u i 4 d J P T A 4 A n e g o c q H W g I 7 u j r c G 5 V U b x 4 + J U w g T q T b J 5 L O E A t J m B L S O N 9 G W v L r B U x X L E 5 h N j c l x F W H O n / n g t 2 s G o v 2 K W f k P f V a O k 2 O 5 o O P a X m 9 l / i R M q B U 6 0 U 8 m M S 6 Y B D N Q q g h y U e Q o d q P + l R L b X w m j U 2 r n R r 2 b z P X 2 Z F E W o S 6 D c o / j 7 + M r t 4 6 r F n X K P V P 4 N b 1 A Z 3 I J Y J S X 4 I j e L r q X d J T H 3 E o / n p / C V d u G Y n J P / Z q d 5 N T I A c c S S R I J J T s l O h 8 T m k F n S P K c F V 4 K q Y T 2 i J l J E s Z 8 3 J M 7 Z i I G 5 N C I c X k M i X M z Y g P K m a w r T E J m l Y B T g S H A s i 7 x N Q s C X P l p 5 A p T C E n I Z 2 b F O 0 z g t f f P I p 9 u 9 b L c 4 j A E W a Q p p W 8 Z k q j k E / A V c g g I H 5 j j b R r R D R E H U f z h K i p t S j k z P 3 M 3 0 x G n H P x k W u 8 7 W L C i R k n v n K w p h W + c L N u z e z 1 0 Z z k 5 H 0 d V q 1 b g z 1 P 7 M f 6 z R u w f t M G r F i 9 E m 0 d 7 c o 0 w w N D u H L p C q Y m J v H + s e N 4 + 9 U 3 c e L I e 5 g X y 2 B 2 Z l Y 1 L c 2 8 W y N R v P T q E R w + f F R r Y I d 7 o j q R B v m j f b o 0 L I + H S i m R V y 6 c M y b f 0 s Q M y 2 N J K r t i V V H p l N n p h 3 M g Z S F I h Z W M r K 7 f Q q K Z U O S 6 N Z H g o U 7 R S l 0 6 p E s G o 8 T m 6 w f p B H f u C U t n + H W w g g R I B m 1 5 Y b / 6 K 4 0 Z D j y I v z T p x D + Y 3 q m 3 o T R P W s O x v B 3 + d Q l b d v h R 0 1 L U S d 1 3 T x d x 7 J x c l 4 s W r 0 t d N e U C 8 p m A U E g Z k W C X + A m 1 2 L F z i z C Q I V h O E h O G t I 0 f x b G M x S W Y 8 4 U 4 O d B n F 9 A 0 4 7 M n p Y 2 o p f i s a i a J R u D e E 5 4 A 3 5 M y G 0 3 y h c e 4 p B 3 + c T G 5 f j K H b X u C C + W q H 2 m d 7 P R n 8 X v f N I J v 2 T C t D M t / 0 d g w X n v t P U x N z i w Q P + + r o 2 e S h j v E P v m R d e J X F d D W L K a V u y j M J 0 z u E W Z y i 8 A r s w + T y M Y n k J w X v 6 S Q k m c W r S R C k s K Q A k + F Y 2 J S N F o S d d 4 O Y Q j x g z J p 6 V / x k 8 h 0 E i i g y K C m q h x c M I 3 O e j I + l q O 5 l 1 N r h A z V s 6 I X G 4 T J + H b v z j 2 7 8 P Q L z + L A R 5 5 A u K 4 e s 9 L f l 2 6 O 4 o 1 3 T u L K x Y t a z l J Y T X J X u C f u S i x / t L O W h r t x r 1 R V 7 0 M t R V V S + 0 Z V U R r u g R t D c 2 L 2 i f M t a l + 1 z Y J j a h x S a h q 3 O K K x m X 5 p S E p F F i 9 N L g 3 N N z u L 0 o F u f 5 P 8 G g I g I 9 L 5 z Y s p 4 2 t u Q U a I w 6 7 W X D C P 2 + m 0 j q y 9 O j O 3 U K 9 k R 0 F X U k x O W J w j 4 J I d X m Y Q N 0 s R T R g m I X g 0 O n Q D Z f G x 0 v l J p H J R r j d V b c d M H E Z h X m o s p i V / 6 e 3 k D + t i H 9 v g o R 0 m 5 n x o b o y g o S 6 E r P X K N 4 m d f q Q h 0 q K Y y S P q V x w + c Q V v v H s Z S S m U z 8 B w 5 h j f 7 j W F j U p N j n + + B j f f D 6 A n m c J k v I w t L S l l m k R q H D / 2 v / 8 a X n / 9 O H 7 9 1 / 8 E s 7 M x J V Z m Z B 1 Z c S V o I e 6 y 8 L K 3 p k b 8 G b N B D I m c D A F + z c I v Z m L I A 1 f A A 3 + w T h m f f c A + p L n H M g O i i Z w e 4 w d y o I K / u a S Y j V I O + 5 n n 1 M A U k G Q w m n I 6 S C K / f P a m c L d o T w c u 9 Q / j z I 0 B f O n 1 Y z h 0 7 I K Y o k f x s v i u L 3 3 p X Q 2 v v P Y u b l 2 9 h J G h I W k v t p 3 d q n a 4 P 5 a m t s M 9 c V d i + a O N V x 3 u B m O N X V K d 0 M 5 c F X U v V C e p D r e u X d V N S H z B e i U 8 E g 0 b U u d 2 p J H p Q + U y C f 1 E J T t I u 1 v u S b O H n U s T g Q W x A / l t p O T c M B P o + r G 5 + Y Q S N O 9 D k D l t d P g q + 7 7 V z 5 i 5 K u m 3 h b h Q s J K W f E q M T n m k D F M e 6 / j b f / g F J H I i n Y X h X O W Q D p g w r V 0 G o U u g r J O M V V A y L c w d L S O e K i M l h G 1 i 5 S 8 P J P z 5 G 6 1 K y D y N z s d V W n P A h V + s O H f 1 D r 7 0 x n G 8 8 / 4 g D r / f X 7 V X n P W z 5 P D z 8 1 k x h U V g 3 D H d x 1 G m C f 0 8 l h C 6 t A c J m v 5 U J p N H k C M w A n t / D B J y V j R J j l M K Y s o x j o T P Q N D n Y r v T W i C 4 + j y Z E X N R f C E d h Z T 0 / b d u S 3 p g 8 E 6 / M q h P f O S i M K I n F E S 0 N I O J + G 1 M x G 6 J W S 3 2 t F x n u 7 J / d c R W T F g O a N j a 6 t C h 9 z F 6 Z x T j / S N 6 n h K G v C / s R l g U l o 2 U c H 8 s l 4 P h n l i U U P 7 c d V 9 5 V n N h U d y y q E 7 y g K S K U 2 e v 4 M Z g V M y F m H a K a q B 8 D N O p I X G Y x 7 W R i 8 W U + A 3 j Y j b M i / a Z 1 f d r 2 A O c o M x L J 3 I 2 n f s s + C M d i C V S u r C U H a 8 v G w p c o l 1 E 2 C 3 U h 0 P V N s I l 4 8 z r Z K m V w H 5 + k g 5 H + 0 L B E s 5 e C 6 C p T k 4 E J K K x k W k 0 B b l v e b 0 y O x O b u 1 X A U U T 6 L Z 6 1 E 1 j 3 y Z u 6 N n D L G g c O 7 n L h e z 7 p w c q f u a 0 v I x L W L Y V B x Y z N 5 J A Q 6 u c o G p c I k S r f P T W I y f H F 3 7 3 a s W 0 H O t 3 1 t r R T s I x q 5 P K i 0 a Q 8 u / y c p e U z C e 6 N o U k U X P d G 4 q X v S m b I i r m p a + N C Y U l P P 4 6 J R V g J g 9 r H S + F 0 S Z w r i / 6 R E T G 3 Z 9 G z c o U K x w 5 u 1 y V 9 M T o 0 o q O 3 J 4 + e w K 2 z w 8 j P 8 a N r z Z i f n U c s G l X m 5 1 A 6 y 6 Y Z S G Y k c 9 m w n + F e 4 a G w X E a l 7 b s i J d w f j 5 R j U U L O A i 7 B o u t V 4 f 5 Y k t p 6 k M H + A b z 6 z m X T i H K n 6 d w M m v w 1 w i Q t c H n 4 n k 5 E X z G g / 8 B d e R K Z U W T z H M K N q A + W E Y K Z m Z v H f D y h N n s k H B b N J 0 6 2 n x 8 f A x p u c 8 l K F f V Y Y A x D R h x 3 P V g C 5 g 2 H g P a m A q 7 c c a G v w 4 x M 0 C n n t Z y Y l s 5 y X v 0 Y L i s p t 1 X 2 1 u Z 1 r p Y Y K q V Q 3 5 s Q 0 x C I T Z Y x N F H G q P x y E e 6 F G 9 R Q T G n A 5 g i J p m C I h L n / Q g G H j t / G l 8 S s 0 W R L w u G j Q p w j a W F k T p 6 a a P 6 x L i 8 E g t f t C J p Z E T / X D B r T 1 A 5 s f 3 4 1 s U x z u k i N R Z 9 U r o j N d / L M N N 5 4 4 z q u 3 U 6 g / 4 4 4 / g V u k y W N p j c u 4 / h J 8 V v e v K b h 1 s 1 x n L + c 1 C a 1 2 5 3 3 b O v q w L p N 6 7 F r / x 7 s 3 r 8 X 7 Z 2 d 8 L h C 4 g s 1 o a a u D h N j Y 4 i L V j 5 1 7 K T 0 S Q Z z 0 9 O 4 d v E K 3 j t z T c t 4 E K q f Z W l 4 K N y V U f 4 w 3 H X h 3 l g u N c N S L P v G 7 r 2 x J L V d s a o o D U v w 8 m v H c P b i g E j + P k y m Z 1 E S x r I / J u 1 0 l D A v Z l z Z 4 U d Y i K G Q L w s D x T B w Z 1 i k 3 o B u u M / 9 4 2 i q k E x q a 0 N o e 2 a f a o 2 u 8 3 5 h N D G h / B x i l w g J l W r I P 4 u f Z t L G M b c D U V f j w K p u w 0 i P b U j J B Z E u I j p p 7 n D D f r 4 j R m b n / u O r P / G 0 m p k M p X 1 F N P 6 8 m E U / y e F i Y a K 5 s j A 5 l 0 2 J y R c T I T J m z D 3 W r 7 S i j E O F V r y R b I V 5 H T 6 P S R E I y / A 4 6 u p r 8 c J H 9 + G p f W v w T S / 0 4 N k D 5 h u v C q v S + k w 8 q X 4 Q A Q + D 8 j y X P p / G C v 8 P q 9 / C S B 3 I S f A L 7 U U U U z k 4 y n V C 6 D 6 5 X g e v f h G x h N 6 + B q x Z 3 Y f x 4 Q n c u j 2 N Q + 9 c w z v v X B U G u q 4 h I Y y w c D 8 J U 2 P D + g E 1 + j m X r o + o P 0 S G t S f f y W D s K 3 s e j H 4 d d z u q q a 3 B z n 2 7 p C 9 9 q B c / e G B y H t O T k 6 z + l 4 W q q t 0 V H o i 7 M s k f h r s u 3 B t L U 9 6 l o S p Y k l R v t i T 6 A a h O O i 5 S 6 p U 3 3 s P Q b S E 4 d 4 O Y F 2 Y y 1 + W p R V 0 d h 2 O F X U o O z E 7 P i E m Y U 1 + p L N c j I X F m H T l 4 3 e Z F v 5 b G O v R 9 8 3 N i 4 p R 0 P o p v 3 p 7 r M 3 M d S 6 u U S t A / A I 6 I J l u U Q H 5 J 1 B t X m J G J 1 o Z K T s b T r L T 9 D Y b y i g 6 0 i N N d J / e 7 H c m I g 5 z R g Q K 7 S H 2 L n 5 k F 3 C y G + G / e I t 7 v N U P b H J A h u N + F Q h L b e f k 5 G f 7 u 3 b l B / K l R 8 U c a M S X a K T s i G o X / F t L y 7 2 K w j u Y a 0 N z l x J 3 h s r 6 S w m c m u D L D 7 W y E U z R T q L Y L I X 5 g m u 0 u x O 5 y 1 + L N t 2 7 g 3 O m b u H 6 z f 6 G c R 8 G Y m I B k r s s 3 h t U f J B P p V I g c K 2 P J O R k u m S n o I M M r r x 9 T G n i V 7 / k v w L 7 z v c I H x 3 K l M T w Q d 2 W 6 K 0 L C 8 r A Y a k n i L 5 N 5 7 p e F + 0 S / 9 u Z 7 e F k a 9 4 v S y J V w D F + S + A v X B n H 6 / H U E I n V o F J N h Y q 4 g Z q A L I + M J v P b O G d y 5 M y D S M I + 0 a D g S G W l n q N W M m h E W L e m T b X 4 s i L p G N 2 6 O G 1 O O Y W G k T / 7 k R R t y o E D c s w q k A B I q N 2 f h b q f p 5 C x c f / i X w l B e d I u p + U 9 O d c I 7 I o X b B Q q S s 8 I o c m w 3 G / + M O 8 o 4 + V Z O h E N J h E R l i R I D G X b j u h X 4 y P 5 t q P W W 0 F b v R 2 w + i o I U O z o w i M y s H y U H N 6 c 0 A w p 2 R i 2 f x z a s e A Z H 1 e D L w p E k v j U 2 h f e v z u P k 2 f N I 5 5 L w + r j 6 I L n o 8 z L 8 g n w B 5 l 5 2 G Y 8 S 5 k W L 8 Y s e Z C J q J D L X r a F p Z b a X X n k X h w + / L 6 m q s F w h d r g L y y V i + O D 4 Q K X d l e m u C A k k O + 2 l q j g T f 1 8 s T f 4 Q W e 6 B 5 U o q 4 8 C + H Q i H g z h 1 5 h J 6 u p p x R h j s 0 p X b e O 4 j u 7 F i Z a 9 5 1 c E a X e N f L m y 1 c 1 O L k N F i / 8 o M N A R D Y p o l T F q i v n a B 5 f D K 8 V Z 0 t N b h t z 7 f J 8 x l T F B 7 x I v D + S 4 x i z y + W p 3 c v W 4 t e n 1 L T N B a 0 R 6 E 3 l P + i A K t Q M 4 Z n 0 q b R b f 8 o 3 f U k w r 6 e t v 1 b d Y 1 G 9 d h 2 / b N u o F l w N s K Z O u Q d o 0 h 7 R m g z W a l X g o W Z g q 0 j 0 T x V P r Y A j X F x h 7 g 4 O 4 t 2 L l t M 2 L p K U y l p v G l N x a / O + Q t T M I N q a / D g + l C O 6 L l L i S K N Z g v i P + T b U M U 3 E j F I O 2 8 + z V 1 f r i M D G r 2 p R C p I O 1 3 / e r 1 h b p V V e n B q M 6 0 N C z C c g n s 8 O j 4 Q K X c l W m Z Q Y m l u C u P h A + G B 5 R k R R 0 8 s A P n h I H O n r m A J x / f i S P H z q r Z 9 c J H 9 5 v 5 E i G S O 4 P j C 0 P X H O n z e C t M Y r / 0 F x V T 6 / b 1 D P Z c G 8 N P 9 s W M 3 J A Q C V X S D o x w 4 M L 4 N f z k C 6 v A q 2 l x n M l U N E N J I K U G f p / I g G m c M S 7 a N e e E v Q G + H Q i d P + O v F R R y w N F N Q m f 9 L f C F P Z f 4 a x f e H k J q W m R c 0 o m t j 2 0 W A u W q E c n G I O n s Y I P a 1 Y 5 w 0 d T k q R X F w M t n o x G 8 / t Z p v P r G S d F + A d y 5 V k Z j W w f 8 9 Y 3 w i b n Z t H 6 D v k j I r 9 A 7 y n k 0 u c d Q 5 x h G 2 B U T k z q K V t 8 4 6 j C s 9 8 j 7 e 6 T d v b g T b U Q p 0 K n r 7 x z 8 t l b Q M N y r Y m H Q n 6 K Z 9 / R T + z X O h l 2 n e 4 W H w n I Z 7 b A I D 0 z w U P g g p S x i q A 9 S w N 1 Y r h Q G C 8 t d k r B q / X o 8 + c R O H D 5 y R u e t e H z o 3 d P Y L t L 7 8 X 1 b l M C Z j i Z F K O h H Z O M q y S g a Z 4 i T h W S D 6 g K B 9 i 4 v 9 i b m M T N b R D x j 4 g i O h N t E S h 9 D V w 8 w X i 4 w j i c c E q b 9 T 9 D 0 6 3 3 + i a q S R Q s m 3 S g V j F f D I P x u D q o C y 1 b Y c R Z 0 D Z y A L + 9 x p Q Q 3 / u f r 6 p e P 3 p H n a h L N N o t 1 e 0 V j 8 l V 0 T W s V Y P 4 v H + S P 1 T w a b H B Q Y F 0 g i 2 d 2 O v H R p x / D j u 0 d e G x H D 3 q b U 8 j F 4 1 j X 0 Y C I J 4 d I T w T O 3 l Z 0 7 t 2 E v i e 2 o X n n W j R v 6 s N H x C K o h i c z i F p h r h V 1 M 3 C m R 3 S 1 C d 8 O d q Q M w 3 H F w y t v H s c 7 0 o d v v V P t J z 0 Y C 8 + y T H g o L J e R Y Q H L X W R 4 N D y o h E W j f I + O 6 t z L l P K A y 9 W 4 d f W q M h D B I d l 3 5 J i / z f U B Z L J J 3 e E o m Y 3 q X F R 9 f Q S R n V t 0 1 G 3 1 u a C k E z / I a z Q M w 8 g P Z p B M F D G z p V k 0 j / h t M S 3 2 L r Q 2 W l p J q J G M S l C D / M E f / j m 4 k p o E y b V r m W 7 r 3 S S B T + r k T B m m Y B w V T V I Y 1 r 6 3 H e 4 F s 6 h U 8 k l G r s j 3 B x u R n E / D X e b a w T S 2 P t M t l l 4 K n m C z K U v + M B C t 3 3 A V L S / e W H Q D T S M h T z f O T m s F a v N g T Q e c P u H 4 U l p X Z P h E e 3 B u 6 s D O F t T 4 s m j 3 F d D q 8 m N n Q w O 2 1 d Z i U y i M 3 c 3 N 2 N L S j P N T s 6 j Z t A q 9 B 7 a i Y + 9 G e F d X v s 5 I e J x 8 r W M x y F T x x N 3 b 0 X 0 5 q H q k R e G h 8 M C M D 0 z w Q F T n f K D J V 0 F 1 N j t U 4 Q G X l 8 N y W R g 4 k 0 7 Q p H n 1 r f f x 5 j v n 9 M W x R G 5 G B w y y m R y C O z f o W 7 N c h M r J 2 x N t F a 4 p i v a I R Y s Y H q 8 M B g x e E u a R A 5 s 4 S d S t D X I f O V c N J 7 8 6 s i f H h 4 + c 0 F c M s s J U X A Y V E + J P U Z N J m h C X 5 g h y u T L G M 0 5 s 6 n R g / + q 7 m 5 G f g m G Z l X v y j w n k K U 4 F R G r 9 y A n D 3 z o l E t / h Q t M q v i U r / m A x i 5 p 3 z + q 7 V z Y O l u L o 5 9 d F r L 0 N 7 f r a x Q b E l F 3 0 f A I e F + K D y M 9 z J 9 6 g P h N X K n C 3 p X z Z g X g 5 g 4 w r g 8 H p t J j W p 3 U Q I Z 6 W 5 5 K 2 e + v t k 9 g p T L W t v g m b I x H s q K t H 7 u Y g H w y e 1 Z 1 o 3 b 1 e G G 0 b I p t X 8 k 5 L w l c H S + 9 q h w f i g Z k e m O C e u A 9 D 3 a f A p Z e W X F 6 K 5 Z I z P C r I V L P Z G S G K r P C D U 4 f O 7 b J G V p h B A C 3 X O h C 6 X b h R f q 7 i 9 N h p 9 m 7 m 7 r B l e E V q a 5 T E 6 Z f U B d R Q H B E c G B 4 X c 3 S d x h F B y x T k S H h t n U u Z Q / l R 8 i o x a + E 0 I c 2 v D S t a 5 7 m I C x c v I Z k s 4 d a 7 c T h a E u j d R d + m D s V 8 F P X X p + D 8 4 i F 8 V j S G Z p R A C 5 K j 7 s N R u y Q D 6 7 J o O o u h N N a A e r N c i M I R 7 l S N S O 0 x G e t H x u u E s 5 S R O m o L o a 0 5 j + 2 7 W 7 F u W z M m E g N I 5 o e w d k c H h u a H M C n m 3 M 2 p f g 2 f + N g T + M R H D y B / c x g T 7 1 / B w N G z i F + 8 h X D f a n T t 3 4 L 2 P Z s Q X L l a 7 3 z / 8 J X F c n d k u C 8 e m O G + F x d g M d T S x F U Z 7 n N p O T x i 8 k f G x Z O D O P L e R b i 9 H D q 3 m E R u 4 r a 0 D E P P l w I L 9 9 Y g f 4 o p M 4 j B c / N H f K G I m Y i 0 e E Q H E u g 7 0 e z j i i W + c t D d 1 Y N y Z l J f 2 S D s H W O 5 S n 2 m 4 M S t y b K G 2 L S 5 z m u 8 D 7 9 w o e f y Y 4 4 q v 0 R b b a d + J K 3 c O o 1 I x A t f o E b 9 u F L J g y u X b m I 0 m 9 V R R e b R f C x n 4 e R u L E p n n 8 s f b 1 g 4 2 1 u n z z U n f o 8 u A + M L g v T 7 C E n k 8 j i R K U o 6 l 0 8 n g W t 9 I f T W d 6 C v v h s r J B A u h 1 O n K 6 g V n / v I H m U u b p 7 J 3 w M r G 7 E x E F Q m Y 3 n 1 2 1 a j R 7 S X e 3 W H k T Z 3 Y a G G 9 w h f G T z y n S T B U 0 8 e u E e G 6 s j K R S E l c 7 C A u 9 P c E 0 u T P i D 5 l 4 G 7 7 z S f n V a T j / / c M T F D r A l V Y t U s X 4 G Q A w Y L N t M w j q s k 7 M t q N l k w + s 7 S b K J 6 S J B O 8 W f g r r H u R f r g 1 b K a l Q l / Z T H u o r 1 C B f y w 2 g L s R B K s 7 C i L S R h Y O Y c t W 9 a j r 1 f M J o k r 5 m a F c v l x t c q o p J 2 P P 0 R V l N T d E h J W 0 H T 8 t c D j f F z a x y P t I f f N p x M o i 6 Z y S L 2 5 C F b T a E m a V Z 9 7 V V M f m i P N w k B u b Z s 7 c + a T M 1 1 1 7 Z q W w s b 4 n J z P K o N v 2 z I n 7 8 W R 2 M x A P + b O 3 s T g k X M o 3 B i F p 6 d d z M M N a h 7 6 1 / X K 8 9 m c f D + w N s u F D x / 3 u g u f 8 R P P P w G v q 6 i / C 1 g u 8 Q I 4 b H 7 f B I v x C E k / I J b e w Q 5 3 Y 2 x E / J l t a / R y 8 y X z x u p C 6 q o s s 0 7 O S 1 V K Y g g K f d l p S A h 2 P A l I C Y z E J w 4 8 v 0 / r K I o z X + a K c z s V A 1 H G S M 7 m U v H 7 h H C 1 L A k U y n u 3 G j 9 w Z q w 6 D y E X 5 X 9 D a 0 Q Y q U 9 N x + H h I Z w + e x 4 u b w N m M 0 N w B w 2 Z L w r y x w 7 V s K / z T + X 6 Q i w Q 4 T e c r F c p O F n F a Q X r k q 7 + F w Z J 5 A y R k 2 k 4 R a G a S P I k 8 1 z 5 b c r i 2 j 9 d N S L x f J e L x w S / I c U V L / T P 0 j l u v l L x + 4 j 8 n V F M n B D z U B g s c 3 U A 3 u Y W H e j o O 7 g d w U 3 C Y B 6 p U 1 V 1 7 w 8 7 4 d L w 4 Y I l B q x d q z g F c F 8 s q U q F I p Z g S T o N H y 4 e 8 Q 5 L k o 4 P j a H 5 6 3 b o S F / f s F 8 1 U N Z d 0 Q p 2 0 j v N N Y v y M d T Y r 3 H I c W U u R / 8 o S H w e Z w n O 9 C g K n k a c O 3 1 2 Q U P Z I S 3 O e 6 p s z Y t L m B u t 3 N s p t N b e a J Y m z Y y Z 6 0 t B X 0 p f f x d N 1 S / P s n P H V j E r z c t 2 r a v a 5 L k s 5 r b y 8 s c O 9 p F 1 S a H 1 k N 8 s 3 0 Q 2 l 5 U p J t M z o j 1 n M Z c c E n P V b A d d l s f n d A F f o 2 F S G y 4 u m m U 8 m U X y c s t k Q o z g B c 3 E K Q 3 u e k S Q i T i 4 Y m v 5 y W l 9 h + S + y I 2 N I S Z + V / + h s 0 h d H I C n t R H 1 W 9 e g 9 4 l t q N + + B g 4 p z 6 7 / o n B f P F q G 2 p o I g i H D M P c C P 0 J B G E F d V i 3 1 M K U v M F R 1 4 v t l + G B Y W v o D 7 v C Q y c 9 c T + j o G 3 c 5 4 q v g h 7 q i l e T W Q c H 6 D A 6 D 0 O o i M E 4 Z y o J u O G K h n L g B R 8 0 a k V B O b B G f g J J 5 A U J v u 5 8 I Y / f B q k 7 J S r N L E g Z q q P a m v I 4 Y z p i N X h G I G M l t s b L 6 a 5 T s q W Q S O 4 S g O G g w I 0 R / + 0 Y S / b f E 5 G M a k 9 Q c W G V r N e z A H z v e O q 6 e c O 7 o a E V b Z J X U t w 6 Z Q g 7 H T 9 9 G w E v 1 L H W 0 T L 6 k O F O c j O 2 p r a y G I F Q j a 6 F A Y 6 h e 6 0 v N x f e q u O M R h Q E J j Q T H Y y 6 M b W m q f H q H 4 W G Q H 5 r A 3 P k b G H j 3 H O b O 3 I C 3 o R m + D d 3 o f X w b a r e t g r e t C Q 5 q i e q C H + o G 9 8 7 Q 2 N a J J / Z s x O M H F 0 8 + V 8 M f s M 0 Y m v e m 7 1 a u N n O f x H I l P / 3 0 g c o 8 1 I e H 6 t s 8 o P T l k j I 8 A q p f N p z s r l 4 D Z K D 7 7 V k Y v 1 2 Z q 7 L z d D Q b L m M q 2 4 z h i L e j Z p M S C x n u + K l r i z T U 1 A 9 l d R c i w i 6 n e g N N L s F j P O f R Z k f l Q E 7 8 N b a H Z k H K P n P + I s Y n J h A M 1 q m 0 J / E f 2 L k F W z e R g S W b H S T 5 w q 9 m r s A + t 9 N O z V Z M l I D P r M / j g E T E 1 Y j m p j o x y 7 h w 0 Z R k C w n + 2 o M x + u K j n E c z l Y 1 P I r 6 w M g 3 f u q U P S e Z i e 1 E A 0 W x k O 4 1 F b + P N t 4 + a D B b M X Z Y P 9 0 J 2 d A T Z K 0 N q I s 6 f u 6 W f J w q t 6 0 H X g S 3 o 2 L c J 3 j X d C / 7 f s g U z 3 B P U N I 9 j w 4 p G X X s Y 9 p a x / 4 n l m a q 3 b 8 V C c e b d r T J W 9 5 n t t J c D 0 w U 5 e m p O P y j s W 1 a H e + A R k j 4 s W M S 4 N O 5 o N o d E r K R E b v + r P c 7 X u i W N F Y j 0 h D Q M j 6 1 A o u h q N c P t q t o l I b + C S K L 5 7 d / / 7 0 o s 0 f l Z X Q 6 1 4 s m d C / m 4 4 H V 6 0 n y s g O c L 9 7 G K 1 j e D 5 U C J z 4 q z N R S P C f o a G 1 e 3 Y t X K V X p v b u h f z M 3 h 0 J E T K P u N K b a g b O R E y + G v d b y A J d c m Z k 1 e h t r a G n 2 / b D 4 9 g a m p W a x c V V m H R 0 E h t 7 0 L F C o k o F j G v D n r c R p t x N 1 k 7 f v o p L c c s 9 4 E n 7 M + 3 C x m 6 x Y 9 f x j Y d V w u V K M g p l f i 0 m 0 M H 7 2 A 0 f c u o T y f g X 9 N D z r 3 b U a b a J n A u j 6 4 x I R b h P s V u i i u j I a Q E 5 / 4 2 O N L L + D a l c v 6 S 7 h F k M z N z O n L m + 3 t r R r n 8 V o L l 5 f g E R m q + q b m x s t i a b L 7 J H 0 Y L F c c A 1 H 4 5 o / B 9 6 P f i X / 8 4 i / i 6 Y 3 f r 9 s h E 2 s G j G l j g 4 R Q q l r R Q P B 3 8 2 q z I k I d b o 0 0 x 2 + 8 f Q R p I S p + f b 2 Y j c F z Y P d C P n f U M M x C h A 0 r L m C t L S S h 2 X F + Z a h K h o m J E b j 9 3 E p N Y u W e / H i 1 w 1 2 L g 4 / v g b u B r 3 Q s + S d Z N W g O 6 9 c 6 N / H 2 P w O W u W P r e v j F x B P e Q a j Z g R s 3 x h e Y o C T + X z J r t B k 1 E O N t 0 4 2 m a H u N I Z z 2 m h Y 9 5 w Y z f O e J 2 a l N 9 d k E + i a u H I e 8 t Z g Y H 9 e 4 L x f 6 T M s E I j 8 5 h f S 1 f o y 8 J 9 r 9 x G U 9 d r T U o m P / Z t V g o Q 0 r 4 K x b w m C E F N D d V z H Z C D V 7 J Z 5 t x e H / n m 7 z 4 Q j 7 j h n L C q G / G x G m r W + o V 6 1 W K 2 5 e Z m p Y z P q w + N n z a A p 7 0 V Y f w d C d g e U Z y u k 3 X 1 i 3 C 6 6 E e + A h k z 0 M l h b 1 M M W N D c 0 i I c S / c + d 2 p G n v S q Z w g T a Y K c E u Q + d U r R N + N Z 5 o q C m o U 0 1 f i e A a P I + X z n k Z V 6 7 d Q T k f h 8 v X C G 9 t R H c b Y v b w 5 N 0 j h 9 V h 6 c A V f 9 1 c s 6 u R J t b p 4 s u R H N T g 0 H N R 6 0 A Y s 5 P a 0 k p q h Y V D / l l A 5 c R O P z V j 2 Z 5 y 3 N P T q Y c 1 f n 7 d p I R E P I W B q / N w O T z I a v s A P r d P C K R G 7 8 / 6 M H A Z l t v h R o 0 v I s x k d v z l b l U e s W v t O 9 q r W T g K R u b i K z g j Y 4 t f 5 f + w w X s v D U T h 5 j B G j 1 1 U D Z a 8 c g c e 8 e W a H l u n A x 2 h j X 1 w W o u b h + 7 c 0 l 8 b u l e h g M K E P u y W D S v x c W E s G 2 + 8 d Q Q Z D v J Q L k r g F M H a 9 W s w L 4 / u q m 3 G 2 H Q C J X 4 Z R I S O w 8 f v f B W r G c p U 0 e G T x s 3 w 8 4 y m u g 5 p 7 E W w n 6 Q 6 f A A s V w z D B 8 H q V b 0 4 c e I K E s k 0 S t L x d j k 2 k V 3 z V b b g 0 i B / w p Z Z x m M S G x m I x P 1 9 3 / M Z t L Q 0 4 0 9 / / y e x Y 8 s K 3 B j g 1 t A F e K R T 7 P z 1 f H 3 D O m H + B V j H + q P X L G a W P z 5 + z M A C O 5 C f i K F J S d j + i 8 7 r i I Z g L m O 1 s 4 y q X y u Y C O v H i r P D V N S q m 4 B m m o 7 m S d n N o V 6 s 3 9 G M n n U 1 8 D k C a A t 6 s a J B T K f a N h 1 k Y B b W l + 3 A F f Z k l D o h F k K X Q 8 k v f S j b Q e f o H s E 8 3 D X 1 b w t a 7 y U h c 3 M A 0 + L 3 c q A j f W s M b p G e H O D o O 7 g D 7 4 6 N 4 f z E u K Y j z H S I C A Z K Q Q H 1 L r V V e 7 v 5 4 M A b b x 7 B y f O 3 V L D o l I D E B Y L 8 Y g v z m T A 5 O o Q x 0 c 7 d K 4 R 5 K x c M y t n F Q 5 9 l M X d 4 2 e F r E K 9 r 8 U j Q w 6 J y 6 0 r 4 M H H z 1 o C u 3 h 4 a m 0 H j J 5 6 y Y i v I 1 P P T / 3 J Q d W N + L 4 q n M / N e 3 d 4 r G O D w L 9 / F e g w / + 1 M / B q e n E b l U A l s 3 b 5 K 8 D s z H o j o A Q k S S F Q 2 V E S n H a A 2 M s y 9 U g a f V E 8 / E 1 P S M r o w g V E N R K 4 h 2 I i F 7 u i p f S F f I g X 2 + E G d h I d 4 6 W G B i Q V A 6 n t p D t Y + U H f E 0 a 3 y 6 n M C N m 7 N q v n H k z k 5 P p i Y z s T 6 E a l D 5 p Q C w d y m y 6 0 y c u 3 R T X x R 9 6 x 3 z R f 6 / S 7 C a Q 8 z 1 L L I j E 4 i e u 4 X + w 2 c w L 8 z h k b Y 4 P D q C 8 4 k Y T s 3 O 4 O 3 + f s S y 5 n N B b D + a v V s 3 9 G L 3 3 l 1 a C F 8 G P S w m J t u Y J u 4 z T + z Q t M Q G 0 V h r 1 q 7 G x 5 4 9 I P 3 H B X F L Y d f E D h b K m V k g a Z b p K / j t 2 2 W w N H t V E V 9 R c N e e 2 7 f 6 M d 7 W u G C a 2 U S W 9 x n p w 9 N M m p q I R K J R e O 2 E S C J C z r k s J y V a j p d y q U k E a j u U u L h q O x I 0 G o S l h M T x N z c A Y p Z k q 4 Z 1 y f p j f r m m d i F e Q S L l 0 q K S + i S 6 t Z q Y H Q y a T u 6 1 M H S t 5 1 X B R B l U X 5 f f + Q S 7 l E z F V 1 P M i B 3 j U 1 l x 7 n P T C D v 8 a H A 3 o r e 7 S b R h V h i E e 0 I Y U D u S e W z / i M c 8 4 i / T 2 X E E T e O R 0 S 9 / T 4 i v J t g O D O s b m / B E W z s 2 h 8 L Y F I 5 g V X 0 9 z s / M 4 s z 8 P C 6 K E D 0 1 N 4 N z k 5 O o j x g a 5 + j d g T 0 b t D + o p S m E + G U Z a r I V 3 S 1 Y 0 9 s q T C r t I o U b E V Q d H h Y l s 9 b G Z K u M Z v 1 t Y s e u n d i 7 a 5 v u L E t 4 p y w J a + l h Y r Z q A p a R I X 9 C N 1 C J x s x 7 8 A m u n 5 P 8 H O 0 r Z q a E u E j y D p F a Y m d b x M n 1 f D a K V f N c v K 3 e m k F g 7 y V B c O / I B c j 1 i c l p 0 Q Z B M a E K m J o a R z I + g / G J U b x z + D 0 U u Y m N S b a o X P u c f 0 1 N r D h z q L + x p N E g P I 5 E Q q K d i n A h C c 5 5 N 0 f 4 P a p m u M W s j 9 Q 0 i 1 Y s y H O a z V X 4 R P q Z I f 6 K Z i K M + S k C S X 7 t 4 3 d P X B R / 6 Q h e e Y N D 5 I x Z G v 7 u g / 1 r D k T Q y Z N 3 R i I 4 o A w W w j p f A O 5 8 E T k R l O f H p 9 H 3 x H Y c H h n D N b E o V D h J S O a j i G X G M R 4 d Q J L f x U o n c X J 0 F G 8 N D S 0 / K H E / V D e d V S 2 B f V Q h t L 8 N n D l 5 W p 1 j b j R J A + X 8 8 Q h u v B d C l l J b q s h 2 T E + J 9 u K x X G d I p C M I i L k X 4 E 6 p U v 9 f + K X f h E N M I n 4 I W o w w 0 R h R 3 d S E W y R z d b v 9 q F q G h F n R L n Z h 1 X N T v E Y T U s 9 5 s g h l x G I J 9 W + 4 a U p D Q z O 8 / h p 0 d / f i 6 Y 8 c g M t r N m 7 R X F Z W P V + I r M A + t e t T f a s A m V 0 i M l m u d T S T 0 L a / p N r H y a F f B 2 5 c v o p z J 0 9 i V p i c f h 2 v M / A j 4 g T N 0 a M n L + N l Y a S Y S P H 7 w 8 5 9 r / B 3 C w s 1 k v a g i c u + 3 t H a i r 2 i x X a 0 N 2 N D I I j H a u v h H s 7 j 9 D u D O D k + g / f P D G E g H 8 S Y o x b X s 0 U M i E v g i w b Q 1 O 9 / M E M 9 W n N U p a B a s E Z R v j q o 1 J K + z v / t T G O + U E J 8 2 g 1 v q D K p W o h b 6 e T / G + + 3 i k l n T B x 7 T 4 n + w V G M T E R F u t f g 1 L k 7 S G f z O H H m H O 7 0 D 4 j G s e 7 A P + Y I c b / l 0 E v I V m / 2 I l h I J l B R Y y X U H 0 t 7 6 a S h 3 J / 7 Z J D 4 q R 0 4 g m Z L Q 5 N 2 c V i A X l x 8 L W Y J D w a 3 2 4 d y c R 6 + Q F h N S v p S m t 8 q x O w S 6 8 K G r Z u x b f d u 1 D T U S f o U x o Z G c e X 8 R Y w N j 2 K 4 f 1 A E l A e p x A N 2 d H 1 o W J W 7 K / z t g A M 3 h L 2 c i q C w s a c Q C H / Q i 9 X b 2 7 H j y W 7 s b G n A 0 3 u 3 Y L 3 X g c 1 B M R k D I f S J G b h 2 V Q j r 9 y 3 e n F T x o T 0 m C c Y 2 e Y S x H I G 7 N / f 4 4 F h a y 8 U 1 z Y q Z Q 3 u X + + D R n L v 6 v g M J h x n y F R q y c s g / M V t 5 n c H + U g i 1 S k d 7 l z S o E 7 t 2 r E N N M I B d W 1 e g r 6 t J d 4 u 1 w U M G Z 9 V K j C I n l q 1 4 Q v p F o X F L l P f 0 9 J x K f i 4 0 t f 0 S g o f U I m w 5 L c Y q y 8 Z C n A Q + I z + 5 G 8 + S k f j B a D l O W + a 3 X O M v 9 4 d f g M T x X r x C X 0 3 n 3 u R 5 m Z Y m H e H 2 i c Y O Z 7 F y d Q s C 9 W 5 0 9 n b j w r n z e u 0 r C + u h F o W v P C j Q K G i W d I 8 O E F X 3 C 8 E B I / q l F E T 8 E I Y 9 G u o X 6 4 Y f l 2 N / P O J G l x 8 Q X O i Z r j i w 5 d D i V 6 n v j a W 1 s 8 P 9 4 d m 8 b i G p P C N G b g J D 4 Z A e V x e z p q e y t x 7 B X + O G y 7 H U O c + N 6 Z 0 h N Y M o y D K h y K L 0 h O 6 4 J B E M a d V + B j w 3 r p a J 4 2 H l K o S J 0 z o y y W F o l Y h C 0 O b X f N 5 z e v t a D G X F t 5 s t I p U s I S V V I c N Q o b E c B g q B j / z z P 8 K B H / x D t G / 7 z 6 h d 8 9 v 4 9 V / 6 a f T 1 9 k j 6 H D K J c f 1 C I D 9 w R 1 A b Z a V M C g 1 7 2 J u T l r y v I S A j X 7 n I 2 O f 3 o T E k Z q / U 5 c k D 2 y s 3 r X 6 I r z i q b 1 o d P j z Y U x b c n p q w z X S C / H R r e g D T C e 6 o a w k c t p P 8 8 + v Q u Q W r W k z v e u a p v f f 4 C v x X D o 7 8 4 k 0 e n P X r U c 5 8 e J O C i c Y 6 f O z q I E 4 4 j d b J Z I r o f c y J 9 r i x y e p X G O e 7 u y 2 P 1 9 + L 6 D F N P h I 9 C X r N q j 7 U 1 t U h F O Y c n F O I y i V m 4 A x q R M t 5 x C Q k 7 m w y o 4 F E 2 5 z 1 Z X a x i p p 6 T N n T 0 T K O X w j o W 7 a r t 0 q E J B 6 4 b K 6 R E d L p H L 7 1 m 5 / G f H Q M R 4 + d x O j I M E 6 c O I M h c W x X d r n R t e s x d H / T 8 9 i 7 6 U X s W v c C V u 7 4 e n T u / h T 6 x 2 L w N / T h x q 0 B / M 6 v / i v d 3 Z a S k p q I E 5 X s 2 4 8 8 t Q + f + u Y X h T p S c H m M u U e N R O h n d I Q 4 z A S y G R 1 d e B D J z G s h f o / L I f 6 V 0 4 9 C Z l o n o d e s 7 s X A 4 I Q Q n G n T + 8 I u 7 6 u K h 7 v p t i 1 i d Y S r m K E K n N C m V c M 5 K b Y j 2 z O a n k e 2 m E M s G 8 e c H D M 4 R F q m 0 w n 4 3 E V k M 9 L G 4 l 9 T K J E x 7 z L 5 v n q w 2 F p C a e 6 K x i i 4 Y y P D l w N 5 M O 5 v X 7 m H w G u I j V B L V E 7 E s j I H 1 h X + p Y T a t L Y V f / U 3 b 6 i W m Z 9 N 4 O b R J C a n o q j b u X 5 h p I 9 / + L s o 6 O 5 K J l B a N X P P C j u G f 6 r Q 0 l S L 6 a k J 1 D V 0 4 e C T T 2 H / g S f w q U 9 / P V 5 4 4 W P w h F Y g J 3 4 L w X x 8 5 8 j W X v s + 8 V 3 4 z n / w z f i v v / U T C N d 3 6 L w Q C U G Z S n 5 p L h I 5 6 X i P v 1 m E S V Y 1 H l c 5 M A 1 r Q y m r 8 0 9 S O B f w s m y a P V w J w P z U n L a k 9 g S a x Y x J K O N 9 9 O n F u y D d E 6 Y J l g 9 f M T z c j T r b z H I v Q v 1 X A d u B Y P v w s z w E 2 + N e i O U S I l w 4 L + n V T X b Y f r b L 8 F V i q K U P a x 5 g W X A T E g n u O m 7 + 8 Q h Y U n x W i K s 6 S i E H P J 4 Y t K 5 Z 5 w z 2 V m T + g B f B U A C f + d Q B p B M z G L o 8 g k R 6 A r V h L 8 p h 3 4 I f 5 R 8 R p r c z m y i z K 6 0 c 8 5 Q M t a 7 X u m D 9 2 G A H / v q v / D T C o g H 5 d Z J y Y R 6 v v 3 0 E i R z N Y r M L r t d n F v e y H H Y 0 T T P z i j z n Q s Q H E o V j v g b J g Q Y m F H N E m M Z m B L + f E 7 R i u g m B M D 8 7 3 d Z S L I t S m N r I r C 4 3 3 + 7 i w I j O g w k x k e l Y g c n E b S 2 f Z b / 8 a m W 3 2 Q 8 M V m + 5 8 K F j + Z v Y k 9 Y E z T 2 C H 2 / Q + U Z 5 z o H o E I b n x 5 A v F U y 7 L o O C t E 8 4 E s D w S G X t o v F c v 2 I M V f 0 Q y 1 f q Q S h E b 1 t H F k R r F T 2 W d F l a / D K 3 0 L k o 6 5 q X a 9 D k X E / l T 2 K s S v p Y a e y 5 F / o 0 y W R C i F U k d s 4 F d 7 4 N z o B D m C y I S 3 e G h K H I j G U 0 j C 9 Z z y d / F t p f f s m e f C f K O j X X r E A b n C a m L 1 g H h 7 s O X n 8 j X n j u S Y T c L d L J b l y 9 e k 0 k Y D 9 O n j o j o j K P U 2 c u C O E b G 5 6 M 7 3 H l 4 P Z G h A H 4 l X W b 0 S r P l E 7 G k M 6 a 5 6 E G 4 l o 8 g t q H W o 6 D I b p e T / I p W C 8 B m Y s T u H S u O Y f G 5 2 w N r 0 B q 0 V 7 V X y F U t c 9 C + N B h B m A Y + P w a Y 5 3 b g x A u o b N c I Y d R Y a o 7 s 4 O a Z j n U N o W R y Z p 2 J W w T + k N i q K 9 g S 9 h F c o I y N / P Q x e f U r j P g w s 7 5 a e t E U E i y E a W o q r L I d H b Z J S E 6 f u r f 7 T a E V F e T R W d t E v u 2 d K p P x H R c f r R Q t y r Y U V x 8 2 9 5 k P j Q X X b K g g E R O Z i B x k / M 0 j 5 Z D 0 8 u N 9 e v X o a u z B 7 t 3 7 Z A e 8 m D P r q 1 q z 6 f F O e Y r H i l + X L r A L 4 e U j Q 8 k 4 H 1 0 x E 5 C K C i m i 9 / 4 V g S 1 E Q U F G Y m M b u a / j K m n J i I j B T r q J x W x V 0 o o 8 x W i 8 I Y / z B H a R 4 D d m N X h y w T n / Z R x r L b h s U + s A Y L t 0 i 1 m 9 M O A S 5 X q 6 j n k b i q V y e Z U y 3 1 A h v q Q n 9 L G 0 m I f o W h 3 4 3 q 2 j n U m x L F 9 I 3 x C K V q E x F 8 9 6 c A Y t w 3 m t a q n D g U q E 5 k E C Y 1 m H 7 9 g H o B w g h Q 5 P + t B K b g O j m C b a j 6 m D U 2 b Y X g G G h E L Z V g H Y j X q A a s 0 P V r W j 0 7 n h R t p h t l m G T U E / S M S O h m D n W y u k L j 5 q V Q j F P h x N Q 7 V O o Q Y J q Z T o t l a x D 8 K S t l m 7 R 0 3 z C S j 5 T P 8 T F B a H G b D Z M b M E 9 O F 9 5 N j E g w H K P S r j H J P M g 9 B a a 0 f R R O C 0 C F k a Q N W h B 8 M 5 3 7 l r O f l 2 y L M / i 6 A V V 4 a H g G v v H G 3 2 U q L g W 3 D 9 7 z s F e g P A t c D X r s 2 h X T G f I 2 S y 8 e o 5 R 6 B o T 7 g E 9 w P 1 U V + m c U W Z q 7 C G a 5 I l 5 m + L n w d v 2 J I o p E w J 7 w x F x G 1 Y d 3 L i s b 6 F f R Z T C T / E v P z M S H E B H K u D k k j x F z m Z 2 D E d B L / w t Z 8 Q W 7 Q Y r I h y U E U 6 9 j 6 Q U 3 Y M D N 9 n O J 8 F 3 7 g 6 3 4 J v / / b v 4 D f + o 3 / B 3 / 0 B 7 9 s E X A J 8 3 P C D M W 8 a i y e 8 z 5 K 7 M I E a o Z K I S R o f k / r x K n L 6 G h v M 9 p G r v O D d C Q H f 6 g e L m 8 9 v M E m q W t G T U n 7 + 8 T 0 E 6 h p + M s 5 E 9 W K A j I W z U 7 b 9 C N R E T x m + W Z / w h I u X x / F x F Q U A z c f 7 u N o f y u w G 9 0 O D 8 B y y d k + f M O Z Q m Z l Y 6 + u x O + I t C H i D Q v z G A 1 W D b 6 q 0 d R U q y t e K L j Y b 8 R 9 G G q 5 2 3 4 Z W F r c h 1 D k U p T i 5 j u t R F m k c H v J P K S N J A c W 5 L f 6 1 n s 2 i V l X F c n G q W t a g U h d P c r O E O p n / j e s y / 0 7 z H 3 + H y L 2 0 v e I b 2 G S 0 i y y y 8 l 6 K 9 q q c g D 8 8 S s r 0 d F W J z 7 Z P O 7 0 D 4 s W y u p K h E J m D u V c T H y 0 N G r r a j E m z u 0 s F 2 e + f x K X z l 3 E u f f P K K G z H L v M M + c v Y W p m X j q c W s m 8 i s 4 t l V W L y f U 8 J 6 n k N 5 c T D c i 8 8 u g 0 Q 6 j B 7 A E I x l G K 2 l q R z E P w m T n o Q A b k s V l V k c f k 5 A y i s R x O n 6 m 8 v f r 3 A m y 0 p c H C h g 1 r r a M K e J k a y g z Q m M R s B 7 / X h + Z I I 3 x i 2 S y H Y E s Q b S 0 R T c u g 5 r J 1 z c I y N f i g q C 7 q Q y j u g 4 C b U y 7 c X v 7 o 9 3 Y t i H b X + F X d i 0 0 + a R f c v n N H a M + F q b / + A f Q 0 C I M F g Z Y a M Z + E J t M O s 0 h U I Q 3 I R k w I w d q w y 2 K / 6 A o M I V 5 G v P H W M S n b A 4 9 P O q D s g 9 v p h 0 e a 3 y E O c F t z B J E Q s P M x v g r Q i W 2 7 t x q t Z H X u h c t X d a 3 h p 7 7 x Y z p g Q N i j V d R 0 Z C q m 5 x f k A + F m Y 9 q J x O X 3 p e w J S a 7 L m 0 / O Y p 7 z S t R 8 A j I l C c F 8 H t T 4 W v a g R a n I 1 f D c M 8 I M r P y 9 B 5 t N w p X L 1 1 U o a p S 0 J S e u 2 X 5 s E 0 5 8 6 y o I k 1 S v G 0 a r 0 J E d b I x P G w e Z 6 d i W x q a 4 K 9 m j I x 8 5 B G 8 d v 9 Y u J 1 9 e U R 8 a + M k b u y 7 2 t s O k R 4 b o p J H s i + p q H T f X 1 4 g p N o N E G h i Z K + v X O z g Y c W 2 8 D H e r W d N W n X V O N I V d r h 0 I / v J j 1 b F k B l E x I 8 m s X K n A e J s x 6 A e 5 X X 6 4 f Q 2 i E W v h 9 d d L L M 0 u c X K p x T K z 2 L K x B y O j Z r W z P d R L A i B T T Y y O 4 d j b 7 + L E k f d w 6 + Y E R o d H M T c 9 K 9 o p q w z D 9 E o Q k j d d n E M 6 P 7 9 g n i j B S B k 8 L 4 h G I l H Q h 5 i f j + L 8 x c t o a 2 t A P G 7 e E / q f C d x 0 h 1 A G o L a X N i J T s S 3 s q Q W 2 D T u M 1 5 o i / J j 6 Y r D 3 G B L C Q r l s X N u a q / D v Y / I 9 A H a J E j J 1 n 0 d D 1 z w 8 L W c Q X P M 3 O D / 6 x 5 r k b x N s K C O b B V J H m j r W O 2 S K J F e d y y + D f U C C J 6 F 7 y / M i 6 R t R k L i M t C + / 3 s H t l o m U N y 1 J L X 9 L / r D d 8 / 7 K E L o t 0 B l v Y o Q J p V M G h 8 e 0 A / m N W a d P G C g Q Q s n t h d M f Q M k j p p v 4 Z v a g h G o Q p 1 v 8 o h o 4 P L W Y n x r H 5 l 1 t m E j c w U T 0 B h K J I Z T z c y j l 4 + j q 6 c D j z z y J r d t W Y s O W j W h t b 0 U g G N D 7 H D t 0 R P 2 h 9 w 6 9 i 2 u X r u q u S s 3 B P k M s o o M 5 / 8 J h c p q D B f H j p l P 9 S J W m R K t l U d 9 Q g 3 e O X F 5 4 r q X h 7 z O i s 1 V D v h b I U D S l 7 Y l x 9 h X B t h I 7 Q g 5 E o l q g j 8 X Q V d e B e v F f U U o u M O K j M d Q y L T o f + A u 0 d X H y 0 A F + + O z S 2 R R 8 / g / O p x 8 G V q 7 q U 1 W e X b 9 S q m r + c e R q + C Y b y F Q / P W 0 d 6 I / 5 R 9 + B 1 w P 1 3 S L Z J b 9 x S z R Y W 0 7 A F c j r p L H F M Q p b + x F m 5 y U D v Z c E 3 r s g N q a t l Z R h B D o A I G V x s E D N L o G R j K Z D H Q 6 p N 9 N Z L 0 g S Z W E 6 p z C Z 0 1 M v 2 q x O B I c X 8 d S s T t Y y N f N z Q x H + 7 t y 3 R 1 c 9 P P 7 0 k 1 i 9 f g 0 S 8 T j O n D i t Z i K 1 E i d 9 e U y m y h f F P E 2 4 c O f 6 j H 5 4 4 G b / 3 U R X D d b 2 X u H v A 4 Y m F 3 9 y h 9 r e 1 l J G 4 B j Y W i z k K 0 k o a J h I 3 M J 4 / B b i 6 Q n 4 X R 4 R Y J w T 9 O C F j x 5 4 A E M 9 R E v N z 5 V 0 O y 2 G C y e N g + 8 R A p u I V S 0 n + i p i / 5 5 t 6 G y t 1 w + 2 b f 7 W F 3 G Q H 6 6 1 M H x d T D j R D q w j G c R + L I / b P B w 3 a i E B p 9 I p F M X P y V N F W b D T F t z G h 9 I g f 5 Y G f e / S P p d D g p 2 S T K c X z D W C v o 3 Z M c i c k 7 n Y o U z L A Q Z 2 K o V i I Z c U b d m p 2 o W T r E 2 h b v j c f H F Q r k s a C t K I 3 y V M 1 6 i M q s x B h p E L H j K s R S S 8 5 h V t u G v / b u 1 8 m 7 l 1 3 w l h 6 h L E 5 M v T p H Q g J n X L W w t q P w h Y 8 n L h 7 x I u n j 0 r f y s 1 o 1 B j G 1 F L 2 d q J Y B u z / W q 9 7 Q h 5 6 h a y M E k B W W T z S R Q R 1 g i O C N / N U P Y 9 z H 0 e i B 7 / p 1 U q M 3 1 j i y V J p d T x O C v 8 1 c U T B 7 a L N D F S m o 3 g q 6 v B c z / z Y w s D A 5 w L G n B 6 E R W + T w m 9 q H k m 8 U 1 1 F V W k S 3 t E 6 t C 3 U e e V w Y Z 1 r L 6 Z w J 2 o N L y N x H y 1 K W m I v r o Q H W 0 T s O M 4 R 8 R O t O O o y V i i m n 7 C C M o g T k 4 O 2 6 N x l A K m 0 8 0 8 V R m Z 5 C T G k 9 O Y S Y 0 o I x E 6 u C D P r 9 K V g Y R C h p J 4 M i 3 B 9 u E A h K m f d F n e h 6 H h K a x a 3 Y L z J + 6 9 Q u D L g d 0 S S 8 P f F t 4 + Y r + W Y n x T t o l u x F I F t q G 2 t 9 O D s A i t B V i V r w 2 a f T o I T h o b h v o y n y 6 T M p 1 E r r W L W P T K 9 1 c A 1 V X u 6 e 3 B k 4 / v U I f a M J O Z z K Q Z 1 F A f x g t 7 v x n r 1 6 z G f / r 5 f 4 r v / Z Z f w 9 7 v / z 1 s / 6 7 f R j b y 4 7 g y v A 7 d L U l k h L j T Y u P 9 7 E 9 8 H 1 L z k 9 I w K f 3 6 o d 7 D v p E F j g v y t G a K b 8 S a 6 3 a S m a H K i R 3 H P 5 y 4 J T F / 8 Z V D o k W o i S g V O f 9 D 7 U Q t w Y 5 0 6 I t u 1 B 4 2 o W d E s x m U N b 9 u 6 7 X A l M I o Y g 2 w 0 x v D b W b C 1 s p H A m F 6 M h O 1 F G G u G C y 8 2 0 O C E c 0 c j c W w d V M f z l 2 1 9 o 7 + K o L 1 W h q + G k g n E 3 j 5 V b P b L d u b 7 U m a W a i F x J H B 2 D d k K q J V L I W W 8 E r U B 9 r h c p i P V B C m / 6 T d n 3 n y y 3 9 9 Y z Z 3 C Y G Q 4 U 3 u 4 K q Q + u w K i Q N Y / n C W r d y r k Q / u 3 4 F Q g O q a Q 5 6 G u H R 0 S w j P 7 / c g H s 8 g M V X E x z 7 S i r q O D S q 5 d b 2 a M J w / W I P e V U 9 h 1 Z p N 6 O x a g X / w r R 9 H V / c K l B w B y e 9 H U 0 c 3 0 o M n r D s B c 9 a U l W O i D g F p + I y n j P k O I W 5 p 0 z Z e F I g r g q a V p v F f e 0 9 M A c 1 g R v s + / U 0 f Q 1 t L H d y O n H b A w N A o 3 n v / P E Z H x 7 G i r 0 c 7 k M k 5 g M I O T M w N I V T X p X G s d 0 B 8 0 1 L J j N x x t X g u M 4 9 4 I Y e y o y C 2 v P k G F B m K b c B f D n 8 r k U g 8 w a 6 3 C Y D g f a j V q A 3 P X 7 i G t v Y g r v 0 t M N T D o F L r D x 8 3 b w 2 h p r U g G o g j r M Z K U W E k A p o 0 R X + z 0 m 5 m V Y V b N J Z f T G / G 0 8 I w l o 3 0 2 4 f x P l T Q 0 4 i S 1 3 x H y B 8 Q 2 Z 4 o 4 V 8 0 R l F f H M T K 0 k l 0 5 k 7 i x n A M 7 r o V m u Z h c C 8 G s t H Z 2 Y W d 2 1 Z r S / O h + J C U M i Q O z r n w m E 7 3 w K V x + N G A 3 u 2 9 S l i c j u W D k 6 k Y p q b n M T u b x J r / 8 h J a 3 r u I 7 J v v o W 1 y D r E N K + E M N C F x 9 Q v W H Q 1 D 8 R O e H / m 5 3 4 D / w A 7 c P H o a o + G E m G 5 l N M 2 L J p G 6 i J J A Q 6 / F U M e D 5 B E F v z b / L Z / 8 u K 6 x K 5 T c 4 s c E U F 9 f i / o 2 B 9 b w h c B U E q 5 y G l / 4 0 j H c u D 2 A 3 u 5 m q W 9 R N H 2 k S m O 5 9 H 0 d m + G 4 n 7 1 H G I m 2 P c / Z 5 U z H E S e z J 5 + Y M H J O R l s O 1 H T U a h w i n + I b x J 4 m x B + 4 Z 8 T f D X z Y D D Y 2 n M D K v m 5 p c 0 N P K o S W 3 I R M Q 0 H I 9 i e j 0 f d U J r I C 4 f i / f u K f P Y h 2 H w q z 3 s 8 p M x H f n l i 8 G v T V S y V 8 9 J u 8 8 E V c u D L + N C 4 P 9 V l X D B 6 1 A n t 2 b Y H f a 0 b I y D w q P M h Q 8 s P t r a i h u P 4 t O Z n E O 2 9 d Q U 7 M t 2 / 9 j o O a 1 0 Y 4 H M H 0 z D y a v J P I / v T n s d r e S l b w N 9 M z m P 6 R r D C H F 5 1 H + 6 U B T d s O z Z W R y A A v / M g f L R C v S q f 8 n K 6 v 4 y 5 C x 1 / + z 6 i p O y I N D P z y H z Z K f c x A x 8 E n 9 + P b P / 0 J J e 7 p 9 E C V x B O N F m R 7 c I z O 6 k g B F 8 D 6 / f z u E h C P p e F w B e T c b C / N N W c i F 0 V 4 F O D 2 0 C E W + 1 3 K 4 1 4 U 3 A T f P D + Z R d o o O y N M b F 6 A i 8 3 P I V J b L 3 U y L 9 g Z J u U + d B l 8 4 Y u H R W N H N P 7 v I y q t + e V j 6 + 6 9 6 K w 3 D P I g k M l s I U 5 8 a A w 1 V v 4 f Q k i m E n t u V 8 y G W 1 N l f P o 7 v e h b Z a 6 l x S T 6 y z c K u B n / P j 1 / V N B X o i l j b F 0 D z r V w e J i S m R J 3 b j a B 3 / / N l 9 D d 2 o 5 v + r Z d 8 I X 8 8 u A V Z 5 P E l c m W 0 O Q b w O l j w j R f + B y 2 h 8 N i E 1 N / A Z / 7 Y V P / Q r 6 M r s P W X o T S Y 1 R C 4 9 G y M h R B w k Y h q i / h V X d o N p d B P j W N s J h r 9 u A A J / / 4 N T z W M z 6 f R L C m V Z m H H 5 E m X X N x J e 9 N m 1 0 l n j M r h O + T Z 8 q J N j M O K Y 8 z 8 V E 0 t r T J 8 x T k P l 4 p z 6 t S 0 5 a Q d 6 E U E 2 6 r 7 P 5 L J k p G h 1 D X 1 I y Z q S n U N v Q g n 5 n E w H g B 1 2 / 0 W 6 n + / u P D Y L B t u / a g v a G y b y H 7 Z 1 G 5 V o T t q x I f 2 i v w U 8 l L C E d M o d G c A 8 1 5 M + y 6 a Y c b G x + z t I j g r e N F Z a p o R n w D R 9 X 3 l R 4 A m m c H D 2 z X y v M 5 C B 7 z i f g w Z L L k d B q v / M V 5 1 K M N f S t r 8 c J H g / D W d 4 t k p / Y x u b i X Q r H o Q L 3 v D m L Z l U h N h e C 7 c l y / M z U j D P L W t 8 2 i b E Z B d c Q w f K f y u j 4 f Q V w y u M L N q G v p F e 2 U k z o 4 h I m r v 8 R A k 0 A Y o J i G y x v W O t J E E M N L i F + c S g d X R Z j 4 Q l 4 0 T y k l p p s H s Z k x 0 S 5 S F 6 8 D L 7 / 2 r p q D A X 0 F w 6 W M a 5 s V L D O Z T I p D n Y T X H 9 F n T 8 c n 5 R n L S M V n h A m l f m 6 P C I e k P H I W S V G p X h / 3 0 + D 3 n Q p y z Q V f o F Y Y 2 S k a S f w 5 Z w o v i x a f m a 1 8 v u Z / R i x i h I f E x O i I + l f 3 C p 2 d H A i y h t m F v O h 2 f G g M V e / d g C S u S I e J N A 6 J 1 I + a i b P 4 j K j E B i e m Z s s a h i f E t B G + y 8 W v I u t 6 T N P Y 8 P p 8 2 L t n G 4 a G x 6 w Y g w N 7 d 6 K v p 1 V t f g 4 + q J N I R p K C q K m 4 2 P P O i V m 8 8 + 4 5 P P / 1 n W h f X 4 u e 9 l k 4 a r c q M R N k S I 9 I 8 6 w 4 Q Y H C b X H 2 V u L S k R G V 7 t 7 r Z x G y 0 v l O u X F t Z R K J W F F D 2 4 x 5 D n a I 3 B Z R 0 V L f + Z n L q H f + N W r w M p D 8 E t L u T y z 4 O f Y Q t 8 / P E T f j y / G a m l / U r M I A 7 A D + k v j J R D Q L S d x c R 5 Y X J q 2 t D a O p I Y R U b E p M P f p 6 X t N p A m o m f s D A 6 W u U e D P P 5 A / w s z V O K a t G t J k I D 0 3 q k / t 6 l J n g k L p J j P q W k j 4 l E s 3 t k X q I 9 k r k Q x g Y q C w q / l 8 B p i W / f A w M j i p j 9 f V 2 i b A z g x M L D L V u 8 1 a 9 M D a 6 m J g f F h 9 / / y K u r D L 7 Z T N 0 W B u X s P K N N P e s p 5 g S P 4 S 9 m y s A O / d / D 7 o 6 W 9 D d 1 Y q e r j Z 0 t D b i 6 P G 7 5 6 + G R s Y w M D Q m v x N o b W k y x E 1 G k g c o p A u 4 d H Q K w 9 M j + M y 3 d 6 G m d T 0 8 h e v I O l e K 5 J 4 T h u I k 5 b w S L t 9 H c m R G h J j F z x A z b W 7 Q g V B z H q W T Z x C m o y T w S 7 m 3 N l f W K L V x n y 4 L f K 7 v / z 8 C O v B A T R I K O H D 0 T B F f e C W C T R v r 1 H x j 2 a x g W T R U C X y N 3 Q y C V P t H h A 4 I q P / H / Q j M p i k s / 8 1 3 T q C t p Q G h U D 0 8 / h p p K s O A u W x C n 4 V L h H y B R j V t m c E e c G D + g V u 3 9 B 5 u M R 9 n 0 k O I Z W a Q L s w j m Y t K m E M q H 9 W Q K 8 f Q G K 5 B O h / A W + 8 c 1 / z / K 8 M i z Q + M 2 3 e G 0 d n V B b 9 P h P 3 O P b v x 2 I 5 N a K n l R v U c p V t + R x i C S 1 q W Y u + B P T j 4 8 i G 0 c k 9 w E h L 5 R U L M 2 m i F k j E 6 I 6 K Y B x K 8 c g 8 e 8 i t / x v Y 0 m b i W 7 e i J u / d / e 0 q c + Y 8 / d w D P P 3 t A z a D 3 T 1 3 E x a v 9 Q k g u v P v K F b z 5 0 m U 0 t 8 X w j Z 9 c D V f N O r z z 1 i G M z D Q o 8 9 y 8 M 4 F U V g j S I + d i 7 h T S 4 6 I J R K s F 6 p F J T M t t i 8 j M B J F y W p W y Q x X M J s U V X L p Z w o 2 B k p q t d K G 4 k V J 8 N o e / + t M b Y o Z x H Z g w S J b m G L / L V D F P 1 d 8 S k M E o C P h r a x 3 6 T w T 9 2 n g i h e Z m 0 c Z W e r a R + L 2 i 8 S L C T B x w s e e s e P + 8 P h e 1 l G o 9 b x m J R A y n T 5 x E Y d 6 F + c E s c r P i F 6 a 9 q p l s t A a b x G f K 4 4 2 3 v 8 Z M x D 2 6 / p H w z j v H x P o R 4 f n D 3 / u p n 6 J J w F l z h 8 j U 1 t Z m p F J p 3 S 1 n K e z 9 3 e w b k 9 h r A 8 I 4 r 7 6 L i F B D 3 6 w P l 7 s p 0 R 2 Y D v j Q Y W 3 b N T d W Q g v n Z o R + + C b r H N 2 S s v g e 4 e 1 w e c z 7 J E d P X N C 0 1 S A j e c W E 1 C U d o l L b R Y O t X t m N t s Y a / J f / 7 w 3 U 1 A T w j d + 6 H o 0 N K T j L c Z Q y E 2 h p 7 Y I v F E F a K J 5 E O y 9 1 u H V r A A 0 N E T G l I i g 5 u c 2 x V 7 V C c 2 8 I 0 6 O z w P Q E 6 t K m r s S t L R U N N U d / 0 H p u 0 n / z a p p Z f I Y y h s R 8 5 X Z h b c 1 P Y 3 q 2 i H L C i 4 Y 2 7 o Q T 1 H 0 d u C 8 6 1 9 o Z 8 0 6 I n i Z d L i d x 4 k + p R n I g m h w T h g p o m g u X r m H 1 i i 5 E I h H V O O p / S b u S c b j V G P e z 8 H p 9 a t a x L i y D A o l 5 + T x 5 r 9 w z U E K o w Q + n X 0 z Z i F v a K I L m h k 7 4 3 b W o 8 T c i y L 5 G G E e O n d Z n + h r u j c W i 9 M H g O 2 9 O f e 3 X 6 h S a J S 5 H C R v W 9 e H g 4 z u w f + 9 W P L b n s U U c b D M T P + E x N z u L w Z E p / S T n n X Q a y S F L E 8 k f B 7 + H Z G X w S N B D + e P z S D X l l 9 L 4 + q m f U 6 I 6 c n y x Z i I x v f j c f i U o w i H a j t 9 w I g E N X R 7 H 7 f e y e P 7 j 2 / F 1 3 7 Y P D m 8 9 i r 5 1 S K E L 4 4 l m u I M N K G b j a I n M i N / V i L U r W 7 B j U w d q h b j S G Z Z n P r 4 c D N X C I W b e l q d 6 s f l 7 v 2 H R r r B 2 v R m y N Z U B B y b R w G M J H G n n u l h / 5 5 g w S x 7 H z 5 / B e 6 / d l G s i L H z i 1 6 T F 1 5 F 2 N X n N c D 5 X g V e W t 5 S R L a c w l R z A 5 N S Y f t + q v b 1 D N Z h C 0 n N 7 q u n p S c z H k l g l J n k 4 X C v t Y 1 7 d I P j L d p p N m v 0 C C Z r D 7 F O 3 t H U k 0 K R p l I E h 9 R F t / d p b 7 1 s p v 4 b 7 w e 5 n h o c F + 1 i d Z e Z i R 5 D A 7 Z f b a O O f P H H K S r o Y c / M p n L 9 4 D V 0 d z U h I / u q b L y U 8 B v t g 4 V z A O Z Y j 7 5 2 z z i p 4 / p m 9 J q 1 I Z D r h F B W z Y z O 4 + O Y s Z s Z S C K z I Y s U G 8 3 W + Z C q G k d E R 8 S v 8 a G 1 r E 1 / J j 6 n p P C 7 c E I a 9 O S H c K U 5 5 K Y d k L C o E 5 l P i U q I W O 8 o s v x G z s 6 M Z W c 4 n S H k M I l M W 4 F x u 5 b y d U A J / I s 4 k N m 5 t w c H t + 5 A U z T g s p i b X d U l z s u o K a h q C 9 + d I G 9 t 5 I m F 2 d n L l / O K T e d H b 3 a L m H K + p o J N f 9 k 8 m m 8 f q V R 3 C t P z O l b E m W H f C 9 s N a a 3 v Q G O h D a 3 g V 2 i I r t f 0 J z s t x 2 d P s 1 E 0 R J B 4 x W f / X G o D 4 s F D V 5 f e F U z d R 1 G 6 v L F V h p w 0 M T + K d I 8 u b B W s 3 b M S e r X 3 Y v 3 s b 0 q k s N v 7 s v 0 S B B C l 3 2 / b X F T / r k l + I 2 c L w N e v N W P k T F L O P v / S j l o J m H i U 0 J T M X g + Y z S Z x 7 b R S j V z K I r C o g t M K P p i a R / t k M U u m M E l t X G 0 2 k k D r o J M A a 8 b W 2 b F 2 P T Z v X y X 3 y i D S 0 I l D T K d d o a h l C p A T n u j l 1 6 s X 8 z H N p t 9 V k j o K Z j 9 I g 6 R a O J c T E x K s + F 8 G P k a E r q O / z Y z 4 V R W 9 b H 5 o 7 z C d V I z X m x T R q E N 7 n t Z d e w c D N 2 + L P M G c F o X A d w i E v W l s 6 d E S Q G p p + F c 2 4 S 5 e v Y n Z 2 D u v W r N J + U U 1 n a T 1 7 M S y Z j 4 x K x i L Y n / y 4 W n N 4 h W q m c i m D U K g G r 7 5 9 G g N 3 B j T N 1 / D B U d 3 / S + H k w k i z t 5 t b J L j Y 7 c J U h 4 6 c w a C 1 5 X A 1 w h 6 n m E 8 r s b Z H C E U 6 j x u L O M S 3 c T b W q p Y i 2 j P C J d b d k i 1 m P 3 G G 6 B 2 u b D b H n S 2 G I C 7 e b s S b b 7 y K N 1 5 7 B V 9 6 + W X x H c J K M P a I 1 6 V 3 + 3 F L / O b u L W H U r P E i L Q w Q D v r F X 4 m J + V Y U E y m G R C w O l 7 f y R m V 0 N o G W F r M m i 6 T v d Z e E 2 S u r I A g S O I n V 3 s 9 a p b 4 E q Z q G y E 1 h O v u E o Q r T w 6 K N q 6 7 x O J 8 Z k D q U 8 N a J I z h y 7 r g l o D j B m x b i 5 1 I g s 3 v r n g N 7 5 Z 5 + D P U P 4 r 3 D R + D K 1 M B f a M T s + J w I J s M c 1 D g 0 S c k g Z P r H d m z E + l X t c m w + K k D G Z D z r r y N 9 A j 4 H G Y f X y J B M p 0 8 j g i K b T a G Y i + P 6 o N l A 8 2 v 4 c F F F C h r E q u B e c G x + Y 0 o c P n b v 1 y 4 e 2 7 1 F c 7 1 3 5 H 3 0 3 + r H 1 M S k f l O I m i L F F d 5 a Z K V w z j f Z 4 P t H N m g K T c 7 5 c O G m + A N C B D Q x u a H I f / q t 3 1 d i I M F c f 2 9 Q 1 G c 9 V j 0 e 1 D 3 Q 0 j p I w i 9 q m E 3 1 L 1 y 6 j E u X b q N v R Z 8 S E T E 5 P Y / 6 B q M h S Z D c Y y F v M Z M y j c S R E C n h + d 6 P D Z a X t c o g N p + p a F a F / U A S s l E j O O w o Q m S K c C m w c + N G P C F m 3 + 2 L o 8 L o 0 0 j H Y x i b u 4 N M I S E M m 4 X b 7 0 D X i m 6 s X N u H F T v E P A 3 n 9 D M x s W g U V 8 R G t X 1 G + 4 s c P m 9 Z h N s p 3 B q c U W 1 K z U 0 T V d M o 4 5 k d T w l 7 E I m M S x O e 7 0 x x k C k Y c G E u U c L w 8 N d M v U d F B u Y b w 4 8 C N f k o Z r l s J 5 Y 2 n b U U t Q 2 N a o q F Q i G 0 d 7 a h U R x n h y e A l a t 6 4 R Y t R c L K r O i 0 i K y M u k t G c h L 6 D V r 5 Z c h l 5 a o c M P z 5 G w 3 C J N w c k B O N O S E O k c i S 9 v q N m 0 I c S S G I Z q z Y 7 U c 8 k V a z j k t 2 6 v V z + W X 0 d D b g w G O r 8 M S + d X j 9 j a P K H B O T E 0 L Y 9 m h c E b l M T L i 4 R v 0 Q E i I J l M x r + x 5 q T k o 8 C Z V E m J X r d t 3 8 k s 4 + 1 i D p 7 Z B P V Z 6 B g Z D k i q 7 2 G h w 6 c w y j A y n c O Z + Q t g k g I A y d / 4 t 3 U Z y M w Z 8 H p m K j c j + T P p 3 J o L U 1 j A 1 b N m H n v l 0 a Z / a c K M v z j F v z b o 3 Y v n W z 0 U K 0 I k Q T 2 a 9 b U 0 P x m c h Y 9 t c 0 + H w 0 2 8 1 z Z v H m 4 b N o a J a + s S v 7 N T w 8 + O q A h Y S j D V l X 5 d 2 n e 0 E M k r J K v Z K Y B x f O L T 9 0 f W B n Z e u l o d F p t e 9 b W u o Q T 6 Y Q q a 3 R D l 7 1 w / 8 Q C d F w 7 L Y d l 4 X w e S D h S l P l L c c b x 6 n F z O k n n 5 1 T h 5 n 7 c 5 O x G E f N 1 D 8 w h r l + I f 7 I P F w + N 2 Z m 4 6 L p H O j r a l F N R M d 9 Z n Z G f B 6 R 4 u 4 I n v n I P k x O j u l X 1 b l i + v L V a z h 3 4 Z o c R 0 U 6 0 4 n P L Q w I k K l s 8 J h E R 0 L 1 c h u w Z m M m K l i Z e 0 B c s k U g n X J O u D H U i 9 6 9 E e w V v 6 2 j o Q u u f C 1 u H n f h p T e n 8 X b N W t y I O n H i w g w K Z 6 d Q t r 7 M 5 p B q s R 7 c 4 8 3 0 A T 8 z 4 9 P b T 0 7 N Y n B g A i t F A 9 t Q 5 i 9 x C s G Y d r b f p E P y 8 k s L g 6 B P R W F x 6 N 1 z 2 L J x B d 5 6 + 5 j G f w 2 P B r + r Y i a H y + P w F S t f i M n 4 F i / w t u G k m U F J d + L k 3 c x E T E 1 N 4 9 h R M w E 4 O j G H S D i A h g a z F o 3 Q V w U 4 X C d I 0 o 8 S a v C W K 1 q p E D I a j M H F r 1 N Y J 0 / u E G 1 i n d p b 4 R L d b R 1 i S o 6 h b 2 M n + o c m 9 T 6 r V 7 Q L k R T Q 2 l S D d D q O w a F x + P 0 R H W D I 5 Y p o b m 7 H M 0 8 d w P p 1 a 7 F t 6 z o k E i m t a / / A E M Y m p v D 6 m 4 e l n B x m 5 q Y x M 2 N W w j u q h v K O H D + F 0 F M 7 Y e 2 m p a F y V E b U y b V 4 B j R X y U R 2 E I W h c W T O u l A b e h 9 3 I 9 w d Q y Y / J / e g N i m K l g m J l i 1 g / a Y O v D x Y x M h A H M 5 M A O U i v 1 a Y V p + R + a l N 7 d G 9 + r p a H D y w c c E f I 8 j 8 P K e W Y r v w l 6 D J b E x Z k 9 Z M g Z T Q 1 t Y o Q s k M k H w N H y 7 8 2 e U X E j t p K r z z 7 t 2 j e f 5 g S L X T t D D U x k 0 b 8 K 7 Y 8 j e v X M b x o x V p V 8 1 M R F w 6 1 Z C g 9 U c P F n 4 U S o j 8 N a e V E w k k p J / / l d / E p o M r x f Q b E o I r o q e r W c y f O d 2 X j h O j I Z / 4 c j u 2 a V b C Z k a a X T N z U / i b L x z C / r 2 P Y f + e n e j p 7 k F H W y e e / s h + p F I p F K S + L c 2 i U c W 3 y q T M e z / 8 E v s T e 7 c i 3 M O P X V e Y r J p p p i I c l r T O e c 0 k U V i L H J S g X a J y W i I r 0 b m y E 9 s / 2 o v u X T l 8 9 t s 2 6 E T u l S s T u D M 4 j 6 f W r E F i N I i p C y H M n K 7 B y H X g / T e v Y + R q A t f O i d 8 o p i g 1 U X / / C C 5 e N S v d e c 7 y C Z p u Z C a a e g Q 1 F h m L r E R G I k P y / M y 5 y x g R a 2 J s r P K F i P + V M Z p q x U i q B U n X w 3 7 s 7 4 P B u R w z E c 8 8 b o h 2 w 8 b 1 i C V y 2 L Z t E + a i c 6 i t r x P i z O D w O 4 f 1 A 8 Z z s 1 F w i 2 K a G 7 U / + o + R l s 4 m w e 1 4 y X p l Q E 5 u + s y L d g x z k 2 a U j K E u s s R + E v A b R Z z E p O i P 1 I Q x N j 6 r a 9 v o F 6 D A i c m 6 B e 1 o f 5 O H y O d z 4 n c 5 8 e z T + 4 w Z Z R E g w S 9 a h M N 1 4 q + 0 C w H 6 4 Q 2 1 C P F 5 h K k m 1 M S 6 e W M M s w P i R 0 m l p F q L G I Z I 1 V S N E l o J 7 G c I e E V n S N V o V n J w x i Z 2 L p K N R M T m d h R w Y H c H v u N b N m P n 1 l Z 0 b f e h a 5 t o I o y L W T s F T 8 C N 1 u Z W 8 O 2 S s L 8 J Y z f S y I o P S S Z 0 5 V 3 I J A p i S k 9 q m W Q W a j P b 1 C N z 2 a / 9 k 5 n 4 z B y l J d r b G 7 F j 5 z o x f S u r 5 f 9 X R k d w A p 3 B S Y R K V b s L i w D k f v E f J o y Y s 8 B 1 f F / / w k H V T D Z u D 4 y j s a F W O l i Y 7 K P P Y I s 4 y N w L 4 e B T B 1 V 7 c T 5 o d H Q M 7 5 8 4 h Z K Y U U Z L l d G c r p h 6 s y 1 h / S V u n h A m s k 7 + 6 b d w q y q T S h l G w G F 4 j t Z x r o Z f z V i 9 k n M z J S G s C S m f C 1 z N K B 3 f t G U 9 N I + j L G b g m J o + n O I h w R m n / N 7 g V 9 G 9 H i 9 m p 5 L I j d U K g Y 9 a q y V M U I v Q q m d B G N W + Q l Q f c y m V P f D B r Z H t U T d 7 4 O D m 7 Q m 8 9 u Y R 8 f H M 5 o q 0 C M J 1 Q W z Y W 4 / O d R 3 w d k T h b o y L i T q I r G M K d Z 1 Z 3 L o z r I z p R T O m h j J I D d T h x u k p j N / I 4 r W / e k 9 9 W P p N F C h s D z I X 2 4 T P z N 1 i y W B d b f U I B m s R j 3 2 N o R a h y g p x l I V W u X B A M J J s 0 l + i I P 5 5 t F T Z J 7 / s e / B g h I 1 F D L V l 2 z b V P j Z u 9 Y / r + j l S l / 1 S H 1 / m 4 1 u h J P i V q 1 a h u 7 t L f Z f 9 B / Z o R 3 J g g t S m B G d R n s U r e l r j t y Z K 5 U 9 7 c 2 X S 1 O c z D C i 0 g X I h j / V r u k R y 1 6 l U z v I z j B 7 z f V s S z b i Y g M 1 N Z k j T 4 + V r y V n x L 4 S Y A n V m N E y k O M H 5 H F u b L U W h k M Q 7 x 6 5 K X t F m 2 S K 2 f 2 Q D s p L W r k / r B T M 4 w H q y T j Y Y Z y f i N a 4 4 F 1 p G b G 5 I i d r + A h 5 N Y X 5 H d 9 O G F V q n P b s 2 K 9 O x P o 5 y C m 7 R R p m y G X C p r Q t g 7 z M b U d f l x e R c F F M z U X T W d + H S p Q u I x X X h I 4 I h 7 l 8 A r F + 7 G U N X E h i 9 l s L p d 2 7 i 2 s l J X D 1 n p G 4 y G 0 c i O 6 / 3 S M b n M S 8 + 4 4 b 1 X 1 k T 5 3 8 W d I Y q + x C 6 H X n U O S v z s P P Z y g q E Y n i V d b Q 8 l N S 3 7 d 6 n W o n 7 d 8 9 G 4 3 r h x u 1 R M Z O 4 Y r q o S 1 f s 5 U l c N s N f S s c A R 9 E k O i 1 a i g z G p T 9 9 / + 4 H k S N h S p q u w x V T S Y w Y j b M J 0 Q 4 8 X w j y h 9 L + V 3 7 j d 3 m i 4 G v l 5 W I G P n 9 I G Y U S u c 2 a u C W 4 F d i h I 2 f R 0 W G W I t n g U D j n c 0 j k S 1 E U q f T + 6 e v 6 H t X U V d G O N U K 0 Q q w Z e U a 7 T i s v m 9 f N F 6 D 1 M 4 j H K q b h Q i i Z k T v m 1 1 X m c h A K B v R 8 3 e p 2 T U W z k J + I m Y q O Y z p 1 B x F / v S 4 X C u j 2 y 9 I Z 0 r Q h 0 T A v S l / 0 r W / D C 5 / e j 0 1 7 O t C 9 I Q J v S w L n z 5 9 F I p F Y E B L c V 6 O u r h Y h b 6 0 y 2 f j l P M 6 9 P o j B k T v I l a U v h T G v X D V 7 f X w N H x x 1 s N 7 a F r g S t 6 w j I F p o R N r T a 5 2 x 7 0 W 4 B q Q D 2 0 X Y k w h o R o T F h r l + a w R 9 3 W 0 i W c k 8 d I I t R q q S 1 D R v O H d U s F Q m R + G o w f x N D Y i R M C V u z T g J i s R X x i U x G w n G j 1 y r + D 4 N N R V f R y E J 4 j G z f 3 g i m Y I L K Y R r O x Z u X W 3 K 3 b h 5 E + M T 4 3 j 2 K f P t 1 0 V + k 6 W l l q J Y y m B k e F T K K 6 P T u V l N 1 v W 7 r C F Q 7 t g v Y B 3 9 d I x 4 Y A X 9 4 a + E + I Q R L t U h H b + h G p H P y / 3 2 C B 7 n i 0 7 c u D O u T M C q + z y S x s e 6 8 e s O 9 C 1 p 2 t I v K i D s q k G t + I 3 p t F g D I l j s 5 + F v a 2 M b n v / U f m z Y 3 Y b O 9 S G 0 r Q r A X 1 f C m T O n d a s x l h + d m U J D q A e Z 2 8 3 I T t W K u T m K H W t W o 7 n + / l L 1 a / h g C A f d i F V 9 3 X E s 0 w z n U 0 / s s E 5 p m r n F T M m I 3 9 I u d r r Z e V T X 9 s k / d j C 1 k O 5 q K m l p i j m 4 r C Y r J l m G m z G K c y 5 p R q d i S I p 2 Y B r m U c i J K 1 L x q Z L D X I Y k p c r J v / 7 u K l V r 2 Y Z 8 V Y O b 3 Y e D J X j 8 j c L s z C U a R O 5 V Q Q 4 n T l 0 R I u b q A e O o 2 8 x m E / Z y K O Q y 6 O 1 p R a 2 D y 5 X k G W s r D Z J s q e O C B 6 0 j w V 8 7 V C M T r Z i G D O T d 2 9 e P L N i G N P v Y F j y n B u e c 2 D u H z 6 C Y T + g u o y 2 h l a j x t K k A M 3 U u Y 2 B w E O c v 3 h a t X 6 d l U r P a p q v 9 X L a f y X i + b t b c X o M X v + U A 1 u x s F i Y L o n N D M + p 6 x P 8 L z 2 J 2 Y h 4 b W 3 d h f t C D U N y L F Z 5 N G l q L b W g M c a t p m q Y 0 V y s C 6 m t 4 N L h z E 2 j 1 V e a m O g L c z 1 H A L 9 6 R A E 6 c v C g + U 7 1 q n 1 Q m I / 6 B O N C i s f w + 7 l E g p B D y i 8 8 i j C G M R R / B E A 3 p x j j F h 4 + e w Y 3 r N 5 H Y s 1 U I 0 5 C b d 7 r K 5 K q i Q t I 7 G d V X W f q 3 M A T P 8 r K J c W E S v 4 6 c 8 X x w e E r r Y e P E + 5 f w n d / 6 D L o 6 j Y 9 A I i O T Z 6 T e 9 t I d Q j U G f S m a Y a U 8 X n r l f V y / y f d W a k S q i 6 9 m a y e B 7 9 l 9 C 8 y r f + 2 K L T 5 E h i a f n G h S K 5 T y U 0 r 4 + o E 2 u T e Z h T 4 T f x t q I 5 i Z m x d h V d D R O m o T E j S v E z S f b 1 G b b F 2 j 5 2 R I l q 3 t k D O r P w i e U 9 C w T P v 5 7 P V 8 n J N r 6 2 x A + 8 o 6 e a Y V 2 P h 4 I / r j F z H p u o E 5 x 6 T 4 V t O S L 4 u g C K g a e f Y e 1 1 r k x z 3 o Q B e a C v U 4 / e 5 t n D s + K O X y H a u v M d k H h V I 7 p f v p M 1 e x d n W 3 E G Q a y U R c O t y B R D q H t D j W 3 L K L h E Y n m 5 + I 9 P I F J z H 1 P J I 7 K C Y j t d O 7 V W s A E z 0 d Z t W E J N v + L j e u N 8 T X 7 x M T U K 4 z Z N K G K E 3 E w o H + J b H 8 u 5 / 7 L 3 L E l e l + R K M J n Y 9 S E 4 r M I Q S 1 5 7 E 1 O u p H a L w Q J w n a b M h S A c v i q B i H l 0 m 4 T w Y j q H v r N O r P f Q k 9 a y W v N R p H P L Z t l W 7 W Y t d m A X I S t V a p a 3 z F Y l 1 I S / p m 7 b k u k i D j s D 5 k m v V r u 0 B L g B + + N p q d 2 y J 7 d L C C y G T i a G q s k U L 4 W R y T n + X R b 2 U 5 j O O / i d g d E W h m E S z j y G z 8 t V d I 2 C O M / E 3 F p / H 4 v h 1 S V S / m 8 z O Y c k 5 g s H g T d / K X M B u K S t y 4 W L g B e F w h h H w t + O S z L 8 I n j D R 9 I 4 2 Z m y n d 6 y 8 d 9 2 D 0 z t c W 1 T 4 K l K F o t 6 9 b 2 y v E a A i S C 1 D 5 C j l f B q R f l M q I C S V J X X z 7 V N f e S L z 0 u E + Y K R D w 3 f W C I J G y / K h w o e L L T F c N n 1 8 / L t J Z T k g / a 3 q k 0 3 j B v i i Y n p 5 V J 5 5 E V V 9 n d k c i c 5 A Y M 8 k J 5 E v 8 g i 6 1 q 5 n 7 I f H a U t s G p b m N Q i 6 K P / 7 c F f z 1 h B e F b 3 g B b 7 V t w Z u n x 5 G c r 5 h 8 / L i Y x Q 8 K u 0 o M Q 9 J G 1 R G s t x 0 I W m c c C a X A s Q m b A y P 0 5 e p r w x g e m R I N 7 F V m Y N v x G s F 7 X r n a L 2 Y 2 N / p Y / A z 0 q 9 j W j O M W Y n C W M J 0 c 0 K 8 / z K T 7 E c 0 N I V O I K / N p e m E s e / C I G 2 r 6 R I C l U 5 X n s z E f H c E s Z p C J z C u D D R S v Y S 4 z g a d 3 7 8 F 8 I s b e R Q s 6 c e v S b c T F X L 0 u 7 Z S d c Y s / u 8 z 7 N l / D I j j p U 3 A L q b R o I 0 5 G J p L m Q 8 U + U T / F o l l r Z z Q U T Q E h A p H 0 l M J + H e E r 4 Q u v 3 P 0 R 4 A M i G Z 0 b + C k Z 7 d s F w u M o l k 2 M f i l K r 0 n 4 / k 9 V d i v V r 7 E L 7 G U 0 t t 9 A U A t x v w a + w u 6 x C J c j j S R a M h W J T k 0 t i S c z + W l P C v S j z k W z q r 6 l O S x a o i T a N o + 5 R A 7 h 5 s q K Y r e 3 F u k S / T / z j / / t U K 5 a Q m U H G 6 w p x 2 z s g R C + G E n C J t P Q F A 0 L M 9 J 0 V e a X h 2 c d 7 d F H r 9 e J m k g Q t X X m F R R 7 I I J p d K m R 1 Q 4 c Q a L v Z X w f n h s G m k t N Y F q Y i 0 x G U 1 3 b q y j t 6 Q z i 9 U M P / 5 r 7 v C O K M Q x j 5 f Y m 1 K 1 0 Y 6 o 8 g g O P b U V b c x O a 6 h r R F m n B d H 8 S p e k A R i 7 P Y + h 6 D P l M h f n / L q O 1 o w s f / c h u H c m 2 Q 1 v r V + b L 9 k 7 u L U f C 6 + l u 0 8 l I n 3 Q w R / S 4 c T 7 t c 3 Y S n K K Z H C U 1 U x g X D A a V W F 5 5 6 + 6 3 e f t 6 2 s U U L G D T D 3 5 m Y d X E q m P 2 T q V C 3 C L 9 b G L k O Y M 1 E q + B k 7 M 8 I B 1 x g M Q G T R t K d t F P C E X M V x B s p 5 1 m I G F r A H a z z U x k N G 7 O z 7 3 o P v U N G x G L Z X D k v Q H s 2 9 O D 7 / 6 O n Z q G o G l G I u d c l F 2 Z n r c q Q + f F K s Z W S H 3 s + v N W 3 E a K e 3 H Q 9 6 Q / Q 8 J m f V L J K L I S 1 9 P V q k y l m l S y 2 5 q I / N P X V a u D F 4 T 9 T L Y Z R 3 + V Y D 8 w T 1 O w B 4 0 S O F R O f 4 d x T M t 0 I 9 H r m I s O 6 L M M T S S Q y 3 5 w c y 1 R i C L m m U N t n x s N K z 3 I B J L o 6 W x F Y 6 R G n i O L p 7 b u Q z n q w s i V O M q z f r j n g 8 g n j A n + d 2 0 3 5 4 n R Y a V d 2 5 w m d m 5 d j e f F Z 3 7 2 6 f 1 W z I c D p 9 c X V E f + 7 P l r y i T s c H Z q 0 M 8 P I g u x S r 9 m c 1 m E g j 4 k U l k J G Q 1 v H O K H l Y 0 0 t d H V 1 Y n u D v F 1 x D h I 5 r M L q y Z 6 x y p + z e V 6 s y S J j 5 b g 2 6 / W M y 6 W d R I p h P J / / / v f s M 4 N X E 4 h V u u T I n b j 8 H f p f J O t s Q i 3 M 6 k v I F L i T / d P Y 3 t T L 9 b X B r B x b W V m n L B X p H v C Q a 0 b Q 9 e s 8 W n 0 X r o u v w K T x v z j W M q N o T r 8 n z / z C / i J n / x / 8 L / 9 6 E 9 i a n p G 0 9 X U i P B B Q O f T v v Q q v 7 N r 2 o y a i I y Q T U 3 q S C b B O h s G M c x N U M D Y J i Q Z k s f c + S j i a 0 J 7 7 Q r V 5 E x D T e Y R C z f g E Z + p H M f l y x / u V 9 v T o v X i n h n M + S a w 5 r E W j L s m 0 N b d i B 3 r 1 u n X G Q t 5 B 2 5 c u q 4 j i b f O 3 U Z 7 u R t z o 6 x r Z S D p w 8 L B g 2 Y n L L v P H o S Z m T n 8 f 7 / 7 Z 0 q v + a I Z 5 C G t q 9 v i d m h Z 3 E L v w 4 B Y e W 6 E x F n m j k D h S H h h x T V v r p u j y G / A 5 0 Z S T E K a g X y P 6 N i J C w t a w Q Y 7 d m V v q z A e T U E S j Q s p n x m t M k T J X + G T G j s O u E 0 / S s D j A 9 t i 5 s a 8 p r H c 7 8 x M S p L Q S H i F o k + Z h c S o h C e N w k B m s U G T i o E E G Z 8 b E i I 0 b 7 B m R R h k p s O S P o X t z y y e l 7 E J V v P 1 m a 9 d M H h L V V r J r l t V s O P C o s j O 3 6 x f I G 6 O R h 4 6 / L 5 q p 1 g s p d q 2 s S G C b / + W F 8 U U F d N U 2 o 5 C i 2 l D 3 G M 9 P Y i x 2 E 2 d I G c d 2 M a c s u C H A Q j W n + A A D f P Z 0 x F z q c p s f o O n B m W h 3 W k p + 9 S x r / w X N F L J G c z m J z D p H E X v 1 n q g K Y k 9 + z c g l Z 3 B m r 4 + v H / 5 E u p 8 E V w + M Y j T h + 5 g 8 K J o u 3 w j k n O m r b 8 c c P 0 k 2 + n p g z u V G f g K z 7 3 A r w r 2 9 X S o t f D K m + / i 7 U O n d K p l b H J m o V 2 J j W t 7 r K M v D 0 o x T U 0 N 4 l t U l v n T N 3 K 6 f M h x 4 0 Z H W c 0 / R 7 k o 5 6 Q g o K P 9 b v v z i f 0 7 h C J F 4 o o f 4 6 C z V B Z G f P q b k J M H Z 6 6 a O 5 V R M l M K p a k c y w n D p 5 6 t f L u W y 4 g I E i h f w i v k h d D E I T a D F F X r 9 C Q j j 2 n m U d o r g w m z M Q 3 9 m E A w p L u q 0 p + 5 f S I p D Q i s 3 i e E L + b Y A h P J s 5 J I 2 U F F y b v + n 3 z 7 Q v 0 I r Z 9 1 X A 3 d E d e 6 F v C z n n x t 3 T D 2 1 G w M J 0 6 e V 9 8 o G K r T q Y Z 8 J i 4 d W V S / i O a o C g R 5 r t k Z Q / w U A K F A U J n F 7 m f z X G a o v c L 0 5 h 4 k i n z J D L p 4 M i X M x e Z w 6 t Q 0 z r 9 f m d X / a i N R i m H C O Y 5 I j x N d m 2 r g b x Z B + d g W P L V r l 0 5 2 v 3 3 8 J H y 5 E D q w B r 2 u d W h F J 0 K O i J X 7 4 c E 3 p N l O N h 3 4 R d C / K I y z a U N F U H 7 s W e M r U Z g d P L A D n / 3 M 1 w l z P Y F k M o X Z a E I H k E b H p 8 W 9 4 U Y 9 Z f z W 7 3 8 O T z x R W c P 6 Q e H k u q X h E W m E S A Q l r u M R 6 H a / + s s t q j Q K Z c 4 k C o 4 c v 4 B + a + v e F S t 6 8 e T j O z U E f C 4 0 N N Q q g d Y 3 N M L t C W C F a I J x Y b C 4 E M O 6 k 2 J f s 1 A J 4 z 6 + + C e H d j D R F i o L Z V U l i + / g 5 P e P g s I Y X J I t r E X t S U K z V T 6 J j d K e j K F + n s R 7 3 H K d X 1 a X g s + 9 P i R l e M Q X K C A m z v Z k Y h C n j p 7 Q f Q Z t Q m V 5 N B 1 d z v T C x P R C n e S g u p 4 M 8 x P W 8 L r 8 Y a e R a T n x T L O Y c Y P D o / r i J J G j Q B K m y K S X O B c S x w E g I u A 0 A o 0 M w 9 2 Q p u b H t B 0 K V g e Q A T m o w k E i / v I N 5 o i 1 a L O 5 u Q M n z 9 7 / m 7 h / G 8 i W h H i d 0 4 g H Z 7 B 6 Z z P 2 P r k B b R 1 1 8 i w i d I W e A u 5 a t L h 7 1 E z s c 2 9 A p 6 M X T c 4 2 + L 2 V j x s s B 1 v g 2 A M 4 B O N 6 x U 8 l E 6 k 5 K C S U S m Q Q m 8 n h z N m z m J 2 b x M 1 b t 7 B v / z q 0 N N W a n Y r b m l S I Z j N Z H T 9 4 7 9 g x v P L 6 U a z e t A P e w K M z O u H 6 Z z / 4 m Z + i 1 K Q p l U r M i m q U j n O I F P W I y S E E E R Q 1 w h 1 L + V 2 k d 4 + e V o Y h + A 3 b W p H A N p i G B M R h 2 u b m J s z M z m u n r / i m p 9 H 6 9 c / A t X 4 F j t 0 8 I p K 1 j F j A i 9 Y 4 N z C R f C J u g j U i l a W M V 4 4 Z p 5 a g N C c R X b l 2 C 0 8 + + T i G h k Z 1 S J 9 l 0 h + h l i E 4 O c v R y W r 1 H Z v u R 1 E Y y O 3 2 4 d R r 1 8 R E a I I j O I t w j 9 T d U U R z q B c t b a 2 4 e f U 6 2 t r b M H i n H y M D Q 5 g c G x f T t w b R 1 4 / D x 8 o J + j d W b c v M b 4 l a 4 F h B f a d J w 8 q / c o x D + 6 Y O r D u 1 5 L d + + h t V 8 7 H N y O T F X B I e M Y N s U C v 5 f E 4 k 8 i k 0 h s x a R D J 2 T b B R i C q k 1 y k k C A o X M j C / + 0 T w e W f T w y i z 3 W N F j I z / H R s J W A Z F s V p S 5 Q T i m E e 0 N I W k O 4 m y P F 4 h F Y P X H R Z h 5 o V 4 8 K h x 1 K P e 1 Y I a 1 M J V F P P X 4 x P m r A y w r F l l J v P Z B h Q w X B e Z y H J j U R c G r k 8 j N l 7 G x T M 3 4 S j 4 x T I Q U 9 k t P n T a D 0 + p B q W k D 9 H J L K a G Y z j y 9 v v o W d 2 B Y N C H v b u 2 Y O W K b l 1 H O S a a 6 8 r l q 2 h o 6 U C R B T w C H G + 8 8 t / K X m c B Q X 8 A 0 V g c n R 2 N I l F T i M 7 O o q a 2 S Y m + L A 0 x I A R 3 9 v I o V q 3 o 0 v 3 I K Y U J m m d n j p 9 G Z 0 8 X O r v b R M s V c O V Q E h u e r h q O F u I 3 7 y 5 J J p p i f h / e O / w W J o / + r h A a s P 4 p 0 S r S s O d u e P G 5 1 8 1 C U e 4 z k Z M 8 f / J f f k X N m 2 v X b 2 P z p r V K q O F Q C P F Y F C 7 9 7 q i Z p 6 l G I R M V C V O P 0 6 9 f g 9 / V j l R + E j u f W 4 W p 5 B 0 E X I 2 o 4 f I e e Q D m o 4 S K y X O T e P O 5 N C 6 f v 4 r a z 7 2 J J m v V x l u f n N N f o m 4 s g d 5 M W t m G j 7 P + u Y r D / S O / 3 G Y d S d 1 T U n e p 8 x / / 5 1 + 1 Y v j Y w m T 5 O b i 8 j a o V e W 8 K M Q 6 a T M z P o y l S e V 2 A D M j 6 0 I y l 5 u U G N m R I + l 5 s O 5 r V n I M i 3 B n R W s L d Z 8 9 V l s D 8 f Q V 9 R 7 8 z i F D W j 6 C v X h m M p j v j d W B I U C h m R L i L v + 3 K w + E S T a 0 f 7 C 4 j M y f 9 l y 2 i Q 3 x g a j 8 b / F L J 8 N C A C l e K J F 1 F I / T I x d R s Y y K d T g m N e t C 0 p o w w v 6 w v 8 f F 0 A Y f f r X y 9 8 m H h + J m f + G f l z d s 2 o 6 v Z T J 7 y A f h h L 6 7 Z i y f T a G u p l W q U p L K i F j N J R O q b 9 d u k J O b E v B l 1 S i b j C A i R 1 4 S D u H Z + G K E 6 p 7 4 r t W X n V i 2 T A x j V I z I n T 5 3 D z h 2 b p O K V O K e Y n h e O / Q z + w + 9 l V B p z o O H X f v H f C t F 5 c e X q b e z Z b c q i / a w D J x Z D L I X f K 6 Z V T j S R 1 O v q 4 S R 6 d n p F A / r J d i r h 3 V K A M f P M B K u a i 0 L Y y d i I M G G z 3 M + N U / / k / 0 Q 7 h 6 k l 1 b v P z C N f b 7 S y J 5 b D x p m K J l j 9 t G E o V u N H f q m K o U R T 0 2 e o Z i j C 6 U i K x j J a m O Y K m a S Q F V P N V a e a j B X k 8 i t 6 k q y v z V j L g f N O R J M Q H r d n / p t X 7 9 4 w 9 H 8 G 8 C 3 o u l I t f I 6 Q a r E H g X Q R b E k g J j T p k X Z Z v b E H X h + X e R n h R L q i T 8 r 9 J N P z R d F S J 7 F h / U b 4 x P q h s O b W b y u 3 N Y i A N 6 t Y B i e T u H j u / m 3 7 z F P 7 l O 4 I Z a h N W z e h u 8 W Y I q W i m F D C r Q S 3 7 O V N V q 1 e g b V 9 Z l 8 H v j V b 2 9 C C + F x M J I N P H t g F f 9 i D a 5 e u I Z c q I V w f E m c 7 j / Z u I w F i s Q T C w m g 2 L l 6 8 o u 8 6 u a t M n 7 G x O b S 3 G 8 2 U S S U Q C o e R E f P T E z Q + k M 0 3 X F X N 1 R m U W M s h n 5 q D 0 x M U Z v f h 6 t s x 5 M r T 2 P r 0 S u u q 8 F g h J 0 4 o f T I 2 v N F s Z C g + c z 4 9 g 1 B t p 5 6 f + e c / i 3 a L k G + 0 p j H y u K X 2 8 y V s G z H D 4 Y T N U E S 1 h s q Q o c T s + 2 9 / 8 C t W j I H H l U a + a O a 2 y E B k 6 G R i B H 5 l Z N O B b G + 2 m / k C I d d N C g F Y Z h 9 B g k g X z N c 0 S k I k 9 d z Z y V s P n z u L l 9 6 4 a K X 6 n x f P 8 Y 1 s a b u J q T F E x + P I J Y 3 w o S J o W R O E h z v 9 u s u o 8 z T D H R C B x I 9 9 y X W b o W x B v K D 9 x X / y + t y 4 d X p a z H G z S I B f g u T m P m t 2 V P q U S s H m C 4 I D G R 4 R z j Z t G g D / P 4 L 7 P + 8 Y T 6 I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 N a m e = " S c o r e s "   G u i d = " 2 1 a 3 e f 9 d - c c 8 b - 4 a 5 d - a d a 9 - c 5 b a 7 3 f 4 7 c 2 f "   R e v = " 5 4 "   R e v G u i d = " 5 b 2 2 a 7 d c - f f 2 d - 4 5 c 1 - b a d 5 - 7 9 5 9 f 4 f c c d b c " 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5 & l t ; / C o l o r I n d e x & g t ; & l t ; C o l o r I n d e x & g t ; 1 4 & l t ; / C o l o r I n d e x & g t ; & l t ; C o l o r I n d e x & g t ; 1 3 & l t ; / C o l o r I n d e x & g t ; & l t ; C o l o r I n d e x & g t ; 1 6 & l t ; / C o l o r I n d e x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 M o d e l Q u e r y N a m e = " ' R a n g e ' [ F u l l   A d d r e s s ] " & g t ; & l t ; T a b l e   M o d e l N a m e = " R a n g e "   N a m e I n S o u r c e = " R a n g e "   V i s i b l e = " t r u e "   L a s t R e f r e s h = " 0 0 0 1 - 0 1 - 0 1 T 0 0 : 0 0 : 0 0 "   / & g t ; & l t ; / F u l l A d d r e s s & g t ; & l t ; / G e o F u l l A d d r e s s & g t ; & l t ; M e a s u r e s & g t ; & l t ; M e a s u r e   N a m e = " W a l k a b i l i t y   S c o r e "   V i s i b l e = " t r u e "   D a t a T y p e = " L o n g "   M o d e l Q u e r y N a m e = " ' R a n g e ' [ W a l k a b i l i t y 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 N a m e = " L i v e a b i l i t y "   V i s i b l e = " t r u e "   D a t a T y p e = " L o n g "   M o d e l Q u e r y N a m e = " ' R a n g e ' [ L i v e a b i l i t y ] " & g t ; & l t ; T a b l e 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 N a m e = " B i k e   S c o r e "   V i s i b l e = " t r u e "   D a t a T y p e = " L o n g "   M o d e l Q u e r y N a m e = " ' R a n g e ' [ B i k e 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 N a m e = " T r a n s i t   S c o r e "   V i s i b l e = " t r u e "   D a t a T y p e = " L o n g "   M o d e l Q u e r y N a m e = " ' R a n g e ' [ T r a n s i t   S c o r e ] " & g t ; & l t ; T a b l e   M o d e l N a m e = " R a n g e "   N a m e I n S o u r c e = " R a n g e "   V i s i b l e = " t r u e "   L a s t R e f r e s h = " 0 0 0 1 - 0 1 - 0 1 T 0 0 : 0 0 : 0 0 "   / & g t ; & l t ; / M e a s u r e & g t ; & l t ; M e a s u r e   N a m e = " S u m   T a r g e t   S e g m e n t s "   V i s i b l e = " t r u e "   D a t a T y p e = " D o u b l e "   M o d e l Q u e r y N a m e = " ' R a n g e ' [ S u m   T a r g e t   S e g m e n t s ] " & g t ; & l t ; T a b l e 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S u m   T a r g e t   S e g m e n t s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6 2 7 4 5 1 & l t ; / R & g t ; & l t ; G & g t ; 0 . 2 3 5 2 9 4 1 1 9 & l t ; / G & g t ; & l t ; B & g t ; 0 . 1 6 0 7 8 4 3 1 9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4 0 & l t ; / X & g t ; & l t ; Y & g t ; 5 & l t ; / Y & g t ; & l t ; D i s t a n c e T o N e a r e s t C o r n e r X & g t ; - 8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2 4 0 & l t ; / W i d t h & g t ; & l t ; H e i g h t & g t ; 2 5 4 & l t ; / H e i g h t & g t ; & l t ; A c t u a l W i d t h & g t ; 2 4 0 & l t ; / A c t u a l W i d t h & g t ; & l t ; A c t u a l H e i g h t & g t ; 2 5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1 0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S c e n e   N a m e = " E s r i   T a p e s t r y   S e g m e n t   I n f o r m a t i o n "   C u s t o m M a p G u i d = " 0 0 0 0 0 0 0 0 - 0 0 0 0 - 0 0 0 0 - 0 0 0 0 - 0 0 0 0 0 0 0 0 0 0 0 0 "   C u s t o m M a p I d = " 0 0 0 0 0 0 0 0 - 0 0 0 0 - 0 0 0 0 - 0 0 0 0 - 0 0 0 0 0 0 0 0 0 0 0 0 "   S c e n e I d = " 1 b f a 4 3 3 8 - d 1 6 1 - 4 7 4 c - a c 1 b - f e 5 1 2 0 c 6 5 a 4 d " > < T r a n s i t i o n > M o v e T o < / T r a n s i t i o n > < E f f e c t > C i r c l e < / E f f e c t > < T h e m e > E a r t h y 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 0 . 7 9 6 6 1 0 1 6 9 4 9 1 5 2 5 3 < / S p e e d > < F r a m e > < C a m e r a > < L a t i t u d e > 4 7 . 5 6 2 1 6 1 0 0 8 4 8 6 0 6 5 < / L a t i t u d e > < L o n g i t u d e > - 1 2 2 . 3 1 7 9 5 8 6 9 7 7 1 2 1 7 < / L o n g i t u d e > < R o t a t i o n > - 4 . 5 6 3 8 1 4 1 1 9 6 6 5 6 8 3 4 < / R o t a t i o n > < P i v o t A n g l e > - 1 . 1 9 6 2 6 3 4 0 1 5 9 5 4 6 3 4 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K M T S U R B V H h e 5 b 0 F Y F z Z e S / + m 9 H M S D N i B k t m p v V 6 m X m z Y W z a F F 7 K n P J r m 7 6 + N q + v L 2 3 T p k 2 5 a d M m D T V J A w v Z L L O 9 9 n r N D L I s s p i l 4 R n N / / f 7 z l x p p L W 9 X k g K / 0 8 + n n v P P X w + P u e e 6 5 v N H M w h D 7 p I Z w P I z A Y R K k o j m U y g b 2 Q U m U w O G 1 a u Q C 4 X m 0 + Y h 4 L L R Z C D z 1 f E 3 2 J 3 C 1 / + f 7 9 d + n y 6 z w d f F p n 0 t D 1 3 o L w + F A V q e B 1 i Y B 5 L q 1 9 g Z n o G 4 U g E R U V B 3 s W R T g 1 Y v M D H v 1 w + / 9 h I E q W V 5 Q g W Z e D 3 z 7 J Y l Q G c P T 2 C l W v q m A a Y Z d z s r B + J T A i R U A K h Q A A o a m Y q t f 1 i c P F e v 3 G Y L 3 s 2 O w t / k R + 5 W f b H 7 / r + R i E 1 F c N k 9 z j K G i M I 1 2 n s I 0 g n e 2 z M L g U + X w i B 4 A Y 8 / 0 d / h I k n n r C 4 y W 3 b 8 M O f / C T H j 6 3 m f 4 F g k c 3 S Y p j l s 1 Q q h W A o 5 G a R f e n r 6 0 d F R T n K y s p c o g L Q s 5 Y W z c E i W F R 4 j k 0 2 N H p D o A I K C / G u 2 a n C u d B t / l 6 4 V V h v O p 1 D M B h i m g x 8 z 7 / 8 1 d z W t S t R F g m w g S 6 D f o R o R U J C D / J l z 1 d x I X B P i w K l v C z h l f K 7 h v m L I v x l P G H X 8 8 / b 7 9 r N V 6 A 4 6 E d Z e b n d X y 6 k S O h + E p P P 0 a Z 1 N h C 4 G M K l W H 2 C B E t m Y K P g h 1 + / z G y / R u B u d N J Z H 4 b 7 h 9 D S u t y e v x p k i f A j Q 4 N o b G 7 i n S t j I V x 6 t C 4 P f I j P D H H S M g i X V h M p N a 6 L w d X j C P A S j C C b R X R 4 C p M 9 c T R e k U M m m 2 J O 5 s 3 P u + Y t m 4 n a 9 e L u i K B C x Z t w 7 E 8 / g f q H H 7 K 4 f d f d h L v / 8 P / h g Q c e R F N j I 3 b t 3 o W m p m Z s 3 7 4 N J 0 6 c w N D g E J Y u W 2 p 4 N T E + g e n p a b z l v n u x e 9 d L u P 6 G 6 / D i z l 1 4 c d c u v O f d 7 0 I p C a u 6 u h q 7 d + / G S j L v V C p t d R w 5 c o T E 1 Y L V q 1 c b I V 5 z z d U W L 8 g R R 3 0 + t f 1 C Y 3 + h O A 8 W P 8 u P H x F J d S x 8 r m c O h y 8 E s 2 R 2 m S z Z P g k q S 4 L y X 7 d l J c I U I t l s h g + z F n K 5 L I v U / a x x x x z L 0 5 i n Z 8 W B / O x E g P g m h C b H 8 R c z l C B Q p M l e a c H v b + T E V j J U M d Q w 1 L L q s K r H z m e f t X I V T h 7 e T 2 I S o X m E 5 w W 2 8 B I h V B w k A R E B 2 H f 1 X 9 f z + T K U q J o M L z 0 R z F e K Q K i e H L S O g e 0 J V F v 7 4 K 9 g I I f k c 4 V g I I K W N h E T s 7 2 i T V 6 Y b 0 d R U Y 7 E 1 P C K e L U h m U g w J C k 9 R d C K W 1 z O 4 u D l f W V 8 u K y W E r k U Q 6 N 9 G B 7 u e W U a l p 8 j w f m N l j i 2 Z D h d z 3 d h 6 v w w s 3 M 8 + M z S F f l Q 2 l S J l m u a U B R q R n F 4 G U o Y p E n 4 G W a z Y l T F L n B O x T B E p F 4 Q 5 G n P Q H w o S K l U U V F G g q D E C 4 c x O T m B n T t f x L l z n Y h z D A Y G B v H c c 8 / j f F 8 f 5 6 2 Y Y 8 a 6 O H G Z T A Y T E x N 4 1 7 v e i X O d X Y h Q 4 x g a G s K W L V v Q 0 d F p B H n 4 8 F G W W Y r x 8 U k S G M c 0 q X k V w r v g t B y P A B a H h Z A V 1 u d h l o w l y / q 9 I O m Z 4 X P h u g P 9 e k G g O j S 4 r w x + P 2 k h X 5 9 + f c n E v v k h K h g t d 5 m / 9 5 W h u E T q l w q 5 H J g v 5 9 V B E 6 U G v 5 Y 8 h Z D D 5 F Q c l R U i 2 D c T X m 9 7 H H R 3 9 q C T q t W S h g h W r V / F m I J J 5 u B K j Q 4 E f S Q 4 c U V q A 0 R 2 w 9 C L A t u j J m m 4 m O z I o W O I z s x g S U s T W i g F i n x 6 I K L h H D H d 2 W e 7 4 a 9 M I 1 h X i q b m Z t a l M b 5 M Y P t S i V n 0 9 f c S E 1 N I Z W b Q u K Q B F e W b M X 7 + P E b P 9 1 t T K x r q U b 9 s W T 7 T 6 4 f P f v b z + P C H f x g z M 1 G O B T W W M q f J F E I s F u e z I h K Y G P B / L k i n s 2 Q s Q R N G v l x u e B H m v B Z E y q c V 9 V 0 O M l w q y S X h 8 t v U 2 9 W L 1 m W t + b t C u P w y F s B r b n e + H n K 7 M + 0 j m J p J G 6 e / c n M L g u G L I / W + X f s R j a d R V 1 O B p a t b K H 2 p C + T 8 m K V K E y 4 u p 1 2 b M 4 n s 4 6 R l W U U R 6 x k b m 8 C / f v F + b F q 7 B s u a l 6 A y V I r 6 8 i x i J a U Y m J b E 8 q G y v A R 1 j e X 5 W i 4 E l 9 s 5 M d N a T j W J t o D x e u D F X P Z Q v W 5 c K A R J q d f A K L 5 L s I i g B h e N z i s H a y H o u R u N 2 V Q W t M d Q X H y B T k l 8 M l m S n K 4 4 7 E k 2 x n k C 6 T X B h d s 0 S y 6 v a s T p F 0 O O z 8 w n Y o R + 4 f y v C h 7 i X J J Z e H C B O h j 1 x H O d K E q P 4 b Z b t q K o x H R T B x y H Q w d O Y c 2 6 1 T h 1 s t 2 k y I 4 d u 1 B X V Y p p c u p 3 v e f u f L 0 M / J 2 l + p S a y W B y O I n E Z B x l N W G E 6 8 K I V I R w / F g 7 S i M l a K i n a l h 9 K e K 5 F C z q o 6 f + W B P 0 n w a z H p 1 n j 6 K z 4 7 i e o L F l O d Z t u M q u F 8 N c a X b h 3 c 3 F E l T + / P 3 C 9 I L C t I v h U s 9 e K y x s x + u B R Q T V v w g T F t 1 e E l z a d J K 2 F i + F 2 O K K h T C b 5 j O q r / 4 Q 9 c v X z U w u 0 K b X 0 s y L J X 5 N Z S w C 5 Z 3 r 6 k U K k l 7 O H z l N o m Q s k e I i H D 8 z j O q q C G 0 6 q i 9 F t K / 8 a V S U 0 t 6 k U S t 4 5 N v P U O W R L T K D d 7 z z T q s j O p 7 A + c O D C F d E 0 L S 2 C s E y z 3 N a A K 8 X J 8 T g B M p v j W X Q P F F C L g Q S F G 3 j z n 2 / h e X F n 7 a Y Z 8 9 8 E L e / 9 x / t + n J g h i q q v H r x e J x M W H b a I o R g / T a s + a p l Z 8 u R U V l J e z c P i p P N U 1 K y 0 D k j G y + V X h g / O j p K + 6 7 C k P 1 V I V 9 3 l v Z V Q G q z t e H y B n U R Q Z 1 X O Y v g A l E X h U V p 8 7 d y J Z q K w j b J H o z O Z F E W 8 S N Q v K i R l 6 p q A Z d 0 l w u g M C / 1 I A o l B A I X G 4 R L V H S p N l w m H D t 8 E m f O d q O l u Q G h U A D b t m / S 7 O P F X U d x w w 1 b 5 5 h J K h n n e G T Y t V k E i 4 I I h o R Y T o L n i B T p R J K T Q 0 M 3 R C R Q u 8 S p W I 4 u Z Y T H x m L o P D S O k s o i L N t U j 6 K A 3 5 K c P N W B D d s 2 o L O 9 C 1 P T M y g v L 6 P q 2 4 K B n k G 0 N N W z D u Y P 5 B H l F U N 0 s T E r B E r X Q N M F C e p b 3 7 o f T U 1 N 2 L l z J 5 L J p H n r 6 u v r q Z K O G U G s X b s W 5 2 l 7 y W n R 0 N B A 3 E i j v b 3 d H B A i E B H W + v X r K K F 3 2 r P y 8 n K M j I y Q q U z a 8 1 W r V q G Y 4 1 R T W 2 N E o j R y a C x Z s g T d 3 d 1 W j t I r 1 N X V 4 e 1 v e x u + 9 u / / b k 6 O b d u 2 0 f 6 K 4 e T J k 0 Z c u l f 8 f f e 9 x f p g Y I P r L g W s 0 v G T y x k W g i M o u c 2 z K P r Y 7 / / q x / I z V x A 8 W B T P m c s k s + Q w 1 O N p T O e k z B P k u S R l m j R y i E N i Y m N E T G q T C K u k R N L L H u W D v I c s j + W M T 2 Y s v 1 a Q Z k m I P s a r 7 K l o l s y S 9 3 w 2 M p F F q R G j a 4 e F w m s + s k H w 7 l 8 R v H o L A / 9 T 8 C I W p L 9 4 6 B 9 J o c y f Q H x m E g F f F m d O d y E R n U J 9 Q x 0 a q k u x Z l k N c q k Y V c 4 A 2 t q a H c d l V g V 5 u Y K B E E L B Y n L C v I c o X 6 7 4 h x G T B k x x l o n A A s S U M p z o Y H E Q j a s q U F o e x I m d P R j u i i F S 5 c e S F U 1 i r 4 h E i L T 1 N a i q K r N 5 0 a + f R O c r l D h e 0 Q z p 6 R S m + + P I c k 5 9 7 I s I 1 G v P g m A D X I 6 T R 5 5 E e 0 c X O g c i G J h a h s 3 b 3 4 W e n h 5 K k Q r 0 9 / c b p 2 5 s b M T B g w d N k o h Y o t G o E Z Y Y g p 7 v 2 b P H C E W S S o 6 I E I l F B K m 2 R 6 M x Q 3 z l K Y 2 U m j t 6 Y G D A P I M i o v 3 7 D 1 h 9 I t i O j g 4 b z 1 O n T u H E i Z P m X j 9 6 9 B i u u G K r p V G Z L 7 / 8 M n p 7 e l l X w u o W s S v P 8 u X L N R I O P L y x i c r / F A y X B y I 0 P b O k i s i n k e t c Z U q 6 + X L Z L o 0 W U 9 n / F 4 F F D 9 9 I W r v n f / n G z 0 N B w s I 8 b P 2 3 7 n + C n D y I y o o y X H 3 N d s R T O V S V B Z j M S c E 5 W F z X a 4 J 8 Z v 2 k p k j s H B w a + T L E U h k / 9 h 8 6 g Y 3 r l q O 0 N G K E a 8 2 f z S A X 7 c O B 9 h m s X 7 c C D z / y P O 6 7 9 y Y S T B A l W o t 4 L Z A 3 9 m f T M 2 Q m L F c G Y F E x q 3 c L 2 6 r z y L N n a R s W Y f W 1 T Q h X h l + p l b 1 J I E k 5 N Z h k / 3 w o r v S h p J x 9 8 V F C h S 7 k 7 L k 0 P P r Y Y 7 j v L Q X S Y B F 8 6 c t f t k X c O 2 6 / I x 9 z c Z j l + L i 1 w 3 l Q n G A u P v 8 j I m p t z b d 3 0 T g N D w 2 T I O v y k / g G g f W n y e k 8 C e X L p c / J h + s Q y V Q C V v K q i F m A f H n I 5 X 3 7 A n E l c a C A d l Z I L A X k 6 l T j m U E D Q D G W p j T T 0 k b A r 7 U u i k z q 1 A 7 m C 0 0 l U n j s q R d R U 1 1 h 1 H / r T c 4 A T q T I r o n M J W H p y y y X 5 X U N J 6 j 1 D V r x Z w 7 3 Y u U m L Q 7 6 s W 5 J A x H c x 7 p E f D 6 M U f V M s O 4 Q 4 8 R x V J v a U U 1 1 N E p b s L q s y N I 5 m G + L B y p / d q Y P / k g 9 q 5 3 X z V + Z 8 v V D I p p E + 9 5 B m 6 D W d b W o q I 9 Q c h R x a l 4 / A i Q p L f p H h 9 H R f 5 7 2 X B z v u O E W l u e 4 0 S V L 9 R 6 K o I r b 8 j c F w I 7 n c Z q / i 0 a B 7 V W T L 9 3 s y + n T a x 3 d + T L V J l f / x e t x a b z n q i t / f f E s C 6 B Q 5 f P l k h 0 X a a 0 3 S u 7 n 4 p B P I L s g N g h / a T M b M i 8 2 E l T p T r X 3 U r e t R k t d 6 b z q 8 S r l x m I J j I y O Y / f L h 4 3 7 f O C 9 9 y x o k h Y G 1 Q G p C y 5 a K i O V R t 4 s n M B F F V 3 6 d g F o o H P x Y S R k 2 / h L M B I b p y p L d a F u q Z 6 6 R I v h U g U W w M W S x a b i O L N n m M 8 T 2 H b X 2 s u e V A + 8 5 M b N y d i + 8 + I O l E c i Z m j f s H l r / m k e L l n 2 o o c k K H 9 4 K Q 7 u O 4 7 O c 3 0 W V d 9 Q g Z t u v d a u L w Y L k V V o o k V 9 1 3 t t b R N T D I i R L w K p g g J v T W p x O a 8 G c + P L i 1 f P p g R e D i / x 4 h m 6 e C F p 6 u N z W 4 9 y i X Z p T q 8 C + Q R e u m w K s 0 S 0 a K A Z M 9 S 9 N T 4 N l Q E a 2 T 6 M T G d Q F S G X p w I v r i i 9 9 R X e n A W w q G z C / G U O 4 5 Q o O 1 7 Y a Z H X 3 n g j I s V u y 1 B J S F u j L I k h j 3 Z H a K K K q R p m p z p J 2 E u I A 1 K X L j Y Q B R U K C m 7 j 6 S R K O E C F e W U D y F h + / b C o v l e B R C y F E y + e Q 6 i o B u U t s 1 i 6 r j H / 5 L X D 8 P g 4 z v R 0 m 5 5 / 9 Y Z N H L c L z A f H 0 H 7 s / 3 n Q D h p J M k n j U P l K f O 6 f 7 s e B l 7 r t W c u K I H 7 z d 3 4 O 9 9 9 / v 3 n t 5 B Q I B A L m y T t z p t 3 i Z F u 1 t b W Z T S P b S M 8 7 O z u x c u V K H D 9 + g g w x h F t v v Q X n z p 0 z J v m B D 7 w f D z 3 0 b X v 2 / v e 9 H 2 f a z 7 C s M 0 Z M 2 p I k p 8 P a t W v M F r o c U L e E n + L j 6 p t m 9 H L p 0 o j Y X d n / L u N 8 5 l S a Y 6 M L j s 8 8 Q c X O F I x h / n L h j w P q + J n o I M Y z l W Z Q x y h 5 m q v c u o r S p T M 5 U 6 1 e C a 4 U d U z e G R m q k X C Y b X j l p G p L S I p p S k r y 6 l 9 B A x a 0 h a A F R n E x e b M y M / 3 w h 8 o Z C j Z a L s q w O P / F w P C K z O B C P S k s J G t G d c w 5 F j j Q I u p Z I l + k N N 8 G K 0 i T S X 2 S Y G m Y J 5 1 2 h r q I X 4 x B k y Y 3 t a S r G b W s u L j Y 7 Q b o O H I e M 8 M p b L l 9 G V X V J K p L a V N 5 D e P F a + H Y i + F i O d V G t V y 7 N 1 z 5 a q P 2 C B Y j U L o c / / q Z B x Y Q 1 P / 8 6 M 9 g 1 + 6 X j E j l P Z O X b 9 c u 7 c d b i c a m R m z c u I H x w 7 h i 6 x Y 8 + O B D a G 8 / i 6 u u 2 m 4 e P I H m U M 6 G q q o q i / v F j / w C v k 2 C W r 1 m D f b t 3 W e u 9 r N n z 5 o n b 8 m S F m z e s t k 8 f k u X t r n p y P + n t m o o 1 W R F q e U a Y 4 2 v 9 g U W F 2 u b X P 6 h n u u S G o 4 t V i o x 4 y U A 7 F n + / x C Z s z f E X t l 2 z X w 5 u 3 H z J 9 P B C E r M Z 3 b m l N I q l Y X Z N E V t J s F Z r a R N 6 h D b 2 3 f a N R h F d U U Y 5 W G 5 a v M t 4 2 + a n E X 3 1 o B 8 c / J P L w K U X s m U c U z z + V v M B Y B l q l z 9 G f L l O x C P T R t n Q 3 I C v u I q 2 h e u n Y V l i D i V r 4 g I L + g Z 7 U F y N s 2 + B M j 1 Q 6 g v r 6 V E l W O D w 1 K Q U Y S h n d O K O j 9 G a U u b K k b 7 v D L M A S 6 i J O S g a U I 1 u p K K K l / 2 m e n P q o 8 2 o y Z O f 0 q b I Q E F O N i B g L O 3 r D / 5 8 j U n r p 0 O R m Z y a K S k V 5 r o Z A I 9 R 8 b h C 2 a x Y m s z Q m F 5 k b S r W Z 5 B Q n 5 y P W C W O R B h G h H k V W + V J 5 C 0 U b x r i 7 y u z t Z V 5 q y Q R O n 4 z 7 O B t T v c a R c + m 6 / K x q 3 4 9 6 8 + j C M H T 1 u 6 l q W 1 + N m f / 7 C V 7 c B r x K L G G b D f f O y Q 0 n u u 9 K + 8 7 j 3 f i 9 Y l B Q 6 Q g i T D w 3 I o 1 M 9 H C G + t n y 6 R m L b m w N D Z y p z P L v D 5 G c c I b 6 n i w q A c L q + u 1 W a 1 X Y Q Z o M a l Z + Y E y S f L 0 C S Y I 6 j o + P G c j P w g B / f I k Z N o b l 2 K 2 k r q t X 5 x S 1 8 B I s z y P k 9 Z B A 8 p X H y e O + g B r 3 U / J 2 b z + d y G V Z 9 x d R F e K F R i k 2 a T J 8 6 s x G p 8 v g w D i t C s i C Z A 2 y s g B 4 S Q U e 5 l V 2 d h e 5 R F b R B i a 7 C E y A l K z V P t 5 1 E S m M W G t S u I N E 5 9 E e L Y o O t P m d Q R 5 h c C W n t Y v t q m O h x C e W X P Y m p y D F X V 2 o J j s U g k E s a d N R 4 m d Z l H T E J l 2 L K A J J I Y h 1 R I Z t K 1 I b F l V / 4 4 J X L Y 4 g s h n c o g M Z 3 C + f Z R q s 8 B t G 6 q x i S 5 9 c v 7 j 6 O 8 L I J b b 7 z S 0 q k Z G S J R c U m J 9 U X B a 3 f h + L w a 5 E d 8 I e Q j b b G T 4 1 9 c u X o + 8 j L B b D n L c r F 8 a r M N m 0 n 9 D A 1 8 2 V R F x E f 1 T c / m 8 U h l v F q f b G I I F 6 j P i 8 o n E f G p z h C J x O p j Z b L x l F A b F K w 6 X r v f C 4 P a t 4 C g U p P H h F f 5 x r u a V E D + k q A L E g g H V R L F i / H A O L M m j h k s p f I S k S a j V O 1 K y L 3 T C Y Q j Z f m y 8 4 P n r i y f G y T F S / 7 4 k I 6 O o K i k I u 8 u 1 i O l Z E f l i u O 1 x 1 W V z 5 C Y Z X h q l R G S S Q 3 t A i 5 C V 0 8 / o t E 4 N q 5 f w a e u H u U 1 Y m J Z u v b e N 5 I 0 M a 7 D d K p P o P a k M n E O e F h Z k U x Q x R N h M F 7 6 s q X i f 6 p P x C Q k 1 u 7 y B N O V V 1 Q Z I q o d K l b t 1 b 0 m T g M P 7 e h n S H N 8 R N q + k h o c 2 0 H b j / 1 p 3 V J h + T 3 C E z L J g 1 p M w n v + x f 2 o q 6 n C 2 t X L H K J Z K 5 z k V v t F m L q W r a L 4 N w t k Q 4 W r 1 u T v L g y q 1 9 o h x v I G Q f a U x x Q c j n j g 5 m Z x 3 1 S v S 3 a h P l 8 4 z 0 J Y n M b 1 R f e F 5 W p H h t d H i + d / C w g q N n I o J 3 E f p U j 3 F z n E C Y d o Z O U Z p i G F R 0 j 5 A X P g C M I h t U M W 1 a l r v a 9 U X M y y X E t c G s 6 + G u M N t n F w F i V k z B E 5 Z 2 d 6 U V T h L b a 5 j i i B E D 1 B q S Z k E n i D 6 z o l b s / 2 s R 3 q g 5 4 5 B G Z 7 O C G P P P E i j e I y 3 H z D l Y Z s 4 p Z S e 6 S m z e Z E Q E 6 9 U p v 0 6 y Q l y x J x q Z 0 s 9 5 H H d m D 9 p g 1 Y 0 V K t I b Z 4 9 d X a w W a q X 1 Y n 2 z Q 9 P c l + l 5 B A U l Q P k q Y K l 5 T W m Z p 2 I U i P n g B K 2 8 g J g j i 1 u w / B S A 6 r t 7 V Z X 1 K U f G H Z Y 2 y X v f M j p s F r / b l r F s A 2 W D u E d O b C d 2 N z u S 8 j u t S u K F e 2 f l Q f + 6 T x 4 r x 5 4 8 O Z Q 3 n d R j y z b z 9 O 9 5 5 X D t S F S / C B t 9 x r 1 w I m t U I 1 z y p b z K o Q 9 F g 2 k R Z s 3 X t M A p f G 2 5 a U b w 1 h v n X j 4 x M o L S 0 1 O 8 j F 6 D + n H R R u Y V L 9 G g 4 P R k f H o J c Y 5 R g T K J / S i F g F s n 9 l K w r m J e B 8 v V 5 L 8 h U W P J 9 7 Y p A x V T x P U F O D + 3 J S 6 9 J E A L M H R B j K z E Z 6 i G Z I z z J M M r g y r O V e 0 U L q F I 3 R k n D Y k L K I 5 S m f p + 6 Z p 0 h / 6 n g 2 a X a a j 0 Z u r s j t u / L s H C u N / 6 Z p I w 1 H R y 3 G W R g 5 l I d K S e g R h I g 4 Q X J f r 3 P W H v 4 n K S N E V P 2 y a S a m o o h R O m k b U F N j 7 Z y K Z / n U F y G l g N c m e R n v C E k E 7 g i r s P z 8 f 0 z v V E 4 R s V r m H k l a Z p G J j + L 8 4 C S O n u p X 7 A V h / a Z N W N V W Y 2 M 2 O R I 1 O 2 n N d Q 3 w B 1 g a y 9 H E u L 4 J M f P 2 l d X p 5 k G P v H e T i t y L Y B c E 9 c P 6 o / T x M f N 4 + o L l 7 N d C 1 f J S I A e K 2 i B m 5 q P t W V a 7 A Q / s P 4 j e P H P z n z 6 F n 3 3 3 u + z 9 p 5 0 v v o h 1 6 9 b i 0 U c f w 1 1 3 3 s n 0 P l t A F a F 8 / w 9 8 P 5 5 4 / A m 8 v H c v b r r x e s M P 5 w k 8 g w 9 + 3 w f w 0 p 6 X b T f E L / z C z + P 3 f u 9 j u O G G 6 8 1 W E i G M j Y 3 a y 4 l 3 3 X 0 n e n v 6 0 N n V a V u J 6 u p q j Z h q a 2 v Q 1 t q G r u 4 e N D c 1 m Z P j b q b 9 2 t e 0 9 W g Y 2 6 6 8 w l 7 9 6 O 3 t N X x e s W K 5 2 Y P 3 F T C C y 4 P 8 / B s I t 2 2 6 C I s k 1 G T / 3 p w R T B 4 9 5 i a T E 2 4 S g A P q q U U e Q o p I J D V K 8 u + m a O I E Q j + V I k I S A q t G S Z 9 c f A T Z Y C V v A 6 a S S d + X C q e q T G V j X S K q m f g 0 s s x r X J F l q Y y A T y + k S Y X L I z g z i X t K 9 z X V K Z u w 6 3 S W 6 h b b O j k 6 Y u 2 U V K x r q E N p c Z D E G y T C O i R g E U Z E R v C 8 V F n 6 F S h O k s 3 Z c + 5 e 9 T q m o P F g H c m o I c n w 0 B D a u y f n 8 l 4 K G h s b s G x 0 E r t S p S i h / R g p p b F P r r Z 1 S 5 W 9 d O d n 3 6 W i m c S 3 / p N Y W N e l y n Y t v D w Y m e 5 B Z t Z 5 s I r 8 I Y 5 J F U q C p T Z 2 s y m 9 y e x H k d R a q t k a e W 8 + P F z Q g M n L V 1 q z H g 8 e e C V B 7 d q 1 C / s P H L C 4 C H H i b E e H e V 9 X r 1 q F g c F B k y T n z / f h 3 n v u J u H t w t a t W / J v 5 q 6 c e 7 Z q 1 U r 8 I g n q s 5 / 7 V 5 w 9 2 4 G a m m p 0 d J w z N 7 n G X t u I z p M o r r v + e g y S + A Y 5 / u P j 4 0 Z Y k m B y v W t f n 3 D 2 f e 9 9 L 3 b s e A E R S s K D h w 6 Z R F I Z 8 i R q L 5 9 w 4 4 4 7 b r P 2 v h p o L u a G 4 S L g S S g T H O M n v 5 x L h F d z g N 1 D E Y W T T h L 5 D q E 8 i H e + g N z E O e S S k 0 g V N y L H y a n Y 8 H Z D e A 8 0 C W q 8 N o E G 4 + d Q V L X e u N v Q 8 B h V s J 3 W u P e + 8 0 7 b t 6 V r I Z E H u W w a 8 d g k z n X 2 o a N 3 I h 9 b C O x d c Q 3 V q Q x C u S k k c u U c n D S j f Q g X x Z E N V L J j 5 M z k y B e H V 6 J p Y 2 M 9 S k N Z t L Q 0 I u D P I U Q G k i L B n + 8 b Q c Y X R s c 5 v S V 7 e b B k S R M 2 r 1 t q s / D t l z 6 O x O w w s i k / r q v 4 L R R X B F C 7 l M g s I m c 7 n B Q X s r L N n H S R u B B Z Q Z O u M u a R e i F M x 0 b 1 b j K q w v V G h J K a s 7 T J L I j Z U K X V t f c s M 5 t E T W k r G U h e f W e a u X k T 1 h A 6 u / v w 1 H N 7 c N W 2 j b Q 7 V y K Q n a R U I + H Z G 7 y c 6 4 b N O E J i G Y p G L U 8 x 2 3 z z 9 u 2 W d w 7 U 3 F f j B H x u S d g u x 6 D n + 7 g g q 2 6 8 R 9 4 1 f 7 W x V g x I 0 s Y 1 3 V P H 5 q G X a m l r 6 x K 7 T h J f N A 4 e j A y P o E 5 b j 1 4 F R A s S J i p Z O 1 V U 2 Y X m Y w F B T Q / u 5 5 y 6 i f V 0 b 1 1 7 E I v O 4 J t / + W t o r i m x P r X V R 8 x 9 L q i t K M a 2 D / 2 x c Q W B V c X / Z l O U N K k 4 i i L 1 1 o j x y W n s 3 n N I 3 c a 9 t 2 0 n 8 i T Q Q a K Z T v o o l h c i f z x X g b B v E r F s B C t a q + G b T a C s N C 9 d S O D V j U 0 Y 7 j u P y s 4 v 2 O s Q 4 z M p n C i + z z 2 3 F h Y A b 3 0 l t Y 7 o U l P 5 S O r O N e s w M 9 5 P b l q M 8 U Q Y l b 4 B j E U D C F c 2 o i R J J h C u V V X I J U b y O R b B o m o 8 q K 2 v x 9 b 1 S 8 y D 2 X 2 8 D 3 / 1 y C 9 Q i h c h O p 3 F X / / u Q 4 b o I p Z k I m 4 T Z Z O g X a 8 E Z 4 v 5 M T o 0 g J r 6 J h t L U y 0 Z l 6 B U T M 7 G E U u 5 t Z v C K Q 3 6 S p D O J f J 3 r w J s d 2 O l 3 h 5 2 8 + 0 x T I 9 p K m 5 0 b B J T U z P Y d / A 4 w t Q k 7 r u u l u O 1 i e 0 l Q d V v s n S F I E Q t Z I o X B w 2 a W u 7 9 e p D H P Y u 6 U D m F g + 3 l F 7 z y W m j r C N T F C v R q u 8 1 l f i w L H n E u n A r t g U r T f E i 9 F j G J O V 8 M P B p R f Q s I a n K g 4 B V 4 g l S 8 J K W L 9 H M l E j z 4 j 3 + A c N Y h / v L G C M 7 l C a q m P I R t 3 / 9 x V k 0 u S L X O 1 D t f M U 6 d G 0 A i 4 8 f g 8 A S N 8 k q M T 8 z Y + Q I 1 Z b S t L O d C 0 C E n q 5 a 3 o I K q k B r Y P z G o E h G Z D a C y o g r f / r v / i T C J R 5 s Q b / r x / 2 O d 2 f u F P 0 A o / 1 r 3 Z D S N t / 7 c n + F M e x f O d c 2 f g O T B h e p c C B d J 8 e o Z 0 d T c g A 1 r l 6 G Y t t r E 0 D R 6 j 0 1 j 1 d W 1 C J c X 4 z f / / H 0 k K D / i 0 V l 8 4 t e / z g m V E 2 T W C E p 2 i T c p H u h e k 6 4 5 s I m i e u w x O e 1 Q l y o 2 l u j n h D s V + 3 U B q 6 w r b 0 P Q 8 6 I W o J h J N t a t t Z Z H q U 2 s X F L B u R z G O 9 5 2 h x F U V e O W f M r F c P G B 0 h O v B k c 4 l M 3 5 X w + U J k W 7 h p H s P x E 5 v 1 R z I Z A U V 0 7 l U X t 1 U 2 Q E 7 W J d 2 Q W E 6 S W + F H h p 9 C v I p / f a 6 T W V t 5 b G S y Z Q l F s f z B P U B G 0 o / 9 g J T J 1 9 D r 5 M D H 0 0 l F e / 4 3 9 Z Z q 2 h J L M p D J 4 9 i t P P / h v 1 b x / q K k M Y n k x a Y T L + 7 / n J P 0 G w m M h h M Q 7 E E b 7 z q D v Z S K B n r c t X o b w 4 h 4 a G W l s g F Y c 2 1 S b f S v f L e A 0 G W z w 1 M Y Z w a b n Z O A / / 7 W + g l J w + m Z 7 F v T / z p 9 a h h / 7 m 1 1 E e c U Z 5 i o R 2 9 0 / + E c u c n w i l E T I K Q T Q i 4 s Z y Z o j r z 0 0 m q 5 Q 3 T p x K k 2 M D a A j s 2 u Q k y r z 0 1 T P l l V N A T E f n G 8 j I b 9 / f g 9 h k B q u v b a A q 4 m w u E c P v / t 0 P G U E l Y r P 4 o 1 / 6 i q X 1 6 h Y H F H E 5 7 6 R D A N V n 9 f B e i C X C s z r 5 5 6 f K M R k f I g + X v a v X 4 P N 2 q 8 a R 5 c a S V B d p o 8 q N 0 R i p x n j B 0 W o e q B y V r f 2 I Z Z T c J Y G I j Y d 7 w v 9 Z p 8 A I a 4 J q F S W 5 i F h Q F C h B d d M W 7 H 3 s M 5 j p 2 m N x E 8 G V e M + P / b Z d C z w E f C U o T m O 6 G F y 8 t v B o 7 U 5 Z 7 b Q j X m j e n e v f g S v X l a H 2 D Q 0 P E 5 e k 7 i r G 1 W u O I t 5 b U i t b a T l W n C + t b S 0 g N I M L t c n B 4 r 4 o p X f n i N r D E 6 l 8 s I 0 G W Z o s v t H e 3 b m v / e k v o L 5 q / k 1 H j W v 9 s g 1 Y d w 0 5 U 6 Q B u d g A H v r c X 9 O g d s i l A j 2 Q M X v 3 T / 6 x v V K h J 4 F A B j s 7 / h z B E D l z j D r 2 s l + y d O Z F J B X L u S F D X C 5 L t d A Q W Y i k w e C f O i G 3 e 6 h 4 f q H y G 3 / x q 6 g s D R r h 3 P O j v 4 t g p I p x v 8 I 4 x 2 X l Z b n p B 3 4 L 5 V U 0 Y F m W A f O Z j Z A f Y V e H L B f 2 L 4 + k + i d 7 T / b L k 8 / u d f k I a 9 a v x 7 o V D U Y U c 2 t W K i f f P o X x s V G c P z y D U K k f q 6 9 q t b g s 0 4 t A 0 s m k u b x / + 1 M f c A Q V n 8 W f / v r 9 x s E E 1 t c 8 Y Q s J D G n z 1 4 7 A 3 N Q 5 B H B j M D 4 6 h O r a e g z P u G 0 / s S S f c a I c Q T i o K q m g n V T N / r k 2 p 7 I k S C u 3 i L a h J 5 H m Q f V q L M z h Y u M / D 2 q C b b F J j r M e z l e k D r U t V 6 D j + U 9 j W e o F S / P 8 8 H r c 8 a H f x Y s v 7 r L t R N / 4 5 r e s P G 0 t e 0 T e v r v u N E T r P N e J K 7 d v s 2 P F 3 v / + 9 2 H P y y + j u 7 s H 3 V 3 d e P v b 3 4 a n n n o a 7 3 r 3 u 9 H Z e Q 5 X M d 2 3 7 n 8 Q J 4 6 f w A x t t b b W V i x b t t Q 8 e t d d d x 0 O H z 6 M 0 6 f P W N n a / z c x M W k e v G Z q O c t X r E D r k i V o a 3 P z 4 c D 9 a r w N 1 9 j J V 2 7 G d c z N G 2 8 H i h N 7 c v d 6 5 t i O y n L j 4 4 F 4 t n a V i K D 8 O 3 c f N A N c C K O E H v K M 9 p x E z 3 i Y n U y i e 7 y U B O P c 0 Q p K 5 1 3 P p u N E p B S C / r Q 5 N t q 7 D 6 D r 7 C T a T 4 y j r 2 s a Z / r 2 I Z G Q O A 8 y X Q 5 H x z + L X T 1 / g a d O / Q m m p 6 O Y n p p G L B Z 1 9 V q H d R q Q J t 9 5 + b S T I J n O G t G o X W c G T z A u i r F V p R a X Z l D 7 Z 3 z D l l 9 5 D I k 4 s Y Z Y r s / G 6 R 1 R a D A 4 N C I q D p I 5 A a h i 3 H P n t b j v 7 h t w 3 z 0 3 Y H l z u V O 3 m E 7 t 0 e j J 6 6 Z 7 S b T o 9 D S l 9 h S v U 6 h s C + E f P v M 1 f O u h p z E 6 P o l Z s i v l 0 T F i G R 2 4 k Q f Z o p I 4 I j o h s u f 6 t g l j u Q J b X G a b 1 Q 9 F W z q O 8 c z 0 J C p r 6 j A 0 3 W V l p 2 c k o 2 a x 4 6 l D O L z 7 L L 7 y u S c s f W k o w v L F k W W E c x x 9 I c 5 L C e 1 Q v S 6 T s n L d M 7 e n 0 E M w b 5 z 0 T J 5 T t T E e i 9 F 2 S y J F t T u r H f e x a S v T E h a A o u T 1 P H D g I H a R s L T / r q u r C 3 f e c b u d y n S u 4 5 y 5 x P e + v B e n T p 2 m f T a F I 4 e P 4 N v f f t i I R B t h R Q x i 4 h r b l / f s M a + h 9 u z 9 2 I 9 + m D g 2 a 0 e S 6 e 3 f E y d P Y n B w E P f e e w + e f P J J 8 w b q R U a 9 9 i 5 P n x i D z W 1 + P A X q q x r t z b W k n t q s o 9 W s P w Y L p Z H G R W q 1 5 i a X I x 6 R I T m J 5 N K 4 t C 7 M F Z E H X / / h L + S + 8 D d / h q U N V F / y G Q S V t H c 2 f + A P M T Y 6 i a r K M B 7 8 2 9 9 E e d i J 4 P J I E F O x t F V Y G Q 5 i / d t / B d V 1 T Z y I D J E / j q 8 9 9 w m T U I K a 2 h I S T Q p b i 3 4 a + w c e x G x l H x u k N 3 g D e M v m X 0 W o J G Q D Y g j M P 6 l S W h Q W t Q v 0 i v h f / t t v o r Z B a 1 w 5 b F h x N a 5 e / U 7 8 9 V d / i 8 Z 7 3 l n B T p U V 1 + O 9 t 3 7 E B k o R e j V A H Z b q 1 D s 4 h a a 6 c k r J m N k i c l O b W 5 r t M G 8 X E c q W B l i O j U F + G C R F h e S a C C G g E E A S V h 3 Y 9 + h J B M M + r L 1 u K T 7 + Z / + C a 6 / a z D 5 k 8 I 6 3 3 s Y 2 J M 0 x 8 S t / 9 H 4 S A p k C J d T H f + m r Z h u k 2 U + T k C x D 6 q h s 1 Z n p K U T T o 6 i u b L b y 0 1 S z I 6 F y Q z D d 6 0 y + w a k O 1 y h C R U i q D i e a 6 t / f / t P X O D 9 l K G H b f u g H 3 u 6 k K i W z + q K + O 6 T R r 2 N W W u 7 Q m O q 1 F 7 X B 9 H 7 + q f + G S A w e c j k C M p I 3 l a 9 x 6 X a c P b 4 P v R 0 n 7 H l l 4 z J s u + Y 2 m 0 + B 0 j 3 2 6 O N 4 i 6 3 x z N f 7 + O N P M G 7 + J U M v / W J Q f Z I K s j U X g 5 q i f C I c b Z 7 W 6 / R e n A d j Y + O o q q q 0 8 b 0 Q q P x C w h E Y U + E Y m x f v A n C h P A 6 8 O D I 3 T 0 J p b n P h F r z v 5 z 7 m J A 4 z e 5 K n d y S O P V / 8 K N o f + W O c e e g P i Q x a + 3 H P S r d U Y n x l B J N r y z C + r Z J q T a U h s g o t M k n k O K x C K j W L C N W 1 J Z t K c M 1 V V x t R K H 6 G R B Y M + X B 2 / 3 k c e a o P J 3 d 3 Y n J i 3 K S F R s l U N 3 I V E Y b O r r P B I 4 K c 6 T l g i K u X u h R n g V X F M i M m M Z R G k k j b n Y S I K m 9 p c 7 V N Q j B Y b M 6 A Q C h o x G R S m b / K 7 8 S 9 r p 2 k l N o p y a B 4 I a l x N v Z d E J v W d q Q K 1 C + t M W N 0 6 + a 1 R O g Q e s 4 P q u m Y o D o o Q i y c B 0 2 K D h E R i J N q v F S 2 9 p O p T T V l S x C f j p l U C Q f L q N p 1 Y S L Z j 8 n 0 A A Y m z 1 r d Z f 4 6 V A S o i u r A R 7 Y x k 0 7 g p z 7 8 T p S W s k / B I p P 4 7 f 0 J n O t 3 x 1 o 7 a S U i 4 V g x v w h H J 8 + q L / 0 T Z 9 A / e Y Y E T s b D d m p M 1 R 6 n g j r p q T Z r j N y O e k a w + 6 s 2 X o X b 3 / k / c N s 7 / g e J 6 V a L F N J Z H v 6 + 5 S 3 3 u I R 5 U J l v s f M b G K c y G O a f W h Y L 7 k b 2 m i M m L 9 4 L q l + / W k v S B g J d z 6 V z l 7 Z 2 5 W x g F + f l d c G l c k S b b y / B N B k S k + 7 N I 5 i P 9 2 C e u d h P A Y g W Z E v r 9 N 1 5 o B 1 f g k h 5 D S L 3 L U H D B 5 e j 4 f u X Y 2 p r B a p I B B p M B b 3 d W n P T V R h f T w J i G K Z d k G W c Z I E O b A y X u p f E x H G L i b i p p A b G Q T i i 3 R c 5 V F T V Y O 3 y q x y x C d j Q y c Q o 1 l + 3 D O t u q U V V a x D d + 2 M 4 s e u c l S O Q 9 I j N R H H T l X e 7 H j F o y 4 o G p L 6 m e S 5 O Q Y S q j i V I C L F U H B O x S U w n p j l g b m O q f s W Z R R z J e B z T k x P I k A C L y A 0 1 Z H p u C 8 k k Q B G J T i w t I U E K G Z 1 7 1 S G X t h P 1 d w w Z I l Y 1 l R m H 1 7 r a r T d t R 3 / 6 G / j o X 3 6 Q 0 r q B b Z p v n v K K 0 B 3 R + p B O T C J O N W p k 4 h w J p 9 P C T G o c g e I g M r O 0 w z i x d a V L 0 V C 2 H N U l r a g v W 4 Y 6 h u K S i P U h H C m 3 3 9 1 7 D / M 6 g v e x / v e / 6 y 7 O x z T W N I e x r L H U x s 6 5 4 l W v q 9 8 6 O p u w Z 1 W B a p a / g n 0 m Z 2 W d g 9 M d 6 C O R a X w 0 F t Z W D S h B j E C q p 0 N W J 8 n d Q x X o E I 6 y i F H z h O g Q M V + A Z e C 9 N y A M D r H d Y 6 W z a 5 8 I l 9 c c 8 w x x Q E V Y M U r B 5 9 6 1 f t y 1 K 0 c P v b L y S e Z / e W F p + Z + 1 K f / r S T H L x v 9 0 L x y e i 7 d i X f m O k e a v L V g S G 1 t 7 L c T d G v i d L p 3 F 8 U M j O P T y o I W K 6 m K M + M T Z n E S a S W R R E 3 f E p b I S v L c L h n F K M l G 1 P W H J X / q T X 0 J S E s U 9 p m p R Z M 4 J Z w + I 8 z s b Q / 6 C H U f u J 5 c l g t O 2 m H m h n a p O A u u v X 2 7 O B K l M 6 l x l d Q 3 C R d W c a C e l F O K x G U S C 1 S z P 3 S u I s A V D 0 V G q T + 5 k o Z I i R 0 D m e O B 9 P D u D e G 4 a 6 e S E b X 3 R S r q I y F t Y 1 S S q P U p r 1 3 k O b 1 y e Q Y g o F W Z s Y J o W T A z n T 4 1 g v H 8 S g 1 2 9 i I 6 P s B x O l C Q 5 0 y q / B 6 w C A x P t h r S D / b 2 Y m p Y 0 r 0 Z V e R s a y 1 e i v n Q 5 y k I 1 Z F x h t s e 9 k G l j z z I 0 V o N 9 A 8 w 3 Y P U T H Z z 0 Z n f r a m t w 4 O C x O Y K P Z 6 Y s j 5 N K O m 4 r b X 3 w k E K E W h S M G F I F S y q R S s Q s j h a i t a O 6 p J H j 1 2 l 9 n G B / N I Y e x 1 b 5 K u f Z P X + L h 1 / 6 Q Y Y f w h e + / j F 7 p o n P y c 6 l z Z i k r Z 3 S N e c r x W u 1 O c N f F 3 R d G J T H W w L Q R D q 7 R T Z z k M j t n X C k P u l d J X k D 8 y n Z F l 0 5 h q H + K N Z D d s N H / l q 0 P f H + c 6 B L C 0 r k C p o D x R n z s G I d 8 T l m q M L y I V + u f h Z k Z 0 T R b / z K j 3 9 s b I S E 1 L E b x X k b q Y h I M c u H o U k Z b n q N P Y s E B 3 i 8 T C q B j 3 q 4 N w i O S r s G T q C 1 e h 3 v e H 3 6 M M b 8 c Z T S B h O I 0 U W n a X + 0 D 2 L 2 9 / 4 Z x z c G S N V 5 f d W f x K F f / j I G v v 4 Y B g 8 f w t X v u R 4 l 1 V X w / d k / k d r 2 I n X d N u t Y Z U U l j p z d a Q i r 9 m x e e h P K K 8 r Q 0 X + U 9 b u i 4 r T p W p u X s Q W 0 7 f R x g N k Y w o F K Q z Y Z 2 j M T f S S g W o R 8 E Y S K y z i g T r 8 3 J s E B V E V u S 5 M Q T 8 Z 5 j o Q z h a 6 D E x g f m k Z F f Q D 7 9 h 8 l M U y g f l k I m d E 6 N K 6 n R A 6 X I E S V q 4 j q 5 H N 7 7 z f j + r Z t 7 y I S Z P D M n g f Z V 4 4 l c X J l + t 2 o L K 9 A X V M 9 z u i E n t Y l V q 9 N I I M m T P X b L O n H g u O k O m / j 1 N H j W L J U G 2 d F V A 4 h a q s r 0 d w 0 / y Z v a X G 1 l a d 8 Q i p x 3 N 1 7 j u C Z F / Z S L V 1 j 8 Y J U I s r + p U n U E Z b j E E i V F h W F y D y F x D G U l l R b I 5 R H R K F 1 q L K q J R g c P 0 L b a Z j j H 0 K U Y 7 B 2 + Y 3 4 h 3 / 4 R + i E p 7 / 9 u 7 9 F L p n E o 0 8 8 h S 9 9 6 U u Y o B Z w 8 J D O J y / G T H Q a n / 7 H T x s + n O 1 o x w M P P Y D x i T H 8 9 d / 8 j Z 1 + p F O L j h 4 7 Y U 6 M N W v X 4 m t f / X e 8 + O J u O 1 f k 5 M l T 2 L F j B 8 f / g G 1 4 P X n i F F Y u X 5 l H f L E Y N d / 1 z Y i E 4 O x H i 5 m L U x 8 9 c M n 1 n 4 v T v U u W J 6 K 5 e 0 e k C v K o G q 7 w R v d e G Y o y u 5 X j V P S r H / n w x 0 p L y 7 H r 8 J N m 6 w j E 7 b M 6 i H G Y R r E V B B T z f q L C u b o F W m 9 x E 8 H 0 u R j W L 7 u B c Q G 0 r t y M g X O 7 k S t 1 x K n G S e X r 7 z + P m Y P k 5 h u l s r h 6 J L 0 C + 2 d R Q i l Z x H T D z + 3 B 0 1 / 4 J v r 6 B 3 G M X H / F j V c h U F V B J c O P / a e f s z o T 8 S y u W n 8 v K s t q c V h r Z 8 J g g j y I V 6 y 6 F V W R J p Q X 1 1 K C k Z i I j E k a 4 Q k S W + f B F M Z 6 Y 7 S Z p s k 5 q X K l R y j J J h C l q h V N u d + Z x B j V x X H E F J + e R M a f g Z / a W 2 m D 3 q 2 a R G U t V U G p w t k I x o Z H M d 6 V w 6 G u 0 z j X 1 Y + S q h b s P / a A I c w N W 9 + D 5 3 c d x v m x l 2 3 T q w j q A + / / E f i C N N C f 3 o 3 a 1 l U Y H h z B y w e O 4 k x H D 9 o Z q u s a z T M 4 N j y F z L O 7 8 d V 9 4 6 i t r 8 A 3 7 z + M G i J r f U M D x m g b j X Q x 9 D B 0 R z H a k 8 R w d w x D X V O Y j k d x u q e f d g T H S x K L Y 9 J 7 b g g V o X L a X O T 6 k z 6 M d k / Z m R W y K 4 u C e V v X U l J j 0 F j R H t j x w k n M Z k I k 1 H q b O 8 e x i S i c 2 3 I S V P u 5 X R i b O m s 2 8 P h Q B T a t v w V x a h g P P P A A W t t a c e L 0 a S x d S j W 1 o Z 5 t q S G T y K G z q w v L l y 8 z b 1 3 H u X O U N F Q r O V B 6 Q 3 f 5 s m X m v d O x Y b f e c g u e e P I p b L t i K 3 p 7 e 8 z 7 t 3 f / f p z v 6 8 X 0 1 B R t p 2 I r R + 1 a 0 r b E i E Y M R z g g 7 6 p w w L Y K G a b n E Z X g C G T + X m D 9 k i T n G I h 5 X i o Y 4 x O u c 7 g 0 v x o P S X 5 p A D q N S 8 8 0 P l l K V t / 5 9 u d y 4 s h / 9 Z W P o m n J / C v k 5 Z V E / P 3 5 b U E s S 9 u M j t V J t X B R V X U l m B h x W 1 7 K y k N 4 + 5 W / a Z 1 R 2 g f / 6 T c x u T x C 2 8 W J D x G l v H p l f 9 K F E + + k M b + y 3 O K V 7 4 q x G 3 H 0 b 7 9 o 3 Q 8 z f 3 c i i a a Q N m m y j n U r c O X / + Q j S q Q Q + / + S f G 1 e U g + J D t / 4 G e x Z g 3 P + b Y w K K 3 1 7 x g w h k S 1 F e T 4 R Y p T d 5 P c 9 N D j 1 d P a g j U k 6 l / E h R w L Z U B f L t p S S a T i L t c 6 8 k 6 K 0 C 0 h H K w z X M T 5 u F k u c T n / o c t l + x H r f e f D U N d N e n E z t G U N a U w 9 F z Z + x e 7 d 1 1 5 m + Z B 7 h 2 x S 9 Y 3 K 5 T / 4 B Q i Q Y / h + t W u b g 3 A j 1 p S m 5 C W / C n 7 P e 1 g P a z T U 5 F 8 Z a 3 3 I 4 D + 9 x G 1 v V b r k R F s U 5 K 9 Z v t G w p S / e U E 7 3 7 5 E L W C c m x Y u 9 w Q s X M w h p 5 z H X j / 9 / + U E Y F e W R d I b a 6 t 1 Z d V F g L R z y E w B 8 V 7 5 c I B E V T I w N m W a u 2 9 V l G A + 3 O g Y 8 C 0 n i S Y l z A O R n Q i L K W 9 A 6 f 2 O X e 4 W 0 s S Y i u L N C 2 3 P J J P 6 l W 0 u D 7 X J P f 7 q u A S q y 7 v T h 5 X r b e Z / T k w 2 W 4 7 k e + 8 4 R 2 W w I N Q S B J I 1 O g k l C i z i N T q Q W l e y g h E O G d e G s X p 3 U N o 3 z e E I i K k j g l T p x Q k W X S i a 4 Y 3 k T H X W Y U 0 V c m a a 6 5 E g p U w F k H 2 v H L 9 S v M 2 a u C n + o e M + w S p o k k a u o H N Y T I 1 T A M + M B f n h f D S S a y 9 o Q F N q y p t B 4 H i x E 2 U L k G 1 Q o N e V 1 a E J d U i N O n 0 M c R m R l F d F j I b Q q G h Y i V t m 2 V U 5 a q s 0 y r j 7 f f d g r H x S U M 8 I c r I c A w T w S h e P j 6 A 5 q q V u O L q 6 6 j O l T K t 6 1 d J W E 4 N x 1 B c i / W f e 1 j Y 3 t c a + n v S G O h N s 2 0 R c 0 b o j M C W J S 1 E r l I L V 1 1 3 H W 6 + 5 Q a 7 1 j P l 4 X 8 W i k k s D b U V O L B 3 / 1 y c P i e 0 h 8 T z 4 u 4 D e I Z S 8 b E n d u K R x 3 d g f H w a J 8 6 N 4 v H n D u A 7 j + + k f X 3 A 9 Y H / 6 9 A V L b Q u o 2 S 5 E D E J p I T J j l P 9 e n V C n N z 1 w e E t 0 Z H E 5 D y H F u b + v O d k G n l i k u 2 d J X 5 m Z h M 2 9 g r 1 d e 4 d M x F r c b G c S O 7 s B + d M I X G F A g y O 8 W W J h 9 6 a 3 x y o M 4 V B 4 P 0 W N s I L g r l 7 / q d / 1 h Z n A n l g j 7 t P P Z 1 T B + V d + t K T f 0 R O J a 4 N N D R F k K K K B K p u W c b J W z f e O Y N k k A U R y Z t a S j F w 3 u 3 p q 6 w q x t 2 b f s 0 I R 6 e p P v G v / w + D b W F U V D r u V F n t X l + f / f 1 2 z F Y H M P l D j d Q 5 W S v 7 + f 5 b / i e + + b 5 f R C m R t Y T c 5 O b P / R m e + h + / b s t o Y a o u t 3 / 9 b z A 6 M o Q v P / m X V I G 0 P p X D t e v v w e q W q / B P D / 4 B 6 3 D n S W i f X 2 I m i R 9 / + 0 f n x k B f r J D H r s / c 2 V I T W m 1 i l c B z D y c z J C q q g L I / i g N h R 4 B M k m Y 9 E x N T 2 H / w O L J + I i / V j U R 0 n K W 6 k X / 7 v T c j n U y j f f c M l l 3 l R 6 S s E v / r r 3 + Q K o A P P / / e j 6 O q q g G f + s p H a H + 6 B d 4 / + L k v O a R S f j W h Y C K m Z 2 I c D + 0 w K E E s n r B J k p t f T E X X y q f 0 H / v 0 D / M X + P 2 f / q K 1 U y B W p D h b 3 2 K f 5 N j R O p a e l B c 3 2 F y p J u f o y F K 1 n U Y k V I k 9 + 4 5 a O 8 Q o 5 m C + S Q X g I s v K K / F 9 P / C T 6 K b a p l O L B P r A w d r 1 s p 0 v B k 5 6 S D 0 S A T j n S f 5 R H j S a F 6 w 2 D 4 n U D M d B C + G O I M t L y e g s h 3 K K 4 N y m 1 8 I 4 B / O l S p p k S F g C S S 3 v 2 c K 2 F N 7 M t 6 p w n h Z A Q b T 8 T 0 5 C p e D P c v D j y X F M U 5 Q n 4 3 o V w i U S U k 3 R o J 6 k + J y Z T m N q M o V Z D o 4 Q W m n G R u I u I W F k O I 7 H n 3 k e R 4 6 1 U 8 U J 2 1 l 8 3 o Q L I i R K O T J y J M b c W H p u X U k 7 H R L J G S R + v h X J 3 1 i G w Z 9 r R r A k h J g 8 V a w k R f t j e k p v c u p 1 c s f x N H b H O v Z h P N 6 f l 4 K O e w d I o B n E 8 N i z B + 3 F R V + Q 6 l q x j O 4 i V D e W o 6 w u h P 7 J D g s D t F + O t r e j 8 z z t o L E 4 d u 3 o w J N P 7 c P D j + 2 w t 3 w f e / J F P P X M L u w 7 c M z V m Y 2 S U Y z Z d Q 2 5 8 t v u u Z G S L Y 7 T L 0 4 g G x x C K O x e 8 d f Y 8 A d + 1 l 0 U C K G p d r m N l c Z e W 4 p E T F p f S r I 8 r 9 3 y Y G n S j h 5 v t 3 v t K n l u 5 3 6 7 V j 4 v n f O S u n n R z h R 7 y z m b x u T M e Y x N d p E o z 1 O l 6 2 Z Z Z E z B M p S G a q x i G c o C 7 U j R W B Y X l S q S K u w 6 X H P V B r y V f X n L 3 d e 7 3 7 t u w N 1 3 3 s j 6 V K 8 X X P 0 W V N D k B O 5 s a b Y w 1 O 7 U X c 2 1 9 t b p u G N d 2 3 4 8 g n Z r 6 1 4 e T z l T 9 O 5 T I V 4 I L o K u c y D n j u p e C O 5 e Z e l 9 q / l S 9 O s F t d n V p T E J U m o p S I r J 5 t G X W 2 R z u Z L y + f k j + t F 8 u F 9 F K s U F A s u Y s 6 3 y I N Z V 9 C s / / + G P 6 W t 1 o V A Y + 0 4 + Y 5 J I 4 B F O v k 1 W e Z C E 4 X 0 g z J 7 n Q d I m V B r H T V f c w 0 4 C p 4 / u x 2 Q w N W f f R M o C m B h L A r d U I 3 N D J d W A j D k k V M 7 Q 6 C A m p k e p J r m F 0 8 0 r b 8 X B + k P w 3 V a D 2 F V l 2 L b m T n s d p H O g g x W 5 T b m + Q B I b m 2 7 A n h M v U r W Z V z 3 1 c t t 7 7 / p B 4 + o p t l f 7 C / u o N r 6 8 9 x S 6 u 0 b R 3 z u N / v M z 6 B 8 Y Z X u m M T w 8 w u s R N 0 a v A v f d c x N W L m t B r J u 2 y F A c t U v K 0 b i y D D U t V S R m Z 6 s 9 t f s b l N L A 9 Z v f w r a U 4 c D J 5 z E Z H e G Y 0 I b a e o + N Y X l x D e 0 0 I V o a i R j V y E A x x 3 I W 7 W d 7 U E 5 V T Q h U V S 7 H D e 1 I c W b q D 0 K c 4 V g X 9 h x 6 x q b + j m v e z / + l f p J 4 K G 3 g D 3 A 8 y x E q L o d / V p t l q U 4 J c c S Z E + N U f 8 J I I 4 7 x 4 X H W G T X n S E m I R E / u J G T V 0 o G k Y X b W h 8 e f 2 m l 9 M V w q A O 2 s 2 L T l K k w N D K A 6 b / t 0 j o 2 h b e 1 a / P u / f 9 3 S f / F L X z L i e f T R R 3 H L z T e Z g 0 H 7 7 L 7 z n e + Y m v b v X / + G H Y / 8 p S / / G w 7 s P 2 h b k v T J z 7 H x c f c J U R L l o U O H z K v X f r b D j h 3 T f j 3 Z Q f p 8 6 P P P 7 y Q 9 T 9 m b C z o D U N u X t G a p s 8 1 1 1 N j 9 D z x g D h B 5 D f v 7 B + z Y M f X P E c Y 8 C O + I J E b k 7 o w P 5 5 i Q i 1 7 p 5 Z y x N 5 u Z U a i h + f E k v Q e G M o x Q 2 f o 0 6 Z y X b 9 2 6 1 R + T l 6 n 9 X A + 5 5 y m U l j s 1 T e s I I g g R k A d 6 0 3 S a k k q N E I i Q R E C C b C 6 B 9 a 0 3 2 n X D k u U c k L 0 o r n A D r 6 Z I Q n n 6 Z n R K Z + 8 5 w s 3 4 q U b G 5 X 7 W K 9 s 5 b F l + K / a e e I a q J 2 0 k 3 q 9 v u 8 m 4 s t 8 X x C C l i 0 A M q 6 + z F P H s A C X i P D W I s 3 S f 9 t l X M P R S Y F d X D w f e O V b m U 1 0 e V N V W U f K U E M n D 2 L p y N b r 2 R 2 m 7 9 a B y 1 S x q m 8 t t s 6 k I R Q M t Q 7 3 n f B 8 O n H r a V I p N K 6 + n W l W M 8 W g f e g a 0 y w H Y u u J O l L J P + l 6 u Z y i H i m l 3 k S h k m y 1 t a 0 a J P s Q d L L F X X o Y G R + 3 L j M X h U n Q Q W a b H s z h 2 z u 3 g X 1 q 7 H Y P D o 7 Z 7 Z W x i k i r t M I 3 4 I U S K S + w d L + 3 D k z 9 G b v A i E o 6 k W 5 E v R N W 8 C q P M V 8 b y A 1 T B h D x S l / T 7 C G 2 l s x 1 u 4 + 2 F Q B u a N 2 2 5 G o P n z 7 N 8 j g W R e p j 2 0 X I S 1 I H 9 t L F Y h g 4 D 1 Z 4 7 b V D d v H m z E c 7 p M 2 d Q U 1 2 N Y 8 e P m U f P v q Z Y F M C x Y 8 f s r V t J T h H H k a P H b B w 2 b d 5 k x H H 4 y F H 7 j E 0 s T g Z I 4 h g c H H L j e M V W I 0 b Z T T p A U / s D 9 c Z v / 0 A / 9 F l R S U E R r y S / z u 7 z Y L H q p l v P i Z Y h E m u n i S S q e Q 3 5 U O t j 7 k 0 F S l o O 5 s L c L r 8 X 5 x G U G J / v 7 z 7 1 M c M 1 / Z f I D i N b 5 j 6 m J a i p C 1 M l m n 9 5 r b a u h F x + x o x t Q X 1 j B M O D 7 s v w 8 t j d v e H n W J F E a R b 3 P / u X t L + c F B K S p S k t 1 A h 9 3 W F o I G Z 7 / A T a 8 5 e M F h F 5 t a g H N F e v x I m z x 1 F d G 7 Z F 4 A / d / j v W 0 F h y G l 9 n m a q b f c Y P 3 P E 7 e O D Z L y K a n U c C l V + Z u Z 1 X e f L J / y w A f d o 0 M f 9 S 4 / b r W 8 S s W G a R 7 U Y Q Y k h l 0 V a i M 3 v 7 k J w O o G 5 F C j X N F Z i c j p F 7 Z c w m M A d H b b U h m p i K m M X v / N W P 2 L r T v T d + C D d s e S v O D x 3 E Z 7 / 9 F y a Z f v i e j y O a z K G 3 + + J I + 2 r w 4 p l P W 1 u v X / 0 z + Z i L g 9 z e W z e v t n Y 5 G 0 N 2 l n t N Q s M i B e P x J 5 0 0 W g g e m i y E c t p Q H / y h V 6 9 X o C 9 m 2 K l O 4 v I E z Y s H k o S J R N L m V H Z H m m M d i c y / 6 e B A G d R K H + d 9 0 j Q X 3 Y k p h E s i V p 4 2 2 W r O d H i L 7 j V v H t H I E a J L 7 f d T f d q m p r N F 5 t G C F / x n k i o P r r Z 5 Y D a 2 z a m b I r Q k 2 x m m O W L P 7 H 8 B C Y 9 E p 2 8 U a 5 + n 9 v I V v e 0 t t 3 n L 3 R T 9 x Z i Z 7 T T n g k C L s / G o 0 4 c F k l i Z C d p S Z t i R i 9 e U m G 0 l k O r V f 7 w a 9 Q 0 1 5 L A R H O x 8 w S S L i d S 8 F A s V O / 1 1 c j w 5 t / C r d Z 2 6 8 F p E 0 8 N 2 7 w s k M D 4 S c + s 9 T L u i e T 2 l Q Z g h i P 1 n n r f y J D X 7 O l S W D / H c w N x A J h N Z l P p 1 Z N h i m B 8 C U L 1 F Z t 7 + k x q 4 Y c 1 m 2 h z 6 q J d L d / q l P g y e i W P F V T W o a g 2 h o q a K A 0 f 1 i p O Z k T p Q F o O v W L v r t U b m k E Z t f W L X / e y j H 5 U l r V j e R O I M l O P l o 4 8 Z Z w 3 N r u Z Y e Q 6 A g v a 8 B h i t u Q v B 2 p v R S P X t 1 U B f Q W z v 6 L V 1 r t O U 2 A p n z / G e q q X C W c a / F p D K t 3 n r / B f Y L w Y i X m k u U k c X g v o s X c W d W 6 i z G a V q u t N Z l V 5 z 6 A W B + 9 W r + 0 J u A X P y P 6 W V O 7 7 Y v H x S a 4 X 0 H t N Q W p W p D d C a E 1 P X m F 5 q n S X h t d W n S / 5 6 Z Q u U b g 5 4 b X T A 5 5 o / L e q q L J 1 j 7 p M b T 3 E s X 9 f S U r Q O J a m m c z S Z h 3 8 q W d v 8 C / b h e e q A B 4 l E B r 5 y I b p r u B D Y A x W e q y n C 9 F g U + 2 n M J 5 P a Z p S n J I K I U T s k l K + 4 x H F J B a l 1 L a 1 b z A u j u r S v j H z H H k o F O N D + t H E S i W d J P q W R M 0 N t L p q t Z N y 8 Y 0 K c y C r I B y 9 + L i p Y S e m S Q d b n P j C g k C H X + 9 r 9 z 5 B x J H H 0 2 R 4 c f a Y H b V v L s f G O e j N i i 8 l F N f C y N + L R m L W j p m Q p G s t W s n 3 k W B x 4 2 7 3 A X 0 2 Y J N R R 2 g B P P n 8 Y u 3 b O S / t o U l 8 G W d S e y w y N b f X Y d N V y Q w p x 9 r b l F W h i 3 I X S L g y F Y 3 D B B K 8 t E N p P 7 c e L z 3 3 D w t 4 9 z 1 q c 1 q 9 0 p r w Q X O q R c E G q l 7 4 X J b v E A + c k c J I k T e R z N g v s 9 Y 9 X A M d T q q p O P / J A 5 5 A o g / L q Y x K m Y p F w P c J w Q U s u S s 3 / q C 3 Z d j A G j 8 h F S l p r z C V S x P U M 7 T F a l 1 6 I p 4 m 3 c v 4 Q D 1 N Z R w s i H q a 3 N w 8 M / 4 j 3 a e b N 6 h R Z q u t y z + c p U b h R 9 F Z K K H 0 r p 7 I i g h u u 2 0 Y 7 4 F m z X y w B E d m I J p 9 B B C J q l C q m R p r n z h q v L x S m c c u 2 W 2 1 t o r m p A b u P 0 J 5 g B S I e g d z b s s s k X e S A y O r D a i w 3 E c v i l k 1 v w 4 H T z 1 s D V f e 1 6 9 6 K v r H T l i + V S W B y q B I H D 5 3 E R P I s u Y 8 k E w f X 5 y T R R L K D I t l x J 9 l g p f 7 l N h l G L Q W Q 0 x l 8 J F X / b I o h i e u v v x I b 1 y 1 D 5 7 k u l J H b h T N V q F 9 R i r Y N 8 o 6 5 S d K E W V 4 G E Z Q W h 6 P T M 7 Y L w C Y 8 m 6 L E i u H g s S 4 c O n I K H f 0 v u 3 F J z K J V 5 y 8 w Y / / U f p a j 1 8 7 X I S Q P 2 y V g x Z o q r F p b T Q Z T t i B U l H P i / B n s 6 3 J O m V s 2 a J 0 p h + Y l Z V j S V o 7 + H r e 7 / L L A T e U l 4 M I J 9 M L n 5 i u u Q W L 6 J K 7 Z l M G q t i L a 3 S N Y v W Y 7 n n z y a e z d t 8 / s I q l 7 j z z 6 q D k m 7 r / / A T v m 6 / C R w 2 h b 1 m h f O j x 1 + i R 6 e s 6 b E 0 J 7 9 Z 5 5 5 l k 8 9 O 2 H a e 9 2 4 5 / + 6 T P 2 b p w + 2 L Z r 9 2 4 r Q 0 c M 7 N t 3 A A c P H M J T T z 3 D d F 2 0 W a d M u m k v p j E L R 0 G O 4 R A H 7 J 5 j 7 m x 2 E d G 8 B J v r H 6 W k N L 6 i L K U K m Y C I Q f i u v F q C 0 V q o 8 E r m i k e U U v 0 k k e T 0 c R 5 D V 1 a h D V X 0 t n t v / V i M n F d r I X J O j E b P 2 N f x B F p 4 l f O g 0 K O n L U h a + V d R I i b v i Q o f H u + 0 9 S E 9 P H h i D / O l 2 G l X V j X t r y m q i x o A 9 V O e P h G Q 9 s 4 1 V G 9 H e + 9 u I 5 Y k i X S 0 p w o J 9 B h X C Z b 4 M D N U Z R V 1 D O x A I j V B j j a G E O p M 5 T p 8 9 g k E i 2 M 0 4 G X E j 6 O h 7 A q 1 x u p c C J R k x Y 3 w p W U / 0 Z b p 7 T c V K O 0 r o X E 8 g q p w C T K x I o y S q 1 b U a 9 O s d O 5 8 7 / g r r l V V U 2 1 u c 0 n I v Q d O 4 s i x s z j b N W h f 3 R N 0 D e 7 j Q L O 9 H M s V T U 4 9 6 h 5 2 c b G p Y t R W u V N 4 L g a y V 6 d n s r Y k c a 5 9 A n 2 0 V x e E j N s Z n + s b Y x 2 z a K C d W U 6 b c N X K V q x c u R w r l r d h 7 e q l W M e w Z t V S L F + 2 B O X 1 O X P r T 4 5 d Q A p c A B y K O N h 0 5 R K s W V 2 P V S t a s H J F K 2 3 m V Z g a P 4 e a c k f Y X e c z W L b y S n R 0 n M X 6 9 e v x + O O P o + 9 8 n 3 0 d M E 4 7 R l 8 S l M f u q q u v R F V 1 p b 1 d G y 4 p x b P P P m + e O D k T m l u a M T I y S m Q N 4 v o b r r c F e H 1 w o K + v D z f d d L 0 R q 9 6 B O n P m L G q r 6 8 w 1 3 0 y C q 6 2 r 5 V z o a 4 Q k G B G L k I r / b M e 4 i E P x v L d d E 9 S 8 R G y G r y I 4 X h g e K h 3 r V X Z j + / k y V K b t G j E i Z E Q + G M E p H / 9 E e G 7 3 v b B p n q B 8 f / X J / z 1 P F v y J z f b A V 9 H l 7 g m V l C y T e T t J U F U T w u h w 0 u o W q B I h m 7 u m n T F 9 g 1 3 P p I c w F D t o C 8 A C O S G G B m l 7 M J 9 0 0 6 l J 2 l F U A 9 V J x J o w n e 3 h o F O K U f U r T 9 6 M y e A L J t 3 U u c D E 9 V b G s 4 f + A e V V T q V Y V n 8 N i e d K 7 D j x D w h H n B S U 8 d 9 Y v s 2 e L Y Z 4 U R M l E d W 9 m M 7 t W w h 3 3 n 6 j L e T m K N K P 7 z y P C C c l V j l h r v e Z 6 U L u v z h n H v L R z x / 5 L M J l W U x P Z n H n N m f A v 3 T 2 M + T u P p T O b s X a p a 9 s 1 + X C 0 h V t + O b J E Z v E 3 3 n r F p t A b c k K B I v d B O c b o f G M f P N x D N B m C l K l S h K R y j 7 6 M 2 a 3 C I R o Q i 5 z 8 9 r g S 2 X V 9 i P Z H G T r 3 r x S S q t M h 0 D K V 4 w V G 2 7 D w b 2 P Y X q i 2 9 L F 0 2 W 4 9 7 4 f c D V T b X B 2 k 8 u j o j 2 p k E z F b O O A E u p Y 6 2 B A L 2 p m 0 U m p J N f 3 T / 7 k T y B M h j Y P P o x P j F N 1 S 9 n + P Z W l U F Z S o Y a R 8 R S + S K j W y V R g O 1 l / X m i w f E o Z S h o 9 V 7 P s U 6 e W 9 n L A e k R Y m F 5 2 l M Z O R G v 3 r F M E 6 u N Y y j m l d + j 8 X u c t M F F J U b O p d H b D U G T q V P 6 G w X 0 k W Q 1 1 9 4 0 t E f 7 w m q G E i M 3 S 7 C 8 S q K b E c Q M q i M q 5 w Q Y U F 8 t d q x 3 P W u g k s M 2 B C t o X a h w f y C u j P 2 / r k n R a r / w i v w 7 W l P g G B s Z O W h w l t s V 5 Y S K t 4 8 o K Y 1 w o y f Z T A u l D Z v m Y f J k K T z + z E y 8 8 / y K 5 4 T E M j 4 0 g m Y l i b G w S M 1 N T C 9 I t y l Y Y b a E 4 q A 8 g u H 5 4 c R 7 E M m N z c a 8 W t l / d g v v u v t 5 e x 3 9 r P m x c 1 Z p X a R w x C P z + I F W w A U p M v W Y h x O c f x / P w w 8 / A T 2 1 j j B L 4 7 J l O 5 G h v G G 4 w x H V N 2 P X S P q r z U c S n + + z 9 r E w 6 x j J S L D / N o J 0 J 4 u y c Z z Z I q r q d z 8 G b b V f f i x t u + 1 H c d M e P k 5 g + Z H E L 0 U 5 t k P r k 2 i h g q 6 0 c 9 S 2 Q P 0 h H H s A V K 1 b g I 7 / 0 i + a N 0 5 i 5 R r I + 2 k j l k Q o j J s s k 4 K / M D d n R F Z U V N u 7 q s 9 z j 8 r R J v d N X N P W x A b 0 W I u Y q k K L h c F a 4 J R u I + H R B Y H r h t Q 6 / U R o L + W s o c A z y H Z V j Q g 4 K E X Q R J Z k N O k G 2 t G p i p v n g m 9 U 5 D g 7 Z F e T W V s M 9 k I 4 q Q 8 3 G 2 q L F H f N p r e F e f A A b g w f z x J k z V c 5 H F c 6 9 z a u B U M J 8 R p Y h Y 1 b X M h i L S q I m q Z R O 3 3 v 1 k r X W O b t E I e u b 5 k / O 1 E 8 v T i q i v j 4 / 1 4 j C s L i r + T I L Q 7 B 4 B m 0 N r b b T f u G z + b / C 2 I U F k t D l 7 O C l L S v k 4 4 y Z 8 T K e H J 2 L q 6 m i D R Q O Y u u m Z d i y Y T l W / 9 t D e O e D T + G 9 3 3 4 a d 3 3 r c T R U L W M m r T H 1 Y n j a 7 X 4 Q D L 9 w E k P P n j C k M o O e f 8 W l D R w j 2 o W c U y G N E C z E m x N U Q / u o O m m f Z C I + g 5 2 7 9 p p 9 I k k g R L j u m i s 5 t 2 E U l z U x P z U O S i D 3 g p / s Z x Z G J F G 9 K l N r N I U g B J W N a R 3 T / D O N X M e W b y 4 I 2 E I + k 3 P B A 5 e v A P T c C G H W 3 p G S I 0 B p H C N 3 N Q i k g j O p B U l T O S a 0 w C v c 1 B K G i i V a W l s D n D 8 5 C 4 R v I m y l F U j q e l L U E Y v i i W d e L X q m f l i Q R 1 F B 6 R X U b u 1 J Z d m U 8 h p n b R P T U o S X X 2 p r 3 s t X G M T 1 X Q K B X p f Q v d c Z L e z a x J k 4 l a f P N V b g j P h 8 Q g b t r b N X 1 V 2 s q W 8 y 8 u y a A + b F m 9 c v X T 4 X n y 4 5 A 3 s 5 j f d G y / n y 6 q p a y I 1 c H t K Z R Z e G y a 2 U J B 8 M s Q r u X X B / C O v d I f 7 m y 1 s c R n p T O N p x g i p v B e r H J n D T A 0 / g l v s f x 1 X / / g i f X y D r g j o 0 o M W 4 7 0 Q N P t W 5 G u + j l H g r i e R H 1 2 z G h 1 d u w i 3 V r Z a m u b E C b U s a c M P V G + 0 s 7 t Y l z U T 6 L H b R 0 H 5 h f B I v T 0 0 j E 4 2 b G l Z b 3 Y b 6 8 m X G g W 1 e 4 p Q g + W 0 9 D j k 0 y V q E j G P X n k N 4 5 P H n s G f P f k M R s S E P V Y p L y 3 H z D d c g E i 6 1 c m 0 b l D r A 7 J J q 4 f I m q l F n M T x 5 D t O x c a q 5 g 0 Q U z V 2 S i J N C M j q K m c l e 5 p n F v r 1 H 8 d R j e x h e w h O P a 6 F Z h K d 2 U D 1 + h b f O e + b a 4 f 5 z B D j B 8 R 0 d Z l 1 T k o y O a E U E U g / j Z A D K F w l S 6 y n K h 2 L n b R V C C 6 f k U Z T X T z i V l M e O R C O 1 V j h o f V N N T G / q r B G c E I P x J n k 4 M h 7 h z B G L w O X T / 3 M 4 o 2 v m c 1 c C E a n b X a 6 9 l 3 a e o J e f 6 Y r u u + e W u X U o g T K O J 8 7 O r R P J M a E X D z 0 i U + d D J A B t + J S Y j U f n C S r G 6 5 J A H W Y z L m 9 2 e g d m S l r N X S 6 Q 6 1 z U r X M m Y l Q B S 6 j + q S n y o J S l r k Y 6 6 N Z G y I D M x l J 6 1 R c O N J K L B R A K l K F v f L 8 R j R r a X H U l J q f G k P H N L 9 R q 3 J o q 3 L e T F o A G J X 1 p w 3 y y f x r l N O D T g T H U d P Y g 0 z u A 3 n g S I y l K 1 2 U t J H S 3 E f c V k B / t x k O j K O 0 Z Q z c n v C u R R C f z F q 0 p I Z L M I p r 0 o X n N l d i 0 Y S 1 t P v b L l 6 U N M m V v 6 Q 4 + 8 J T t x B d I c J f f s R F l 5 b U 2 k d L b h f S q 5 N v f O W h z 9 7 b 7 r j C 1 L x q d 5 G + Q 4 1 W M h u o A N m z Y Z M d J T z z 0 D G b E e Q i a t u X v v 9 d U N h 3 D d q x 7 G M N T c d S V h h C b 6 k c y N k o E C X K O a 1 H s 0 + 7 t c o Y y 4 + w 6 n E Y H p h R R k o V L a 1 B V t w z t p 7 u R T U k V C 2 J 0 t B + b t 6 7 H E 0 8 8 a V 6 + p 5 5 8 y n Y s C K k P H j q E I 0 e P E t H T O H D w A B 5 6 8 G H s 3 b s f 9 3 / r I Z S X l e G x J x 7 H M 8 8 + j e G R I b R 3 n L U d 7 I 8 / 8 Q Q e f e x x U w V f e m k X H n n k M e Y 5 Y L t d J i f j 9 r q I 1 E M R k b e D X T a 8 x k J I b s T E P o t l a 8 R I T o Y r I q a Z a C L / x q 9 O 4 k 0 Z Q d h g 5 s E N P 3 F E Z T K 9 8 n h P 3 f V 8 W g + E a 9 r 0 q 6 w a K 3 v P S z f z w f 1 f 3 3 q V V a A g l c r c 0 v O J q N v K 0 z e v i n l B O m 7 M f 4 o 3 v G N I p H 1 m K 3 k J y i q C e R U t h 9 p a 2 h t E F t U Z p x R U k k S M H e Z F O M L 6 0 m 7 N Q a p 7 0 t d l 1 w o e Y Z N p W 9 T y l k 1 O i u X B 4 v l 7 o f C K m H y Z C h q w a z Z u R V 1 1 D R l Y F g P V V R j l B K i F s t m m u / v n s r 0 i e z 5 K k 1 f J / 5 w 8 y f / l 0 / j Y 1 4 r y M N J Z e Q R 9 t L f K U F G i s / + U e l 5 t V k h k 4 x i b O k + V Z p q q j n P n y h l h R j H b N j 1 x 3 j h v h H a G c V 6 G I r 1 I m C G S c T D c 3 3 x 5 M 5 P n E Z 0 a Q J F v F t t W N K F j Q G f t F a G E 6 l 4 m V E I G O o y p 6 C A l z F C + P j f f X k l S M e 0 o u I u C D 2 9 / 2 9 t s L 5 6 2 I T 3 3 7 P P 2 X e T e 7 v N G F L t 3 7 z F C k J f v h 3 7 4 Q 3 j o 2 w 8 Z 8 g n 6 + v r t K D B 5 m r X w f c s t t + D B h x 7 G k S P H c f z E S e u f i K e 6 p p Y q l s b O 9 c p e 2 6 C 0 k r C x V z S I F w q U 2 6 7 9 U t V k Q O V V U R 3 n L Y L T r n w R Y K E a K j C i Y R 7 L y / Q 2 a X O g M X Y / F v I w n 8 R F y t n m + 4 s / + e h c t L + 0 B N V r l 2 H 4 4 D F E i 1 9 y h E T Q l q P R / M u E g p r a Y g z 2 x 0 y X F s j d b b Y S w c T h 9 H V 2 7 Y v v Q l c 6 i s a W U h s G e f y 0 O V U c Q J J H a 1 f a j C v i r E j f i H H f T l u j E s G m h z Z i t u K I l Y M c 4 2 L O Q / b i q c / w u d S c H K 5 d 9 R M W t 6 f 9 n 6 k u u E 4 l E 7 O 4 Y c 1 P 2 v W l o H C 4 B K P 9 W V Q G I q i v K s d 4 0 J 1 p X v e l + + 1 X a Y e X L Y H / 5 s V e u p x t w P Q F g l T H J l D d 3 o M x 2 k M p c l K N T I p 9 r L q j G k X 1 Q Q x M Z H H L h 3 7 D J t N V z v 9 s E n 0 4 / u M f x X R e o i j P m k / 8 O H x l k o Y 5 N J Q u w / T U I I o j d f j t 3 / k i 6 6 v G b / z q + 5 z k U n 7 + C T n s P L 2 0 v g b i x / l f / g s M p R w B q L y r / v o 3 U K 5 D b f K w r 3 0 A g 5 M x 3 L O l z d S h 8 Z k Y J s n B l 9 b r y A B x X G 2 / 0 g Z m p y q J a w e C J V i 5 4 T b s 3 3 8 E 5 8 5 2 G e F W 1 1 T h t t t u s v R i p k b 4 1 i e n y e h X e Z M 5 e R a d m l l K X P F A C K l 8 H o 7 2 n j + P + r o G 1 q v d E x y P W a q / 4 r F M N z G V g d Z L b Q O A l e 1 y q U y j H d V P y b U Y 3 F A r / S u f C a T G z t l V C 0 D l K 6 7 w N w / e p X V A 4 6 / v 8 e Z f M L S k J S V o u 2 k r s t T d R w 6 Q K 8 z K J e t R c H 6 w b B y U 2 t 0 H f H K D 8 p 6 h r k F H M b u / E k m X f L y / Z C 0 a A g O M d S A 1 T w u 7 N i i 8 1 6 D r V 4 Q 5 n j p l O z E U I 3 U v V B Q 2 D 5 + e l 5 h z z 5 W Z 0 Q m 1 i i T M z i b t 2 j P d F D Q 9 + c t L h s U x + v b q 6 t Y V b A s L y 9 c V l R R 2 l y i a m J 6 L r 6 q u R g U Z w d 2 3 X 4 2 V K 6 u w f m U D t m 7 e g O Y r N y E m Z 0 E + j 8 b d b E H e S D p 4 u 7 v l D Z K X S N d q f K 5 C Z 1 w w D 4 O 6 U l 3 W R p V s G R o r V j F d E p W 0 v 0 q K S / A X n / w J / N o v v 5 M 2 z S B V t Q m X w Y B 9 J i e e D V S j f 9 I N h t c G h d K q R j y 4 6 x g e 3 X + O Y 5 r C l W x v l B L n + R N 9 p p J V l 0 W o k l J C T A 2 z P q q 3 K q 9 / C L 3 7 O / D P n 9 + L L 3 z l I L 7 6 z a O m H W z d s h H v f f / b 8 f 4 P v h N 3 3 X O L 2 b y y f + Q Q U n 8 U 5 I k U O M R f j M g c F S M 6 R 4 C F s K R l f p 1 O r 6 d 4 / d N P d W W N O S 1 U p k w E 2 V t y P g R p T q h + R 0 y u D R 6 Y T c 9 7 R 3 z z 8 X I o a D 9 h N B Y 3 D U H 3 W o d 1 M E c t D N 5 1 Y V z + x y 4 Z b 7 / 5 e I K / b v s 6 B K u q 0 b 3 j k M W r P X r s e d l 0 Y 2 5 T N s p u G a S a V W d o p D K d F z y Q 2 P P i M q D e j S E b C E V E p 0 n B H A w t j K o g 2 5 q U T 1 x S P c 6 J 4 I X u 2 d D r r l r r J o b p t C N j 7 Z b l l H D 6 B I k l M P W K w 4 C N W z c s U P n m C N 9 r 7 E W D S 6 Z Q S u N 2 8 w Z K I H J S L U D f c 8 f V u P N W q r 3 z S U A r E l d u a 8 M 1 2 + u w a m U R 1 m 6 o x n i 0 h 4 g 9 j s n 4 A J G 8 H / 5 l T X l H Q J 5 R c M x 6 u / X u E + M U w X 7 p E M x s 2 m 1 h U i K 1 n V O e d y I Q W X w 5 2 j Y z J D 7 t v t d O j E n E p o e N + w l B Z N O E I v W U W F X m Y T I k Z t t G Y 5 0 Y H h v G m c F o v g 2 O O B U 0 3 v d d u R x t t W X 4 9 x f P W D n v v m Y V Y i S q H S f 7 e J 9 F T T i E Z 0 9 N s p 4 M j u / q o l 0 T Q N V s A t v X 1 p L o Z m m A a 3 8 c V U u q W U J Q l a H g E J h t t 0 l w w X b T 2 y 9 v P Z w T M K 2 c B 5 p X S 6 m 2 M 5 / c 0 H K 8 S O r a J l Y + l Q v f j Z n d k n D l + S M h y R 5 n u c 6 5 Q q k 8 1 w Z X n t q m M t U 2 a 4 c R k w d W K 4 l f + z J D n P c S 8 8 z J p n I q o c v n C K g w n w d e n N c w D + b T + r d X V u K O z c t w 7 1 3 X 4 6 3 3 3 o i 3 3 H m d v U D n p I X L K k K w 8 c r D D F W 1 y c g q p P M E M a k d 6 f n E I o r b b r 0 B N d U V 2 L h u D d M Q K Y x j c d q N Q G S D 5 d e i z A P o / t Q k c R r F K 5 S W l R v B 6 V r S M j M 6 h d a 6 a n v / h 1 H s g w + R 6 g S W N V Z b n Y q z e P 6 3 r S K F m 2 5 e i 1 t v 3 Y R 7 7 r o K d 9 y 2 F X f d u Y 3 X 1 9 j L d H f f c a 2 F e 9 n X t 7 D f t 9 5 0 J Y a 7 x 1 D a 6 L c v v g t p Z c R 7 b V O h 6 a k Y G u t b a f u t Q V 3 l K t R W M Z S v Q F X F U t S W 6 i x t P w l I H y M g o 9 D E M I + F c b c 9 S 9 / k 1 e T q v b O i g N 4 8 p s H M C V f I E J G 8 f i v o j A 9 J D m 0 G n Z 3 1 k 3 j c A Y 4 O g V W W x o t l E R l U p o 4 e a 6 p Y j a V N L Z z L N t s e 4 0 b c / Z 3 t n 2 A 9 Q Z z s 7 s P d G y v w 1 M G z Z H L T W N 5 Q D n 0 1 J M b x D c 2 G s C p Z h Q N 7 R k 2 K z a w M 4 / 6 x J A 6 H q / G h 7 9 u C u 2 5 b b v V / 5 p F H 8 R P / / F n 8 1 O f + F X / y + S + y P a y B b W L z G N g q X s h O 0 c f v R F H W J 0 N S B 2 I k I l p 5 x 2 Q b q Z 9 i 1 v q A n f o l W 8 2 c B z k R W D 4 T Q f 2 0 w G t J e h 3 q I p B n U Y Q o A t M 6 k / 3 y b 3 C Y j J z 1 m D b A O L X T E Y t A p c w T h w h L 9 9 q F 4 Q V b l m C 5 Y j Z 2 x r u V 4 d 1 r H u a D y j B g H U U f + d k f + p g 4 h k f J Q g h N c i w 9 x Z D / L C c R N i y 7 R p I m D 1 p r U Y e V S / F e 3 + O U J m t a 1 6 K 1 c Q l m J k Z x v v N R x M J L b K e 5 Q B 4 / c Q h x P d l d I i 6 B P F / B 2 V p k f d p N 4 e O E R N E / M m B 7 + 1 R / 0 X Q V 1 m 5 a T 2 N 9 E C M T W p s B z g + f x Y 1 b 3 o a n d z 9 E R H X t V / + a X 4 w h c t N q e 7 0 9 n p 5 G V a T R E E p c X 6 B p s d Q s x N 5 5 I Q L 2 n h 0 2 V a 5 u S S X C p e 5 1 7 f Z v P Y a Q M I U Q 4 + S v f u + 9 S K R o O 7 I c t Z E j w E m L 0 x i O m 2 N l e n I G 3 Q 8 + r X U A O x 9 D M E X m U 7 u l n C p V F m 2 b b m A 7 H K H a e O c H L X 3 4 N C a H 3 V h r h J e 8 5 R Z E q p z D I R C K s N x + F l m e l 1 q O E P X M j o l m n B A l S Z V N Z 2 T Y I Z p P 7 M G k W / E m M g H X / O i 7 D d H X t z W g h E x r R V M d x y u C i D + F a P s 4 p n u L M D m U Q F W r H 8 u 1 l 3 B l L Z L j w z i b L E H W H 8 L Q V A K r a k t Q 3 7 w K z 5 w 8 h T 1 T 0 x j n 5 N c T u e 6 + 6 k p 7 E f D 5 F 3 b Y E V / y 1 H 3 h C 1 + y 3 Q x H j x 3 H i Z O n 7 W u F R w 8 f J q H n c O L Y M f s U q L x 5 O t e 8 u q o K L + z Y Q U Z V h 4 G B f j z 9 9 N P Y u 3 c f j h w 5 h J G R c T z w 4 M P o 7 D r P 8 U 3 i 2 P E T + P Z D D + N 8 X x 9 O H D 9 p x 5 d F Y 1 G c O d 3 u 3 k n r k Z f Y Z 1 u g d M K S v n i o F x Q f e v D b t g d Q R 3 4 f O H i I a v o r 3 0 j Q d H g 7 3 0 X Y G m P h t 8 2 1 G A X j 5 4 P G X 3 n c v d i b b E 8 R t P / c a B e 6 J l j x W D c 6 d D 3 e g 7 M j n a i t W z G n q i n Y T n F 3 a U G u d O M + + X v v g l X g p Z O P o r + n j 6 q h F r 4 o i Q o 8 f X J C S N 8 W y O n h E b h i b r 7 i r R a v 6 / F Y X 9 7 W I m d h R T V 1 N U y X w 4 p W f W L F k h m I A 8 1 m X X k C q R n 9 s S 4 7 b K W u b D n q y x 1 n F c c R R 9 S 1 r a y T q L V u Y c y D 3 K 6 x p Q I V 9 V P U y e N I J s j 1 S C T W v 3 w Q p K l + + Z l f h r w b c N l 0 e p W C h O o L Y q B v 0 O v m X B B Y G f z V 2 7 d x p o 8 m Y h i f m c T o 1 B i G Z k a Q p J 3 k Z I n 7 6 x z r x d n h T p w Z P o f 2 k S 7 4 g 1 W U W m m q v u N I x U c Q n e p D L D Y 2 R 0 z i w N q C V B Q q Q 7 i 8 w V z w X r v J T + f / i C E z k 4 P o O d W O o 8 8 M o m t / C l W N l V h y Z R g N m 0 v Q s q L O E G R 8 d I L 2 T C M + u K U W 9 9 X M 4 M Z G M j j a H J 7 T Y Q 5 Y g Z B L 7 y R p P F 4 g U Z W X V 2 D r 1 q 3 2 W d B 4 P G a I r H e X 9 F 1 c 7 c L Y s X M H T p 8 + T X w K Y f m y p d i 0 a a M x L z G K o 0 e P U U L F M T E + j l g 8 b p t g Z T v q A 3 C j Y 2 P Y v / + A v Z E 7 O D C I i Y l x v P t d 7 0 Q 7 i U k f H 1 D a f f v 2 M 3 4 C S 5 c u t Q 0 C + o C B g j y M 2 g + o z b j 6 p N G l Q G 5 w L X 6 7 n e U c M y K o 8 M V h p Q e a z Q u D 7 8 h L 3 8 h 5 2 0 Q 0 6 C I I T Z I G 6 M t P f 8 L W g g T 1 D W E M D 8 6 / h 1 N D W 2 O o b 8 Z 2 6 g q 0 o V Y H W g o 0 Q O v L 7 8 N q q n w n D 3 0 B O 7 t 6 U d / k v s f b 0 l Z m H k J v Q V h u d N t a z 8 l 6 3 w 2 / j A c e + g T q U j k s / V o v H v 5 g E x q a S 8 0 Y v m 3 z e x D W e X J F J f j k l 3 + X v 6 w n 4 M O v / 8 C f 4 c + / 8 A f I + O Y P G y m N + v A z P / W n H J g K I z h 9 1 0 r I Z a o S r 6 O c Y B 1 T t X 7 z R o s b 6 4 9 j Z p z I V U / E L q W 9 E K p h / 4 H H P / y / U M M B F k x S f b j z M x 8 z K R A K 6 8 w / E Z F G S x I 8 T a K M 4 / S J d v R / / B 9 R Q q 4 b k Y 1 E G C I h r / 5 g i 3 1 p s e W u D 5 H u 3 H g V Q u b T D 2 H 4 l H v x U M S w 9 n / / G O q W L y c B U D q z / U L i I p 9 O m 3 U H U x p n 5 J 9 n O 0 j l 0 a U k v x Z 8 T / z k 7 2 C I z E M Q J T K 8 9 Y u f N P X n x M t n E E g 3 I l A W R a S J G g E 5 c k d H J 7 Z f e Q X L s O S I U 4 V K E P k j V L m V p 7 S 8 z P o Z K o 5 g w x V 3 o Z N c f 5 j S Q H V X l 0 a w Z o W 4 P T P z n 0 x g 4 Y 7 A d r 4 Q 1 H 5 9 u U V Q q n V H w 0 u H n K Y u K Z 9 D B c 4 n n 2 j g C b n s J M f V L i m l d W Q Y 4 5 l N O d V U G 3 c y E g / c / H K s + K d X P n S m n 1 e P x b N i n Z K s 8 + / L y 8 s t / p X g 0 r s a X J l S f + X i V 3 4 t 5 C 5 w p C g B 4 y n P K N 3 0 N k U K / t 6 p H v R M U j z m Q y / D w H S X H W b i r f k I y F y Z s f C P H f X R c M z / 6 c w 8 l a 8 Q K v G j p a W c x v c M j f w N q C w a t / Q K U o 3 M P u t z S P C 1 Y 6 v x t V M b 8 Z X D a 4 y D 1 f x L B 4 q / 3 I k Z 6 i q 3 X / s 2 S 6 N + p v 7 l M Q T D l F J B f e V A k U 7 V L A q W o q b C H T n l Q a K M z z N T L C + J b C p K I i C S k L v H Y 0 O Y i f Z T / 5 6 B z k y f j g 5 g c P Q 0 E r O D S I 3 7 0 X F w m k j S j F A g R I I J I M 0 J l 4 w 0 h Z Z t C O p L 9 G X 1 l F D F n H i J e D I f B m 0 c 9 f t n 0 d D U i N q 3 3 j Y 3 D h a E M 7 y Q n R D m Z I R m 0 y j N c V K p b r m p o I S p c M s K e W G N X E Z L C W 7 9 K S S C Z n o x P S M s E T I T C Z l 4 a 8 Q k I v J e 0 x Y R p F m f 1 2 7 9 j Y / o B N x J p E I Z d K e O Y S A x Y M Q k x r d t 2 z w x p b S V h 1 h c 3 d B A u y 2 M S J 6 Y h J D 6 c I K k S G t T E 6 7 Z t A n X b t m M t S t X W p s k p Z J U R V S 3 G L G T A o p X e / 0 o o 9 p e F t b 5 8 l K V n L q q w O l m f R o / 5 2 y w A z r z z z y w p j G P O q d Y 3 X t P N R Y K G h t P 2 5 D 2 U F / f Q E J I 5 7 1 4 z n b V W O r c e r 3 x q 7 1 + e h t X 7 0 N p q 9 N c s H g F t w 1 K 6 T S 2 E a q K + r q J f A C J h D z V t N X S 1 E 7 Y f v 1 q n g W y 5 f 3 F / g z t B K o M R I i g P 0 f d X + c P a J O f s 3 G s B w z a E W E d z d 9 P T 5 K b 2 9 n Y v O G / g j E w T 1 9 p Z T N 8 l C b l 5 c 0 o T o 5 Y x U q n U 1 y / e n Q d Z n a k s f z P T x F 5 S F x i R c z / 0 P 6 j i H F 2 N c E z / C / Q l 0 P r J 0 9 h 5 a d O Y + h o O 3 J p q h 1 M K q k i J J V 0 k z i + 9 + b 7 5 u I U t P N Y 3 4 z K U Q 0 r I h E E i y s Q L C k j 1 6 1 H O Q m m u q Y O O g o 5 X F I L H x E r T u k h 0 M E p K b 3 N y 7 Z o b 5 r a o c G y A V O w n / w F Q Y i m + q T 6 6 b W W K d o W r W + 9 h W o W n + W D P H 0 q R 9 c 1 E b Z D y 0 u 0 9 2 a J R J F g B u G g z v G e R 3 6 V n u J E i 5 O m t G k 1 k 6 B 6 F C H 3 1 j o H j W z 2 V 9 4 9 T b Q R q p C U y K J 4 q S l 2 r z F l Q Q o R h o P H T i B X O Y 4 r r 1 y P G 6 9 Z i x u v 2 4 b K c n L b X N T O 6 y s J B e y 3 t C y C y p p q l s 1 G K L O A B N v V 1 W n b l j T H U q 2 k z n V 1 d t l r F w J 5 y Q R a i 5 G U F C i t 2 u P O L u c N y 1 G J a r O Q V w g r O p H 7 2 / Y G W i 4 P p C n l g Z l 0 r W A t 4 n 9 e 0 w T W T y K y k F 9 b 8 4 T s A n n x N B Z K q n G L 0 v x Q 2 + S l 1 C j r 1 8 9 6 P d e 7 B b b F C + a W t z i a K E z r z p s Q s b O 8 2 Q x i + i h 7 s U v n 4 b 4 Y g 7 + 0 u A 6 V J U 2 o j r S g L t K G q h B V g k y R u T J b 6 9 0 H j h W k z m k B 1 w O T D p X 1 + T t g d H j e 5 p D t k 5 0 8 z Z H u t y 9 3 L G 1 9 h 1 G 3 Q G t R G p 0 n 1 q w 3 R M s S c W w D L G + + t L / P a t O Q J D g B q 6 + / 2 r i t V I n Q d I z 2 V w 0 7 o C 9 e K B U 7 w H K 0 I X e o X 5 z V x Q n S J L R g 0 B n 1 4 r j G x f X 6 d M 6 p S d P T U 9 D R v r H p E c y O B Z E Z r C d h p r D 6 p l o E y Q T U F i M U G 3 o 3 A j b l + p c f P R G R 0 i j E a Q f p B U Z 9 z W P f y w f w f z u 6 8 A s n 2 / F X u S K 8 s H o d j m Z v s n T H T v W g J F O K o c 4 4 Q l m q h b 5 G 9 J 9 L o s T n P s / i g t s F U F Z G C V F W a 6 q W Z s x 2 F v D X 7 C V y Y / N s s W 8 a V y G M n g m B 2 w / 2 I U w J X D 4 z Z Y E T h 6 2 b l 9 G u W I a R s S h V u H o y x w n b u V F V r b 2 R m b m y 1 A C O G B F P R j Y R P p f G 7 j 3 7 O F 7 6 + F r c J N q B B / 4 v 9 v / 5 V u z 5 0 0 1 4 6 N O / b s Q k + 1 R 2 q I b G R o f / q S / u 3 S T t v d N u e O J F U l x f y C x n C 2 c k r / 5 q f A s h w 7 R Z f w m 1 i R h m 5 H b N g 5 X N g m 1 z s C Q J C V O 7 J I Q P G j c Z T q y O i E 8 c Y J 0 6 s E Z 5 n N p M R k U 1 W O l E J P r 1 5 t L y X g p c M u t P M Q l V 4 x w u k Y q X h d 5 9 K w R / O B t D U W o a 0 Y k e j E / 1 s r M B V F e 1 o b l 6 D b a v u 4 W Z 5 p F K 5 y V 4 1 w r a 1 G q O A 9 5 o E 6 0 H O s d v k o g 5 l E o i 7 S / D 1 m v e z c 5 4 5 j H z E g l S V N 2 M x J K U d E Q S h a Z I v 5 4 a s u q N S b k n k / x V u h n + a t e 0 k I n z b 6 D x m J w Z N y 7 I v s 2 B d H J 9 E M A z o p O U p P H p f s Y n M D Y w i e H T 5 P T D T T T K W X 4 6 i 5 U 3 R r D 2 5 m q q J f q i h 9 Z J E r b + 4 / r p / l S X O w u P E 8 i 2 x q b O W 1 o h W a S 8 j s h R i r K K c n R P F u M b V 2 z E w e u 2 4 5 s 1 Z f j 4 x D D + 4 E d + x A b s 6 q u 2 o a K q E Z s 3 b 0 J N d R 0 q q M t f e c U m l F D l 2 8 S y 1 l E H X 5 F K o E R Y Q R K 2 t R n W x 1 7 Y m 7 A c O I x E O z E 4 f R Z D U x 2 Y H J n B 6 Z d 6 c f L 5 M R x 5 W l 8 A i W F s d g h x j p t J R S + E t B Z A V a 6 S h E s 1 P K y N p k m q u a M H W W S S 4 0 f V K B 0 l k s Y o H S e R I M G l k z H s 2 H 3 Q b J q W 5 k Y 7 M V b j o f W o p g q f B e 3 F F H z u c 5 / j N C b w j a 9 / A 3 / 2 y T / H l 7 7 4 Z f z r 5 z + P P / + L T + G z / / I 5 l p n G z p 0 v 4 i / / + l P 4 9 2 9 8 B S / v 2 4 u / + / t / w G O P P Y 4 v f u n L z P d N 7 H x x l 3 2 Y 7 e v f + K Y x 0 A c f f h p / / 0 9 f x o k z P f j O d x 7 F J / / s U / j n z 3 w O T z / 1 r K U T 0 k n C 2 d q U F p d J J P Y W r Y h Y K i D x 2 C M U 7 5 R Z z Z X i R A j 2 j H O q e T X G K 4 o n K F r P j K k y z l z j + r V r e 2 g n 8 4 q 4 R K i u H s t q 4 B / h Y I 5 m Z p A k 1 / B R r Z h O T h n C i L P X V T W T 0 l m R M j C 4 1 x L c t Y I I z O I u A C e 6 9 q I 6 V E l E k K r g C M / L 1 1 a T Y F 1 a K g W u D b y E m 2 o f w w 1 V j 2 J 1 + A A C L W 5 x V J 0 c f O 4 l a G O E k I I C 0 Z B L y K 1 D W / J 9 w 9 5 D L 2 P t m h V z 9 w o a p G R s z P q g D v v 8 Q Y w P x d G + K 4 m u Y y M o X z u F l i 3 j 2 H h L H d p W t t p 7 T A I d 7 K G 2 + s k M Z A g X l q k 2 Z I j s i e i w q X H l Z D r S x y U h h r v H c f 6 s z t + b x f 7 9 + 9 F M 1 a e J E 1 g b D N J + L M L j P / N T 2 H V 8 F E e e 7 c a x 5 / o Y B h m G c P R p / j 4 z j K G u K D p j M f T S h h m k l O v Y P 4 k T z w 3 j 1 A v j O P H 8 K I 4 9 O 8 w w h O P P j W B w T z H 6 d v s x f I h K e T a O 1 g 0 B b L i l C v W b S x G n z t N Q x / F T e 9 k f B S l c V e E W d k L M h T Z H c T k D V c / K V S i u 2 4 b c z D l K s V 7 O Z T l V m A j z l K C j a w i H j p 1 D B V X A 2 2 6 6 F k s 4 J 1 I x O a y I x d M Y m M p Z i F M 1 1 Z k b d 9 x + u 7 n K D x 0 6 j A 3 r 1 1 O 1 3 I a b r r / J x l X z q M P + h c x y W 4 + N T 6 C n u 9 u O D 9 O 5 f Z U V F X Y W n 7 x z h w 8 f s W P B x i c m b V / f z b f c g u 8 8 / L A 9 7 + n t R p y M U d 8 i k 2 o a J D F 7 i 8 y C / I / B / L X s J q Y z W 8 u t + c m 7 q 3 x q j + x a A Y f L n j k C d J J L a r R T p 6 X S E c f t 1 z F o g Y h S U j B E b U L E 5 s X 5 n n z y z 2 j C O D V C H 9 + q K N F u B D 9 V N R 1 k Q j X s 8 U + Q 8 7 r j k + o a w x j s o 2 g 3 J V t 7 / M I Y G d K p N E 4 8 6 K 3 c s V G 3 5 0 / 6 6 r u v + y V r j H T + f / 3 O J 6 C j l A V 1 T a W 2 i f L K L 2 Q x S a 3 x 6 M 3 q u j y F f n y w 9 W d x / O N / Z 8 h Q v W E 1 z h 0 5 h X o O g C T V n d / 6 t H X 6 y w / / P T o H D 1 l Z F S W N + N F 3 / i r + + L O / S R X J E b f s u t / 6 8 F + w P + I s s i d y a D 8 w i s B s E 6 K J Y S y 5 T p L W D V 6 x P 4 K a c n c g o n E s K 0 F f o Y 9 i z + 9 8 A k 2 D w 0 R K q r z E 0 s q P / A H H l a o d J Z g O 3 a x q K U V d c y W J T 4 O Z p O o 5 j N / / 5 F f w o 9 E p V L L N H u i Y k R d r o v j 1 j / 4 6 7 c o g M Z 1 j 5 g t R h Q 5 z g o M Y / f r j 6 P 7 G 4 5 Z W X r 7 1 n / g o I k u b q M 7 q 9 W x N p D 0 i + D i W a Y v 3 1 q C G R i Z N 5 V L z N e Z a U D / 8 o Y 8 Y s x K M k + D v + 9 Y / k M i c p 0 t / b p u O G I V U P H F n S t 6 p E 8 i E W m l D F u H 0 2 X P Y s n E d N R C n / m q + 9 e 5 U 6 + q b b L 1 n k g i v N Z u y s l L i g P B F h Y n h i R G 7 x p J 2 i b j z z F a x U k 3 V H 9 l e + m z N 9 u 1 X W T 4 P S a 0 9 r E t z f f 7 8 e b S 0 t N j a l d b O 1 G Z v G H R A q f b 1 F Y L 6 7 4 2 T r g t B 8 Y r y 8 i 9 I y + D F e y D G a A S m m 4 K y F p c j U F k a x T k v n y L r y p t Q V 7 o c 1 e R k u V m K S 0 6 U E C 6 T T V N H l q r m C t K G V O t 8 P k J q X G V A 7 k k H o f z h L g K 9 r a t k m m w R a 1 O d e x 9 I Q f N p O 4 R 5 X U 5 s U 7 l q W H R 6 F p E N b T h P N W y k s Q b r f u 9 H L Y 2 Q Q / l U t 9 S g x m q 5 l F 1 k N D O E o N 9 t 7 5 m r g E G e t 4 H u O E 6 9 P I n T e 2 J U d S p o h 0 Q R o c 0 4 v C + M 0 f 1 l D B X o 2 x v E 8 W e l M v V j / 2 M d O L a r H U N 9 o 5 S s f m z 7 8 P t M f U q L 5 b O C 9 b f W Y s N t N d h y Z w v W 3 d h q C 6 A y X P U 4 W F y K 5 r Y 2 k 1 B q Q O G f 1 q 6 6 B q M o r 1 m K M n 1 H l / 0 I l l Q g F K 4 i M d J G q q G q y V z 5 L i F B 7 q 0 t M Z o 5 V 4 J A P k H q / y Q m n R H X c 3 4 E f Q O j i E b j m J 7 R d 4 m D q K u t o O p F + 4 z 5 p D Z 7 I R U f R S o 2 j l R i i u p X l A y H d i u 1 E B V s S E z s D 1 R t M Q I f G + n G t i 3 r T f X f / f J R + 1 j A M 8 / v w 9 P P v m y t 0 O G T a 9 a s t s / K 1 J G Y D L n Y P 6 l G 4 u b + I v Z X v I T l 2 g f V 5 I C g 7 a R d N T k S m 5 h d b U 0 N r r n m K t Z B W 0 3 d D L A N D F Q k S I g 5 R K j G t V I q B j g i Y U o i Y y q q J w + q d z E s I B B d F w R j l m 4 Q 1 S w X n w d d 2 u P 5 J F a f Q J J n Q V m L w I o q j G e E P + i v x 1 R 0 F p M U p x O 0 U a S j D 0 1 T T x / r Q s 9 o P 9 U + 9 3 l L B R 0 i 4 u 1 4 E O h l w + n s A C f R 8 U N v I V i N k 6 d E B C D E 0 M e X W 2 v X k X v p I d W G m T Q N Y w 7 y l h Z M M U 4 2 D 6 O p w x M B i j J 4 7 7 f + B P f 9 x a + S k P x I 1 V Z i g l x W n F a v a c s d f v V a 5 9 B Q H u X 1 U 8 o g t 3 D h u e v 4 A G q a S 7 H + h i V Y f U 0 Z N t 7 a g M 1 3 N K K o c p w E X o J Y Y h R L t 8 b R d m U G K 2 + I k E i a s f 3 e l d h w / S r U N 9 e a 2 7 h y K + t h W V 4 o B E 2 S Q 0 Z X n 3 7 V V 3 3 v N q V n S l M Q f O f z X 3 r k s y B V y z h t v 2 h s B j O T Q 0 R A u Q L m 6 x k e G b a 1 l E N H T 6 C z s w f P v 7 A X 8 b j b Z 9 f d O 4 T x c d p B N I q l u r Q t o d q 6 p B b l Z T q r I W A q l K n J + b J U t 5 + q d 3 F p D S U O f 0 v K K M n 0 s p 5 T l w Z 7 x n D w 6 U 4 y l D 6 c 3 D G F W E 8 T T u + Y x h l e V 0 R b s L J k E 5 p m V 2 B p y V o i e A C 9 v a d o W 3 0 L L + z 6 F o 4 c f d k 5 B l i R t g v Z e o 2 Q X x u B K Z 2 C I R K q e d B 4 b U F e M 2 p C b H f O p z F y K v z C k R I T I C F R A s r u k V r m j b H G z o 2 h n D F 5 R q / / 8 q D r Q v y 2 a z 1 X A S r D S 5 D P 4 + X V Y w G L 9 h 4 Z m J R S I v 6 z L U f 5 a 6 V R K C h q D j z Z T y 6 S Q o Z I J p C H b y b l j k b e s P I K 4 y o G / N F W I C s 3 H 8 R R 7 G g v X o + N x u c q i M W z 1 L H J E S k V a F 5 j w 9 K 1 b J R 7 q h O P 9 H r y y I 1 1 e N s 3 P 2 X x V h 5 b O D z S h 2 y c k 5 K m b p r y 4 + 4 / + T X c + t n / i X d / / S + Z j j Z b c T U q 6 1 f M t U m D 0 f 4 y V b c i t 3 A s E O c 7 N b 6 L E r O E 3 H k Y / h y N b h r b M 2 P d a F t b i 1 D t D M o j z T h z U A u Y 9 c b 1 3 c R q k J w n U A a n b E n P K a K n q S 7 3 D S m B H a b I 0 d P b T 7 O Z h J 0 h n o g O o T R S 7 B w q 6 o 8 X O J 5 n E 1 p L 8 q H j X A d e P t J H N b o C J 0 9 3 Y t a n j y u 4 y f I k S q S 0 E h U V V d i 6 a T 1 W r l i K z Z v W Y m i M K u X w J I n W u X e r K s J o I L O R w V 1 W G i G B a R 3 Q I a N H T F 7 I p v T K j E 6 Y y i I x P Y j U 2 E F k x v c h P T O A h t Z q b L t z O R q u r k d H 8 j Q 6 E i f R m T 6 D c + l T v D 7 O d h 9 D 8 5 X F q N 9 I t Y u S 4 + D J b 2 L X q d + y 8 N x L X z I J I w S X l 0 8 E I C K V L e r t t d M p R i I C a S r 6 S r s H d v 4 6 2 + S X b s i J 1 0 l H u r Y X G r U G m E 5 h d H S Y b Z a H k L Y J 8 6 h s j a d e O D Q H g 6 S s Z o 6 R i h d 4 v 0 p v X + 1 Q U D o 9 E L I s S i c w n 4 G Z L Z x v 0 o H G 0 A P V K e I 1 e 4 v B f v S A + a 1 I S z U P R b / 4 4 + / 7 W J j q T Q k R J B w q o U k a Q o R G Q Q W J p C x I w 5 r q 4 P G e l w 1 J B d o 5 o W / m e h C J B O w d J G s r K 1 i f 3 Y H a 2 W 5 U p 7 r Q u O R O 1 l j B v D Q y a J 8 d P L 3 T k E G S a m J q A u P R f t y y / X 1 4 a t d D j O d E s J D 2 n s O 4 Z t l G + C N 1 n K C w f U a l q E h c N U j J N k w V q Q S H X m j H i Y F d N D j l K g b e 8 Y 6 3 o 6 u v E 9 O J o b k O T s e H c O X K b R j t n 8 H g 6 X K M 9 9 G Q P 5 9 E M j a F + i U R 1 L V G U V W X N R U o M D t O 6 U r u H J 0 g o c o F 7 7 x 5 K q z z 6 4 8 h o I H k X 4 x M o P 6 q z f k a N L 4 k f O o 3 W R K 6 z i l P Z Y N 4 8 O F n c T U l R Y Q T 7 o H U x q f H J v D j P / F 9 q K 6 u R n N D J e c u j t a l K 8 i g i h E m s n U + t Y v 9 1 5 Q C T X f f i K o l T Z i Z T m A m l s D o 2 B Q N / B C m p q N Y u q S B Y 0 5 9 n W O o L 4 7 Y w O d B i K V 2 d n 7 1 2 + Y p U / s T j N v 4 n r V k L A k E w y R A 7 Q k M N 8 E f b s Z U q p i q 3 G 4 7 S b a v d 5 5 Z N D S 3 Y v W a l V j R V o 9 W t k P Y o 5 N a G 5 e s w Y n 2 5 z A e c + + p B W d X 4 9 q r 3 m Y e u 3 V r 1 + L b D z 9 s W 4 b 2 v r w P Z 8 6 0 2 4 c C n n j i C d s K 9 I U v f t H S y L O n j 2 B r v 1 5 n Z 5 e d u a e T j / Q S 4 t e + 9 n W T s G r 6 5 z / / R W z Y s M H S P / L o Y + j o 6 M A I b S f t F W x p b r b 8 2 o r 0 2 O O P s 5 x u z E R n D A G l k q r f A m I U h 0 d E I M 7 H y P y Y L A g i C p O q D E w v 7 5 3 y O G p R A i e p F K d j o 4 2 Q F e k e 5 U H L D N r I T B u x J F x O T l 5 G c R x x e j 1 V g 5 L S R l 7 X I V J B 7 l 1 c T p V N Y t b V Y f v w r D 7 H G b Q f r 2 1 6 J 5 b O 7 O D v D v Q P F 5 E o Q j j V E 0 b G V 2 + N E d d V / T J w P Z D r k V K f i C t D V q L V l Z 8 i h Q Q C S Q S i p 4 2 z i D v 0 n h n G 8 e d H 0 H M o h J N 7 z m H V Z p 2 N 4 G S K p F t x I I G b r 7 r b 2 L H i F L S J N V z e i I Y V y 7 H 6 x j K s v b k c G 2 + j C r N t F c K V t S i K t C B c t R J F J Q 0 I R G q Q D T S j t G o p Z v 2 V S G R C 9 r a x l H p P a k g 5 m e 4 d N E K T N 0 e c T C p Y x j 5 n q l 8 S J q K U F u 7 F w M I / E U q o s p x p n G 4 b C I a N E 2 t / n u 7 F w T 1 p o i B J l N C a C f N V V p R i e V s T m p o o m X n t L Z z K x p M U t U F T / u Q 0 0 q P H K P 4 P o f E 3 R t D 4 a y N o + N U R 1 P 7 U G A 3 V b S i u W o 4 Y 7 Z i H H 9 0 x F 3 b u e M n l Z 9 h + 9 Z W 4 / p o t u P G 6 r V i 9 t I Z M V V x d 6 3 e a c + 0 Q F 6 m T 4 N O l i I 6 s s D C b d U f E O S / f F 0 3 l f O Q 7 j 9 g R X 3 3 9 f S S S l + w j A O q k l 0 Y e u x d f 3 I W V K 1 f a A r H u d Y q R 3 P L v f / 9 7 b X O s D v m / 5 + 6 7 8 M U v f A l H D h 8 1 z + H 2 K 7 f b B w P u v e c e P P n U U / m 8 h 1 F S o n 1 6 4 x x L j q 2 Q r B D s P h 8 p p F g M X p x + F z / P E 5 M H e i y t x N b 9 O I 9 6 u i i J p f F 9 7 R O f I b b r + 6 o T C J T S p t j Q g n J O v i Z L n D o R G 8 Y 3 d n 4 R 1 f n D / X V 2 n l 7 f 8 N 7 Q l e e u O X 0 l q i v W I j a d p E q R 5 m + c 3 J D 6 M w V T w J 9 j G Z w Y q g a 7 h r 4 x V 0 5 5 Z R E O H z 6 O j 7 z v r / F n n / t d 5 A J O H d A H 3 + 5 q / J 8 k k i o 2 M I O S s g F y c k q S Y D l K 5 I J P D d D O q s H / / s w f o r R M x z P n 8 L s / + K u I B R r x x / / 0 W w i X O o S T u v o 7 P / m 3 V M c y 5 C x u 0 b n I H y b z I H F I / 0 7 R U C f S S h 2 N l C S Q R I t x I S p 7 H C z + + Y u p u o T w 1 P f / G k p J E R q s V G s z r v 3 4 / 7 Q F Q 7 l h P T B k Y 1 5 9 q f x n f + n / 4 o c p c W q I X B 5 M s 7 7 f P z + A 5 x 7 7 n O U z Z j S b R F f 3 B C r L I y g t O o O 9 v / p p U G P C s l s T 6 M m 8 D Y G 2 2 + A L D m G z n Z f J f m q 7 V o 5 q Z q g c a V 8 p b T w t R 4 S g j 8 r p F C A P f J k + n N r z S 5 R g 7 n 6 Y w z p T / C v u h i C 1 b P u 2 d d j 1 0 h H c e v P 2 f K w b L 3 V J D F D b n Y Q r e u 1 G x C Q k K m c 7 1 2 y 5 l 7 H z / X Y g F r A 4 z o N C L C 2 8 F r j F a v M u i + t z T E 6 e O m W f u L n 9 N n 3 w Q W A o a l d S y 7 Q Y L 8 9 j m M H i 9 Y h J E l Q X p X J W 6 X v M Z F R z k H / u / T q 1 z r X D b y c a 2 a U D F 0 3 I Z 1 j 8 z C t r D r w b s U y d 0 a 4 z J c l c f / Y j t 3 4 s U j m N y b E 4 / N l a R I c D G O m K Y b x H H 3 l O Y 2 o g g P 7 Y a S K 2 B s 7 t Q p C k 8 e w h I f T I U A Z 1 k a U I E F k j p d N o W F 6 K S L k f Z d U k n N o K 5 k 2 j o j a I 0 z 1 n U B J x L a 2 p K 0 V P d z + q o p v Q s K Q N X Y M H L V 6 q 3 2 3 X X o u K J u a p n 0 J j I z k 1 O X l x g E S c K 6 U 9 l K J k i + L R l 1 7 i 4 O m 8 A W 2 c 3 Y K S 3 A R a 6 6 / H S 8 f I d d n 7 e D S H Z b M 3 4 6 l n 9 m N q O I N d u 0 6 Y + r f 7 h T M 4 c W Q A 0 y M h 7 H j p L I Y H 0 l S p M l S R K t k 2 S q d 0 E Y Y n M h i d S G B 4 d A a T T 7 1 g K p 9 g e j a O 4 u 1 X Y X R 8 B t N k G o P 9 4 5 R O R U i Q w Z w 5 1 o d n n z y M 0 2 c 7 c G V x g O 2 Z H 3 2 9 H / W d w R G E E h X w 0 T 7 s O j O E h 7 6 9 C 0 c O n c U t t 2 + l q k g m 1 P g g S q 6 M Y 6 o 8 j c Y r r s V q 1 t O 4 r I l E p d C I X I i S t J S q W r H z D P p 8 c o m 5 t R U d 0 j k 8 H s W z L + x B X 1 8 H w j m 3 p C D Q o b Y 3 3 P H z W L a 0 2 U I r V U Y t f L a 2 1 B s i y 3 7 U w T k B 2 s L F Q S d N A 1 Q v V a 7 t d P B + i 0 p Q 2 6 i d M w L X N 6 G S c S r 9 M p 9 G S U j r 5 L k C 4 6 R u G e h p 4 b X U J K l X 8 3 G 1 d T V Y s X z 5 3 L 0 L V g r b 5 W d 6 L d B K A 5 i P F 8 w v r q r M h f k c 8 J p z K J V O U R Y 7 9 8 v / L a / 9 Z + A Y n r z c b q u X i F n m i N l i T C c G Y + c U G l 6 4 4 F Q + M u M / / o N f y 9 1 9 1 4 1 U G S Z M b S m t a G Y 6 x z H k o l b y w 6 d 2 4 t z E f k N g g V 7 B 0 H k Q H p Q F U 7 h z + 6 9 b + a n o I I o 5 8 T E a v 7 O z C Z b X Z h W l a C / t O 3 s Y I 0 n 3 j a e 6 h g h e e G 4 f r l r 2 w 5 z U E F 4 4 8 c + c S O m 7 w G + / / 2 c R p z o R K G t F a r I b A + N Z 1 D c t t W 3 1 A U 7 w S 3 u P o p L P / e k q p I n k v m C S 6 l 0 A 5 T U h k 4 x + 2 l l 6 2 S 9 F n Z Z 3 L F M S h 7 9 5 J B 8 Z i S N O a d q y r B r x m S S + 9 c D z + O A 7 7 0 R v 9 z B O n u 7 C q a 6 z e P 9 t b + d E U U o d / B W s 3 D S L 2 h U k s q I M 9 h z 9 Q 6 q I A R w 6 e g o 3 3 r w V N d V l q G 0 p x f h I A n u P H M b e / U f x l q E J + C b n d 7 / P c B w / 2 t m D R + / / t H m 4 b P c 7 N Y B Q U d q I d 2 l j D g e f / 3 m O g 6 Q C x 2 b Z h 9 G 8 / B 0 2 B 3 N r I r w 2 P V 7 E Q 5 v q 4 E G p U q + E x o p z C K c e s H E U 9 A 0 D q 2 7 4 Z 9 R x f G Z i c d R X B R G N Z 9 k O p y n Y d h q q M q 8 G M g n W b r k L X c 8 9 i / i p E x a X a G 7 B V t q v 8 5 C v l G B 2 C E F 2 h 7 i 3 H A x y t N h y g E E h w i 8 E O T B m Z q Z p b 9 b k Y + b T 6 t m l y t A 4 C U 2 N 2 F 8 B S n v h O u d A j 8 0 p c T G p m w d L 5 3 5 1 t v m c h L r r j h s + p o + T n S M y d Z 2 f x J m O X j T W B 5 B O T N H Q l j O g C B X F Y Z z s P c T B d 5 X o i L F c K o H y 4 h S q w 3 G s y O x H a c 1 d y C R n a N z H o Y + G Z T B D W 6 w Z Q a p N 8 d i 4 U X x T w 0 q c 6 d v P y a Q 6 S Z X n f M 8 o 9 u 8 d Q h s n p m / i m H E X q R 4 3 r r + O a k f O V I J D p 6 e x a e M G P P n M L n s 7 c 2 k b 0 3 b 3 4 I o t a Z w e H c d w f B R X X L M R R 8 + e R d u K p f B r M Z T c T L a O 1 A l x Q P N 8 M Y i e t J G n l A R R V q U P p l G N S N A W I l F e e d U a S s o K b N m + A t f f s B n 1 y y K o a S t G + 9 h X E C / N 4 P z 0 L M 5 0 A 1 t u / w k U l + e w f F 0 L M k T G E 2 d O o q P z P P q G 9 G l K B 8 u n E 0 h r H 1 0 e U q z 7 k a F R 2 9 H R 3 T N A V a 8 f X f x d 3 l q B m t p 6 P P P c 8 4 j k D p D Q z B x C 5 0 A l T n R k 7 F M 0 7 f o E j X 7 z n 6 b p 4 P 3 A w P w X K Q r h X j L G t o Y M B r p 3 z B H U T B R Y t + m 9 5 g n U a 9 5 a n y s u L j G 1 T k F j 5 I E + D p 3 l v C h k Z v X + U h w H X z 6 C 2 u Z i z m M E d U 2 r M f D F z 6 P 2 X z 6 D y J 6 X 0 E 4 9 f s 1 9 b 8 P u l / b g 4 Y e / Y + e a H z 9 + w h w G H Z T U 2 k j 7 1 F N P Y x X t J X 1 8 T c 4 E 2 U h / + V d / j c / T n q q q r j J n w w M P P I D e 3 v N o W 9 q K n T t 3 8 v 5 B N D P t / g M H s H / f f n N E D F I V 1 K l H w i P 3 / p U 6 W I D V A p t n 4 Y 3 O 6 B O u K u S f z V 2 / k g g d e P H 6 V V r 9 E j S Q X v I L Z T O Y l 1 B F d 5 O g 5 j I L e N n d O 4 6 N m z Y i R f t J J 4 r m M p M 4 1 n O U V O g G v 6 w 8 i O b x F 1 C W 6 k N x Y p A T R e O 5 9 U d J T J R w V W 0 m J o O 0 d 6 g P I k G J l d b 6 k T + C E h L k A 8 / 8 O w d 6 H E O D Y 4 Y 8 S 1 r L M D 5 U j L H o O Z Z M O y Q + i 1 u v / w D S u X q c P T i J a 2 7 e S I T t o V o 2 i Z a m B t s J c K x z A m c 6 p 2 m z O G 9 j d 4 / 2 1 W X R 0 9 v P M M D 2 D 6 D n / K D 9 e t e 9 D P q d e 9 4 7 i J l E 1 t 6 L E u j 7 S Y a 0 Z 8 l c u v p w l k R y 9 t x 5 + J O 7 U Z b 3 y J P 2 c O r 8 U s z S V p q I E n H P u 7 w e 1 N T W o K W x F m V d n P z x + b M C t S 4 1 v W Y 9 f v r D 7 y J D a M L y t m Y s X 9 p C u 5 X c u y i B V a u 3 Y a D z a 0 Q S q U x a r F 6 G r G 9 + w V x Q W V 2 L 2 2 / a l v 8 Q Q B s q y L 3 1 Z T 8 P a m r r b A f C c N 9 u B G a d F i B I Y w l W b 3 h n / u 7 C k E h P 0 X K c p t q b 4 P R r 1 w W N b h 3 f 4 6 N 6 o 1 c U 2 O 9 w R Q A N T Z s w 8 v x z i B x z X r 7 + V W u w + i 1 v M Z w 5 d f o 0 1 f M m v E R C S 8 Q T p t 3 o X H i 9 k b t 2 7 V p M k x l q G 1 E 0 F s M N 1 1 + H 7 V d e a W / T a g u S d k f o B c Q m 5 j 9 9 + g x u u u n G P B F x D r u 7 j f A q K i q I U y E r r 4 p B k l v g V E Z 3 b S q w V E M O p D b t B k V U R g S F l F B 4 L T n m P K P z 8 Y W / C i r b i 8 t D 4 a 1 d F 6 h 8 f / R / f n W O m p q X N a K h Q U Y u V Q w 2 q K 5 q O S X V i H n 8 P v / 4 X 6 K 6 x q k J O l Y s 0 r c L o V m 3 1 t B Q C 1 Q s / 2 u q e t q 1 L U O W k o H x p t / T / l E Z u U w K Y f 8 U / u B L f 2 v H g A n i s V m 0 l t 6 K D W s 3 4 o p N 6 z A + O I 2 J 7 o y t Y 2 T D M w g 0 h D D S P 2 Z f v Z i c m i E B E T k p 7 b 6 b U F N X Z 4 4 U M c A l b U t x / D m q X / m F + c k Z Y O P N n 8 P p 4 6 e w c e t G M g o h H h N y B M 8 Q E V a v W c 0 J 9 i H x y H 6 0 P / o d l 4 k Q 4 5 h 8 v b Y B n / q j j 3 D Q O b 6 U b D r 9 N F x S h H O d 3 e T g q 3 D o 6 Q 8 w 3 q l 8 I 8 l b c f 0 d v 2 C u b 3 2 8 x H F j T Z N s C V D C 9 Z p z o b I i j B 2 7 D q O + r g r l 5 G r y n C L + P A b P f d X q F c R w E 6 6 + 9 Z f z d w 4 8 9 d E D X S W z n C P G S 3 2 h p k w t I i g 0 Y b o A D u 4 5 i B t v v w P r t t 6 N 9 o c e R O a Q s 3 c n a O 9 c / 8 M / Y t c e y A O m z 4 3 O Y 5 2 H X v y 1 L i h e w f V n M e h N X E l Q v W U 7 n 9 e l G y e T k l t c e C V w 6 r C e u f s L l 6 k + q b 9 e m k K g S m 2 O C p Y g J 8 U F 8 4 u g L p R 3 H k S S n s o 3 l 1 K G a k 2 l H 6 V 8 W I 4 w K k J l 0 K m i J D r M 6 p S e W b e f T 6 C X B M 8 H N 1 E S k X s x U D V n o 9 3 b v P P e r 1 l E p 7 r h j 5 5 B K D 2 K k v I W Z I M t i M 1 k G W Y x S b t o U / N 7 c P X W a / C 5 L z 2 I g V N T r H k W L d v K 0 Z V q R + / k A D q p Y 0 n N 6 6 W K N 8 2 B T q f m t / K / c d D g z Y c b r t 2 K W 2 6 g B F j Z 7 K T A y j Z E Q p q M h S n F L L Q t R 0 a q F s C 1 G K l F T K m U 0 u 1 l r F a 3 N N s 0 z O V h 2 h t u u M H O 4 p Z n U S + + h c M 6 v 6 A I v X 1 D S F C 9 V j o B a Y 3 1 8 j m H u 5 T 1 m 8 u a S N p x r g t n O 8 4 R i T J o a 1 t C x l d v u x 7 u u u N G b F i / D i t W L H P 7 6 n I L x y g p 1 z z B P J v q D E H E p G s h p G w 5 2 z X t q 0 H Q X 0 s t o h a R c B 1 C A U o E q n n 6 l v D 2 a 6 9 G + 0 l 9 8 T 2 H 1 e 9 8 F 9 b / 7 u 9 Z u P 6 H / 4 d K W x A C H A N p K H N g d e o Z 8 W I O q b 3 e 6 l d B o + W C X O 7 u S x y F a R z I p h K e u v I c z j p k 9 8 o Q z K d 3 I L t c / S 1 o 0 x y I Q d H K N m J y 9 6 8 E l e + V f Q F Y l K X o j / 7 3 j 3 1 s 7 Z q V W L N 6 G S r L q j g g F b S d 9 E J e B c V 9 F M V l z U z l 3 l a c T P R Z 4 7 Q D X W 9 8 h q N d p q L o g w 7 n u 1 5 G a 0 M b + r s H y W E o d p N d C J Q 0 A i U t 5 u p F g u p R q A 4 r m r b i j u v e g 3 f c + X 3 A W D H W b K 4 l 8 p L Y w k U 4 3 d W N 8 / 1 D + a Z d A P R J l E v C 4 s G 8 D M h n k U q o t S 3 t i 2 u o r 7 G d B / q q X V / H A 3 M q n 5 Y 6 6 p a + h w w h a o Q T t t N y c h y v k K k s Z e V l n L h Z r F 5 K m + 7 h h 1 w m g n Z O b P i R D 6 M i T A K k n S h i 1 L d 6 h y f j V J N j W E 0 i 7 j 3 z D S K I S 5 / K t a B 5 y T Z T a Y 2 A S V R S d W q o + r g J X g h i Y v p i y G i 0 F 6 n J v U h M u 0 V a 0 i G W r 3 0 H w u X 5 j 9 A Z i F u r L 1 r v c 4 u Y h c E j B n F + L 0 4 S o a G p K e / l 8 8 Z Y B e q 6 E K N 0 L / d 7 f n d B v q n y + L E Y X v C 5 X V w q L A b F L a 5 H 4 N 0 X t o d g B O z V I 3 B 5 T U K J q O b i B b p W u F D 5 h a B n I i o v j Z d e v 4 J 5 l Y / K 5 i B m Z 0 5 h d u o g Z s c P w B c 9 g V z i L H z Z f h S L X W a m U Z R L 4 e o N 1 5 N T s l C V w a C N s F P U + E a o g d G + R t P q n 8 f J H n K Y S j 5 O D K C v d x Z T Y z S e s x M 4 e b w T S V 8 z O o 9 M Y e u W T T Z B M i 4 r V l f i e P s I e v q n q C v P r 9 R f G v I N u G B Y B B d K s j g U w H n Z W D 3 9 e O q Z l 4 x 7 a 4 2 o q E R f w n D A M T O o a 9 C p Q f O e M a U d G 9 X B 9 z O 2 u F l / + 5 0 2 r 4 V B M D U d p 4 T K 4 s j J T r y w 6 w A O H T x i H z I 7 c O i s S 0 B Q U i G x X u 0 P h y N z e T 1 Q X T K 8 P W n j Q X F A i 6 y y C P T n y l H Q 6 V U i Y C X X r / 7 0 Q M 4 I O W 4 s c C 4 0 H 4 o X A S u d r v V s Y T 0 5 7 N / x 1 3 j 6 a + 9 m e B c e / e Y f W p w D 9 6 v T i d h E K 8 e Q j o g s R 5 P C 0 P A I N Q 5 K c y K e 7 W w o A P V r e F j M V I h 6 o S C E V h 1 e y I P a Z 2 3 M x y m p g d L L d a 8 / X R M o j R b k f U 0 g 7 q C 8 K s u r x G v b P B R 9 5 J d + + m M p 1 C I Q p i Q q b o A / G G Y W T k 5 R D X z B c i T T W r B 0 L 1 I d P r u L k k m N 0 h a k A K 7 Z 9 r v Y e M W 7 K G X e T 9 2 2 i g g 5 g P N D c T P Y 1 6 1 r x P h E E c 7 3 j a O l O U Q 1 Z h b l d U W 0 g f o R L q 3 D k 8 / v w 0 B f P 6 J U 6 V 4 J F + h 0 q J r E O X 9 I j M H r H Z u L Q G F x 8 q 7 J + A / 5 B s j x 3 e d J Z d 8 E y u / F 6 R O n j O O V E O G F o B H q + / q K X 1 V l h a 2 l z P q r c P z z n 7 M 8 + q Z I J S f 8 x t / 5 X R J c H 3 b T H p H R L o / c u t V t l B R p q n K 9 l O i 7 T N 0 T p N G C h t b r n P p M 5 J a r 2 D g r y 5 G m 4 L y X b i K n J q c Q o f 0 k i R D R 6 U i T O z E z q R c 1 h a R A 6 6 o P U z W k 3 Z F P L z A C 4 p 8 I x n s t Q k Q q Z F G / 7 P A U a J d K E m f O d q O 6 X M i U R U P L R s Q G v o 6 N t V 9 B W 0 0 H + i e X Y c W G d 9 r W I x 3 h p a P B X t y 1 G + 1 n 2 s 0 G e v L J p / D o o 4 / Z h w B 0 I p G k + I 4 d O 7 H z x R f J g E Y x N j 6 O y Y k J H D 1 6 N L + l q I X p 9 l l a t 6 W o y 1 R + z Y x t K b I Z U l s K k F j 9 s l v F 5 0 H 3 S s p f 1 x d H V C 6 4 W X b j Z x k L f g v B w w b v W b 5 A C x 5 R z a e Z k 1 A 6 D M S 2 s 8 x O I 5 u a Y A e l z s j 1 n M X B Q 0 f 4 T C / V i r N S / 8 / v j h D M 5 u T C H K e q U c z y Q s x T i s 2 b 1 m D j 5 k 3 8 X Y 8 M k a q m s Y p q U B F K y 5 u Q S j O / r x p P 7 D y P R 5 / a b Q a c a 9 C F Q g H w 1 i f u m 6 Q o v E S y S 8 H i b B c L h b D 1 6 m v t t 6 r R W 7 V 3 0 N x U S 2 a x m h m y q K i g F K H a J 8 e E v q 5 x p m s Q 3 3 n 8 R f z j 3 / 0 p / t 4 X x C + f 7 s D / 7 u j C X / b 2 4 U / + 3 2 9 j 1 2 6 9 2 q G t O j f Q N i G K E q F r a y K 4 4 5 b N 9 t q 3 t Y P / 6 V c c X t J B k k N S z 5 M y 3 m v j H v S x 7 K M H D l t a J c j / u M D n W b 2 N y 3 k 9 f u I E 5 / M w R k Y H O J d T a D 9 7 l s Q c x Z N P 7 y A i p M w Z o O O 6 B g a d e 1 r f m Q 0 G I 1 j P v h a F q s h I p W 6 + E v F k 3 8 k d P k I C 0 e G V r a 1 L M D E 5 i Q c e f A j P a T m g N I J 9 + w + Y i q w F U u / s O 2 0 b 6 u r s t L P h 3 Z a i u 9 2 W o r M d b O d B e x l R X z F U H u d Q U N 3 8 N Q J h v 6 R / L 5 g 5 / e b T 6 N c Y A + / 4 K x v J 2 U o u e A 4 K R 2 x 2 l f 8 t B K + v 3 r P C v i u / l 7 c w n n c H d n 4 t J x c n q 8 e h f Y d Q V V O B F W v W X L C O j / / T r 6 E 4 I t e q X O d + F M + 2 4 M P v + E W T Y H v 2 n 8 L V V 2 2 k U U s u 4 C O S 5 e J U 9 c 6 j u L q J N k U t v v P E T l f I x e B C f b p M e A N Z L w k 1 1 f p q f A z l 8 T 8 z 6 Z G i o O i f X e g x u x h U f f p L d s q R Q G 7 z 0 Z / + I b v 2 4 O 3 3 3 m S / 8 U S S k q 0 I z 9 3 / g y h 1 7 1 9 i L N q C m + 7 7 Z J 6 L u i k T 9 9 N H s k X I f r m 0 2 W s d K q M d E z 3 d w 1 i 2 c j n j A x g 5 / V H b L S G Q D b X u 2 k 8 Z Q / P K 8 m B o p t O Q t a G Y n D 9 I b Y R x c / U t S i v Q 2 R Z r t 9 6 N k 4 c e R F / X H o u L V G 3 E t T d 9 P x F T 5 0 Q 4 L 5 k x A V 6 p B G 3 J 0 m 5 4 d y c o n C n F u X u d m S c C c p / / n E d U I b / z 7 F W Z m e C A e U Q p b K P O l t B C + c L y X 1 m X 2 i F 7 s b B O D 9 R e 1 1 8 v n 8 B L s z B O 5 a g + L 1 Z q q u z F w q 1 H v r 0 v f I W 5 9 f p G F I c O n M C 1 N 7 o v Z y w G e Y I e e f 4 b O N b 1 j P p i I O 5 5 4 9 o f w 0 3 X X w X f 7 B S e 3 X U K a 1 e 3 k u v W 2 y L l E 8 / u d Q k L Y W F / L h t e Z 7 Y 3 D J w 2 1 O f + h h P u C G r g I g S 1 Z v 0 G l B f r C / d h Y 0 6 H f + w 3 E S k g q E 2 f + 1 M b L / V D K p s c D j o G W R 6 t s l I / n v 7 m 9 z m C Y o L x + B L c 9 v a / M I T x E E k u e n N H 8 3 k y 2 o e S s h Z n S 3 F e o r R L 7 K w 5 V j d y 5 n f Q f 3 6 e o G q 2 / A E C J W U 2 f 4 W v J R R C S 7 g c J R F v V 8 K F w R 8 o x s Y r t Z f P A / X N z Y p U S O e + d q C 2 C l F F T J 4 0 m I e L z a S X f / H z + X o K w S O E h U R 1 o b J d u T p F y t m 9 8 + 2 c T 6 9 f O V K c 8 0 S E o 7 S 2 L M I I x T m b U F B Y j 7 v W U X J y 9 Z v b X H q 6 3 O I j w 1 O 4 Y v t W l 4 4 g L 9 D 0 1 A R / 0 6 w o g 8 n J a d x 2 9 d v Y M H f K j A 5 v 0 S c 6 t 2 x q x P M 7 9 i C R C l J C X U n x 3 4 q n n 9 + L Z 3 c c d v U u D q 8 C C 5 I G 9 F W P y 8 r 2 X Q N t u S l s 1 M 3 X 1 N t Z 6 L f e e K W 5 2 f W r 0 F j t v m i n d 3 S 0 z U m o 6 w V l 1 c R 4 x K F 0 + t a w N A O d o z 0 w O G V M 1 w K f 2 + 5 2 G f I k A t 0 r u L U d A u c w F G l A x 8 g 5 O + 2 3 c 6 I X Y 5 N j 9 p 5 V B + + T e h u X y b w Q z y S R 0 p 4 0 E l N h f G F I 6 z h p 1 q X 2 K K h e g X a q K A j m d 1 Q I i Q T K 6 a 5 F T G b n W R z H L B g k Q u r d K O 1 S y S w I C 0 H 5 v e B B 4 b X A l b k w r f P a S Z o 5 Y h J 4 7 f H y F 1 7 r n b 2 8 E 8 m Y S s H M c K w 1 7 v p P p o 9 c 8 d 7 H 2 M Q Q 7 E w K 6 7 t X 3 i v r E a 1 I g 9 A 7 X P 5 E b B T 9 f a O o r a / G 4 0 + 9 i B 0 v 7 s G + A 4 e w Z + 9 B p D g 5 x 0 + e Z o Y 4 Q s E U T p 9 u h z 9 d i e V 1 2 1 F T t B 1 3 X P U e J J L l W L l p M 5 7 Z c Q g v 7 N i L R x 6 n a s c 6 V f i l w P p w g V A I O Z 2 R 9 1 2 D C 9 X + y q A v e 3 t E I S 9 f f / d u k z R y A n j G v f 3 x u t D 7 p v 8 L p 0 6 H 4 C u d J i 0 a j x s 3 1 C S K y B J J p S B 4 1 W q y + E + T q X o 0 Y U J Y W 0 s i s u u Q z e X V 1 U r o g H Z q X X M 9 S g M R x G b y n 7 l h E F 2 E i v N 6 Z A H o D M b S U G Y u R H 0 J 2 s 9 j y C a Z l 2 q k 7 B P 1 R Y S R T Y x a c W q H 4 F / / 5 R v 4 y E / / k Y V P / u k / W J x A b Z V t I Q Y h 5 P L A 2 S 1 5 Z k D Q W e T a k i R v 3 0 L w O q / g Q B J C r 2 b M Q / 5 5 n i i c q q Z 7 L 0 / + u S G 7 F 7 c Q t D R i Y 2 9 2 E I N J I P 0 W S t L F 5 R S W 5 1 1 7 9 1 T R x 8 Z x / n w f 7 c h x + B 7 + y i d z 2 s F b X e / O t d a f w E M M 7 Y s S B x I H K 8 r N 8 A E b E 6 C B 6 k / j u R 1 H k E w 4 D n Y p m K / 6 e w l v X q 1 V 6 b + y t S j O B V B y N V Z t + Q V z R G i I N C 7 e W A m k L u h 7 s H v + x 6 / b a x 8 C n S 2 4 7 V / / H P o s p V 7 k V G q 9 6 m H P 0 l k s b W 3 A z o f z K h 9 h P N 6 C 2 9 7 2 5 + 6 G o H e v t D P C A z t f L j 2 B 8 4 l 5 h h N B M b J F O c R O / S 5 i e Z e 0 V N T a q z 9 h 1 x 6 I g C 4 G j e X e b n I C 2 + z 1 K 5 M Y R n F 5 G z Z t f w s + + 4 / f w J 4 X n Z t / 2 d o y / P b v / A L + 7 u / / H k 2 N j e j q 7 r K 2 N d Q 3 4 P o b r s f h Q 4 d x v u 8 8 v u 8 D H 7 D 3 l 9 L s 8 8 C A t o H 1 o r K i 0 j y i 2 6 6 4 A r t 2 7 b Z z K u Q F j E Z j u P P O O + y c 9 H O d n b j r z j v N g 6 h T k f S R A O 1 G 1 0 c d l E 9 b k P S m r 8 7 T c A R S C P N z 4 s D N x T y I q D S H I k y d C y I m 4 P I s 3 D X h / Q o K y 5 w v b 2 B w f m + l f 5 R U V V N f b 8 Q k y t U J R d o H p c E 0 L h X w k 5 C m K f L J r W f L M E C k e P z p l / D 4 k / s v S E y q c n H 4 7 s G F a v P C Z c K F s i 4 O h T A b M 2 5 s x / W m Z z n R M + Q x 0 u V z t j d P H D k e T 9 t J S Y 6 P u j B 2 v N 1 e E K y q K r P D V F q a a r G k u R a t L X X u Y 1 8 F 9 U 1 P z W D v / k M 4 d P g Y H n r 4 K R w 7 c Y r X R 7 F r 9 z 6 c O H m K d c 8 g F K 4 g E a l k R 2 D T m R j t W E o 8 M j 3 R g R c 8 0 C m 1 h c T k z 4 Q w c m 4 6 f + c g n l R e J 3 1 1 E I z U P a l / / l A 1 0 d U h 4 C s h Z 8 Q 0 M j J C f E h h y Z I l G B 0 b x U M P P Y S n n 3 n G 1 K c 9 e 1 6 m O b D d N t G W l k b M M 6 j 0 e n n w 2 w 9 / B 5 U k j O e e f w F d X T 3 o 6 + / H 0 N C w n c K r l x L l P j 9 8 5 C i O M B T T 8 H c S R Z + e 0 Q G T 7 k 1 i 7 V j x 3 O M u C A r b e q F 2 O 5 V R q Z 0 q O j 9 Y 7 t 7 L o 9 + L l e t A f d I L k h X l E f h 2 P f l P O S 0 i a h C d 3 u s K S M X H U B Q s w 9 R M C o H i K A Y n M z h z u M u V k I f 5 J n y 3 4 X X W 9 C Y 1 M B L / K 1 T r v H r C R I z c 9 5 6 / o D S h v c Q / q X 2 d 3 Q N o b q q m W u z e 8 B U 8 8 Y G f R 5 n n U G D c t X / 8 S 5 h t q L F D M c W 4 z C b h U G s 7 V S i Q x M 5 H f n p O Q g 2 O A m / 7 / s + S S H W O t r N N d J 6 G H A P 6 t p T U E 0 l G b T P S Z t 4 A 7 T c 7 6 I V 2 l + / s b 2 N a u E Z Q 1 m U 3 f t z d 5 M E 0 E M 5 x S a A c I 9 3 j W L K i F e L H 6 V S U z E D e O r 3 / J I O c T I H S 0 8 / 6 Q m E d G l q M T V e 9 B S d P n s G Z 0 5 J Q t K G X L s G V 2 + b t b o H j + O r 3 K x F v 4 Y S 4 9 4 u 6 u r r t 1 f m f / I m f y G 8 5 c v g n F U r E u T i P 7 t 0 x Y t 6 p x e 6 5 8 F f q s 8 N f w e L 6 l c 6 L m y / T E V V h H Y U g T 6 P X F y / N 4 n I 5 d i R o c 2 Q E i + D b t + O r O Y + I 9 M q G T V R R m e n t v e M 0 d o 9 3 W q a L V f l m Q r Z 8 D Y r y i 6 i X D d + D h g W n / s o 2 A K u u k c k Q 7 n r v 5 z m u f n T 3 D F L C 1 N L W 0 C H y R C Q m 0 G J o w J / F E z / w v + Y I S l D 8 n n t x 9 Q + 9 y 6 7 d S b n T H O t i B E K O i n Y + / A M L C O r e D / z b H H J 4 k s a Q 1 c r M s Y 4 4 N Q k / b d 0 j W L m y G a l A x g g j f o Y E l T d P R F B X 3 v a 3 v A r k i d E 5 C i R 1 5 I z a S 3 u 5 m E i 8 8 Y r N c 5 U 4 r c T Z P E I 0 r w 3 a s F x R 5 b 7 T a z h C s J 0 X B d 4 9 D 3 L Z K H x F 2 r k x V y x / e c G g 8 l w f H H S f 0 3 e b i t F g X 8 v I p y M I Q V W + L T z z V w T j O U a U Y s G 9 l T t r h 2 j W 1 F R x b B 3 D U b p 5 Z 4 o r U 2 / 9 V l T p 6 y k u T U Y 7 7 f 1 F S N r H x I G K 4 j q W 5 6 S g g i 1 + y + R h H Y 5 g L Z m B G K O t 4 b I i P U / G Z + D b + + z n 2 Z 4 k Z n 2 l 1 G E T l E a z 6 B 8 d x O l j l 9 h T 9 4 b B D d p r g t e R 5 Y 1 A Y X V G U H m v 8 t g U s P 6 6 v 0 R N d Z j q y S j W r F q G T H Y e Q T y o m v 4 B U M O z 3 R W j k 8 D h r u 1 Y v e U n Q T 5 G T a D M 0 s j o F s J o w l 5 8 + E M L C O r 2 t / + V e Z c 0 i b P 6 6 L M M O O r 2 I g o d A + b B z P S Q q Z L p b N g I p f P l H 1 4 g o a 6 / 7 y t 2 r f 4 Y 2 8 w j r B B A 9 8 c O H c W W 7 V c Q C X X + Y A L R 1 A Q y s 2 n b F F s d b n I q X x 6 L l N d l Z 1 6 2 a 2 7 3 B X + 8 X R e C W U p W n Q G o o 8 u U X s x Z h 3 K K + J T F I 1 I P z p w g E 2 W 6 1 R v W 2 j O v j b b M Q C b i 1 r j c v a S a 7 i 0 N g y N u E S n n K e D D k 8 + + h N t v v o r j N j 9 G V j / H 0 g i E e Q 6 8 t B f b r 7 v a 7 n 0 0 Z 3 K + c v Z T a 3 p y o L g + u L 6 y / P y v C H N x u w X e O J q j g x f + 0 c k E V Z J i j M Z 7 s P O l Q 9 R l j 7 z J x K T B W R w u A R d K r v A m w o W K X x w K g W M 2 / 8 v Q 0 t z A S S 3 F 0 r a l t D U W p 3 b w 6 A 7 g q Z e A 5 / Y C R 8 9 o A 7 E P R a G a O W I S y B V u C M E i V H Z h 8 G m x N V h N G q q i 6 l 2 B U E l V / o V P h y j e h E d K 6 5 D K 6 G h q 3 q e J H M z r d c J z t t k z 1 m N u c V K 4 C F n r N 8 K A d Z s 2 4 C j t N S F L k G p d K h 2 j h E n x e Z x q I K U o O b h e v 8 k k R 3 k 9 Q T t p 2 j G B P O K r X J 3 b o c V m O R 1 0 T 3 H I s v N n 5 z G N V G H b F G w E N Y + U s v 2 k V q 7 Z s A 5 L l r Z a x + V h V B J T 4 Z h H b n F H N C J i S S w d 6 0 0 b h 2 l F 1 O b S F i K T Y H X 6 1 I p l L T h x q o N 5 n N N H C C + b 1 6 t X 7 b 7 m x u u w f 8 8 + R G m 7 Z l F q 7 R A x D U c 7 k U m N s m i 3 X 1 I F i 5 C 8 5 Q 6 N n 2 I F N s R M o y B m Z w v H j P S f H x / F 0 8 / t w / 7 d f S 7 l G w K r Z l G 4 B L z G 5 K 8 F L l S 0 F y 4 X p B Z s X t / K A W O + f E a T 8 F Q J N N C a T L d G Q e S I D 5 M r T y A R n z Z k 0 L u P h X U m o l 0 2 + O m U E H T U 3 N R C U H 8 u h n S S Y o / z X Z h e 3 3 t S / c Z F 8 8 i g e E 2 0 P K / 6 N b W G v 0 J U t S M U d q 5 0 r w z b z j S r z 4 S K G M b h y 0 7 S F K c 6 x j p 9 9 h V / t 4 C p L w Y a p y V 3 1 p f n 6 8 t X o a Z s u T E N H 2 0 t n Q Q V K N Y p u b Q B S y v Z V N c e t U v f 0 t V R a r v 2 H M I 5 2 k O 9 f f 1 o b 2 / H m a 4 R B H x R 6 4 O l L e i g E T N / j d D Y d g 2 u t i h p X 6 d c 9 Z J E J p n J 9 d U / 9 p p 5 9 H m f a T t f M c e + a P x y m Q l k O Y b p O A k 9 N m n j s X z p U n u d h S h u 9 2 q j y i g k B s V f R Q k l Y h 0 d G r E x k G S q L V 1 K J l a J + P Q g 2 y 5 n k 4 6 U k 6 P J 5 W G E n c F o R 8 1 p 7 U 6 B 8 + n L T X I O t T W O a f v O z b / 1 + d o h P 0 J z 4 R K w O O m r J L 8 c u F C R X n g j o D M W a q v C W N J U S S n U R p W g V H M + F 0 Q w 4 v T k T 5 b e l 5 u y l z A l R X Q s m 6 k X e q D H + Z C j S q F J 0 T E B w Z J a k 1 Z F Q S d 9 9 P 0 q F r k w P S t S P R 4 I 4 R 1 y a d V e y O Y W Y B U j z 6 w H x i g t v w s j o x M o I i F I 0 q G o k s J D 9 e m A z A j 7 5 Z C 9 r r E R R w 8 c c k S a D 3 J K K L 8 Q T Q j n E b X A W + w V y N 5 S G 6 6 7 e h t W r V h h L v P V q 1 a h n A T y x L N H y E D 0 K Z y k G z M G v c / l S U A R h w g j k x x h B 3 U a L m 3 A 6 C g J Z 4 b 3 T o K 6 e h m k 7 r L N / m A 5 / P r C J C X 4 r K + M v 5 U o K a P k D 1 e 4 8 c 2 P m Q h S 7 R K Y z c g 5 0 f g p z s 2 d O w E q m U j a C 6 M C s j A 7 i 6 S Y U l / f S 9 b J V / Z R P d K S 2 q G t X T 6 q k v b d s U D Y H D Z F + q i E r 4 K 2 c J X Z q W 5 E L w v U h M X h I v A a k l 4 O X K g 4 h e 8 G X H 3 N d p R H i n D N V V d g I 1 U R v X G 8 Z s P 8 d i w y Y y e V f F J 3 5 l u h A T d k 5 O g b I R A H C t s q 3 F W + 0 n J 9 1 c O l s 7 T 5 U J h W Q Q h h S M B r g e w A Y b i r 0 6 k 7 U m U k K c X p P T B N r g B 2 7 D 7 u i J u g 9 q k u D y Q 9 1 J Z 1 G 9 e Z G p U x I m L 5 D K Y m S c V S Y N 9 E Y F L r J i b d t 2 p D o V k c O 3 E C h 4 4 c s 0 3 U e / Y e w N T 0 G I r I X C R 5 W 1 t q S F h t p A u a F D p n h O 1 0 d o i O l 3 N f w p / 1 l x o j C h T X I Z t z x B I k U 9 I 5 8 S J 2 1 T 0 4 f c 5 U s d F Y l / V D b Z E q q P H n l Z p q Y M 9 s z J z j Q O 2 1 O d H Y M p E Y k O L c Y Z X z a N / S 1 k L m E k B v Z 5 e 9 / 5 e h 2 p y l t C k p c 0 t J G g d j Y C z D x o J 1 m P T k v Y 2 V K s u P s N T d o j t v v / 5 j d v c K 8 K b y V e A y k 1 0 u v M n F X T Z c f 8 0 m b F 5 b h 9 J w K V p b W w z x N K A p q k x T M 3 1 I T h 6 3 d G K c S 1 a / z x B E z 0 U 8 g S K p e B p U q m P Z O L l 2 M X r O P I D S k n n k n Z r x o X X N u 4 g C S U 4 G u R z j D D k 4 O a q r / + w 3 T b o I d P T X q o 3 v s 2 v V o Y k z m 8 V i + D + v h S h C 0 H P t H R g Z G k Z 1 L a U Q 4 2 N U f Y Y G O m j b A V r e q m q 8 j d I g i a q q a m u z 8 h k h s S P u o w E k o m w S L a 3 1 V G G i 7 G A c B 4 6 2 Q 6 c O H T v R j s a G K k q k F M L 6 e B n L L y 4 J 2 + c x c 7 k i S q N 6 N D U 2 W G h p b u K z C I m w B L 4 i d x h M T Z V e W A 3 j 5 f 1 H U F J S Z K / p q / 1 T 0 1 r X n L U P U W c p r V S P i D V S r L e T 3 R v H r q 2 M I + e P k U A F 1 L h Q Q i m l P n h I r D b p z 1 S 6 v P S T W u b T F 0 6 y + j I + 7 U r E k E x P I p 6 a Q J Q S c Z o E k 8 x G r W y p u W X V N R g a n c b I e I K a S R G S v l p 0 9 f S h f 3 g K f c O T 9 o E + v U m s 0 6 r m 6 i w I I j T 9 2 r M / / P 1 f 5 g x d J h p f Z r L L g T e x q D c E b 7 v n W q o c 1 I N 1 3 H P A n Q / u D Y 4 H M 9 M D O P W S O y y S G g J u e r v z n H k w m x l H P B 3 E 4 b 1 H c N 3 N 1 3 L i p n H y h Y + Q O O d V o 7 H J E K 5 / 6 7 + a / u + X s 4 F 1 G I c j C B l 2 P / r D I M 4 a D I 0 C b / 3 + f z P V S h x S C C T V y 0 2 g G z u 1 U P d 6 d v Z U O 1 b o G 1 l E I r + P k o 9 6 v 6 V j + X s O n m O b 0 7 j l + i u Y T z s C p N K G j I g 9 b u v 1 1 p N e I l 3 n O r Z b S y M Q 8 x C i e y B V 0 4 i T 1 z Z u F u v y K e 3 8 c V 9 O w s q h E I v N Y H h k D C u X t 7 E + I i M T q 5 x 4 P I q K 8 k o j I r O r C G q P y n f 2 0 y T r n k W M x K L 2 6 C x D y X U 2 U w N h 6 T 0 Y G 9 c X 6 8 l M K v M D e h G g 5 Y l 9 u 1 7 5 Y u t t N 6 7 D c y 8 6 N d B g Y f G 4 Y t t W L K k v d / P n B p o / L h G r d Z N 6 Q b C R K g i v E x Y X Y 0 W R g 3 2 v I V J a i k 3 r l 2 H b l p W 4 9 9 b 1 e P v d W z A V H c O 4 v F m c G c 8 W 0 U Q q C N G F G C G q K D Q D 8 g 3 3 n u u Z U 9 s 0 4 k H 2 p 5 Z S Q g f d T 8 R p E 2 j 7 S k G H 5 T k S 8 k T J 7 Q Q q w 1 P B N C / a i S R 1 T U E O D X n Y i p C w E 6 e Q p S F O o k 0 l y N E p R W Q M e 9 + 9 E n J J l T l 7 6 i y l g V 4 M p V 0 R q k Y G Z e Y l v P a q L Y i E Q y R M I b 6 + h O g W n 4 1 I V D / 7 V 2 g T K c 4 j D S F L o X 0 m Y v K Y g K C Q u J R D 4 y W 8 E n K Z c 6 E g r R i D + l 9 W W m 6 O A y 1 U 6 7 k I T X a Y i M n t z H C 2 Y S I 6 Y h 9 g k J t c e x d D 4 R q M Z 2 c o P U h 8 N P 6 1 U p E T 4 a n C R V B Z X o y B w W l M T W o v Y J L 2 E I n c 6 1 M B X I i Y B C I m H + 3 a O c j P o R c O H T x s r y M 9 8 u S L 2 H u 4 3 Z i U B 1 T 5 r p t X + Q o e v F 6 4 r C K K a 4 k x C 7 e 9 f D d A k 3 r P H d d i 1 d J a r F 5 e g 6 V L a l F W w o E t i m M 6 R z W A C F B e 0 k A 1 g r p 7 g I a m u C E n U M i m a / 0 a 4 n H S e t r v N 5 V M O L J k F d U x x s k u 0 m + O K p U + 0 N 1 + 6 g x a l y 8 l Q U S R G H m O U z i P q N H 4 L N p W 3 c v y e K N 1 P x I F F U Z D b q n 0 s V Q 5 W p a / B T V L 3 o a r b / x p E g c N 5 l S S q l K Z f a F D q p S M 4 W C w h I g c 4 r 1 T 3 9 S + 8 V G 3 g b S 2 v s 6 N f x 6 R h c D 6 y E J D Q 4 X t q G h u a p r r k 9 D L f g s R k v m 8 + V O s y i + 0 z w S W n k F O j H q q e i Z 5 e K 9 4 I 7 h 8 G g U R j H 7 t N Q g i v 0 d g V g Z T e m 1 R v E k m x p v t x q d Z 4 o e c D 1 6 5 Y l 6 l J Z V U / + Y P E H V E U t h i B y w S d b U R q p Z Z 1 N d W I E y b u K N z n G r b P B M P + y v R 3 T N a k G s R U A 2 m K k H C q i a n u P g m b Z 0 v c v Z c j 5 2 Z q F B 0 5 2 0 F B P U 6 w O v O a 4 L F r 7 J / F + C O m z d w w v W F 8 0 r T p a P S p Y l c o S A H u K Q a Q V 8 5 w i Q k g S Z G E y c O K W 6 p t R B N o u b d R + N X 0 H 3 a 2 T h a v 5 v K b E Z P b x 8 m a a D r + 7 3 l p R z 4 o g B V w x i R u h Y B X w S J 0 S d Z j u u n S t B B N q 1 r f w D + A I 3 v f N C Z h / Z 2 N P M 2 N K 9 F W W U L i o v L T T V S X R 2 d f W y v 3 o N y p 8 T I Z r J G C f g r Y p R z o i 7 / N b 9 Q i W w b 1 i Y k F F Y R H E K G E A l q Q V R H L D u p 4 h G j 0 q p E S Q U r m / k 9 S W T I n i + j E L R u o / y d Z 8 6 i c U m z p V U a E Y T A y i U o T l J L Y + o Y h y t P x G P l 5 t N Y n A Y 2 j 9 7 + H K W z P H l 8 5 u p m 2 e Q 6 M 0 k / X t p 5 E v 2 9 U Q t 9 v T N z 1 / 2 8 j s 5 k U d e g 1 X G V y P E I + X G + X 6 q i n 7 a g 1 u p Y V n 4 + X 3 p x 4 T Y 6 D 1 w L 8 i C j 7 R L E d C F 4 z Q T l m v O f F 5 Y v r 8 P V W 1 b J n 2 t c Z i o x g u l U V L I A Z Y F K e y X c l 0 u g s 7 v P N m H 2 9 J 5 H b X U J X t h 1 E J U V x d i 5 + y A m p y b N y D 5 5 + o x t w g w W h 3 B k 3 4 N 2 0 O X U D H D N T R / G s r Y l q K + r t 7 d J U / F J B M k 9 R w a H T a 0 U Q U Q n T y C d m F + S k O 3 V t u b 9 e Y R y D g + H L A 6 p C k F E I h W 0 s 7 u H + T K o r a k l k g o Z 8 n n y 6 T 3 E F W g d Z z E Y b c l g 5 n U o X I 5 0 f J i I 6 h a W V Y c H e i 4 k 9 8 r W v e V j G o 9 I P H t J I I L T B 7 p r 6 + v Z 5 y G U l s 8 v V n v p C / t k x E p Q 3 / V c 7 d a v 1 F b t V E i n a B d p z F I + H D h 4 A q U 1 r V S h f W D X 8 d S z u 9 F O z q / Q 3 b 3 w Y N H F k E x k 0 N f j i G x q w g d 9 j E 7 v X Q a D I l o x D L W A a i 8 Z T G / 3 v K S 7 F H i 9 8 E k r 0 P H V s w X q 8 Q X A 9 4 e / 9 0 u X p J F L P n y N 4 K N k y F E v / u 5 B D n f f v B q B c D 0 m x 8 5 R X d J X / c i 1 w V E 1 z j z P S f X S p D w 8 z o X q E N U k 1 C I V p x B s V 4 C w N A + G P A z R i V 6 U V S 3 B 6 e O n 0 U h C L K 0 o Q y j 5 G I 7 t / 8 L c + O m Q z G v v / R I L c X a T V 4 / q n Z M W C 0 B f L a E 6 0 d W D 9 W v W G H I r r e w l 9 w K c A 7 m D h Y w e y C Y y y E s N j 3 B 0 H R 3 r J L J 6 h / F T 0 l C 6 w k d E y 1 F t Y 3 1 y m w c j 2 r T o + q Y 3 f E U 8 G h 9 P C h X C x O g Y T h w 9 j p t u v 8 W e F 4 I R U T 5 O 7 S v M q X I l h T K z l C Z U q 1 5 4 8 S A Z 1 3 d P a z H V / + a t F P F O 5 Z u J J f H 8 z n 1 2 / X p g 4 S g s h F d I q D e T g F 4 B G f d B 6 z c O F 2 9 l q L I M 5 Y E 0 i k s b U a z F t i L n Z t V a g z i s r o k Z l l Y I o p N u D Z l 5 7 a k 5 l w M e A g n x k p R Q + s b W 0 I A 7 3 1 w n 3 a q G o d 5 n 7 F 6 g f X V L 1 3 y f t d w j I N s 3 x o R S M Q u J w o G P D C G A R C J B y V k + J 0 H c O s v 8 l D q v 2 H y b 7 b V 5 Y x K u j b J x v P M U 9 E 1 f H f h o M k h l y W 7 U 3 k B y X n 1 d Q + 5 1 s m I S 4 b z K p 0 V Q p / 4 y j / p c U H d J J I z W N u 0 k m b W v 7 h e H Z p G I T 5 H o a V O S a O Q S 1 / H c c q T k 9 H q J L 2 n q Y i B Y j P 7 J I H b u 3 G P 2 h 9 4 K v z D M 1 / V G Q O 0 7 0 9 k / Z + d 0 9 b h T o d 4 Q + O V 0 0 o b o h e D 7 v 6 8 i o f 7 j 4 b U 3 T w h 0 3 x 2 b y A G 1 L r I Y U R 2 I G w s 5 Z O x q m 4 + Q 0 G 3 w v H B 6 g R Z V p Q p p g o w w C U I 0 a W P a / X 3 0 c C c G + w d x + 1 v u 4 p N Z H H v + B y 2 N Q D v A r 7 7 n i / k 7 Z w 8 J a S V B J H U K J a P Z c L Q 7 B N / 4 1 m O 4 9 6 6 r a F j r 1 C F H w I 5 g L o 1 s X h s V R B C m r l 2 A K A o l n D G J z A R t T b m v X f 9 c f c o v q W N R 7 G u M D I J S k s 8 m 4 z 7 s 3 f O y E e 7 3 B i 7 d 7 + 8 Z k P H Q O N c F w z y O v m G n x O V A r k h f K 7 y 0 7 u n g z a F t c e 3 T H Y M I l A c R 8 e s b v 3 L H E j m K 5 p F W S C I O r M U 6 T 5 1 S M F s h j 2 A C Q 3 p D Q L f a r j x G R M w n A 9 / d S 2 E K m d e r q a k c o Y D c 6 k U Y 6 f 6 W K 4 Q g t / j S d R + 0 9 E J S W 4 h k 2 Y b E D I W E 7 C G 5 X u q U J 7 C q q p R q n g 6 9 d M Z 8 N i M J 5 9 p r 6 Y n 8 3 r V A 9 1 4 9 f G D P P N V P 9 w K p r 1 I P z V m Q r 1 u W R m J m j N K 2 w u q f n h o 3 K f n C j p c x O j a O t u Y y R K d G 8 f i z J + x D C j p P U B 9 b 8 I j v P w 7 X / y M q v j C u 5 k f 5 u w h a k M w u P j 9 A o A Y t D m 8 u n D x 8 D k / v P I v H n j 2 O J 5 7 Z j x 0 v H X Y 7 p / X x g l l n a 3 j E 5 G 6 I e O 7 K 2 U t 5 l i w E l 3 Q q b K E k m 7 i y z q K b Q y h C S V k d Z v 1 l i E / 3 E V k X 9 U 7 E o y t W I i n q V D F y N X k W Z 5 M k Z r 1 3 k a N K l D 9 L g k 0 M 0 F 7 a d 7 D d 0 n k w 3 x J X n u 3 w z l 8 r u P Z 4 a S h 0 T H r M P 1 c Q c a p + S c Z 0 Y p o d o m R i v n B l K / Y f O o L d e / Y h X O I 3 J 4 5 c / g N D 0 3 j o s Y N 4 d v f 8 l z 1 e A Q u r W B i + q / A 9 r 3 A B B O o K v r v 8 3 V T 5 f N o 4 m P K + k / Q 9 6 u R r q O a O m 1 a T i / s R i s j t 7 E j J s 2 e k 6 3 v n O M g u K S Q n j x A E s j F 0 L w I T Q i q v v n + r A y M 7 9 v 0 K I v m l D 7 2 j d M P b / s 3 d E L Q 2 M 5 0 k Y f v T O H i 0 F 9 s 2 a + d A B j W R F j u j P E B j X e 8 l Z a Z C W L G s k c Q V 5 H O 2 g f 9 E b G q N 7 C l J o s U g C a 0 0 Y h R O + k i 6 U v U r a L c g N j V M K T i L E O 1 N F d h + t g P 7 D 5 / G e 9 9 6 N X q H Y j h 5 6 t J e t T c F v m f C 5 X t T 0 X d R Q h E F U 3 J N a u o V 3 m T w i l 0 c X g M 8 s 7 M d L 7 x 0 B g c P H 8 X w c D 9 G h g Y M 6 S S w d P C H b B s V 6 l 4 L d x L l l Q g s C e G C M g q R Z Y w / t + O Q C S S v W c o m R B d k K I 3 G E t 1 I 5 2 K w 7 x W n M k R 4 H 0 6 c G s K D z z 6 X T + N U 5 M q 6 M C Y n p h C P i j F J d Z M z Q Z / y D C x o S 6 G U l D r o j s D y 1 t L c m p V T 8 T I Y j n Z h c L q D d l n Q P K J y C h w + e t x 2 p r / 7 r T f j y R d O f 2 + I S e A N 0 O L w p s N 3 v Q K D N 5 G g X t l g L V y + K b C 4 a F f 8 m w K p N I k h U E 3 O 3 I H D p / r x 5 N M 7 k U n P U H J l D C k F O g J M 4 N k 7 n i o o k B 3 l k N y 5 4 J V H O 6 q / 7 7 0 3 5 1 M 4 0 A Z p b 4 / a d G L U f g U l Y d j Z 6 D r n c O u G J d i y e g 3 T F i E c K k d j + U r k k g G q q i c Q S y S M O A R G I A U E p H b Z S 4 N q V 3 5 s d O + B p O t 0 e h A j s S 4 M z 3 Q z L y V c M s 0 0 O X z r g S d w 4 u Q Z L F 2 2 D O O T C T z 9 w u F 8 r v 9 g K J x r L 7 y p 8 N 0 p / A 0 4 J S 6 j E e Y F e Y 3 w 5 v X t s m F m a t K k i Q 5 F m Z 3 1 o a O T y D c 6 R q m T t q O A 9 X k b n f V t R j 5 B a y x C a N 3 Z p 0 Y p e e R 5 8 2 w x f e 6 n s 6 s P M y N P 2 f q y w O y h x u 2 I p s a R L T j w 0 Y c A z n T 0 G T F M z S R x u q s H S 1 v q z a a K B C p R U V 6 C q e k Z t q k f K 5 a 3 5 X M R W J U s P n N U 5 I N X v x E b L 2 n l k Y C 6 7 L V 2 7 8 N i S l d f u h T l p f W 0 k S j J S q p w j m X 3 9 s 5 / 0 v S / F L g u f x f g 9 R X 8 G g j q 8 j B d e 9 q 0 U A j v 9 9 X g P 4 C A L g c S i Q z S x M G 2 t m Y c O n I C O 3 c d R E m x D 9 X 6 X g 8 F u 1 Q u S S a p X U J k D 5 k F I q 7 q 6 m r 0 n P k G 7 S k X R 2 0 L l W 1 3 G e G I C O f z z K K p t h 5 9 Q + N Y s 0 r 7 D a s 5 J N p l T Z X N V 0 p C 1 D F d D V j a 7 L Y r C T z 3 v e b c i I p / s g U d Y Z F w g + 5 1 7 n j a s 1 8 d S O V s L F + B b D K K e H w S T z x 7 H D p G 7 r 8 V v D 4 6 u A y 4 v I I v o f I J 0 w v D 5 U E u 6 x Z v / W U t 9 r s A F h d 5 + c X + h 8 D 4 + B R e 3 H 0 U o 2 N x r N u w C e 3 n h v H c r s N U + c b s l X d 5 C u W U E G G Y D b U I T A N j 9 F x I 6 I A V 2 m N F b q G 0 J F C K u s g y t N S 0 4 o 6 r r 0 N t y T K 7 r y 9 d j u q S J a Y i i k i i k 4 P I g m p h X o 3 z 1 D 3 V b T s 3 3 D / z D n p f 5 6 j W 5 4 k W g S R s N j 6 C k e k s 1 c j 5 b 1 L 9 t w I N x O L w p s D l F b q I o F 4 9 w 6 U g p y 8 W 5 m E 2 N r K w u N d X 5 H 8 a G O h z W / 2 T 8 S S e e v 4 M R t I x T E 3 1 I B W j a s i + m c T I g 2 w s I X s h q P t j I z O o D j W h s W y l h b K g 8 y 5 K y m n h V U 4 E n Q 5 k E o j I L 8 I z S e j T T g 9 3 E I s K 8 o j I N s s S v P y K s 3 r 5 G y o K o z b S i u p A L R p K a v l b h c 6 O H J 7 c 2 Y 5 D h 0 5 a v v / f A M d j Q X h T 4 M I F u l m 4 w I P X C r 5 w I 3 x x 6 u F e U X P u 8 v + e c O i l 8 z g / k c N M Z h z p x L A t t n p O A S G 4 2 w n B 2 3 w Q u a W o Q 5 5 p 7 z b C s L R S + X R N S S e 7 T E E L v t 5 W H 3 0 x I p 3 K o L K 6 2 e 6 9 3 R Q i M g / c A q 2 T W A L V 6 1 7 1 j t O Y m 8 J T L x z D o 8 8 c 4 + 9 J j A 3 9 F 7 W T 3 m w Q f h a G N w z z h b 0 x L 1 9 B o 3 K x h Z P l 0 3 e H / p u C 1 + 3 O 0 / 3 Y u 3 c E 4 0 T c Y F F 0 j l D 0 K 7 V M d p O X V r B l 8 x p s 3 t B i 9 9 5 + O 7 c t q M j U M Z N S e a l j 5 W R j 6 O o 4 i / u / + o D F q U z P m + e 9 + G f E S r o 0 9 Y / P B d n U O M a m p v H 4 8 6 f n 6 n 8 9 4 f 8 3 8 C Z 2 / L U T 1 G V W n E t e 3 v b 4 / 2 x Q 2 L 2 L h c W w b / c g T p w f R h G m K a m 0 w d S t F 4 m g C j M W + X R i T g V m U 2 N I z F C q M Y E c C p I o O n E 2 Q f U x E R 1 C k u q y i K K s v I Q 2 U Q g t b a 2 W V u C c I O 5 X r 4 V n m E 4 f v t Z h K H 7 M I B 4 d w c H T E 9 h 3 Y O H u i t c D B U 2 / a P h v C W + g g 7 7 / + 3 s f u X S 2 1 z t q + o y n D v 3 4 T w q v t 1 u X g m X r l m J p F V U 2 X x i R 8 g Y 8 8 r U P o d G 9 D U G i A a 6 6 + w s k N B K E 7 l M z t i X L n z 8 o x A 6 w 1 I O L e J P 0 a o n U O 3 k A g / 4 E y 8 t h c C q A g f 5 + B M g W 9 d r 8 + N j 8 + t Z / N F y 4 F / 8 N 4 F U 6 d m E J 5 V H n G 8 A 6 n a H w n w E K u 1 I Y v h v Q d a o b L x 8 Z x U x 6 0 u w q S Z L C C u 1 I K h K U H u i 1 k n C Z 3 s 4 t t p f X X O K L z 5 Z e R Y + E 3 e v m j z 1 7 A k / v P I l j R 4 5 i d G Q U g 0 O j / 6 m I S V A 4 1 o X h v z y 8 S m c c Q R U m u k j C 1 w q + 7 8 F r 7 o W w u A t e + F 5 D I p b A 0 e N R J B J y e S 9 s S 3 T S u a p F F N p R k b T d D 1 p J o s S i T a R g i 8 b K m A d n j 2 U o 9 a L o G Q 3 h y e f c h 6 / / q 0 L h e B S G / 5 J w g U 6 4 l / x f D / w H n F p U C B f o y 3 8 a S M R j e O H l 0 7 R z n I N B 9 C E f R G f X Q n e 1 H A z e I q 8 8 d 5 7 3 T v f y 9 m m D 7 s z M D G 2 u C a R m S 3 F w 7 8 v 2 / L 8 j / G e e z 8 s G N v z C K t / l g E 6 F e R W I h 9 f k r 9 4 Y L B 5 s h f 8 K E A j q 5 U F 5 4 N w h L d N T U Z M + t p 5 E k N o n h 0 I h m K N C e + 1 m U 9 A B / Q H f N O K o w e N P 7 c 6 n + P 8 H L J 5 v N 2 L / 2 Q H 4 / w D + Q j B F K N n C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 N a m e = " E s r i   T a p e s t r y "   G u i d = " 2 1 a 3 e f 9 d - c c 8 b - 4 a 5 d - a d a 9 - c 5 b a 7 3 f 4 7 c 2 f "   R e v = " 5 7 "   R e v G u i d = " 2 d f 6 c 1 9 a - 1 7 5 a - 4 3 b 9 - a 5 8 3 - 9 0 b 9 c e 2 8 f 9 b 1 " 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6 8 6 2 7 5 4 & l t ; / R & g t ; & l t ; G & g t ; 0 . 4 & l t ; / G & g t ; & l t ; B & g t ; 0 . 1 2 5 4 9 0 2 & l t ; / B & g t ; & l t ; A & g t ; 1 & l t ; / A & g t ; & l t ; / L a y e r C o l o r & g t ; & l t ; C o l o r I n d i c e s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 / & g t ; & l t ; / G e o C o l u m n & g t ; & l t ; / G e o C o l u m n s & g t ; & l t ; F u l l A d d r e s s   N a m e = " F u l l   A d d r e s s "   V i s i b l e = " t r u e "   D a t a T y p e = " S t r i n g "   M o d e l Q u e r y N a m e = " ' R a n g e 1 ' [ F u l l   A d d r e s s ] " & g t ; & l t ; T a b l e   M o d e l N a m e = " R a n g e 1 "   N a m e I n S o u r c e = " R a n g e 1 "   V i s i b l e = " t r u e "   L a s t R e f r e s h = " 0 0 0 1 - 0 1 - 0 1 T 0 0 : 0 0 : 0 0 "   / & g t ; & l t ; / F u l l A d d r e s s & g t ; & l t ; / G e o F u l l A d d r e s s & g t ; & l t ; M e a s u r e s & g t ; & l t ; M e a s u r e   N a m e = " B r i g h t   Y o u n g   P r o f e s s i o n a l s "   V i s i b l e = " t r u e "   D a t a T y p e = " L o n g "   M o d e l Q u e r y N a m e = " ' R a n g e 1 ' [ B r i g h t   Y o u n g 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 N a m e = " C i t y   L i g h t s "   V i s i b l e = " t r u e "   D a t a T y p e = " D o u b l e "   M o d e l Q u e r y N a m e = " ' R a n g e 1 ' [ C i t y   L i g h t s ] " & g t ; & l t ; T a b l e 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 N a m e = " E m e r a l d   C i t y "   V i s i b l e = " t r u e "   D a t a T y p e = " D o u b l e "   M o d e l Q u e r y N a m e = " ' R a n g e 1 ' [ E m e r a l d   C i t y ] " & g t ; & l t ; T a b l e 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 N a m e = " E n t e r p r i s i n g   P r o f e s s i o n a l s "   V i s i b l e = " t r u e "   D a t a T y p e = " D o u b l e "   M o d e l Q u e r y N a m e = " ' R a n g e 1 ' [ E n t e r p r i s i n g   P r o f e s s i o n a l s ] " & g t ; & l t ; T a b l e 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 N a m e = " F r o n t   P o r c h e s "   V i s i b l e = " t r u e "   D a t a T y p e = " L o n g "   M o d e l Q u e r y N a m e = " ' R a n g e 1 ' [ F r o n t   P o r c h e s ] " & g t ; & l t ; T a b l e 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 N a m e = " I n t e r n a t i o n a l   M a r k e t p l a c e "   V i s i b l e = " t r u e "   D a t a T y p e = " D o u b l e "   M o d e l Q u e r y N a m e = " ' R a n g e 1 ' [ I n t e r n a t i o n a l   M a r k e t p l a c e ] " & g t ; & l t ; T a b l e 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 N a m e = " L a p t o p s   a n d   L a t t e s "   V i s i b l e = " t r u e "   D a t a T y p e = " D o u b l e "   M o d e l Q u e r y N a m e = " ' R a n g e 1 ' [ L a p t o p s   a n d   L a t t e s ] " & g t ; & l t ; T a b l e 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 N a m e = " M e t r o   R e n t e r s "   V i s i b l e = " t r u e "   D a t a T y p e = " D o u b l e "   M o d e l Q u e r y N a m e = " ' R a n g e 1 ' [ M e t r o   R e n t e r s ] " & g t ; & l t ; T a b l e 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 N a m e = " O l d   a n d   N e w c o m e r s "   V i s i b l e = " t r u e "   D a t a T y p e = " L o n g "   M o d e l Q u e r y N a m e = " ' R a n g e 1 ' [ O l d   a n d   N e w c o m e r s ] " & g t ; & l t ; T a b l e 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 N a m e = " P a c i f i c   H e i g h t s "   V i s i b l e = " t r u e "   D a t a T y p e = " L o n g "   M o d e l Q u e r y N a m e = " ' R a n g e 1 ' [ P a c i f i c   H e i g h t s ] " & g t ; & l t ; T a b l e 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 N a m e = " P l e a s a n t v i l l e "   V i s i b l e = " t r u e "   D a t a T y p e = " L o n g "   M o d e l Q u e r y N a m e = " ' R a n g e 1 ' [ P l e a s a n t v i l l e ] " & g t ; & l t ; T a b l e 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 N a m e = " R e t i r e m e n t   C o m m u n i t i e s "   V i s i b l e = " t r u e "   D a t a T y p e = " D o u b l e "   M o d e l Q u e r y N a m e = " ' R a n g e 1 ' [ R e t i r e m e n t   C o m m u n i t i e s ] " & g t ; & l t ; T a b l e 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 N a m e = " S e t   t o   I m p r e s s "   V i s i b l e = " t r u e "   D a t a T y p e = " L o n g "   M o d e l Q u e r y N a m e = " ' R a n g e 1 ' [ S e t   t o   I m p r e s s ] " & g t ; & l t ; T a b l e 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 N a m e = " S o c i a l   S e c u r i t y   S e t "   V i s i b l e = " t r u e "   D a t a T y p e = " D o u b l e "   M o d e l Q u e r y N a m e = " ' R a n g e 1 ' [ S o c i a l   S e c u r i t y   S e t ] " & g t ; & l t ; T a b l e 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 N a m e = " T r e n d   S e t t e r s "   V i s i b l e = " t r u e "   D a t a T y p e = " D o u b l e "   M o d e l Q u e r y N a m e = " ' R a n g e 1 ' [ T r e n d   S e t t e r s ] " & g t ; & l t ; T a b l e 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 C h i c "   V i s i b l e = " t r u e "   D a t a T y p e = " D o u b l e "   M o d e l Q u e r y N a m e = " ' R a n g e 1 ' [ U r b a n   C h i c ] " & g t ; & l t ; T a b l e   M o d e l N a m e = " R a n g e 1 "   N a m e I n S o u r c e = " R a n g e 1 "   V i s i b l e = " t r u e "   L a s t R e f r e s h = " 0 0 0 1 - 0 1 - 0 1 T 0 0 : 0 0 : 0 0 "   / & g t ; & l t ; / M e a s u r e & g t ; & l t ; M e a s u r e   N a m e = " U r b a n   V i l l a g e s "   V i s i b l e = " t r u e "   D a t a T y p e = " D o u b l e "   M o d e l Q u e r y N a m e = " ' R a n g e 1 ' [ U r b a n   V i l l a g e s ] " & g t ; & l t ; T a b l e   M o d e l N a m e = " R a n g e 1 "   N a m e I n S o u r c e = " R a n g e 1 " 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M e d i a n   H o u s e h o l d 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M a x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9 4 1 1 7 6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0 5 4 1 1 7 6 7 & l t ; / G & g t ; & l t ; B & g t ; 0 . 0 5 4 1 1 7 6 7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 w /   I n c o m e   & a m p ; g t ;   7 5 K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3 5 6 8 6 2 7 5 4 & l t ; / R & g t ; & l t ; G & g t ; 0 . 4 & l t ; / G & g t ; & l t ; B & g t ; 0 . 1 2 5 4 9 0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%   o f   P o p u l a t i o n   & a m p ; g t ;   2 5 ,   & a m p ; l t ;   6 0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2 7 0 5 8 8 2 4 9 & l t ; / R & g t ; & l t ; G & g t ; 0 . 3 3 7 2 5 4 9 & l t ; / G & g t ; & l t ; B & g t ; 0 . 3 7 2 5 4 9 0 2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8 3 6 0 6 5 5 7 3 7 7 0 4 8 6 2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6 9 2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8 8 & l t ; / W i d t h & g t ; & l t ; H e i g h t & g t ; 5 5 8 & l t ; / H e i g h t & g t ; & l t ; A c t u a l W i d t h & g t ; 3 8 8 & l t ; / A c t u a l W i d t h & g t ; & l t ; A c t u a l H e i g h t & g t ; 5 5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1 a 3 e f 9 d - c c 8 b - 4 a 5 d - a d a 9 - c 5 b a 7 3 f 4 7 c 2 f & l t ; / L a y e r I d & g t ; & l t ; M i n i m u m & g t ; 0 & l t ; / M i n i m u m & g t ; & l t ; M a x i m u m & g t ; 0 . 9 3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C5BFD9D-89B6-41F1-BDD5-DD09A99F29B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E65F9EB-C624-41FB-BC03-A0877C0080C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7D344C-172F-48BA-8749-5EA2C46CF9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properties</vt:lpstr>
      <vt:lpstr>Final Summary</vt:lpstr>
      <vt:lpstr>ESRI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2015-11-16T19:07:12Z</dcterms:created>
  <dcterms:modified xsi:type="dcterms:W3CDTF">2015-11-20T20:33:56Z</dcterms:modified>
</cp:coreProperties>
</file>