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daniel_johnson10_nhs_net/Documents/Desktop/"/>
    </mc:Choice>
  </mc:AlternateContent>
  <xr:revisionPtr revIDLastSave="7" documentId="8_{7C765895-C081-4567-939A-8CAB1C298A58}" xr6:coauthVersionLast="47" xr6:coauthVersionMax="47" xr10:uidLastSave="{3C60E76B-91EB-4DBA-8E7B-8AE7EC6EB22D}"/>
  <bookViews>
    <workbookView xWindow="-105" yWindow="0" windowWidth="29010" windowHeight="31785" xr2:uid="{6B8604FB-30AE-40BE-B3D2-BF86942F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D57" i="1"/>
  <c r="E41" i="1"/>
  <c r="F41" i="1" s="1"/>
  <c r="D41" i="1"/>
  <c r="E26" i="1"/>
  <c r="D26" i="1"/>
  <c r="E12" i="1"/>
  <c r="D12" i="1"/>
  <c r="F12" i="1" l="1"/>
  <c r="F57" i="1"/>
  <c r="F26" i="1"/>
</calcChain>
</file>

<file path=xl/sharedStrings.xml><?xml version="1.0" encoding="utf-8"?>
<sst xmlns="http://schemas.openxmlformats.org/spreadsheetml/2006/main" count="93" uniqueCount="27">
  <si>
    <t>Triple Inhalers</t>
  </si>
  <si>
    <t>Jan-25 to Mar-25</t>
  </si>
  <si>
    <t>Commissioner / Provider Code</t>
  </si>
  <si>
    <t>Commissioner / Provider</t>
  </si>
  <si>
    <t>Items</t>
  </si>
  <si>
    <t>Actual Cost</t>
  </si>
  <si>
    <t>00L00</t>
  </si>
  <si>
    <t>NHS NORTH EAST AND NORTH CUMBRIA ICB - 00L</t>
  </si>
  <si>
    <t>00N00</t>
  </si>
  <si>
    <t>NHS NORTH EAST AND NORTH CUMBRIA ICB - 00N</t>
  </si>
  <si>
    <t>00P00</t>
  </si>
  <si>
    <t>NHS NORTH EAST AND NORTH CUMBRIA ICB - 00P</t>
  </si>
  <si>
    <t>01H00</t>
  </si>
  <si>
    <t>NHS NORTH EAST AND NORTH CUMBRIA ICB - 01H</t>
  </si>
  <si>
    <t>13T00</t>
  </si>
  <si>
    <t>NHS NORTH EAST AND NORTH CUMBRIA ICB - 13T</t>
  </si>
  <si>
    <t>16C00</t>
  </si>
  <si>
    <t>NHS NORTH EAST AND NORTH CUMBRIA ICB - 16C</t>
  </si>
  <si>
    <t>84H00</t>
  </si>
  <si>
    <t>NHS NORTH EAST AND NORTH CUMBRIA ICB - 84H</t>
  </si>
  <si>
    <t>99C00</t>
  </si>
  <si>
    <t>NHS NORTH EAST AND NORTH CUMBRIA ICB - 99C</t>
  </si>
  <si>
    <t>Average Cost/item</t>
  </si>
  <si>
    <t>Lidocaine</t>
  </si>
  <si>
    <t>Bath Emollients</t>
  </si>
  <si>
    <t>Gluten Free</t>
  </si>
  <si>
    <t>cost_multipliers = {
        "Triple Inhalers": 36.41,
        "Lidocaine": 70.99,
        "Bath Emollients": 7.28,
        "Gluten Free": 20.55,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</si>
</sst>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0" fontId="2" fillId="3" borderId="1" xfId="0" applyFont="1" applyFill="1" applyBorder="1"/>
    <xf numFmtId="0" fontId="2" fillId="0" borderId="1" xfId="0" applyFont="1" applyFill="1" applyBorder="1" applyAlignment="1">
      <alignment horizontal="right"/>
    </xf>
    <xf numFmtId="3" fontId="2" fillId="0" borderId="1" xfId="0" applyNumberFormat="1" applyFont="1" applyBorder="1"/>
    <xf numFmtId="164" fontId="2" fillId="0" borderId="1" xfId="0" applyNumberFormat="1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applyAlignment="1"/>
    <xf numFmtId="0" fontId="1" fillId="2" borderId="0" xfId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1E22-8557-4FB3-BA80-89F3B773DBEB}">
  <dimension ref="B1:K57"/>
  <sheetViews>
    <sheetView showGridLines="0" tabSelected="1" zoomScale="80" zoomScaleNormal="80" workbookViewId="0">
      <selection activeCell="P19" sqref="P19"/>
    </sheetView>
  </sheetViews>
  <sheetFormatPr defaultRowHeight="15" x14ac:dyDescent="0.25"/>
  <cols>
    <col min="3" max="3" width="43.85546875" customWidth="1"/>
    <col min="4" max="4" width="8.140625" bestFit="1" customWidth="1"/>
    <col min="5" max="5" width="14.85546875" bestFit="1" customWidth="1"/>
    <col min="6" max="6" width="9.28515625" bestFit="1" customWidth="1"/>
  </cols>
  <sheetData>
    <row r="1" spans="2:11" x14ac:dyDescent="0.25">
      <c r="B1" s="10" t="s">
        <v>0</v>
      </c>
      <c r="I1" s="12" t="s">
        <v>26</v>
      </c>
      <c r="J1" s="12"/>
      <c r="K1" s="12"/>
    </row>
    <row r="2" spans="2:11" x14ac:dyDescent="0.25">
      <c r="B2" s="10" t="s">
        <v>1</v>
      </c>
      <c r="I2" s="12"/>
      <c r="J2" s="12"/>
      <c r="K2" s="12"/>
    </row>
    <row r="3" spans="2:11" x14ac:dyDescent="0.25">
      <c r="B3" s="5" t="s">
        <v>2</v>
      </c>
      <c r="C3" s="5" t="s">
        <v>3</v>
      </c>
      <c r="D3" s="5" t="s">
        <v>4</v>
      </c>
      <c r="E3" s="5" t="s">
        <v>5</v>
      </c>
      <c r="I3" s="12"/>
      <c r="J3" s="12"/>
      <c r="K3" s="12"/>
    </row>
    <row r="4" spans="2:11" x14ac:dyDescent="0.25">
      <c r="B4" s="1" t="s">
        <v>6</v>
      </c>
      <c r="C4" s="1" t="s">
        <v>7</v>
      </c>
      <c r="D4" s="4">
        <v>41495</v>
      </c>
      <c r="E4" s="2">
        <v>1477566.5169116</v>
      </c>
      <c r="F4" s="3"/>
      <c r="I4" s="12"/>
      <c r="J4" s="12"/>
      <c r="K4" s="12"/>
    </row>
    <row r="5" spans="2:11" x14ac:dyDescent="0.25">
      <c r="B5" s="1" t="s">
        <v>8</v>
      </c>
      <c r="C5" s="1" t="s">
        <v>9</v>
      </c>
      <c r="D5" s="4">
        <v>19504</v>
      </c>
      <c r="E5" s="2">
        <v>780144.66373106802</v>
      </c>
      <c r="F5" s="3"/>
      <c r="I5" s="12"/>
      <c r="J5" s="12"/>
      <c r="K5" s="12"/>
    </row>
    <row r="6" spans="2:11" x14ac:dyDescent="0.25">
      <c r="B6" s="1" t="s">
        <v>10</v>
      </c>
      <c r="C6" s="1" t="s">
        <v>11</v>
      </c>
      <c r="D6" s="4">
        <v>35827</v>
      </c>
      <c r="E6" s="2">
        <v>1387782.1394215899</v>
      </c>
      <c r="F6" s="3"/>
      <c r="I6" s="12"/>
      <c r="J6" s="12"/>
      <c r="K6" s="12"/>
    </row>
    <row r="7" spans="2:11" x14ac:dyDescent="0.25">
      <c r="B7" s="1" t="s">
        <v>12</v>
      </c>
      <c r="C7" s="1" t="s">
        <v>13</v>
      </c>
      <c r="D7" s="4">
        <v>40585</v>
      </c>
      <c r="E7" s="2">
        <v>1393354.1078208999</v>
      </c>
      <c r="F7" s="3"/>
      <c r="I7" s="11"/>
      <c r="J7" s="11"/>
      <c r="K7" s="11"/>
    </row>
    <row r="8" spans="2:11" x14ac:dyDescent="0.25">
      <c r="B8" s="1" t="s">
        <v>14</v>
      </c>
      <c r="C8" s="1" t="s">
        <v>15</v>
      </c>
      <c r="D8" s="4">
        <v>53930</v>
      </c>
      <c r="E8" s="2">
        <v>2041992.08956995</v>
      </c>
      <c r="F8" s="3"/>
      <c r="I8" s="11"/>
      <c r="J8" s="11"/>
      <c r="K8" s="11"/>
    </row>
    <row r="9" spans="2:11" x14ac:dyDescent="0.25">
      <c r="B9" s="1" t="s">
        <v>16</v>
      </c>
      <c r="C9" s="1" t="s">
        <v>17</v>
      </c>
      <c r="D9" s="4">
        <v>101524</v>
      </c>
      <c r="E9" s="2">
        <v>3568061.8177329102</v>
      </c>
      <c r="F9" s="3"/>
    </row>
    <row r="10" spans="2:11" x14ac:dyDescent="0.25">
      <c r="B10" s="1" t="s">
        <v>18</v>
      </c>
      <c r="C10" s="1" t="s">
        <v>19</v>
      </c>
      <c r="D10" s="4">
        <v>77024</v>
      </c>
      <c r="E10" s="2">
        <v>2714939.21606811</v>
      </c>
      <c r="F10" s="3"/>
    </row>
    <row r="11" spans="2:11" x14ac:dyDescent="0.25">
      <c r="B11" s="1" t="s">
        <v>20</v>
      </c>
      <c r="C11" s="1" t="s">
        <v>21</v>
      </c>
      <c r="D11" s="4">
        <v>20912</v>
      </c>
      <c r="E11" s="2">
        <v>863988.49569164903</v>
      </c>
      <c r="F11" s="3"/>
    </row>
    <row r="12" spans="2:11" x14ac:dyDescent="0.25">
      <c r="C12" s="6" t="s">
        <v>22</v>
      </c>
      <c r="D12" s="7">
        <f>SUM(D4:D11)</f>
        <v>390801</v>
      </c>
      <c r="E12" s="8">
        <f>SUM(E4:E11)</f>
        <v>14227829.046947777</v>
      </c>
      <c r="F12" s="9">
        <f>E12/D12</f>
        <v>36.406838894853841</v>
      </c>
    </row>
    <row r="15" spans="2:11" x14ac:dyDescent="0.25">
      <c r="B15" s="10" t="s">
        <v>23</v>
      </c>
    </row>
    <row r="16" spans="2:11" x14ac:dyDescent="0.25">
      <c r="B16" s="10" t="s">
        <v>1</v>
      </c>
    </row>
    <row r="17" spans="2:6" x14ac:dyDescent="0.25">
      <c r="B17" s="5" t="s">
        <v>2</v>
      </c>
      <c r="C17" s="5" t="s">
        <v>3</v>
      </c>
      <c r="D17" s="5" t="s">
        <v>4</v>
      </c>
      <c r="E17" s="5" t="s">
        <v>5</v>
      </c>
    </row>
    <row r="18" spans="2:6" x14ac:dyDescent="0.25">
      <c r="B18" s="1" t="s">
        <v>6</v>
      </c>
      <c r="C18" s="1" t="s">
        <v>7</v>
      </c>
      <c r="D18" s="4">
        <v>100</v>
      </c>
      <c r="E18" s="2">
        <v>7776.8443408274898</v>
      </c>
      <c r="F18" s="3"/>
    </row>
    <row r="19" spans="2:6" x14ac:dyDescent="0.25">
      <c r="B19" s="1" t="s">
        <v>8</v>
      </c>
      <c r="C19" s="1" t="s">
        <v>9</v>
      </c>
      <c r="D19" s="4">
        <v>82</v>
      </c>
      <c r="E19" s="2">
        <v>5666.9548337945398</v>
      </c>
    </row>
    <row r="20" spans="2:6" x14ac:dyDescent="0.25">
      <c r="B20" s="1" t="s">
        <v>10</v>
      </c>
      <c r="C20" s="1" t="s">
        <v>11</v>
      </c>
      <c r="D20" s="4">
        <v>132</v>
      </c>
      <c r="E20" s="2">
        <v>9505.9571830950408</v>
      </c>
    </row>
    <row r="21" spans="2:6" x14ac:dyDescent="0.25">
      <c r="B21" s="1" t="s">
        <v>12</v>
      </c>
      <c r="C21" s="1" t="s">
        <v>13</v>
      </c>
      <c r="D21" s="4">
        <v>208</v>
      </c>
      <c r="E21" s="2">
        <v>14253.9735308944</v>
      </c>
    </row>
    <row r="22" spans="2:6" x14ac:dyDescent="0.25">
      <c r="B22" s="1" t="s">
        <v>14</v>
      </c>
      <c r="C22" s="1" t="s">
        <v>15</v>
      </c>
      <c r="D22" s="4">
        <v>302</v>
      </c>
      <c r="E22" s="2">
        <v>25222.324054718702</v>
      </c>
    </row>
    <row r="23" spans="2:6" x14ac:dyDescent="0.25">
      <c r="B23" s="1" t="s">
        <v>16</v>
      </c>
      <c r="C23" s="1" t="s">
        <v>17</v>
      </c>
      <c r="D23" s="4">
        <v>1473</v>
      </c>
      <c r="E23" s="2">
        <v>103865.059026665</v>
      </c>
    </row>
    <row r="24" spans="2:6" x14ac:dyDescent="0.25">
      <c r="B24" s="1" t="s">
        <v>18</v>
      </c>
      <c r="C24" s="1" t="s">
        <v>19</v>
      </c>
      <c r="D24" s="4">
        <v>740</v>
      </c>
      <c r="E24" s="2">
        <v>49520.5242194491</v>
      </c>
    </row>
    <row r="25" spans="2:6" x14ac:dyDescent="0.25">
      <c r="B25" s="1" t="s">
        <v>20</v>
      </c>
      <c r="C25" s="1" t="s">
        <v>21</v>
      </c>
      <c r="D25" s="4">
        <v>109</v>
      </c>
      <c r="E25" s="2">
        <v>7512.8415879921304</v>
      </c>
    </row>
    <row r="26" spans="2:6" x14ac:dyDescent="0.25">
      <c r="C26" s="6" t="s">
        <v>22</v>
      </c>
      <c r="D26" s="7">
        <f>SUM(D18:D25)</f>
        <v>3146</v>
      </c>
      <c r="E26" s="8">
        <f>SUM(E18:E25)</f>
        <v>223324.47877743639</v>
      </c>
      <c r="F26" s="9">
        <f>E26/D26</f>
        <v>70.986801900011571</v>
      </c>
    </row>
    <row r="30" spans="2:6" x14ac:dyDescent="0.25">
      <c r="B30" s="10" t="s">
        <v>24</v>
      </c>
    </row>
    <row r="31" spans="2:6" x14ac:dyDescent="0.25">
      <c r="B31" s="10" t="s">
        <v>1</v>
      </c>
    </row>
    <row r="32" spans="2:6" x14ac:dyDescent="0.25">
      <c r="B32" s="5" t="s">
        <v>2</v>
      </c>
      <c r="C32" s="5" t="s">
        <v>3</v>
      </c>
      <c r="D32" s="5" t="s">
        <v>4</v>
      </c>
      <c r="E32" s="5" t="s">
        <v>5</v>
      </c>
    </row>
    <row r="33" spans="2:6" x14ac:dyDescent="0.25">
      <c r="B33" s="1" t="s">
        <v>6</v>
      </c>
      <c r="C33" s="1" t="s">
        <v>7</v>
      </c>
      <c r="D33" s="4">
        <v>667</v>
      </c>
      <c r="E33" s="2">
        <v>4851.44074302431</v>
      </c>
      <c r="F33" s="3"/>
    </row>
    <row r="34" spans="2:6" x14ac:dyDescent="0.25">
      <c r="B34" s="1" t="s">
        <v>8</v>
      </c>
      <c r="C34" s="1" t="s">
        <v>9</v>
      </c>
      <c r="D34" s="4">
        <v>647</v>
      </c>
      <c r="E34" s="2">
        <v>5380.2604058760498</v>
      </c>
    </row>
    <row r="35" spans="2:6" x14ac:dyDescent="0.25">
      <c r="B35" s="1" t="s">
        <v>10</v>
      </c>
      <c r="C35" s="1" t="s">
        <v>11</v>
      </c>
      <c r="D35" s="4">
        <v>815</v>
      </c>
      <c r="E35" s="2">
        <v>6472.9825409438899</v>
      </c>
    </row>
    <row r="36" spans="2:6" x14ac:dyDescent="0.25">
      <c r="B36" s="1" t="s">
        <v>12</v>
      </c>
      <c r="C36" s="1" t="s">
        <v>13</v>
      </c>
      <c r="D36" s="4">
        <v>1366</v>
      </c>
      <c r="E36" s="2">
        <v>11170.9302874446</v>
      </c>
    </row>
    <row r="37" spans="2:6" x14ac:dyDescent="0.25">
      <c r="B37" s="1" t="s">
        <v>14</v>
      </c>
      <c r="C37" s="1" t="s">
        <v>15</v>
      </c>
      <c r="D37" s="4">
        <v>2652</v>
      </c>
      <c r="E37" s="2">
        <v>19603.845881978301</v>
      </c>
    </row>
    <row r="38" spans="2:6" x14ac:dyDescent="0.25">
      <c r="B38" s="1" t="s">
        <v>16</v>
      </c>
      <c r="C38" s="1" t="s">
        <v>17</v>
      </c>
      <c r="D38" s="4">
        <v>4903</v>
      </c>
      <c r="E38" s="2">
        <v>33164.134741918802</v>
      </c>
    </row>
    <row r="39" spans="2:6" x14ac:dyDescent="0.25">
      <c r="B39" s="1" t="s">
        <v>18</v>
      </c>
      <c r="C39" s="1" t="s">
        <v>19</v>
      </c>
      <c r="D39" s="4">
        <v>1370</v>
      </c>
      <c r="E39" s="2">
        <v>9116.1186139987803</v>
      </c>
    </row>
    <row r="40" spans="2:6" x14ac:dyDescent="0.25">
      <c r="B40" s="1" t="s">
        <v>20</v>
      </c>
      <c r="C40" s="1" t="s">
        <v>21</v>
      </c>
      <c r="D40" s="4">
        <v>711</v>
      </c>
      <c r="E40" s="2">
        <v>5833.2729795934001</v>
      </c>
    </row>
    <row r="41" spans="2:6" x14ac:dyDescent="0.25">
      <c r="C41" s="6" t="s">
        <v>22</v>
      </c>
      <c r="D41" s="7">
        <f>SUM(D33:D40)</f>
        <v>13131</v>
      </c>
      <c r="E41" s="8">
        <f>SUM(E33:E40)</f>
        <v>95592.986194778146</v>
      </c>
      <c r="F41" s="9">
        <f>E41/D41</f>
        <v>7.2799471628039107</v>
      </c>
    </row>
    <row r="46" spans="2:6" x14ac:dyDescent="0.25">
      <c r="B46" s="10" t="s">
        <v>25</v>
      </c>
    </row>
    <row r="47" spans="2:6" x14ac:dyDescent="0.25">
      <c r="B47" s="10" t="s">
        <v>1</v>
      </c>
    </row>
    <row r="48" spans="2:6" x14ac:dyDescent="0.25">
      <c r="B48" s="5" t="s">
        <v>2</v>
      </c>
      <c r="C48" s="5" t="s">
        <v>3</v>
      </c>
      <c r="D48" s="5" t="s">
        <v>4</v>
      </c>
      <c r="E48" s="5" t="s">
        <v>5</v>
      </c>
    </row>
    <row r="49" spans="2:6" x14ac:dyDescent="0.25">
      <c r="B49" s="1" t="s">
        <v>6</v>
      </c>
      <c r="C49" s="1" t="s">
        <v>7</v>
      </c>
      <c r="D49" s="4">
        <v>933</v>
      </c>
      <c r="E49" s="2">
        <v>19453.6839780589</v>
      </c>
      <c r="F49" s="3"/>
    </row>
    <row r="50" spans="2:6" x14ac:dyDescent="0.25">
      <c r="B50" s="1" t="s">
        <v>8</v>
      </c>
      <c r="C50" s="1" t="s">
        <v>9</v>
      </c>
      <c r="D50" s="4">
        <v>450</v>
      </c>
      <c r="E50" s="2">
        <v>9495.4063958991192</v>
      </c>
    </row>
    <row r="51" spans="2:6" x14ac:dyDescent="0.25">
      <c r="B51" s="1" t="s">
        <v>10</v>
      </c>
      <c r="C51" s="1" t="s">
        <v>11</v>
      </c>
      <c r="D51" s="4">
        <v>642</v>
      </c>
      <c r="E51" s="2">
        <v>14341.1941361434</v>
      </c>
    </row>
    <row r="52" spans="2:6" x14ac:dyDescent="0.25">
      <c r="B52" s="1" t="s">
        <v>12</v>
      </c>
      <c r="C52" s="1" t="s">
        <v>13</v>
      </c>
      <c r="D52" s="4">
        <v>8</v>
      </c>
      <c r="E52" s="2">
        <v>103.99142967244801</v>
      </c>
    </row>
    <row r="53" spans="2:6" x14ac:dyDescent="0.25">
      <c r="B53" s="1" t="s">
        <v>14</v>
      </c>
      <c r="C53" s="1" t="s">
        <v>15</v>
      </c>
      <c r="D53" s="4">
        <v>1489</v>
      </c>
      <c r="E53" s="2">
        <v>28148.0161325187</v>
      </c>
    </row>
    <row r="54" spans="2:6" x14ac:dyDescent="0.25">
      <c r="B54" s="1" t="s">
        <v>16</v>
      </c>
      <c r="C54" s="1" t="s">
        <v>17</v>
      </c>
      <c r="D54" s="4">
        <v>1941</v>
      </c>
      <c r="E54" s="2">
        <v>41097.878013206799</v>
      </c>
    </row>
    <row r="55" spans="2:6" x14ac:dyDescent="0.25">
      <c r="B55" s="1" t="s">
        <v>18</v>
      </c>
      <c r="C55" s="1" t="s">
        <v>19</v>
      </c>
      <c r="D55" s="4">
        <v>1383</v>
      </c>
      <c r="E55" s="2">
        <v>27408.5159259748</v>
      </c>
    </row>
    <row r="56" spans="2:6" x14ac:dyDescent="0.25">
      <c r="B56" s="1" t="s">
        <v>20</v>
      </c>
      <c r="C56" s="1" t="s">
        <v>21</v>
      </c>
      <c r="D56" s="4">
        <v>687</v>
      </c>
      <c r="E56" s="2">
        <v>14733.536229961999</v>
      </c>
    </row>
    <row r="57" spans="2:6" x14ac:dyDescent="0.25">
      <c r="C57" s="6" t="s">
        <v>22</v>
      </c>
      <c r="D57" s="7">
        <f>SUM(D49:D56)</f>
        <v>7533</v>
      </c>
      <c r="E57" s="8">
        <f>SUM(E49:E56)</f>
        <v>154782.22224143613</v>
      </c>
      <c r="F57" s="9">
        <f>E57/D57</f>
        <v>20.547221856024976</v>
      </c>
    </row>
  </sheetData>
  <mergeCells count="1">
    <mergeCell ref="I1:K6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Daniel (NHS NORTH EAST AND NORTH CUMBRIA ICB - 00P)</dc:creator>
  <cp:lastModifiedBy>JOHNSON, Daniel (NHS NORTH EAST AND NORTH CUMBRIA ICB </cp:lastModifiedBy>
  <dcterms:created xsi:type="dcterms:W3CDTF">2025-06-12T11:06:47Z</dcterms:created>
  <dcterms:modified xsi:type="dcterms:W3CDTF">2025-06-12T11:55:57Z</dcterms:modified>
</cp:coreProperties>
</file>