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52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7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3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<sst xmlns="http://schemas.openxmlformats.org/spreadsheetml/2006/main" count="46" uniqueCount="46">
  <si>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</si>
  <si>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</si>
  <si>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</si>
  <si>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</si>
  <si>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</si>
  <si>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</si>
  <si>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</si>
  <si>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</si>
  <si>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</si>
  <si>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</si>
  <si>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</si>
  <si>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</si>
  <si>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</si>
  <si>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</si>
  <si>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</si>
  <si>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</si>
  <si>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</si>
  <si>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</si>
  <si>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</si>
  <si>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</si>
  <si>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</si>
  <si>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</si>
  <si>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</si>
  <si>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</si>
  <si>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</si>
  <si>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Year</t>
  </si>
  <si>
    <t>CPI (2010 = 100)</t>
  </si>
  <si>
    <t>OLD</t>
  </si>
  <si>
    <t>Exports (current LCU)</t>
  </si>
  <si>
    <t>Imports (current LCU)</t>
  </si>
  <si>
    <t>GNI (current LCU)</t>
  </si>
  <si>
    <t>xmy</t>
  </si>
  <si>
    <t>Gov Spending (current LCU)</t>
  </si>
  <si>
    <t>Nation Savings (current US$)</t>
  </si>
  <si>
    <t>GDP (current US$)</t>
  </si>
  <si>
    <t>gini</t>
  </si>
  <si>
    <t>gdp</t>
  </si>
  <si>
    <t>cpi</t>
  </si>
  <si>
    <t>unemp</t>
  </si>
  <si>
    <t>empf</t>
  </si>
  <si>
    <t>fdi</t>
  </si>
  <si>
    <t>gy</t>
  </si>
  <si>
    <t>iy</t>
  </si>
  <si>
    <t>my</t>
  </si>
  <si>
    <t>NOTE:</t>
  </si>
  <si>
    <t>What is in red are the variables that were used in Stata, the other's were used for calculation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</si>
</sst>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  <font>
      <b/>
      <sz val="11"/>
      <color rgb="FFFF0000"/>
      <name val="Calibri"/>
      <scheme val="minor"/>
    </font>
    <font>
      <sz val="11"/>
      <color rgb="FFFF0000"/>
      <name val="Calibri"/>
      <scheme val="minor"/>
    </font>
    <font>
      <b/>
      <sz val="12"/>
      <color rgb="FFFF0000"/>
      <name val="Calibri"/>
      <scheme val="minor"/>
    </font>
    <font>
      <b/>
      <sz val="18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EBD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0" xfId="0" applyFont="1"/>
    <xf numFmtId="164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zoomScale="85" zoomScaleNormal="85" zoomScalePageLayoutView="85" workbookViewId="0">
      <pane xSplit="1" topLeftCell="B1" activePane="topRight" state="frozen"/>
      <selection activeCell="A31" sqref="A31"/>
      <selection pane="topRight" activeCell="L32" sqref="L32"/>
    </sheetView>
  </sheetViews>
  <sheetFormatPr baseColWidth="10" defaultColWidth="8.83203125" defaultRowHeight="14" x14ac:dyDescent="0"/>
  <cols>
    <col min="1" max="1" width="9.5" customWidth="1"/>
    <col min="2" max="2" width="12.83203125" bestFit="1" customWidth="1"/>
    <col min="3" max="3" width="24.1640625" bestFit="1" customWidth="1"/>
    <col min="4" max="4" width="22.83203125" bestFit="1" customWidth="1"/>
    <col min="5" max="5" width="9" bestFit="1" customWidth="1"/>
    <col min="6" max="6" width="6.6640625" bestFit="1" customWidth="1"/>
    <col min="7" max="8" width="5.5" bestFit="1" customWidth="1"/>
    <col min="9" max="9" width="12.1640625" bestFit="1" customWidth="1"/>
    <col min="10" max="10" width="17.33203125" bestFit="1" customWidth="1"/>
    <col min="11" max="11" width="17.5" bestFit="1" customWidth="1"/>
    <col min="12" max="12" width="14.6640625" bestFit="1" customWidth="1"/>
    <col min="13" max="13" width="13.1640625" bestFit="1" customWidth="1"/>
    <col min="14" max="14" width="22" bestFit="1" customWidth="1"/>
    <col min="15" max="15" width="17.5" bestFit="1" customWidth="1"/>
    <col min="16" max="16" width="22.6640625" bestFit="1" customWidth="1"/>
    <col min="17" max="17" width="15" bestFit="1" customWidth="1"/>
    <col min="18" max="18" width="12.1640625" bestFit="1" customWidth="1"/>
    <col min="20" max="20" width="22.6640625" bestFit="1" customWidth="1"/>
    <col min="21" max="21" width="15" bestFit="1" customWidth="1"/>
    <col min="23" max="23" width="8.83203125" style="2"/>
  </cols>
  <sheetData>
    <row r="1" spans="1:34" ht="15" thickBot="1">
      <c r="K1" s="1"/>
      <c r="L1" s="1"/>
      <c r="M1" s="1"/>
      <c r="N1" s="1"/>
      <c r="O1" s="1"/>
      <c r="P1" s="1"/>
      <c r="Q1" s="1"/>
      <c r="W1"/>
    </row>
    <row r="2" spans="1:34" ht="16" thickBot="1">
      <c r="A2" s="6" t="s">
        <v>25</v>
      </c>
      <c r="B2" s="28" t="s">
        <v>35</v>
      </c>
      <c r="C2" s="29" t="s">
        <v>36</v>
      </c>
      <c r="D2" s="30" t="s">
        <v>26</v>
      </c>
      <c r="E2" s="29" t="s">
        <v>37</v>
      </c>
      <c r="F2" s="29" t="s">
        <v>38</v>
      </c>
      <c r="G2" s="31" t="s">
        <v>39</v>
      </c>
      <c r="H2" s="29" t="s">
        <v>27</v>
      </c>
      <c r="I2" s="29" t="s">
        <v>40</v>
      </c>
      <c r="J2" s="32" t="s">
        <v>28</v>
      </c>
      <c r="K2" s="32" t="s">
        <v>29</v>
      </c>
      <c r="L2" s="32" t="s">
        <v>30</v>
      </c>
      <c r="M2" s="33" t="s">
        <v>31</v>
      </c>
      <c r="N2" s="32" t="s">
        <v>32</v>
      </c>
      <c r="O2" s="34" t="s">
        <v>41</v>
      </c>
      <c r="P2" s="32" t="s">
        <v>33</v>
      </c>
      <c r="Q2" s="32" t="s">
        <v>34</v>
      </c>
      <c r="R2" s="33" t="s">
        <v>42</v>
      </c>
      <c r="S2" s="35" t="s">
        <v>43</v>
      </c>
    </row>
    <row r="3" spans="1:34" ht="15">
      <c r="A3" s="7" t="s">
        <v>9</v>
      </c>
      <c r="B3" s="21">
        <v>0.26600000000000001</v>
      </c>
      <c r="C3" s="22">
        <v>10168052.029235013</v>
      </c>
      <c r="D3" s="23">
        <v>44.541183441639802</v>
      </c>
      <c r="E3" s="24">
        <v>8.5776330076005962</v>
      </c>
      <c r="F3" s="24">
        <v>2.4000000953674299</v>
      </c>
      <c r="G3" s="25">
        <v>40.700000762939503</v>
      </c>
      <c r="H3" s="24">
        <v>7.1770196758901301</v>
      </c>
      <c r="I3" s="22">
        <v>788500000</v>
      </c>
      <c r="J3" s="23">
        <v>52187300000000</v>
      </c>
      <c r="K3" s="23">
        <v>54194800000000</v>
      </c>
      <c r="L3" s="23">
        <v>201166922808000</v>
      </c>
      <c r="M3" s="22">
        <f t="shared" ref="M3:M27" si="0">(J3+K3)/L3</f>
        <v>0.5288250101709534</v>
      </c>
      <c r="N3" s="23">
        <v>22053700000000</v>
      </c>
      <c r="O3" s="22">
        <f>N3/L3</f>
        <v>0.10962885792635373</v>
      </c>
      <c r="P3" s="23">
        <v>44963765517.426903</v>
      </c>
      <c r="Q3" s="23">
        <v>248768504452.98303</v>
      </c>
      <c r="R3" s="26">
        <f t="shared" ref="R3:R27" si="1">P3/Q3</f>
        <v>0.18074541074360562</v>
      </c>
      <c r="S3" s="27">
        <f>K3/L3</f>
        <v>0.26940214247709704</v>
      </c>
    </row>
    <row r="4" spans="1:34" ht="15">
      <c r="A4" s="7" t="s">
        <v>10</v>
      </c>
      <c r="B4" s="8">
        <v>0.25900000000000001</v>
      </c>
      <c r="C4" s="9">
        <v>11045791.055851638</v>
      </c>
      <c r="D4" s="4">
        <v>48.683513501712298</v>
      </c>
      <c r="E4" s="12">
        <v>9.2999999999999972</v>
      </c>
      <c r="F4" s="12">
        <v>2.4000000953674299</v>
      </c>
      <c r="G4" s="14">
        <v>42.5</v>
      </c>
      <c r="H4" s="12">
        <v>7.376358430451095</v>
      </c>
      <c r="I4" s="9">
        <v>1179800000</v>
      </c>
      <c r="J4" s="4">
        <v>59514700000000</v>
      </c>
      <c r="K4" s="4">
        <v>65517700000000</v>
      </c>
      <c r="L4" s="4">
        <v>243283463634999.97</v>
      </c>
      <c r="M4" s="9">
        <f t="shared" si="0"/>
        <v>0.51393710913121105</v>
      </c>
      <c r="N4" s="4">
        <v>26303200000000.004</v>
      </c>
      <c r="O4" s="9">
        <f t="shared" ref="O4:O27" si="2">N4/L4</f>
        <v>0.10811750049507227</v>
      </c>
      <c r="P4" s="4">
        <v>52112017429.113297</v>
      </c>
      <c r="Q4" s="4">
        <v>284757121057.98578</v>
      </c>
      <c r="R4" s="16">
        <f t="shared" si="1"/>
        <v>0.18300514219098879</v>
      </c>
      <c r="S4" s="18">
        <f t="shared" ref="S4:S26" si="3">K4/L4</f>
        <v>0.26930601456043352</v>
      </c>
    </row>
    <row r="5" spans="1:34" ht="15">
      <c r="A5" s="7" t="s">
        <v>11</v>
      </c>
      <c r="B5" s="8">
        <v>0.254</v>
      </c>
      <c r="C5" s="9">
        <v>11561834.583288703</v>
      </c>
      <c r="D5" s="4">
        <v>51.753644983802197</v>
      </c>
      <c r="E5" s="12">
        <v>6.3063063063061691</v>
      </c>
      <c r="F5" s="12">
        <v>2.5</v>
      </c>
      <c r="G5" s="14">
        <v>42.299999237060497</v>
      </c>
      <c r="H5" s="12">
        <v>7.5786407647204168</v>
      </c>
      <c r="I5" s="9">
        <v>728300000</v>
      </c>
      <c r="J5" s="4">
        <v>68476800000000</v>
      </c>
      <c r="K5" s="4">
        <v>71459300000000</v>
      </c>
      <c r="L5" s="4">
        <v>277612082089999.97</v>
      </c>
      <c r="M5" s="9">
        <f t="shared" si="0"/>
        <v>0.50407064039321481</v>
      </c>
      <c r="N5" s="4">
        <v>31021900000000</v>
      </c>
      <c r="O5" s="9">
        <f t="shared" si="2"/>
        <v>0.11174549668894782</v>
      </c>
      <c r="P5" s="4">
        <v>64699127450.2425</v>
      </c>
      <c r="Q5" s="4">
        <v>332324538078.67999</v>
      </c>
      <c r="R5" s="16">
        <f t="shared" si="1"/>
        <v>0.1946865790419742</v>
      </c>
      <c r="S5" s="18">
        <f t="shared" si="3"/>
        <v>0.25740702444223368</v>
      </c>
    </row>
    <row r="6" spans="1:34" ht="15">
      <c r="A6" s="7" t="s">
        <v>12</v>
      </c>
      <c r="B6" s="8">
        <v>0.25600000000000001</v>
      </c>
      <c r="C6" s="9">
        <v>12169379.500151016</v>
      </c>
      <c r="D6" s="4">
        <v>54.209750169474198</v>
      </c>
      <c r="E6" s="12">
        <v>4.7457627118644723</v>
      </c>
      <c r="F6" s="12">
        <v>2.9000000953674299</v>
      </c>
      <c r="G6" s="14">
        <v>42.099998474121101</v>
      </c>
      <c r="H6" s="12">
        <v>7.7947055254939182</v>
      </c>
      <c r="I6" s="9">
        <v>588100000</v>
      </c>
      <c r="J6" s="4">
        <v>77111900000000</v>
      </c>
      <c r="K6" s="4">
        <v>75975300000000</v>
      </c>
      <c r="L6" s="4">
        <v>314054328330000</v>
      </c>
      <c r="M6" s="9">
        <f t="shared" si="0"/>
        <v>0.48745451404554441</v>
      </c>
      <c r="N6" s="4">
        <v>34413200000000</v>
      </c>
      <c r="O6" s="9">
        <f t="shared" si="2"/>
        <v>0.10957721927602131</v>
      </c>
      <c r="P6" s="4">
        <v>66461383039.491203</v>
      </c>
      <c r="Q6" s="4">
        <v>356117978607.57062</v>
      </c>
      <c r="R6" s="16">
        <f t="shared" si="1"/>
        <v>0.18662742976177929</v>
      </c>
      <c r="S6" s="18">
        <f t="shared" si="3"/>
        <v>0.24191769750158373</v>
      </c>
    </row>
    <row r="7" spans="1:34" ht="15">
      <c r="A7" s="7" t="s">
        <v>13</v>
      </c>
      <c r="B7" s="8">
        <v>0.255</v>
      </c>
      <c r="C7" s="9">
        <v>13104348.55069964</v>
      </c>
      <c r="D7" s="4">
        <v>57.601514473497403</v>
      </c>
      <c r="E7" s="12">
        <v>6.2567421790722904</v>
      </c>
      <c r="F7" s="12">
        <v>2.5</v>
      </c>
      <c r="G7" s="14">
        <v>41.799999237060497</v>
      </c>
      <c r="H7" s="12">
        <v>8.0366124591922254</v>
      </c>
      <c r="I7" s="9">
        <v>809000000</v>
      </c>
      <c r="J7" s="4">
        <v>90623700000000</v>
      </c>
      <c r="K7" s="4">
        <v>93148900000000</v>
      </c>
      <c r="L7" s="4">
        <v>367648285660000</v>
      </c>
      <c r="M7" s="9">
        <f t="shared" si="0"/>
        <v>0.4998598039702335</v>
      </c>
      <c r="N7" s="4">
        <v>38941500000000</v>
      </c>
      <c r="O7" s="9">
        <f t="shared" si="2"/>
        <v>0.10592052654371134</v>
      </c>
      <c r="P7" s="4">
        <v>71062883872.467804</v>
      </c>
      <c r="Q7" s="4">
        <v>391963073243.05127</v>
      </c>
      <c r="R7" s="16">
        <f t="shared" si="1"/>
        <v>0.1812999456415697</v>
      </c>
      <c r="S7" s="18">
        <f t="shared" si="3"/>
        <v>0.25336416252500582</v>
      </c>
    </row>
    <row r="8" spans="1:34" ht="15">
      <c r="A8" s="7" t="s">
        <v>14</v>
      </c>
      <c r="B8" s="8">
        <v>0.25900000000000001</v>
      </c>
      <c r="C8" s="9">
        <v>14131737.236059591</v>
      </c>
      <c r="D8" s="4">
        <v>60.181886885825399</v>
      </c>
      <c r="E8" s="12">
        <v>4.4796954314720807</v>
      </c>
      <c r="F8" s="12">
        <v>2.0999999046325701</v>
      </c>
      <c r="G8" s="14">
        <v>41.900001525878899</v>
      </c>
      <c r="H8" s="12">
        <v>8.3105592672851945</v>
      </c>
      <c r="I8" s="9">
        <v>1775800000</v>
      </c>
      <c r="J8" s="4">
        <v>114978100000000.02</v>
      </c>
      <c r="K8" s="4">
        <v>119336400000000.02</v>
      </c>
      <c r="L8" s="4">
        <v>429820786327000.06</v>
      </c>
      <c r="M8" s="9">
        <f t="shared" si="0"/>
        <v>0.54514464505617855</v>
      </c>
      <c r="N8" s="4">
        <v>44687000000000</v>
      </c>
      <c r="O8" s="9">
        <f t="shared" si="2"/>
        <v>0.10396658659035378</v>
      </c>
      <c r="P8" s="4">
        <v>84633143245.857605</v>
      </c>
      <c r="Q8" s="4">
        <v>458704213081.08783</v>
      </c>
      <c r="R8" s="16">
        <f t="shared" si="1"/>
        <v>0.18450483085250519</v>
      </c>
      <c r="S8" s="18">
        <f t="shared" si="3"/>
        <v>0.27764222623987056</v>
      </c>
    </row>
    <row r="9" spans="1:34" ht="15">
      <c r="A9" s="7" t="s">
        <v>15</v>
      </c>
      <c r="B9" s="8">
        <v>0.26600000000000001</v>
      </c>
      <c r="C9" s="9">
        <v>15003597.718784675</v>
      </c>
      <c r="D9" s="4">
        <v>63.144899493342798</v>
      </c>
      <c r="E9" s="12">
        <v>4.9234292257048935</v>
      </c>
      <c r="F9" s="12">
        <v>2</v>
      </c>
      <c r="G9" s="14">
        <v>40.599998474121101</v>
      </c>
      <c r="H9" s="12">
        <v>8.6344341018584156</v>
      </c>
      <c r="I9" s="9">
        <v>2325400000</v>
      </c>
      <c r="J9" s="4">
        <v>124987800000000</v>
      </c>
      <c r="K9" s="4">
        <v>140574400000000</v>
      </c>
      <c r="L9" s="4">
        <v>483724826545000</v>
      </c>
      <c r="M9" s="9">
        <f t="shared" si="0"/>
        <v>0.54899435676431063</v>
      </c>
      <c r="N9" s="4">
        <v>52138500000000</v>
      </c>
      <c r="O9" s="9">
        <f t="shared" si="2"/>
        <v>0.10778545391684513</v>
      </c>
      <c r="P9" s="4">
        <v>92382673294.317993</v>
      </c>
      <c r="Q9" s="4">
        <v>559329547369.92236</v>
      </c>
      <c r="R9" s="16">
        <f t="shared" si="1"/>
        <v>0.16516680323562291</v>
      </c>
      <c r="S9" s="18">
        <f t="shared" si="3"/>
        <v>0.29060819764834345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">
      <c r="A10" s="7" t="s">
        <v>16</v>
      </c>
      <c r="B10" s="8">
        <v>0.26400000000000001</v>
      </c>
      <c r="C10" s="9">
        <v>15720707.72288035</v>
      </c>
      <c r="D10" s="4">
        <v>65.952870743489996</v>
      </c>
      <c r="E10" s="12">
        <v>4.4468694584639081</v>
      </c>
      <c r="F10" s="12">
        <v>2.5999999046325701</v>
      </c>
      <c r="G10" s="14">
        <v>39.700000762939503</v>
      </c>
      <c r="H10" s="12">
        <v>8.982805513766273</v>
      </c>
      <c r="I10" s="9">
        <v>2844200000</v>
      </c>
      <c r="J10" s="4">
        <v>159091000000000</v>
      </c>
      <c r="K10" s="4">
        <v>162055700000000</v>
      </c>
      <c r="L10" s="4">
        <v>530279426242999.94</v>
      </c>
      <c r="M10" s="9">
        <f t="shared" si="0"/>
        <v>0.6056178763624801</v>
      </c>
      <c r="N10" s="4">
        <v>56748700000000</v>
      </c>
      <c r="O10" s="9">
        <f t="shared" si="2"/>
        <v>0.1070165976493966</v>
      </c>
      <c r="P10" s="4">
        <v>88419119230.154099</v>
      </c>
      <c r="Q10" s="4">
        <v>603413139412.02063</v>
      </c>
      <c r="R10" s="16">
        <f t="shared" si="1"/>
        <v>0.14653164383578335</v>
      </c>
      <c r="S10" s="18">
        <f t="shared" si="3"/>
        <v>0.30560435117793572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">
      <c r="A11" s="7" t="s">
        <v>17</v>
      </c>
      <c r="B11" s="8">
        <v>0.29299999999999998</v>
      </c>
      <c r="C11" s="9">
        <v>14715829.795999063</v>
      </c>
      <c r="D11" s="4">
        <v>70.907303452338894</v>
      </c>
      <c r="E11" s="12">
        <v>7.5120804492622142</v>
      </c>
      <c r="F11" s="12">
        <v>7</v>
      </c>
      <c r="G11" s="14">
        <v>36.099998474121101</v>
      </c>
      <c r="H11" s="12">
        <v>9.3617153177228936</v>
      </c>
      <c r="I11" s="9">
        <v>5412300000</v>
      </c>
      <c r="J11" s="4">
        <v>223481500000000</v>
      </c>
      <c r="K11" s="4">
        <v>161180000000000</v>
      </c>
      <c r="L11" s="4">
        <v>520487774720000</v>
      </c>
      <c r="M11" s="9">
        <f t="shared" si="0"/>
        <v>0.7390404130182141</v>
      </c>
      <c r="N11" s="4">
        <v>61980600000000</v>
      </c>
      <c r="O11" s="9">
        <f t="shared" si="2"/>
        <v>0.11908175947714217</v>
      </c>
      <c r="P11" s="4">
        <v>74320453296.056</v>
      </c>
      <c r="Q11" s="4">
        <v>560485235837.6521</v>
      </c>
      <c r="R11" s="16">
        <f t="shared" si="1"/>
        <v>0.13260019808547349</v>
      </c>
      <c r="S11" s="18">
        <f t="shared" si="3"/>
        <v>0.30967105824283364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5">
      <c r="A12" s="7" t="s">
        <v>18</v>
      </c>
      <c r="B12" s="8">
        <v>0.29799999999999999</v>
      </c>
      <c r="C12" s="9">
        <v>16179512.323454544</v>
      </c>
      <c r="D12" s="4">
        <v>71.482679156356795</v>
      </c>
      <c r="E12" s="12">
        <v>0.81144772964698575</v>
      </c>
      <c r="F12" s="12">
        <v>6.3000001907348597</v>
      </c>
      <c r="G12" s="14">
        <v>35.900001525878899</v>
      </c>
      <c r="H12" s="12">
        <v>9.77774764891182</v>
      </c>
      <c r="I12" s="9">
        <v>9333400000</v>
      </c>
      <c r="J12" s="4">
        <v>206841700000000</v>
      </c>
      <c r="K12" s="4">
        <v>171437300000000</v>
      </c>
      <c r="L12" s="4">
        <v>571703658582000</v>
      </c>
      <c r="M12" s="9">
        <f t="shared" si="0"/>
        <v>0.66166972053012163</v>
      </c>
      <c r="N12" s="4">
        <v>65173600000000</v>
      </c>
      <c r="O12" s="9">
        <f t="shared" si="2"/>
        <v>0.11399892063250124</v>
      </c>
      <c r="P12" s="4">
        <v>47401646870.148598</v>
      </c>
      <c r="Q12" s="4">
        <v>376481975682.15546</v>
      </c>
      <c r="R12" s="16">
        <f t="shared" si="1"/>
        <v>0.1259068160813292</v>
      </c>
      <c r="S12" s="18">
        <f t="shared" si="3"/>
        <v>0.29987091638562707</v>
      </c>
    </row>
    <row r="13" spans="1:34" ht="15">
      <c r="A13" s="7" t="s">
        <v>19</v>
      </c>
      <c r="B13" s="8">
        <v>0.27900000000000003</v>
      </c>
      <c r="C13" s="9">
        <v>17461746.122919086</v>
      </c>
      <c r="D13" s="4">
        <v>73.102000000000004</v>
      </c>
      <c r="E13" s="12">
        <v>2.2653331726713901</v>
      </c>
      <c r="F13" s="12">
        <v>4.4000000953674299</v>
      </c>
      <c r="G13" s="14">
        <v>37</v>
      </c>
      <c r="H13" s="12">
        <v>10.232518660469744</v>
      </c>
      <c r="I13" s="9">
        <v>9283400000</v>
      </c>
      <c r="J13" s="4">
        <v>222370900000000.03</v>
      </c>
      <c r="K13" s="4">
        <v>209219200000000</v>
      </c>
      <c r="L13" s="4">
        <v>630614300000000</v>
      </c>
      <c r="M13" s="9">
        <f t="shared" si="0"/>
        <v>0.68439631007416102</v>
      </c>
      <c r="N13" s="4">
        <v>72019400000000</v>
      </c>
      <c r="O13" s="9">
        <f t="shared" si="2"/>
        <v>0.11420514885247607</v>
      </c>
      <c r="P13" s="4">
        <v>53316206819.404999</v>
      </c>
      <c r="Q13" s="4">
        <v>486315001429.98944</v>
      </c>
      <c r="R13" s="16">
        <f t="shared" si="1"/>
        <v>0.10963307046385751</v>
      </c>
      <c r="S13" s="18">
        <f t="shared" si="3"/>
        <v>0.33177046571890301</v>
      </c>
    </row>
    <row r="14" spans="1:34" ht="15">
      <c r="A14" s="7" t="s">
        <v>20</v>
      </c>
      <c r="B14" s="8">
        <v>0.28999999999999998</v>
      </c>
      <c r="C14" s="9">
        <v>18117341.502256818</v>
      </c>
      <c r="D14" s="4">
        <v>76.075000000000003</v>
      </c>
      <c r="E14" s="12">
        <v>4.0669201937019466</v>
      </c>
      <c r="F14" s="12">
        <v>4</v>
      </c>
      <c r="G14" s="14">
        <v>38.5</v>
      </c>
      <c r="H14" s="12">
        <v>10.768951804719249</v>
      </c>
      <c r="I14" s="9">
        <v>3527700000</v>
      </c>
      <c r="J14" s="4">
        <v>225253200000000</v>
      </c>
      <c r="K14" s="4">
        <v>214560300000000</v>
      </c>
      <c r="L14" s="4">
        <v>683447100000000</v>
      </c>
      <c r="M14" s="9">
        <f t="shared" si="0"/>
        <v>0.64352237356775677</v>
      </c>
      <c r="N14" s="4">
        <v>83865300000000</v>
      </c>
      <c r="O14" s="9">
        <f t="shared" si="2"/>
        <v>0.1227092777187876</v>
      </c>
      <c r="P14" s="4">
        <v>80037905845.462708</v>
      </c>
      <c r="Q14" s="4">
        <v>561633037419.53735</v>
      </c>
      <c r="R14" s="16">
        <f t="shared" si="1"/>
        <v>0.14250925517701471</v>
      </c>
      <c r="S14" s="18">
        <f t="shared" si="3"/>
        <v>0.31393841600908101</v>
      </c>
    </row>
    <row r="15" spans="1:34" ht="15">
      <c r="A15" s="7" t="s">
        <v>21</v>
      </c>
      <c r="B15" s="8">
        <v>0.29299999999999998</v>
      </c>
      <c r="C15" s="9">
        <v>19355666.190746963</v>
      </c>
      <c r="D15" s="4">
        <v>78.177000000000007</v>
      </c>
      <c r="E15" s="12">
        <v>2.7630627670062466</v>
      </c>
      <c r="F15" s="12">
        <v>3.2999999523162802</v>
      </c>
      <c r="G15" s="14">
        <v>39.5</v>
      </c>
      <c r="H15" s="12">
        <v>11.302260766965173</v>
      </c>
      <c r="I15" s="9">
        <v>2392300000</v>
      </c>
      <c r="J15" s="4">
        <v>234881900000000</v>
      </c>
      <c r="K15" s="4">
        <v>223452799999999.97</v>
      </c>
      <c r="L15" s="4">
        <v>758862599999999.88</v>
      </c>
      <c r="M15" s="9">
        <f t="shared" si="0"/>
        <v>0.60397587125785368</v>
      </c>
      <c r="N15" s="4">
        <v>92459500000000</v>
      </c>
      <c r="O15" s="9">
        <f t="shared" si="2"/>
        <v>0.12183957939157894</v>
      </c>
      <c r="P15" s="4">
        <v>67378564712.120003</v>
      </c>
      <c r="Q15" s="4">
        <v>533051998853.59296</v>
      </c>
      <c r="R15" s="16">
        <f t="shared" si="1"/>
        <v>0.12640148589073402</v>
      </c>
      <c r="S15" s="18">
        <f t="shared" si="3"/>
        <v>0.29445752103213413</v>
      </c>
    </row>
    <row r="16" spans="1:34" ht="15">
      <c r="A16" s="7" t="s">
        <v>22</v>
      </c>
      <c r="B16" s="8">
        <v>0.28299999999999997</v>
      </c>
      <c r="C16" s="9">
        <v>19824692.001938768</v>
      </c>
      <c r="D16" s="4">
        <v>80.924000000000007</v>
      </c>
      <c r="E16" s="12">
        <v>3.5138212006088736</v>
      </c>
      <c r="F16" s="12">
        <v>3.5999999046325701</v>
      </c>
      <c r="G16" s="14">
        <v>39.599998474121101</v>
      </c>
      <c r="H16" s="12">
        <v>11.804202355592809</v>
      </c>
      <c r="I16" s="9">
        <v>3525500000</v>
      </c>
      <c r="J16" s="4">
        <v>265187000000000</v>
      </c>
      <c r="K16" s="4">
        <v>248876700000000</v>
      </c>
      <c r="L16" s="4">
        <v>807777900000000</v>
      </c>
      <c r="M16" s="9">
        <f t="shared" si="0"/>
        <v>0.63639237963801687</v>
      </c>
      <c r="N16" s="4">
        <v>101102900000000</v>
      </c>
      <c r="O16" s="9">
        <f t="shared" si="2"/>
        <v>0.12516175547758859</v>
      </c>
      <c r="P16" s="4">
        <v>79055084917.283997</v>
      </c>
      <c r="Q16" s="4">
        <v>609020054512.46521</v>
      </c>
      <c r="R16" s="16">
        <f t="shared" si="1"/>
        <v>0.12980703070700922</v>
      </c>
      <c r="S16" s="18">
        <f t="shared" si="3"/>
        <v>0.30810040730255184</v>
      </c>
    </row>
    <row r="17" spans="1:19" ht="15">
      <c r="A17" s="7" t="s">
        <v>23</v>
      </c>
      <c r="B17" s="8">
        <v>0.29299999999999998</v>
      </c>
      <c r="C17" s="9">
        <v>20718106.163449328</v>
      </c>
      <c r="D17" s="4">
        <v>83.83</v>
      </c>
      <c r="E17" s="12">
        <v>3.5910236765360111</v>
      </c>
      <c r="F17" s="12">
        <v>3.7000000476837198</v>
      </c>
      <c r="G17" s="14">
        <v>40.099998474121101</v>
      </c>
      <c r="H17" s="12">
        <v>12.269182127319539</v>
      </c>
      <c r="I17" s="9">
        <v>9246200000</v>
      </c>
      <c r="J17" s="4">
        <v>335476900000000</v>
      </c>
      <c r="K17" s="4">
        <v>301934300000000</v>
      </c>
      <c r="L17" s="4">
        <v>874238600000000</v>
      </c>
      <c r="M17" s="9">
        <f t="shared" si="0"/>
        <v>0.72910438866460481</v>
      </c>
      <c r="N17" s="4">
        <v>112038700000000</v>
      </c>
      <c r="O17" s="9">
        <f t="shared" si="2"/>
        <v>0.12815574604003988</v>
      </c>
      <c r="P17" s="4">
        <v>97278449369.127106</v>
      </c>
      <c r="Q17" s="4">
        <v>680520807982.47754</v>
      </c>
      <c r="R17" s="16">
        <f t="shared" si="1"/>
        <v>0.14294706088051298</v>
      </c>
      <c r="S17" s="18">
        <f t="shared" si="3"/>
        <v>0.34536830105648503</v>
      </c>
    </row>
    <row r="18" spans="1:19" ht="15">
      <c r="A18" s="7" t="s">
        <v>24</v>
      </c>
      <c r="B18" s="8">
        <v>0.29799999999999999</v>
      </c>
      <c r="C18" s="9">
        <v>21486890.720624339</v>
      </c>
      <c r="D18" s="4">
        <v>86.138999999999996</v>
      </c>
      <c r="E18" s="12">
        <v>2.7543838721221476</v>
      </c>
      <c r="F18" s="12">
        <v>3.7000000476837198</v>
      </c>
      <c r="G18" s="14">
        <v>39</v>
      </c>
      <c r="H18" s="12">
        <v>12.723022943264519</v>
      </c>
      <c r="I18" s="9">
        <v>13643200000</v>
      </c>
      <c r="J18" s="4">
        <v>338574199999999.94</v>
      </c>
      <c r="K18" s="4">
        <v>316177000000000</v>
      </c>
      <c r="L18" s="4">
        <v>912608500000000</v>
      </c>
      <c r="M18" s="9">
        <f t="shared" si="0"/>
        <v>0.71745025386022598</v>
      </c>
      <c r="N18" s="4">
        <v>122175400000000.02</v>
      </c>
      <c r="O18" s="9">
        <f t="shared" si="2"/>
        <v>0.13387493103559742</v>
      </c>
      <c r="P18" s="4">
        <v>127247293606.22099</v>
      </c>
      <c r="Q18" s="4">
        <v>764880644710.64856</v>
      </c>
      <c r="R18" s="16">
        <f t="shared" si="1"/>
        <v>0.16636228735315711</v>
      </c>
      <c r="S18" s="18">
        <f t="shared" si="3"/>
        <v>0.34645414764381438</v>
      </c>
    </row>
    <row r="19" spans="1:19" ht="15">
      <c r="A19" s="7" t="s">
        <v>0</v>
      </c>
      <c r="B19" s="8">
        <v>0.30499999999999999</v>
      </c>
      <c r="C19" s="9">
        <v>22489818.788766529</v>
      </c>
      <c r="D19" s="4">
        <v>88.07</v>
      </c>
      <c r="E19" s="12">
        <v>2.2417255830692255</v>
      </c>
      <c r="F19" s="12">
        <v>3.5</v>
      </c>
      <c r="G19" s="14">
        <v>35.5</v>
      </c>
      <c r="H19" s="12">
        <v>13.246956817677704</v>
      </c>
      <c r="I19" s="9">
        <v>9161900000</v>
      </c>
      <c r="J19" s="4">
        <v>359046400000000.06</v>
      </c>
      <c r="K19" s="4">
        <v>351499800000000</v>
      </c>
      <c r="L19" s="4">
        <v>962446600000000</v>
      </c>
      <c r="M19" s="9">
        <f t="shared" si="0"/>
        <v>0.73827077782808936</v>
      </c>
      <c r="N19" s="4">
        <v>133501100000000</v>
      </c>
      <c r="O19" s="9">
        <f t="shared" si="2"/>
        <v>0.13871013726891446</v>
      </c>
      <c r="P19" s="4">
        <v>129465871243.382</v>
      </c>
      <c r="Q19" s="4">
        <v>898137194716.18811</v>
      </c>
      <c r="R19" s="16">
        <f t="shared" si="1"/>
        <v>0.14414932596605498</v>
      </c>
      <c r="S19" s="18">
        <f t="shared" si="3"/>
        <v>0.36521485971273626</v>
      </c>
    </row>
    <row r="20" spans="1:19" ht="15">
      <c r="A20" s="7" t="s">
        <v>1</v>
      </c>
      <c r="B20" s="8">
        <v>0.316</v>
      </c>
      <c r="C20" s="9">
        <v>23608371.038172789</v>
      </c>
      <c r="D20" s="4">
        <v>90.302000000000007</v>
      </c>
      <c r="E20" s="12">
        <v>2.5343476779834333</v>
      </c>
      <c r="F20" s="12">
        <v>3.2000000476837198</v>
      </c>
      <c r="G20" s="14">
        <v>32.700000762939503</v>
      </c>
      <c r="H20" s="12">
        <v>13.782447783244182</v>
      </c>
      <c r="I20" s="9">
        <v>8826900000</v>
      </c>
      <c r="J20" s="4">
        <v>408797200000000</v>
      </c>
      <c r="K20" s="4">
        <v>397046599999999.94</v>
      </c>
      <c r="L20" s="4">
        <v>1040091800000000</v>
      </c>
      <c r="M20" s="9">
        <f t="shared" si="0"/>
        <v>0.77478141833249714</v>
      </c>
      <c r="N20" s="4">
        <v>145311100000000</v>
      </c>
      <c r="O20" s="9">
        <f t="shared" si="2"/>
        <v>0.13970987945487121</v>
      </c>
      <c r="P20" s="4">
        <v>136647286199.89999</v>
      </c>
      <c r="Q20" s="4">
        <v>1011797457138.5032</v>
      </c>
      <c r="R20" s="16">
        <f t="shared" si="1"/>
        <v>0.13505399251185762</v>
      </c>
      <c r="S20" s="18">
        <f t="shared" si="3"/>
        <v>0.38174188086090088</v>
      </c>
    </row>
    <row r="21" spans="1:19" ht="15">
      <c r="A21" s="7" t="s">
        <v>2</v>
      </c>
      <c r="B21" s="8">
        <v>0.31900000000000001</v>
      </c>
      <c r="C21" s="9">
        <v>24102199.817449689</v>
      </c>
      <c r="D21" s="4">
        <v>94.522999999999996</v>
      </c>
      <c r="E21" s="12">
        <v>4.674315076078031</v>
      </c>
      <c r="F21" s="12">
        <v>3.2000000476837198</v>
      </c>
      <c r="G21" s="14">
        <v>31.100000381469702</v>
      </c>
      <c r="H21" s="12">
        <v>14.30049377668697</v>
      </c>
      <c r="I21" s="9">
        <v>11187500000</v>
      </c>
      <c r="J21" s="4">
        <v>551819800000000</v>
      </c>
      <c r="K21" s="4">
        <v>551938400000000</v>
      </c>
      <c r="L21" s="4">
        <v>1104414400000000</v>
      </c>
      <c r="M21" s="9">
        <f t="shared" si="0"/>
        <v>0.99940583896769186</v>
      </c>
      <c r="N21" s="4">
        <v>161751300000000</v>
      </c>
      <c r="O21" s="9">
        <f t="shared" si="2"/>
        <v>0.14645888354950823</v>
      </c>
      <c r="P21" s="4">
        <v>157236775134.78</v>
      </c>
      <c r="Q21" s="4">
        <v>1122679154632.4143</v>
      </c>
      <c r="R21" s="16">
        <f t="shared" si="1"/>
        <v>0.14005495201900511</v>
      </c>
      <c r="S21" s="18">
        <f t="shared" si="3"/>
        <v>0.49975661309740255</v>
      </c>
    </row>
    <row r="22" spans="1:19" ht="15">
      <c r="A22" s="7" t="s">
        <v>3</v>
      </c>
      <c r="B22" s="8">
        <v>0.32</v>
      </c>
      <c r="C22" s="9">
        <v>24157567.443626471</v>
      </c>
      <c r="D22" s="4">
        <v>97.129000000000005</v>
      </c>
      <c r="E22" s="12">
        <v>2.7570009415697854</v>
      </c>
      <c r="F22" s="12">
        <v>3.5999999046325701</v>
      </c>
      <c r="G22" s="14">
        <v>30</v>
      </c>
      <c r="H22" s="12">
        <v>14.789825123665649</v>
      </c>
      <c r="I22" s="9">
        <v>9021900000</v>
      </c>
      <c r="J22" s="4">
        <v>547634300000000.06</v>
      </c>
      <c r="K22" s="4">
        <v>493655100000000</v>
      </c>
      <c r="L22" s="4">
        <v>1148981800000000</v>
      </c>
      <c r="M22" s="9">
        <f t="shared" si="0"/>
        <v>0.906271448337998</v>
      </c>
      <c r="N22" s="4">
        <v>174706000000000</v>
      </c>
      <c r="O22" s="9">
        <f t="shared" si="2"/>
        <v>0.15205288717366977</v>
      </c>
      <c r="P22" s="4">
        <v>139819399124.45001</v>
      </c>
      <c r="Q22" s="4">
        <v>1002219052967.5377</v>
      </c>
      <c r="R22" s="16">
        <f t="shared" si="1"/>
        <v>0.13950981944560858</v>
      </c>
      <c r="S22" s="18">
        <f t="shared" si="3"/>
        <v>0.4296457089224564</v>
      </c>
    </row>
    <row r="23" spans="1:19" ht="15">
      <c r="A23" s="7" t="s">
        <v>4</v>
      </c>
      <c r="B23" s="8">
        <v>0.315</v>
      </c>
      <c r="C23" s="9">
        <v>25608146.679180641</v>
      </c>
      <c r="D23" s="4">
        <v>100</v>
      </c>
      <c r="E23" s="12">
        <v>2.9558628216083775</v>
      </c>
      <c r="F23" s="12">
        <v>3.7000000476837198</v>
      </c>
      <c r="G23" s="14">
        <v>30.399999618530298</v>
      </c>
      <c r="H23" s="12">
        <v>15.259017948825562</v>
      </c>
      <c r="I23" s="9">
        <v>9497400000</v>
      </c>
      <c r="J23" s="4">
        <v>625308800000000</v>
      </c>
      <c r="K23" s="4">
        <v>585010100000000</v>
      </c>
      <c r="L23" s="4">
        <v>1266579800000000</v>
      </c>
      <c r="M23" s="9">
        <f t="shared" si="0"/>
        <v>0.95558045375427592</v>
      </c>
      <c r="N23" s="4">
        <v>183108500000000</v>
      </c>
      <c r="O23" s="9">
        <f t="shared" si="2"/>
        <v>0.14456925651269664</v>
      </c>
      <c r="P23" s="4">
        <v>123515797617.021</v>
      </c>
      <c r="Q23" s="4">
        <v>901934953364.71082</v>
      </c>
      <c r="R23" s="16">
        <f t="shared" si="1"/>
        <v>0.13694534972421182</v>
      </c>
      <c r="S23" s="18">
        <f t="shared" si="3"/>
        <v>0.46188175431188783</v>
      </c>
    </row>
    <row r="24" spans="1:19" ht="15">
      <c r="A24" s="7" t="s">
        <v>5</v>
      </c>
      <c r="B24" s="8">
        <v>0.313</v>
      </c>
      <c r="C24" s="9">
        <v>26354109.246709082</v>
      </c>
      <c r="D24" s="4">
        <v>104</v>
      </c>
      <c r="E24" s="12">
        <v>4</v>
      </c>
      <c r="F24" s="12">
        <v>3.4000000953674299</v>
      </c>
      <c r="G24" s="14">
        <v>30.100000381469702</v>
      </c>
      <c r="H24" s="12">
        <v>15.733514796654823</v>
      </c>
      <c r="I24" s="9">
        <v>9773000000</v>
      </c>
      <c r="J24" s="4">
        <v>742936000000000</v>
      </c>
      <c r="K24" s="4">
        <v>723013800000000</v>
      </c>
      <c r="L24" s="4">
        <v>1340529800000000</v>
      </c>
      <c r="M24" s="9">
        <f t="shared" si="0"/>
        <v>1.0935600238055132</v>
      </c>
      <c r="N24" s="4">
        <v>194381100000000</v>
      </c>
      <c r="O24" s="9">
        <f t="shared" si="2"/>
        <v>0.14500319202154252</v>
      </c>
      <c r="P24" s="4">
        <v>180335207965.70001</v>
      </c>
      <c r="Q24" s="4">
        <v>1094499338702.7156</v>
      </c>
      <c r="R24" s="16">
        <f t="shared" si="1"/>
        <v>0.16476502231554302</v>
      </c>
      <c r="S24" s="18">
        <f t="shared" si="3"/>
        <v>0.5393492930929249</v>
      </c>
    </row>
    <row r="25" spans="1:19" ht="15">
      <c r="A25" s="7" t="s">
        <v>6</v>
      </c>
      <c r="B25" s="8">
        <v>0.31</v>
      </c>
      <c r="C25" s="9">
        <v>26836944.34260349</v>
      </c>
      <c r="D25" s="4">
        <v>106.28</v>
      </c>
      <c r="E25" s="12">
        <v>2.1923076923076934</v>
      </c>
      <c r="F25" s="12">
        <v>3.2000000476837198</v>
      </c>
      <c r="G25" s="14">
        <v>30.899999618530298</v>
      </c>
      <c r="H25" s="12">
        <v>16.23412370556083</v>
      </c>
      <c r="I25" s="9">
        <v>9495900000</v>
      </c>
      <c r="J25" s="4">
        <v>776062500000000</v>
      </c>
      <c r="K25" s="4">
        <v>737572500000000</v>
      </c>
      <c r="L25" s="4">
        <v>1391595400000000.2</v>
      </c>
      <c r="M25" s="9">
        <f t="shared" si="0"/>
        <v>1.087697616706695</v>
      </c>
      <c r="N25" s="4">
        <v>204324200000000</v>
      </c>
      <c r="O25" s="9">
        <f t="shared" si="2"/>
        <v>0.14682730339580022</v>
      </c>
      <c r="P25" s="4">
        <v>188939233026.39801</v>
      </c>
      <c r="Q25" s="4">
        <v>1202463682633.8474</v>
      </c>
      <c r="R25" s="16">
        <f t="shared" si="1"/>
        <v>0.15712676877903711</v>
      </c>
      <c r="S25" s="18">
        <f t="shared" si="3"/>
        <v>0.53001935763800301</v>
      </c>
    </row>
    <row r="26" spans="1:19" ht="15">
      <c r="A26" s="7" t="s">
        <v>7</v>
      </c>
      <c r="B26" s="8">
        <v>0.307</v>
      </c>
      <c r="C26" s="9">
        <v>27495854.26379453</v>
      </c>
      <c r="D26" s="4">
        <v>107.67</v>
      </c>
      <c r="E26" s="12">
        <v>1.3078660143018368</v>
      </c>
      <c r="F26" s="12">
        <v>3.0999999046325701</v>
      </c>
      <c r="G26" s="14">
        <v>30.600000381469702</v>
      </c>
      <c r="H26" s="12">
        <v>16.772994963416565</v>
      </c>
      <c r="I26" s="9">
        <v>12766600000</v>
      </c>
      <c r="J26" s="4">
        <v>770114800000000</v>
      </c>
      <c r="K26" s="4">
        <v>698936999999999.88</v>
      </c>
      <c r="L26" s="4">
        <v>1439644400000000</v>
      </c>
      <c r="M26" s="9">
        <f t="shared" si="0"/>
        <v>1.0204268498526441</v>
      </c>
      <c r="N26" s="4">
        <v>214467300000000</v>
      </c>
      <c r="O26" s="9">
        <f t="shared" si="2"/>
        <v>0.14897241290974356</v>
      </c>
      <c r="P26" s="4">
        <v>182960804652.87399</v>
      </c>
      <c r="Q26" s="4">
        <v>1222807195712.4856</v>
      </c>
      <c r="R26" s="16">
        <f t="shared" si="1"/>
        <v>0.149623591760326</v>
      </c>
      <c r="S26" s="18">
        <f t="shared" si="3"/>
        <v>0.48549280641802928</v>
      </c>
    </row>
    <row r="27" spans="1:19" ht="16" thickBot="1">
      <c r="A27" s="7" t="s">
        <v>8</v>
      </c>
      <c r="B27" s="10">
        <v>0.308</v>
      </c>
      <c r="C27" s="11">
        <v>28290924.422727253</v>
      </c>
      <c r="D27" s="5">
        <v>109.04</v>
      </c>
      <c r="E27" s="13">
        <v>1.2724064270456097</v>
      </c>
      <c r="F27" s="13">
        <v>3.5</v>
      </c>
      <c r="G27" s="15">
        <v>32.5</v>
      </c>
      <c r="H27" s="13">
        <v>17.362182269104274</v>
      </c>
      <c r="I27" s="11">
        <v>9898500000</v>
      </c>
      <c r="J27" s="5">
        <v>752061900000000</v>
      </c>
      <c r="K27" s="5">
        <v>672822100000000</v>
      </c>
      <c r="L27" s="5">
        <v>1496593400000000</v>
      </c>
      <c r="M27" s="11">
        <f t="shared" si="0"/>
        <v>0.95208491498091596</v>
      </c>
      <c r="N27" s="5">
        <v>224045200000000</v>
      </c>
      <c r="O27" s="11">
        <f t="shared" si="2"/>
        <v>0.14970345318908931</v>
      </c>
      <c r="P27" s="5">
        <v>194732814613.45099</v>
      </c>
      <c r="Q27" s="5">
        <v>1305604981271.9133</v>
      </c>
      <c r="R27" s="17">
        <f t="shared" si="1"/>
        <v>0.14915140291801227</v>
      </c>
      <c r="S27" s="19">
        <f>K27/L27</f>
        <v>0.44956906799134622</v>
      </c>
    </row>
    <row r="30" spans="1:19" ht="23">
      <c r="B30" s="20" t="s">
        <v>44</v>
      </c>
    </row>
    <row r="31" spans="1:19" ht="23">
      <c r="B31" s="20" t="s">
        <v>45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Al-Baraa El-Hag</cp:lastModifiedBy>
  <dcterms:created xsi:type="dcterms:W3CDTF">2016-01-08T00:12:38Z</dcterms:created>
  <dcterms:modified xsi:type="dcterms:W3CDTF">2016-01-08T01:05:23Z</dcterms:modified>
</cp:coreProperties>
</file>