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B5969BA6-8798-4B79-BFF9-A1D431E4A4F4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<sst xmlns="http://schemas.openxmlformats.org/spreadsheetml/2006/main" count="429" uniqueCount="213">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</sst>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7" fontId="0" fillId="0" borderId="0" xfId="0" applyNumberFormat="1"/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A15" sqref="A15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174</v>
      </c>
    </row>
    <row r="4" spans="1:2" x14ac:dyDescent="0.25">
      <c r="A4" t="s">
        <v>175</v>
      </c>
      <c r="B4" s="10" t="s">
        <v>174</v>
      </c>
    </row>
    <row r="5" spans="1:2" x14ac:dyDescent="0.25">
      <c r="A5" t="s">
        <v>196</v>
      </c>
      <c r="B5" s="16" t="s">
        <v>208</v>
      </c>
    </row>
    <row r="6" spans="1:2" ht="47.25" x14ac:dyDescent="0.25">
      <c r="A6" s="22" t="s">
        <v>197</v>
      </c>
      <c r="B6" s="23" t="s">
        <v>198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J13" sqref="J13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9" max="9" width="4.375" bestFit="1" customWidth="1"/>
    <col min="10" max="10" width="60" bestFit="1" customWidth="1"/>
  </cols>
  <sheetData>
    <row r="1" spans="1:4" x14ac:dyDescent="0.25">
      <c r="A1" s="10" t="s">
        <v>80</v>
      </c>
      <c r="B1" s="10" t="s">
        <v>81</v>
      </c>
      <c r="C1" s="10" t="s">
        <v>82</v>
      </c>
      <c r="D1" s="19" t="s">
        <v>109</v>
      </c>
    </row>
    <row r="2" spans="1:4" x14ac:dyDescent="0.25">
      <c r="A2" s="25" t="s">
        <v>176</v>
      </c>
      <c r="B2" s="25"/>
      <c r="C2" s="25"/>
      <c r="D2" s="25"/>
    </row>
    <row r="3" spans="1:4" x14ac:dyDescent="0.25">
      <c r="A3" s="10">
        <v>2</v>
      </c>
      <c r="B3" t="s">
        <v>155</v>
      </c>
      <c r="C3" s="10" t="s">
        <v>151</v>
      </c>
      <c r="D3" s="19">
        <v>13987</v>
      </c>
    </row>
    <row r="4" spans="1:4" x14ac:dyDescent="0.25">
      <c r="A4" s="10">
        <v>32</v>
      </c>
      <c r="B4" t="s">
        <v>153</v>
      </c>
      <c r="C4" s="10" t="s">
        <v>113</v>
      </c>
      <c r="D4" s="19">
        <v>65.230999999999995</v>
      </c>
    </row>
    <row r="5" spans="1:4" x14ac:dyDescent="0.25">
      <c r="A5" s="10">
        <v>56</v>
      </c>
      <c r="B5" t="s">
        <v>173</v>
      </c>
      <c r="C5" s="10" t="s">
        <v>113</v>
      </c>
      <c r="D5" s="19">
        <v>65.230999999999995</v>
      </c>
    </row>
    <row r="6" spans="1:4" x14ac:dyDescent="0.25">
      <c r="A6" s="10">
        <v>12</v>
      </c>
      <c r="B6" t="s">
        <v>154</v>
      </c>
      <c r="C6" s="10" t="s">
        <v>152</v>
      </c>
      <c r="D6" s="19">
        <v>4.9429999999999996</v>
      </c>
    </row>
    <row r="7" spans="1:4" x14ac:dyDescent="0.25">
      <c r="A7" s="10">
        <v>1</v>
      </c>
      <c r="B7" t="s">
        <v>156</v>
      </c>
      <c r="C7" s="10" t="s">
        <v>113</v>
      </c>
      <c r="D7" s="19">
        <v>4.99</v>
      </c>
    </row>
    <row r="8" spans="1:4" x14ac:dyDescent="0.25">
      <c r="A8" s="10">
        <v>52</v>
      </c>
      <c r="B8" t="s">
        <v>112</v>
      </c>
      <c r="C8" s="10" t="s">
        <v>113</v>
      </c>
      <c r="D8" s="19">
        <v>0</v>
      </c>
    </row>
    <row r="9" spans="1:4" x14ac:dyDescent="0.25">
      <c r="A9" s="25" t="s">
        <v>177</v>
      </c>
      <c r="B9" s="25"/>
      <c r="C9" s="25"/>
      <c r="D9" s="25"/>
    </row>
    <row r="10" spans="1:4" x14ac:dyDescent="0.25">
      <c r="A10" s="10">
        <v>3</v>
      </c>
      <c r="B10" t="s">
        <v>212</v>
      </c>
      <c r="C10" s="10" t="s">
        <v>113</v>
      </c>
      <c r="D10" s="19">
        <v>7.93</v>
      </c>
    </row>
    <row r="11" spans="1:4" x14ac:dyDescent="0.25">
      <c r="A11" s="10">
        <v>4</v>
      </c>
      <c r="B11" t="s">
        <v>148</v>
      </c>
      <c r="C11" s="10" t="s">
        <v>113</v>
      </c>
      <c r="D11" s="19">
        <v>7.89</v>
      </c>
    </row>
    <row r="12" spans="1:4" x14ac:dyDescent="0.25">
      <c r="A12" s="10">
        <v>5</v>
      </c>
      <c r="B12" t="s">
        <v>147</v>
      </c>
      <c r="C12" s="10" t="s">
        <v>113</v>
      </c>
      <c r="D12" s="19">
        <v>7.9660000000000002</v>
      </c>
    </row>
    <row r="13" spans="1:4" x14ac:dyDescent="0.25">
      <c r="A13" s="10">
        <v>6</v>
      </c>
      <c r="B13" t="s">
        <v>168</v>
      </c>
      <c r="C13" s="10" t="s">
        <v>150</v>
      </c>
      <c r="D13" s="19" t="s">
        <v>54</v>
      </c>
    </row>
    <row r="14" spans="1:4" x14ac:dyDescent="0.25">
      <c r="A14" s="10">
        <v>7</v>
      </c>
      <c r="B14" t="s">
        <v>146</v>
      </c>
      <c r="C14" s="10" t="s">
        <v>150</v>
      </c>
      <c r="D14" s="19">
        <v>-0.01</v>
      </c>
    </row>
    <row r="15" spans="1:4" x14ac:dyDescent="0.25">
      <c r="A15" s="10">
        <v>51</v>
      </c>
      <c r="B15" t="s">
        <v>149</v>
      </c>
      <c r="C15" s="10" t="s">
        <v>113</v>
      </c>
      <c r="D15" s="19">
        <f>D11-D12</f>
        <v>-7.6000000000000512E-2</v>
      </c>
    </row>
    <row r="16" spans="1:4" x14ac:dyDescent="0.25">
      <c r="A16" s="10">
        <v>80</v>
      </c>
      <c r="B16" t="s">
        <v>179</v>
      </c>
      <c r="C16" s="10" t="s">
        <v>113</v>
      </c>
      <c r="D16" s="19" t="s">
        <v>54</v>
      </c>
    </row>
    <row r="17" spans="1:4" x14ac:dyDescent="0.25">
      <c r="A17" s="10">
        <v>81</v>
      </c>
      <c r="B17" t="s">
        <v>180</v>
      </c>
      <c r="C17" s="10" t="s">
        <v>113</v>
      </c>
      <c r="D17" s="19">
        <v>7.9630000000000001</v>
      </c>
    </row>
    <row r="18" spans="1:4" x14ac:dyDescent="0.25">
      <c r="A18" s="10">
        <v>82</v>
      </c>
      <c r="B18" t="s">
        <v>181</v>
      </c>
      <c r="C18" s="10" t="s">
        <v>113</v>
      </c>
      <c r="D18" s="19" t="s">
        <v>54</v>
      </c>
    </row>
    <row r="19" spans="1:4" x14ac:dyDescent="0.25">
      <c r="A19" s="10">
        <v>83</v>
      </c>
      <c r="B19" t="s">
        <v>182</v>
      </c>
      <c r="C19" s="10" t="s">
        <v>113</v>
      </c>
      <c r="D19" s="19" t="s">
        <v>54</v>
      </c>
    </row>
    <row r="20" spans="1:4" x14ac:dyDescent="0.25">
      <c r="A20" s="10">
        <v>84</v>
      </c>
      <c r="B20" t="s">
        <v>183</v>
      </c>
      <c r="C20" s="10" t="s">
        <v>113</v>
      </c>
      <c r="D20" s="19" t="s">
        <v>54</v>
      </c>
    </row>
    <row r="21" spans="1:4" x14ac:dyDescent="0.25">
      <c r="A21" s="10">
        <v>85</v>
      </c>
      <c r="B21" t="s">
        <v>184</v>
      </c>
      <c r="C21" s="10" t="s">
        <v>113</v>
      </c>
      <c r="D21" s="19" t="s">
        <v>54</v>
      </c>
    </row>
    <row r="22" spans="1:4" x14ac:dyDescent="0.25">
      <c r="A22" s="10">
        <v>86</v>
      </c>
      <c r="B22" t="s">
        <v>185</v>
      </c>
      <c r="C22" s="10" t="s">
        <v>113</v>
      </c>
      <c r="D22" s="19" t="s">
        <v>54</v>
      </c>
    </row>
    <row r="23" spans="1:4" x14ac:dyDescent="0.25">
      <c r="A23" s="10">
        <v>87</v>
      </c>
      <c r="B23" t="s">
        <v>186</v>
      </c>
      <c r="C23" s="10" t="s">
        <v>113</v>
      </c>
      <c r="D23" s="19">
        <v>7.9279999999999999</v>
      </c>
    </row>
    <row r="24" spans="1:4" x14ac:dyDescent="0.25">
      <c r="A24" s="10">
        <v>88</v>
      </c>
      <c r="B24" t="s">
        <v>187</v>
      </c>
      <c r="C24" s="10" t="s">
        <v>113</v>
      </c>
      <c r="D24" s="19" t="s">
        <v>54</v>
      </c>
    </row>
    <row r="25" spans="1:4" x14ac:dyDescent="0.25">
      <c r="A25" s="10">
        <v>89</v>
      </c>
      <c r="B25" t="s">
        <v>188</v>
      </c>
      <c r="C25" s="10" t="s">
        <v>113</v>
      </c>
      <c r="D25" s="19" t="s">
        <v>54</v>
      </c>
    </row>
    <row r="26" spans="1:4" x14ac:dyDescent="0.25">
      <c r="A26" s="10">
        <v>90</v>
      </c>
      <c r="B26" t="s">
        <v>189</v>
      </c>
      <c r="C26" s="10" t="s">
        <v>113</v>
      </c>
      <c r="D26" s="19" t="s">
        <v>54</v>
      </c>
    </row>
    <row r="27" spans="1:4" x14ac:dyDescent="0.25">
      <c r="A27" s="10">
        <v>91</v>
      </c>
      <c r="B27" t="s">
        <v>190</v>
      </c>
      <c r="C27" s="10" t="s">
        <v>113</v>
      </c>
      <c r="D27" s="19" t="s">
        <v>54</v>
      </c>
    </row>
    <row r="28" spans="1:4" x14ac:dyDescent="0.25">
      <c r="A28" s="10">
        <v>92</v>
      </c>
      <c r="B28" t="s">
        <v>191</v>
      </c>
      <c r="C28" s="10" t="s">
        <v>113</v>
      </c>
      <c r="D28" s="19" t="s">
        <v>54</v>
      </c>
    </row>
    <row r="29" spans="1:4" x14ac:dyDescent="0.25">
      <c r="A29" s="10">
        <v>93</v>
      </c>
      <c r="B29" t="s">
        <v>192</v>
      </c>
      <c r="C29" s="10" t="s">
        <v>113</v>
      </c>
      <c r="D29" s="19">
        <v>7.89</v>
      </c>
    </row>
    <row r="30" spans="1:4" x14ac:dyDescent="0.25">
      <c r="A30" s="25" t="s">
        <v>178</v>
      </c>
      <c r="B30" s="25"/>
      <c r="C30" s="25"/>
      <c r="D30" s="25"/>
    </row>
    <row r="31" spans="1:4" x14ac:dyDescent="0.25">
      <c r="A31" s="10">
        <v>8</v>
      </c>
      <c r="B31" t="s">
        <v>164</v>
      </c>
      <c r="C31" s="10" t="s">
        <v>151</v>
      </c>
      <c r="D31" s="19">
        <v>19.869</v>
      </c>
    </row>
    <row r="32" spans="1:4" x14ac:dyDescent="0.25">
      <c r="A32" s="10">
        <v>9</v>
      </c>
      <c r="B32" t="s">
        <v>165</v>
      </c>
      <c r="C32" s="10" t="s">
        <v>158</v>
      </c>
      <c r="D32" s="19" t="s">
        <v>54</v>
      </c>
    </row>
    <row r="33" spans="1:12" x14ac:dyDescent="0.25">
      <c r="A33" s="10">
        <v>10</v>
      </c>
      <c r="B33" t="s">
        <v>166</v>
      </c>
      <c r="C33" s="10" t="s">
        <v>159</v>
      </c>
      <c r="D33" s="19">
        <v>193.577</v>
      </c>
    </row>
    <row r="34" spans="1:12" x14ac:dyDescent="0.25">
      <c r="A34" s="10">
        <v>11</v>
      </c>
      <c r="B34" t="s">
        <v>167</v>
      </c>
      <c r="C34" s="10" t="s">
        <v>113</v>
      </c>
      <c r="D34" s="19">
        <v>4.1269999999999998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</row>
    <row r="38" spans="1:12" x14ac:dyDescent="0.25">
      <c r="A38" s="10">
        <v>16</v>
      </c>
      <c r="B38" t="s">
        <v>170</v>
      </c>
      <c r="C38" s="10" t="s">
        <v>113</v>
      </c>
      <c r="D38" s="21">
        <f>(108.1+17.1+10.8+14.9+101.8)/14194.1</f>
        <v>1.7803171740370997E-2</v>
      </c>
      <c r="L38" s="10"/>
    </row>
    <row r="39" spans="1:12" x14ac:dyDescent="0.25">
      <c r="A39" s="10">
        <v>17</v>
      </c>
      <c r="B39" t="s">
        <v>171</v>
      </c>
      <c r="C39" s="10" t="s">
        <v>113</v>
      </c>
      <c r="D39" s="21">
        <f>423.5/D3</f>
        <v>3.0278115392864804E-2</v>
      </c>
    </row>
    <row r="40" spans="1:12" x14ac:dyDescent="0.25">
      <c r="A40" s="10">
        <v>18</v>
      </c>
      <c r="B40" t="s">
        <v>211</v>
      </c>
      <c r="C40" s="10" t="s">
        <v>113</v>
      </c>
      <c r="D40" s="19">
        <v>1.8779999999999999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</row>
    <row r="47" spans="1:12" x14ac:dyDescent="0.25">
      <c r="A47" s="10">
        <v>33</v>
      </c>
      <c r="B47" t="s">
        <v>91</v>
      </c>
      <c r="C47" s="10" t="s">
        <v>160</v>
      </c>
      <c r="D47" s="19" t="s">
        <v>54</v>
      </c>
    </row>
    <row r="48" spans="1:12" x14ac:dyDescent="0.25">
      <c r="A48" s="10">
        <v>34</v>
      </c>
      <c r="B48" t="s">
        <v>92</v>
      </c>
      <c r="C48" s="10" t="s">
        <v>161</v>
      </c>
      <c r="D48" s="19">
        <v>883.84199999999998</v>
      </c>
      <c r="L48" s="10"/>
    </row>
    <row r="49" spans="1:4" x14ac:dyDescent="0.25">
      <c r="A49" s="10">
        <v>35</v>
      </c>
      <c r="B49" t="s">
        <v>93</v>
      </c>
      <c r="C49" s="10" t="s">
        <v>113</v>
      </c>
      <c r="D49" s="19" t="s">
        <v>54</v>
      </c>
    </row>
    <row r="50" spans="1:4" x14ac:dyDescent="0.25">
      <c r="A50" s="10">
        <v>36</v>
      </c>
      <c r="B50" t="s">
        <v>94</v>
      </c>
      <c r="C50" s="10" t="s">
        <v>113</v>
      </c>
      <c r="D50" s="19" t="s">
        <v>54</v>
      </c>
    </row>
    <row r="51" spans="1:4" x14ac:dyDescent="0.25">
      <c r="A51" s="10">
        <v>37</v>
      </c>
      <c r="B51" t="s">
        <v>95</v>
      </c>
      <c r="C51" s="10" t="s">
        <v>113</v>
      </c>
      <c r="D51" s="19" t="s">
        <v>54</v>
      </c>
    </row>
    <row r="52" spans="1:4" x14ac:dyDescent="0.25">
      <c r="A52" s="10">
        <v>38</v>
      </c>
      <c r="B52" t="s">
        <v>96</v>
      </c>
      <c r="C52" s="10" t="s">
        <v>150</v>
      </c>
      <c r="D52" s="19">
        <v>0.93200000000000005</v>
      </c>
    </row>
    <row r="53" spans="1:4" x14ac:dyDescent="0.25">
      <c r="A53" s="10">
        <v>39</v>
      </c>
      <c r="B53" t="s">
        <v>97</v>
      </c>
      <c r="C53" s="10" t="s">
        <v>150</v>
      </c>
      <c r="D53" s="19">
        <v>1.393</v>
      </c>
    </row>
    <row r="54" spans="1:4" x14ac:dyDescent="0.25">
      <c r="A54" s="10">
        <v>40</v>
      </c>
      <c r="B54" t="s">
        <v>98</v>
      </c>
      <c r="C54" s="10" t="s">
        <v>150</v>
      </c>
      <c r="D54" s="19" t="s">
        <v>54</v>
      </c>
    </row>
    <row r="55" spans="1:4" x14ac:dyDescent="0.25">
      <c r="A55" s="10">
        <v>41</v>
      </c>
      <c r="B55" t="s">
        <v>99</v>
      </c>
      <c r="C55" s="10" t="s">
        <v>150</v>
      </c>
      <c r="D55" s="19">
        <v>23.396999999999998</v>
      </c>
    </row>
    <row r="56" spans="1:4" x14ac:dyDescent="0.25">
      <c r="A56" s="10">
        <v>42</v>
      </c>
      <c r="B56" t="s">
        <v>100</v>
      </c>
      <c r="C56" s="10" t="s">
        <v>162</v>
      </c>
      <c r="D56" s="19">
        <v>8.3670000000000009</v>
      </c>
    </row>
    <row r="57" spans="1:4" x14ac:dyDescent="0.25">
      <c r="A57" s="10">
        <v>43</v>
      </c>
      <c r="B57" t="s">
        <v>101</v>
      </c>
      <c r="C57" s="10" t="s">
        <v>157</v>
      </c>
      <c r="D57" s="19">
        <v>0.17022000000000001</v>
      </c>
    </row>
    <row r="58" spans="1:4" x14ac:dyDescent="0.25">
      <c r="A58" s="10">
        <v>44</v>
      </c>
      <c r="B58" t="s">
        <v>102</v>
      </c>
      <c r="C58" s="10" t="s">
        <v>157</v>
      </c>
      <c r="D58" s="19">
        <v>0.71457999999999999</v>
      </c>
    </row>
    <row r="59" spans="1:4" x14ac:dyDescent="0.25">
      <c r="A59" s="10">
        <v>45</v>
      </c>
      <c r="B59" t="s">
        <v>103</v>
      </c>
      <c r="C59" s="10" t="s">
        <v>150</v>
      </c>
      <c r="D59" s="19">
        <v>22.748000000000001</v>
      </c>
    </row>
    <row r="60" spans="1:4" x14ac:dyDescent="0.25">
      <c r="A60" s="10">
        <v>46</v>
      </c>
      <c r="B60" t="s">
        <v>104</v>
      </c>
      <c r="C60" s="10" t="s">
        <v>150</v>
      </c>
      <c r="D60" s="19">
        <v>49.01</v>
      </c>
    </row>
    <row r="61" spans="1:4" x14ac:dyDescent="0.25">
      <c r="A61" s="10">
        <v>47</v>
      </c>
      <c r="B61" t="s">
        <v>105</v>
      </c>
      <c r="C61" s="10" t="s">
        <v>150</v>
      </c>
      <c r="D61" s="19" t="s">
        <v>54</v>
      </c>
    </row>
    <row r="62" spans="1:4" x14ac:dyDescent="0.25">
      <c r="A62" s="10">
        <v>48</v>
      </c>
      <c r="B62" t="s">
        <v>106</v>
      </c>
      <c r="C62" s="10" t="s">
        <v>158</v>
      </c>
      <c r="D62" s="19" t="s">
        <v>54</v>
      </c>
    </row>
    <row r="63" spans="1:4" x14ac:dyDescent="0.25">
      <c r="A63" s="10">
        <v>49</v>
      </c>
      <c r="B63" t="s">
        <v>107</v>
      </c>
      <c r="C63" s="10" t="s">
        <v>150</v>
      </c>
      <c r="D63" s="19" t="s">
        <v>54</v>
      </c>
    </row>
    <row r="64" spans="1:4" x14ac:dyDescent="0.25">
      <c r="A64" s="10">
        <v>50</v>
      </c>
      <c r="B64" t="s">
        <v>108</v>
      </c>
      <c r="C64" s="10" t="s">
        <v>163</v>
      </c>
      <c r="D64" s="19" t="s">
        <v>54</v>
      </c>
    </row>
    <row r="65" spans="1:4" x14ac:dyDescent="0.25">
      <c r="A65" s="10">
        <v>53</v>
      </c>
      <c r="B65" t="s">
        <v>116</v>
      </c>
      <c r="C65" s="10" t="s">
        <v>113</v>
      </c>
      <c r="D65" s="19">
        <v>0</v>
      </c>
    </row>
    <row r="66" spans="1:4" x14ac:dyDescent="0.25">
      <c r="A66" s="10">
        <v>54</v>
      </c>
      <c r="B66" t="s">
        <v>114</v>
      </c>
      <c r="C66" s="10" t="s">
        <v>113</v>
      </c>
      <c r="D66" s="19">
        <v>62.225999999999999</v>
      </c>
    </row>
    <row r="67" spans="1:4" x14ac:dyDescent="0.25">
      <c r="A67" s="10">
        <v>55</v>
      </c>
      <c r="B67" t="s">
        <v>115</v>
      </c>
      <c r="C67" s="10" t="s">
        <v>113</v>
      </c>
      <c r="D67" s="19">
        <v>65.23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32" sqref="B32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193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194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194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194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194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194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194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194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194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194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195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194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195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194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194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194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194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51.5</v>
      </c>
      <c r="E22" s="11" t="s">
        <v>195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195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195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195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195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195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195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195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195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195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195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195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10.199999999999999</v>
      </c>
      <c r="E39" s="11" t="s">
        <v>195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194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10.3</v>
      </c>
      <c r="E42" s="11" t="s">
        <v>195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195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194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194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16" sqref="G16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A23" sqref="A23"/>
    </sheetView>
  </sheetViews>
  <sheetFormatPr defaultRowHeight="15.75" x14ac:dyDescent="0.25"/>
  <sheetData>
    <row r="1" spans="1:11" x14ac:dyDescent="0.25">
      <c r="A1" s="10" t="s">
        <v>65</v>
      </c>
      <c r="B1" s="10" t="s">
        <v>206</v>
      </c>
      <c r="C1" s="10" t="s">
        <v>199</v>
      </c>
      <c r="D1" s="10" t="s">
        <v>200</v>
      </c>
      <c r="E1" s="10" t="s">
        <v>201</v>
      </c>
      <c r="F1" s="10" t="s">
        <v>71</v>
      </c>
      <c r="G1" s="10" t="s">
        <v>72</v>
      </c>
      <c r="H1" s="10" t="s">
        <v>202</v>
      </c>
      <c r="I1" s="10" t="s">
        <v>203</v>
      </c>
      <c r="J1" s="10" t="s">
        <v>204</v>
      </c>
      <c r="K1" s="10" t="s">
        <v>205</v>
      </c>
    </row>
    <row r="2" spans="1:11" x14ac:dyDescent="0.25">
      <c r="A2" s="10" t="s">
        <v>209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210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9"/>
  <sheetViews>
    <sheetView workbookViewId="0">
      <selection activeCell="D30" sqref="D30"/>
    </sheetView>
  </sheetViews>
  <sheetFormatPr defaultRowHeight="15.75" x14ac:dyDescent="0.25"/>
  <sheetData>
    <row r="1" spans="1:4" x14ac:dyDescent="0.25">
      <c r="A1" s="10" t="s">
        <v>142</v>
      </c>
      <c r="B1" s="10" t="s">
        <v>145</v>
      </c>
      <c r="C1" s="10" t="s">
        <v>143</v>
      </c>
      <c r="D1" s="10" t="s">
        <v>144</v>
      </c>
    </row>
    <row r="2" spans="1:4" x14ac:dyDescent="0.25">
      <c r="A2" s="10">
        <v>18.600000000000001</v>
      </c>
      <c r="B2" s="10">
        <v>28</v>
      </c>
      <c r="C2" s="19">
        <v>-1098</v>
      </c>
      <c r="D2" s="19">
        <v>27753.5</v>
      </c>
    </row>
    <row r="3" spans="1:4" x14ac:dyDescent="0.25">
      <c r="A3" s="10">
        <v>39.32</v>
      </c>
      <c r="B3" s="10">
        <v>56</v>
      </c>
      <c r="C3" s="19">
        <v>-4776.8</v>
      </c>
      <c r="D3" s="19">
        <v>-103981.9</v>
      </c>
    </row>
    <row r="4" spans="1:4" x14ac:dyDescent="0.25">
      <c r="A4" s="10">
        <v>91.12</v>
      </c>
      <c r="B4" s="10">
        <v>117</v>
      </c>
      <c r="C4" s="19">
        <v>-953.7</v>
      </c>
      <c r="D4" s="19">
        <v>-114220.2</v>
      </c>
    </row>
    <row r="5" spans="1:4" x14ac:dyDescent="0.25">
      <c r="A5" s="10">
        <v>119.98</v>
      </c>
      <c r="B5" s="10">
        <v>156</v>
      </c>
      <c r="C5" s="19">
        <v>997.6</v>
      </c>
      <c r="D5" s="19">
        <v>-948.1</v>
      </c>
    </row>
    <row r="6" spans="1:4" x14ac:dyDescent="0.25">
      <c r="A6" s="10">
        <v>45.98</v>
      </c>
      <c r="B6" s="10" t="s">
        <v>54</v>
      </c>
      <c r="C6" s="10" t="s">
        <v>54</v>
      </c>
      <c r="D6" s="19">
        <v>-120158.39999999999</v>
      </c>
    </row>
    <row r="7" spans="1:4" x14ac:dyDescent="0.25">
      <c r="A7" s="10">
        <v>100.77</v>
      </c>
      <c r="B7" s="10" t="s">
        <v>54</v>
      </c>
      <c r="C7" s="10" t="s">
        <v>54</v>
      </c>
      <c r="D7" s="19">
        <v>-98931.4</v>
      </c>
    </row>
    <row r="8" spans="1:4" x14ac:dyDescent="0.25">
      <c r="A8" s="10">
        <v>29.19</v>
      </c>
      <c r="B8" s="10" t="s">
        <v>54</v>
      </c>
      <c r="C8" s="19">
        <v>-9985.2000000000007</v>
      </c>
      <c r="D8" s="10" t="s">
        <v>54</v>
      </c>
    </row>
    <row r="9" spans="1:4" x14ac:dyDescent="0.25">
      <c r="B9" s="10"/>
      <c r="C9" s="10"/>
      <c r="D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C21"/>
  <sheetViews>
    <sheetView workbookViewId="0">
      <selection activeCell="G11" sqref="G11"/>
    </sheetView>
  </sheetViews>
  <sheetFormatPr defaultRowHeight="15.75" x14ac:dyDescent="0.25"/>
  <cols>
    <col min="1" max="1" width="9.375" style="10" bestFit="1" customWidth="1"/>
    <col min="2" max="2" width="7.5" style="10" bestFit="1" customWidth="1"/>
  </cols>
  <sheetData>
    <row r="1" spans="1:2" x14ac:dyDescent="0.25">
      <c r="A1" s="10" t="s">
        <v>119</v>
      </c>
      <c r="B1" s="10" t="s">
        <v>118</v>
      </c>
    </row>
    <row r="2" spans="1:2" x14ac:dyDescent="0.25">
      <c r="A2" s="10">
        <v>-40</v>
      </c>
      <c r="B2" s="18">
        <v>-1.4709000000000001</v>
      </c>
    </row>
    <row r="3" spans="1:2" x14ac:dyDescent="0.25">
      <c r="A3" s="10">
        <v>-35</v>
      </c>
      <c r="B3" s="18">
        <v>-1.2771999999999999</v>
      </c>
    </row>
    <row r="4" spans="1:2" x14ac:dyDescent="0.25">
      <c r="A4" s="10">
        <v>-30</v>
      </c>
      <c r="B4" s="18">
        <v>-1.0781000000000001</v>
      </c>
    </row>
    <row r="5" spans="1:2" x14ac:dyDescent="0.25">
      <c r="A5" s="10">
        <v>-25</v>
      </c>
      <c r="B5" s="18">
        <v>-0.90539999999999998</v>
      </c>
    </row>
    <row r="6" spans="1:2" x14ac:dyDescent="0.25">
      <c r="A6" s="10">
        <v>-20</v>
      </c>
      <c r="B6" s="18">
        <v>-0.70630000000000004</v>
      </c>
    </row>
    <row r="7" spans="1:2" x14ac:dyDescent="0.25">
      <c r="A7" s="10">
        <v>-15</v>
      </c>
      <c r="B7" s="18">
        <v>-0.51470000000000005</v>
      </c>
    </row>
    <row r="8" spans="1:2" x14ac:dyDescent="0.25">
      <c r="A8" s="10">
        <v>-10</v>
      </c>
      <c r="B8" s="18">
        <v>-0.33550000000000002</v>
      </c>
    </row>
    <row r="9" spans="1:2" x14ac:dyDescent="0.25">
      <c r="A9" s="10">
        <v>-5</v>
      </c>
      <c r="B9" s="18">
        <v>-0.16569999999999999</v>
      </c>
    </row>
    <row r="10" spans="1:2" x14ac:dyDescent="0.25">
      <c r="A10" s="10">
        <v>0</v>
      </c>
      <c r="B10" s="18">
        <v>-2.0000000000000001E-4</v>
      </c>
    </row>
    <row r="11" spans="1:2" x14ac:dyDescent="0.25">
      <c r="A11" s="10">
        <v>5</v>
      </c>
      <c r="B11" s="18">
        <v>0.1653</v>
      </c>
    </row>
    <row r="12" spans="1:2" x14ac:dyDescent="0.25">
      <c r="A12" s="10">
        <v>10</v>
      </c>
      <c r="B12" s="18">
        <v>0.33510000000000001</v>
      </c>
    </row>
    <row r="13" spans="1:2" x14ac:dyDescent="0.25">
      <c r="A13" s="10">
        <v>15</v>
      </c>
      <c r="B13" s="18">
        <v>0.51429999999999998</v>
      </c>
    </row>
    <row r="14" spans="1:2" x14ac:dyDescent="0.25">
      <c r="A14" s="10">
        <v>20</v>
      </c>
      <c r="B14" s="18">
        <v>0.70589999999999997</v>
      </c>
    </row>
    <row r="15" spans="1:2" x14ac:dyDescent="0.25">
      <c r="A15" s="10">
        <v>25</v>
      </c>
      <c r="B15" s="18">
        <v>0.90500000000000003</v>
      </c>
    </row>
    <row r="16" spans="1:2" x14ac:dyDescent="0.25">
      <c r="A16" s="10">
        <v>30</v>
      </c>
      <c r="B16" s="18">
        <v>1.0778000000000001</v>
      </c>
    </row>
    <row r="17" spans="1:3" x14ac:dyDescent="0.25">
      <c r="A17" s="10">
        <v>35</v>
      </c>
      <c r="B17" s="18">
        <v>1.2768999999999999</v>
      </c>
      <c r="C17" s="24"/>
    </row>
    <row r="18" spans="1:3" x14ac:dyDescent="0.25">
      <c r="A18" s="10">
        <v>40</v>
      </c>
      <c r="B18" s="18">
        <v>1.4705999999999999</v>
      </c>
      <c r="C18" s="24"/>
    </row>
    <row r="19" spans="1:3" x14ac:dyDescent="0.25">
      <c r="A19" s="10">
        <v>45</v>
      </c>
      <c r="B19" s="18">
        <v>1.6377999999999999</v>
      </c>
      <c r="C19" s="24"/>
    </row>
    <row r="20" spans="1:3" x14ac:dyDescent="0.25">
      <c r="A20" s="10">
        <v>50</v>
      </c>
      <c r="B20" s="18">
        <v>1.7667999999999999</v>
      </c>
      <c r="C20" s="24"/>
    </row>
    <row r="21" spans="1:3" x14ac:dyDescent="0.25">
      <c r="A21" s="10">
        <v>55</v>
      </c>
      <c r="B21" s="18">
        <v>1.8440000000000001</v>
      </c>
      <c r="C21" s="24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L22" sqref="L22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</cols>
  <sheetData>
    <row r="1" spans="1:7" x14ac:dyDescent="0.25">
      <c r="A1" s="10" t="s">
        <v>141</v>
      </c>
      <c r="B1" t="s">
        <v>140</v>
      </c>
      <c r="C1" t="s">
        <v>139</v>
      </c>
      <c r="D1" s="10" t="s">
        <v>109</v>
      </c>
    </row>
    <row r="2" spans="1:7" x14ac:dyDescent="0.25">
      <c r="A2" s="10">
        <v>1</v>
      </c>
      <c r="B2" t="s">
        <v>120</v>
      </c>
      <c r="C2" s="10" t="s">
        <v>169</v>
      </c>
      <c r="D2" s="19">
        <v>4.1980000000000004</v>
      </c>
      <c r="E2" t="s">
        <v>121</v>
      </c>
      <c r="F2" t="s">
        <v>122</v>
      </c>
      <c r="G2" t="s">
        <v>121</v>
      </c>
    </row>
    <row r="3" spans="1:7" x14ac:dyDescent="0.25">
      <c r="A3" s="10">
        <v>2</v>
      </c>
      <c r="B3" t="s">
        <v>123</v>
      </c>
      <c r="C3" s="10" t="s">
        <v>150</v>
      </c>
      <c r="D3" s="19">
        <v>0.93200000000000005</v>
      </c>
      <c r="E3" t="s">
        <v>121</v>
      </c>
      <c r="F3" t="s">
        <v>122</v>
      </c>
      <c r="G3" t="s">
        <v>121</v>
      </c>
    </row>
    <row r="4" spans="1:7" x14ac:dyDescent="0.25">
      <c r="A4" s="10">
        <v>3</v>
      </c>
      <c r="B4" t="s">
        <v>124</v>
      </c>
      <c r="C4" s="10" t="s">
        <v>172</v>
      </c>
      <c r="D4" s="19">
        <v>0.27600000000000002</v>
      </c>
      <c r="E4" t="s">
        <v>121</v>
      </c>
      <c r="F4" t="s">
        <v>122</v>
      </c>
      <c r="G4" t="s">
        <v>121</v>
      </c>
    </row>
    <row r="5" spans="1:7" x14ac:dyDescent="0.25">
      <c r="A5" s="10">
        <v>4</v>
      </c>
      <c r="B5" t="s">
        <v>125</v>
      </c>
      <c r="C5" s="10" t="s">
        <v>172</v>
      </c>
      <c r="D5" s="19" t="s">
        <v>54</v>
      </c>
      <c r="E5" t="s">
        <v>121</v>
      </c>
      <c r="F5" t="s">
        <v>122</v>
      </c>
      <c r="G5" t="s">
        <v>121</v>
      </c>
    </row>
    <row r="6" spans="1:7" x14ac:dyDescent="0.25">
      <c r="A6" s="10">
        <v>5</v>
      </c>
      <c r="B6" t="s">
        <v>126</v>
      </c>
      <c r="C6" s="10" t="s">
        <v>172</v>
      </c>
      <c r="D6" s="19">
        <v>0.499</v>
      </c>
      <c r="E6" t="s">
        <v>121</v>
      </c>
      <c r="F6" t="s">
        <v>122</v>
      </c>
      <c r="G6" t="s">
        <v>121</v>
      </c>
    </row>
    <row r="7" spans="1:7" x14ac:dyDescent="0.25">
      <c r="A7" s="10">
        <v>6</v>
      </c>
      <c r="B7" t="s">
        <v>127</v>
      </c>
      <c r="C7" s="10" t="s">
        <v>172</v>
      </c>
      <c r="D7" s="19">
        <v>0.223</v>
      </c>
      <c r="E7" t="s">
        <v>121</v>
      </c>
      <c r="F7" t="s">
        <v>122</v>
      </c>
      <c r="G7" t="s">
        <v>121</v>
      </c>
    </row>
    <row r="8" spans="1:7" x14ac:dyDescent="0.25">
      <c r="A8" s="10">
        <v>7</v>
      </c>
      <c r="B8" t="s">
        <v>128</v>
      </c>
      <c r="C8" s="10" t="s">
        <v>113</v>
      </c>
      <c r="D8" s="19">
        <v>1.8440000000000001</v>
      </c>
      <c r="E8" t="s">
        <v>121</v>
      </c>
      <c r="F8" t="s">
        <v>122</v>
      </c>
      <c r="G8" t="s">
        <v>121</v>
      </c>
    </row>
    <row r="9" spans="1:7" x14ac:dyDescent="0.25">
      <c r="A9" s="10">
        <v>8</v>
      </c>
      <c r="B9" t="s">
        <v>129</v>
      </c>
      <c r="C9" s="10" t="s">
        <v>113</v>
      </c>
      <c r="D9" s="19" t="s">
        <v>54</v>
      </c>
      <c r="E9" t="s">
        <v>121</v>
      </c>
      <c r="F9" t="s">
        <v>122</v>
      </c>
      <c r="G9" t="s">
        <v>121</v>
      </c>
    </row>
    <row r="10" spans="1:7" x14ac:dyDescent="0.25">
      <c r="A10" s="10">
        <v>9</v>
      </c>
      <c r="B10" t="s">
        <v>130</v>
      </c>
      <c r="C10" s="10" t="s">
        <v>113</v>
      </c>
      <c r="D10" s="19" t="s">
        <v>54</v>
      </c>
      <c r="E10" t="s">
        <v>121</v>
      </c>
      <c r="F10" t="s">
        <v>122</v>
      </c>
      <c r="G10" t="s">
        <v>121</v>
      </c>
    </row>
    <row r="11" spans="1:7" x14ac:dyDescent="0.25">
      <c r="A11" s="10">
        <v>10</v>
      </c>
      <c r="B11" t="s">
        <v>131</v>
      </c>
      <c r="C11" s="10" t="s">
        <v>150</v>
      </c>
      <c r="D11" s="19">
        <v>55</v>
      </c>
      <c r="E11" t="s">
        <v>121</v>
      </c>
      <c r="F11" t="s">
        <v>122</v>
      </c>
      <c r="G11" t="s">
        <v>121</v>
      </c>
    </row>
    <row r="12" spans="1:7" x14ac:dyDescent="0.25">
      <c r="A12" s="10">
        <v>11</v>
      </c>
      <c r="B12" t="s">
        <v>132</v>
      </c>
      <c r="C12" s="10" t="s">
        <v>150</v>
      </c>
      <c r="D12" s="19" t="s">
        <v>54</v>
      </c>
      <c r="E12" t="s">
        <v>121</v>
      </c>
      <c r="F12" t="s">
        <v>122</v>
      </c>
      <c r="G12" t="s">
        <v>121</v>
      </c>
    </row>
    <row r="13" spans="1:7" x14ac:dyDescent="0.25">
      <c r="A13" s="10">
        <v>12</v>
      </c>
      <c r="B13" t="s">
        <v>133</v>
      </c>
      <c r="C13" s="10" t="s">
        <v>113</v>
      </c>
      <c r="D13" s="19">
        <v>1.8779999999999999</v>
      </c>
      <c r="E13" t="s">
        <v>121</v>
      </c>
      <c r="F13" t="s">
        <v>122</v>
      </c>
      <c r="G13" t="s">
        <v>121</v>
      </c>
    </row>
    <row r="14" spans="1:7" x14ac:dyDescent="0.25">
      <c r="A14" s="10">
        <v>13</v>
      </c>
      <c r="B14" t="s">
        <v>134</v>
      </c>
      <c r="C14" s="10" t="s">
        <v>169</v>
      </c>
      <c r="D14" s="19" t="s">
        <v>54</v>
      </c>
      <c r="E14" t="s">
        <v>121</v>
      </c>
      <c r="F14" t="s">
        <v>122</v>
      </c>
      <c r="G14" t="s">
        <v>121</v>
      </c>
    </row>
    <row r="15" spans="1:7" x14ac:dyDescent="0.25">
      <c r="A15" s="10">
        <v>14</v>
      </c>
      <c r="B15" t="s">
        <v>135</v>
      </c>
      <c r="C15" s="10" t="s">
        <v>150</v>
      </c>
      <c r="D15" s="19" t="s">
        <v>54</v>
      </c>
      <c r="E15" t="s">
        <v>121</v>
      </c>
      <c r="F15" t="s">
        <v>122</v>
      </c>
      <c r="G15" t="s">
        <v>121</v>
      </c>
    </row>
    <row r="16" spans="1:7" x14ac:dyDescent="0.25">
      <c r="A16" s="10">
        <v>15</v>
      </c>
      <c r="B16" t="s">
        <v>136</v>
      </c>
      <c r="C16" s="10" t="s">
        <v>150</v>
      </c>
      <c r="D16" s="19" t="s">
        <v>54</v>
      </c>
      <c r="E16" t="s">
        <v>121</v>
      </c>
      <c r="F16" t="s">
        <v>122</v>
      </c>
      <c r="G16" t="s">
        <v>121</v>
      </c>
    </row>
    <row r="17" spans="1:7" x14ac:dyDescent="0.25">
      <c r="A17" s="10">
        <v>16</v>
      </c>
      <c r="B17" t="s">
        <v>137</v>
      </c>
      <c r="C17" s="10" t="s">
        <v>207</v>
      </c>
      <c r="D17" s="19" t="s">
        <v>54</v>
      </c>
      <c r="E17" t="s">
        <v>121</v>
      </c>
      <c r="F17" t="s">
        <v>122</v>
      </c>
      <c r="G17" t="s">
        <v>121</v>
      </c>
    </row>
    <row r="18" spans="1:7" x14ac:dyDescent="0.25">
      <c r="A18" s="10">
        <v>17</v>
      </c>
      <c r="B18" t="s">
        <v>138</v>
      </c>
      <c r="C18" s="10" t="s">
        <v>113</v>
      </c>
      <c r="D18" s="21">
        <f>-0.3846*Parameters!D10+3.3558</f>
        <v>0.30592199999999981</v>
      </c>
      <c r="E18" t="s">
        <v>121</v>
      </c>
      <c r="F18" t="s">
        <v>122</v>
      </c>
      <c r="G18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2024-12-13T10:06:50Z</dcterms:modified>
</cp:coreProperties>
</file>