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3c25d8f56949d8/Documents/Work/project/data_and_scripts/dmft_error/"/>
    </mc:Choice>
  </mc:AlternateContent>
  <xr:revisionPtr revIDLastSave="123" documentId="8_{1092EC3F-E653-43DF-B1DD-526DF5875C18}" xr6:coauthVersionLast="45" xr6:coauthVersionMax="45" xr10:uidLastSave="{8EE3BB77-D5C6-4893-BD31-A7637CDF0FC5}"/>
  <bookViews>
    <workbookView minimized="1" xWindow="1920" yWindow="0" windowWidth="15375" windowHeight="7875" xr2:uid="{CD72C2B7-9CCF-41A8-A7B2-8D0CE38B5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  <c r="L25" i="1"/>
  <c r="L24" i="1" l="1"/>
  <c r="L23" i="1"/>
</calcChain>
</file>

<file path=xl/sharedStrings.xml><?xml version="1.0" encoding="utf-8"?>
<sst xmlns="http://schemas.openxmlformats.org/spreadsheetml/2006/main" count="228" uniqueCount="137">
  <si>
    <t>name</t>
  </si>
  <si>
    <t>b_x</t>
  </si>
  <si>
    <t>b_y</t>
  </si>
  <si>
    <t>job_id</t>
  </si>
  <si>
    <t>5ef1c67f6daf510014814d8a</t>
  </si>
  <si>
    <t>result</t>
  </si>
  <si>
    <t>{'00': 882, '01': 217, '11': 6882, '10': 211}</t>
  </si>
  <si>
    <t>time_per_step</t>
  </si>
  <si>
    <t>{'CREATING': datetime.datetime(2020, 6, 23, 10, 8, 15, 203000, tzinfo=tzlocal()),</t>
  </si>
  <si>
    <t xml:space="preserve"> 'CREATED': datetime.datetime(2020, 6, 23, 10, 8, 16, 516000, tzinfo=tzlocal()),</t>
  </si>
  <si>
    <t xml:space="preserve"> 'VALIDATING': datetime.datetime(2020, 6, 23, 10, 8, 16, 543000, tzinfo=tzlocal()),</t>
  </si>
  <si>
    <t xml:space="preserve"> 'VALIDATED': datetime.datetime(2020, 6, 23, 10, 8, 17, 36000, tzinfo=tzlocal()),</t>
  </si>
  <si>
    <t xml:space="preserve"> 'QUEUED': datetime.datetime(2020, 6, 23, 10, 8, 17, 230000, tzinfo=tzlocal()),</t>
  </si>
  <si>
    <t xml:space="preserve"> 'RUNNING': datetime.datetime(2020, 6, 23, 10, 8, 40, 935000, tzinfo=tzlocal()),</t>
  </si>
  <si>
    <t xml:space="preserve"> 'COMPLETED': datetime.datetime(2020, 6, 23, 10, 9, 6, 294000, tzinfo=tzlocal())}</t>
  </si>
  <si>
    <t>instructions</t>
  </si>
  <si>
    <t>5ef1c68113b5f900139e9869</t>
  </si>
  <si>
    <t>{'00': 3298, '01': 923, '11': 3190, '10': 781}</t>
  </si>
  <si>
    <t>Instruction: u3</t>
  </si>
  <si>
    <t xml:space="preserve">                params: [1.5708, 0.0, 0.0]</t>
  </si>
  <si>
    <t xml:space="preserve">                qubits: [0]</t>
  </si>
  <si>
    <t xml:space="preserve">        Instruction: u3</t>
  </si>
  <si>
    <t xml:space="preserve">                params: [-2.16167, 0.0, 0.0]</t>
  </si>
  <si>
    <t xml:space="preserve">                qubits: [1]</t>
  </si>
  <si>
    <t xml:space="preserve">        Instruction: cx</t>
  </si>
  <si>
    <t xml:space="preserve">                qubits: [0, 1]</t>
  </si>
  <si>
    <t xml:space="preserve">        Instruction: barrier</t>
  </si>
  <si>
    <t xml:space="preserve">        Instruction: u2</t>
  </si>
  <si>
    <t xml:space="preserve">                params: [0.0, 1.5707963267948966]</t>
  </si>
  <si>
    <t xml:space="preserve">        Instruction: measure</t>
  </si>
  <si>
    <t xml:space="preserve">                memory: [0]</t>
  </si>
  <si>
    <t xml:space="preserve">                memory: [1]</t>
  </si>
  <si>
    <t>5ef1c67c88f49500132324ec</t>
  </si>
  <si>
    <t>{'00': 1018, '01': 3374, '11': 795, '10': 3005}</t>
  </si>
  <si>
    <t xml:space="preserve">        Instruction: id</t>
  </si>
  <si>
    <t>5ef1c68409d23f0014d6c6f8</t>
  </si>
  <si>
    <t>{'0': 736, '1': 7456}</t>
  </si>
  <si>
    <t xml:space="preserve">                params: [-2.50107, 0.0, 0.0]</t>
  </si>
  <si>
    <t>{'0': 1969, '1': 6223}</t>
  </si>
  <si>
    <t>5ef1c6f509d23f0014d6c706</t>
  </si>
  <si>
    <t>{'CREATING': datetime.datetime(2020, 6, 23, 10, 10, 12, 976000, tzinfo=tzlocal()),</t>
  </si>
  <si>
    <t xml:space="preserve"> 'CREATED': datetime.datetime(2020, 6, 23, 10, 10, 14, 772000, tzinfo=tzlocal()),</t>
  </si>
  <si>
    <t xml:space="preserve"> 'VALIDATING': datetime.datetime(2020, 6, 23, 10, 10, 14, 794000, tzinfo=tzlocal()),</t>
  </si>
  <si>
    <t xml:space="preserve"> 'VALIDATED': datetime.datetime(2020, 6, 23, 10, 10, 15, 226000, tzinfo=tzlocal()),</t>
  </si>
  <si>
    <t xml:space="preserve"> 'QUEUED': datetime.datetime(2020, 6, 23, 10, 10, 15, 351000, tzinfo=tzlocal()),</t>
  </si>
  <si>
    <t xml:space="preserve"> 'RUNNING': datetime.datetime(2020, 6, 23, 10, 10, 15, 772000, tzinfo=tzlocal()),</t>
  </si>
  <si>
    <t xml:space="preserve"> 'COMPLETED': datetime.datetime(2020, 6, 23, 10, 10, 41, 373000, tzinfo=tzlocal())}</t>
  </si>
  <si>
    <t xml:space="preserve">                params: [0.0, 3.141592653589793]</t>
  </si>
  <si>
    <t>{'CREATING': datetime.datetime(2020, 6, 23, 10, 8, 17, 731000, tzinfo=tzlocal()),</t>
  </si>
  <si>
    <t xml:space="preserve"> 'CREATED': datetime.datetime(2020, 6, 23, 10, 8, 19, 62000, tzinfo=tzlocal()),</t>
  </si>
  <si>
    <t xml:space="preserve"> 'VALIDATING': datetime.datetime(2020, 6, 23, 10, 8, 19, 99000, tzinfo=tzlocal()),</t>
  </si>
  <si>
    <t xml:space="preserve"> 'VALIDATED': datetime.datetime(2020, 6, 23, 10, 8, 19, 579000, tzinfo=tzlocal()),</t>
  </si>
  <si>
    <t xml:space="preserve"> 'QUEUED': datetime.datetime(2020, 6, 23, 10, 8, 19, 720000, tzinfo=tzlocal()),</t>
  </si>
  <si>
    <t xml:space="preserve"> 'RUNNING': datetime.datetime(2020, 6, 23, 10, 9, 6, 68000, tzinfo=tzlocal()),</t>
  </si>
  <si>
    <t xml:space="preserve"> 'COMPLETED': datetime.datetime(2020, 6, 23, 10, 9, 31, 742000, tzinfo=tzlocal())}</t>
  </si>
  <si>
    <t>bz</t>
  </si>
  <si>
    <t>cx</t>
  </si>
  <si>
    <t>{'CREATING': datetime.datetime(2020, 6, 23, 10, 8, 12, 303000, tzinfo=tzlocal()),</t>
  </si>
  <si>
    <t xml:space="preserve"> 'CREATED': datetime.datetime(2020, 6, 23, 10, 8, 14, 59000, tzinfo=tzlocal()),</t>
  </si>
  <si>
    <t xml:space="preserve"> 'VALIDATING': datetime.datetime(2020, 6, 23, 10, 8, 14, 100000, tzinfo=tzlocal()),</t>
  </si>
  <si>
    <t xml:space="preserve"> 'VALIDATED': datetime.datetime(2020, 6, 23, 10, 8, 14, 619000, tzinfo=tzlocal()),</t>
  </si>
  <si>
    <t xml:space="preserve"> 'QUEUED': datetime.datetime(2020, 6, 23, 10, 8, 14, 772000, tzinfo=tzlocal()),</t>
  </si>
  <si>
    <t xml:space="preserve"> 'RUNNING': datetime.datetime(2020, 6, 23, 10, 8, 15, 29000, tzinfo=tzlocal()),</t>
  </si>
  <si>
    <t xml:space="preserve"> 'COMPLETED': datetime.datetime(2020, 6, 23, 10, 8, 41, 116000, tzinfo=tzlocal())}</t>
  </si>
  <si>
    <t>5ef1c6f7feb34e001235aafe</t>
  </si>
  <si>
    <t>cy</t>
  </si>
  <si>
    <t>{'0': 4124, '1': 4068}</t>
  </si>
  <si>
    <t>{'CREATING': datetime.datetime(2020, 6, 23, 10, 10, 15, 821000, tzinfo=tzlocal()),</t>
  </si>
  <si>
    <t xml:space="preserve"> 'CREATED': datetime.datetime(2020, 6, 23, 10, 10, 16, 872000, tzinfo=tzlocal()),</t>
  </si>
  <si>
    <t xml:space="preserve"> 'VALIDATING': datetime.datetime(2020, 6, 23, 10, 10, 16, 898000, tzinfo=tzlocal()),</t>
  </si>
  <si>
    <t xml:space="preserve"> 'VALIDATED': datetime.datetime(2020, 6, 23, 10, 10, 17, 460000, tzinfo=tzlocal()),</t>
  </si>
  <si>
    <t xml:space="preserve"> 'QUEUED': datetime.datetime(2020, 6, 23, 10, 10, 17, 603000, tzinfo=tzlocal()),</t>
  </si>
  <si>
    <t xml:space="preserve"> 'RUNNING': datetime.datetime(2020, 6, 23, 10, 10, 41, 168000, tzinfo=tzlocal()),</t>
  </si>
  <si>
    <t xml:space="preserve"> 'COMPLETED': datetime.datetime(2020, 6, 23, 10, 11, 6, 699000, tzinfo=tzlocal())}</t>
  </si>
  <si>
    <t>cz</t>
  </si>
  <si>
    <t>{'CREATING': datetime.datetime(2020, 6, 23, 10, 8, 20, 136000, tzinfo=tzlocal()),</t>
  </si>
  <si>
    <t xml:space="preserve"> 'CREATED': datetime.datetime(2020, 6, 23, 10, 8, 21, 269000, tzinfo=tzlocal()),</t>
  </si>
  <si>
    <t xml:space="preserve"> 'VALIDATING': datetime.datetime(2020, 6, 23, 10, 8, 21, 290000, tzinfo=tzlocal()),</t>
  </si>
  <si>
    <t xml:space="preserve"> 'VALIDATED': datetime.datetime(2020, 6, 23, 10, 8, 21, 752000, tzinfo=tzlocal()),</t>
  </si>
  <si>
    <t xml:space="preserve"> 'QUEUED': datetime.datetime(2020, 6, 23, 10, 8, 21, 912000, tzinfo=tzlocal()),</t>
  </si>
  <si>
    <t xml:space="preserve"> 'RUNNING': datetime.datetime(2020, 6, 23, 10, 9, 31, 462000, tzinfo=tzlocal()),</t>
  </si>
  <si>
    <t xml:space="preserve"> 'COMPLETED': datetime.datetime(2020, 6, 23, 10, 9, 56, 875000, tzinfo=tzlocal())}</t>
  </si>
  <si>
    <t>qubit 0</t>
  </si>
  <si>
    <t>property</t>
  </si>
  <si>
    <t>value</t>
  </si>
  <si>
    <t>readout_error</t>
  </si>
  <si>
    <t>qubit 1</t>
  </si>
  <si>
    <t>T1 (us)</t>
  </si>
  <si>
    <t>T2(us)</t>
  </si>
  <si>
    <t>id_gate_error</t>
  </si>
  <si>
    <t>cx_gate_error</t>
  </si>
  <si>
    <t>id_gate_length (ns)</t>
  </si>
  <si>
    <t>cx_gate_length(ns)</t>
  </si>
  <si>
    <t>SUMMARY</t>
  </si>
  <si>
    <t>C</t>
  </si>
  <si>
    <t>H</t>
  </si>
  <si>
    <t>B</t>
  </si>
  <si>
    <t>True H</t>
  </si>
  <si>
    <t>{'0': 1906, '1': 6286}</t>
  </si>
  <si>
    <t>ACCURATE</t>
  </si>
  <si>
    <t>ACCURATE W SPAM CORR</t>
  </si>
  <si>
    <t>{'0': 800, '1': 7392}</t>
  </si>
  <si>
    <t>{'11': 789, '01': 3293, '10': 3152, '00': 958}</t>
  </si>
  <si>
    <t>{'11': 6883, '01': 212, '10': 187, '00': 910}</t>
  </si>
  <si>
    <t>c accurate</t>
  </si>
  <si>
    <t>b accurate</t>
  </si>
  <si>
    <t>V</t>
  </si>
  <si>
    <t>ROUGH</t>
  </si>
  <si>
    <t>ACCURATE NO SPAM</t>
  </si>
  <si>
    <t>T1</t>
  </si>
  <si>
    <t>T2</t>
  </si>
  <si>
    <t>id_gate_length</t>
  </si>
  <si>
    <t>b no spam</t>
  </si>
  <si>
    <t>{'1': 7565.365526305239, '0': 626.6344736947613}</t>
  </si>
  <si>
    <t>{'1': 6311.0316883079695, '0': 1880.968311692031}</t>
  </si>
  <si>
    <t>c no spam</t>
  </si>
  <si>
    <t>{'10': 2.8033131371785203e-13,</t>
  </si>
  <si>
    <t xml:space="preserve"> '01': 1.1670664434859646e-12,</t>
  </si>
  <si>
    <t xml:space="preserve"> '00': 896.9014060899473,</t>
  </si>
  <si>
    <t xml:space="preserve"> '11': 7295.098593910052}</t>
  </si>
  <si>
    <t>{'10': 3335.7857355731694,</t>
  </si>
  <si>
    <t xml:space="preserve"> '01': 3390.076507219211,</t>
  </si>
  <si>
    <t xml:space="preserve"> '00': 849.2122044946017,</t>
  </si>
  <si>
    <t xml:space="preserve"> '11': 616.9255527130179}</t>
  </si>
  <si>
    <t>BEST</t>
  </si>
  <si>
    <t>c best</t>
  </si>
  <si>
    <t>b best</t>
  </si>
  <si>
    <t>{'1': 7563.000001632049, '0': 628.9999983679503}</t>
  </si>
  <si>
    <t>{'1': 6295.3564823148845, '0': 1896.643517685115}</t>
  </si>
  <si>
    <t>{'00': 858.8912659435175, '10': 53.272847605744225, '11': 7279.835886450739}</t>
  </si>
  <si>
    <t>{'00': 826.546816825626,</t>
  </si>
  <si>
    <t xml:space="preserve"> '10': 3178.223896865138,</t>
  </si>
  <si>
    <t xml:space="preserve"> '01': 3498.796068698491,</t>
  </si>
  <si>
    <t xml:space="preserve"> '11': 688.4332176107454}</t>
  </si>
  <si>
    <t>U2 amplitude error</t>
  </si>
  <si>
    <t>angle error</t>
  </si>
  <si>
    <t>cx amplitude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</si>
</sst>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BBD6-0377-4FE5-88AC-60B3CB6B4DA0}">
  <dimension ref="A1:U175"/>
  <sheetViews>
    <sheetView tabSelected="1" topLeftCell="H1" workbookViewId="0">
      <selection activeCell="T15" sqref="T15"/>
    </sheetView>
  </sheetViews>
  <sheetFormatPr defaultRowHeight="15"/>
  <cols>
    <col min="2" max="2" width="23.7109375" bestFit="1" customWidth="1"/>
    <col min="3" max="3" width="23.7109375" customWidth="1"/>
    <col min="4" max="4" width="34.28515625" bestFit="1" customWidth="1"/>
    <col min="5" max="5" width="70.7109375" bestFit="1" customWidth="1"/>
    <col min="7" max="7" width="22" customWidth="1"/>
    <col min="11" max="11" width="18.42578125" bestFit="1" customWidth="1"/>
    <col min="14" max="14" width="25.28515625" bestFit="1" customWidth="1"/>
    <col min="15" max="15" width="18.42578125" bestFit="1" customWidth="1"/>
    <col min="16" max="16" width="13.140625" bestFit="1" customWidth="1"/>
    <col min="17" max="17" width="18.140625" bestFit="1" customWidth="1"/>
    <col min="18" max="18" width="13.28515625" bestFit="1" customWidth="1"/>
  </cols>
  <sheetData>
    <row r="1" spans="1:21">
      <c r="A1" s="3" t="s">
        <v>0</v>
      </c>
      <c r="B1" s="3" t="s">
        <v>3</v>
      </c>
      <c r="C1" s="3"/>
      <c r="D1" s="3" t="s">
        <v>5</v>
      </c>
      <c r="E1" s="3" t="s">
        <v>7</v>
      </c>
      <c r="F1" s="3" t="s">
        <v>15</v>
      </c>
      <c r="H1" s="3" t="s">
        <v>106</v>
      </c>
      <c r="I1">
        <v>0.74535600000000002</v>
      </c>
      <c r="L1" t="s">
        <v>83</v>
      </c>
      <c r="M1" t="s">
        <v>84</v>
      </c>
    </row>
    <row r="2" spans="1:21">
      <c r="A2" t="s">
        <v>1</v>
      </c>
      <c r="B2" s="2" t="s">
        <v>4</v>
      </c>
      <c r="C2" s="2"/>
      <c r="D2" s="2" t="s">
        <v>6</v>
      </c>
      <c r="E2" s="2" t="s">
        <v>8</v>
      </c>
      <c r="F2" s="2" t="s">
        <v>18</v>
      </c>
      <c r="K2" t="s">
        <v>107</v>
      </c>
      <c r="L2" t="s">
        <v>87</v>
      </c>
      <c r="M2" t="s">
        <v>88</v>
      </c>
      <c r="N2" t="s">
        <v>85</v>
      </c>
      <c r="O2" t="s">
        <v>91</v>
      </c>
      <c r="P2" t="s">
        <v>89</v>
      </c>
      <c r="Q2" t="s">
        <v>92</v>
      </c>
      <c r="R2" t="s">
        <v>90</v>
      </c>
    </row>
    <row r="3" spans="1:21">
      <c r="B3" s="2" t="s">
        <v>99</v>
      </c>
      <c r="C3" s="2"/>
      <c r="D3" s="2" t="s">
        <v>103</v>
      </c>
      <c r="E3" s="2" t="s">
        <v>9</v>
      </c>
      <c r="F3" s="2" t="s">
        <v>19</v>
      </c>
      <c r="K3" t="s">
        <v>82</v>
      </c>
      <c r="L3" s="2">
        <v>49.471617334166901</v>
      </c>
      <c r="M3" s="2">
        <v>69.637686785984101</v>
      </c>
      <c r="N3" s="2">
        <v>2.2499999999999899E-2</v>
      </c>
      <c r="O3" s="2">
        <v>35.5555555555555</v>
      </c>
      <c r="P3" s="2">
        <v>8.4690871754991798E-4</v>
      </c>
    </row>
    <row r="4" spans="1:21">
      <c r="B4" s="2" t="s">
        <v>100</v>
      </c>
      <c r="C4" s="2"/>
      <c r="D4" s="2" t="s">
        <v>116</v>
      </c>
      <c r="E4" s="2" t="s">
        <v>10</v>
      </c>
      <c r="F4" s="2" t="s">
        <v>20</v>
      </c>
      <c r="K4" t="s">
        <v>86</v>
      </c>
      <c r="L4" s="2">
        <v>61.599435110099698</v>
      </c>
      <c r="M4" s="2">
        <v>66.551122830168097</v>
      </c>
      <c r="N4" s="2">
        <v>1.7000000000000001E-2</v>
      </c>
    </row>
    <row r="5" spans="1:21">
      <c r="D5" s="2" t="s">
        <v>117</v>
      </c>
      <c r="E5" s="2" t="s">
        <v>11</v>
      </c>
      <c r="F5" s="1"/>
    </row>
    <row r="6" spans="1:21">
      <c r="D6" s="2" t="s">
        <v>118</v>
      </c>
      <c r="E6" s="2" t="s">
        <v>12</v>
      </c>
      <c r="F6" s="2" t="s">
        <v>21</v>
      </c>
      <c r="K6" t="s">
        <v>99</v>
      </c>
    </row>
    <row r="7" spans="1:21">
      <c r="B7" s="2"/>
      <c r="C7" s="2"/>
      <c r="D7" s="2" t="s">
        <v>119</v>
      </c>
      <c r="E7" s="2" t="s">
        <v>13</v>
      </c>
      <c r="F7" s="2" t="s">
        <v>22</v>
      </c>
    </row>
    <row r="8" spans="1:21">
      <c r="B8" t="s">
        <v>124</v>
      </c>
      <c r="D8" s="2" t="s">
        <v>129</v>
      </c>
      <c r="E8" s="2" t="s">
        <v>14</v>
      </c>
      <c r="F8" s="2" t="s">
        <v>23</v>
      </c>
    </row>
    <row r="9" spans="1:21">
      <c r="D9" s="2"/>
      <c r="E9" s="2"/>
      <c r="F9" s="1"/>
    </row>
    <row r="10" spans="1:21">
      <c r="D10" s="2"/>
      <c r="E10" s="2"/>
      <c r="F10" s="2" t="s">
        <v>24</v>
      </c>
      <c r="K10" t="s">
        <v>108</v>
      </c>
      <c r="L10" t="s">
        <v>109</v>
      </c>
      <c r="M10" t="s">
        <v>110</v>
      </c>
      <c r="N10" t="s">
        <v>85</v>
      </c>
      <c r="O10" t="s">
        <v>111</v>
      </c>
      <c r="P10" t="s">
        <v>89</v>
      </c>
    </row>
    <row r="11" spans="1:21">
      <c r="D11" s="2"/>
      <c r="E11" s="2"/>
      <c r="F11" s="2" t="s">
        <v>25</v>
      </c>
      <c r="O11" s="2">
        <v>35.5555555555555</v>
      </c>
      <c r="P11" s="2">
        <v>6.5972665438497505E-4</v>
      </c>
    </row>
    <row r="12" spans="1:21">
      <c r="E12" s="2"/>
      <c r="F12" s="1"/>
    </row>
    <row r="13" spans="1:21">
      <c r="E13" s="2"/>
      <c r="F13" s="2" t="s">
        <v>26</v>
      </c>
    </row>
    <row r="14" spans="1:21">
      <c r="F14" s="2" t="s">
        <v>25</v>
      </c>
      <c r="K14" t="s">
        <v>124</v>
      </c>
      <c r="S14" t="s">
        <v>134</v>
      </c>
      <c r="T14" t="s">
        <v>135</v>
      </c>
      <c r="U14" t="s">
        <v>136</v>
      </c>
    </row>
    <row r="15" spans="1:21">
      <c r="F15" s="1"/>
      <c r="K15" t="s">
        <v>82</v>
      </c>
      <c r="S15" s="2">
        <v>1.1434E-2</v>
      </c>
      <c r="T15" s="2">
        <v>1.0893E-2</v>
      </c>
    </row>
    <row r="16" spans="1:21">
      <c r="F16" s="2" t="s">
        <v>27</v>
      </c>
      <c r="K16" t="s">
        <v>86</v>
      </c>
      <c r="S16" s="2">
        <v>1.1303000000000001E-2</v>
      </c>
      <c r="T16" s="2">
        <v>1.3030999999999999E-2</v>
      </c>
    </row>
    <row r="17" spans="1:13">
      <c r="F17" s="2" t="s">
        <v>47</v>
      </c>
    </row>
    <row r="18" spans="1:13">
      <c r="F18" s="2" t="s">
        <v>20</v>
      </c>
    </row>
    <row r="19" spans="1:13">
      <c r="F19" s="1"/>
    </row>
    <row r="20" spans="1:13">
      <c r="F20" s="2" t="s">
        <v>27</v>
      </c>
      <c r="K20" s="3" t="s">
        <v>93</v>
      </c>
      <c r="L20" t="s">
        <v>95</v>
      </c>
      <c r="M20" t="s">
        <v>97</v>
      </c>
    </row>
    <row r="21" spans="1:13">
      <c r="F21" s="2" t="s">
        <v>47</v>
      </c>
      <c r="K21" t="s">
        <v>94</v>
      </c>
      <c r="L21">
        <v>-0.91707594067382814</v>
      </c>
      <c r="M21">
        <v>-1.2470000000000001</v>
      </c>
    </row>
    <row r="22" spans="1:13">
      <c r="F22" s="2" t="s">
        <v>23</v>
      </c>
      <c r="K22" t="s">
        <v>96</v>
      </c>
      <c r="L22">
        <v>-1.6492031250000001</v>
      </c>
      <c r="M22">
        <v>-1.7949999999999999</v>
      </c>
    </row>
    <row r="23" spans="1:13">
      <c r="F23" s="1"/>
      <c r="K23" t="s">
        <v>104</v>
      </c>
      <c r="L23">
        <f>(2*800/8192) -1 + I1*(2*(1906/8192)-1)</f>
        <v>-1.203205478515625</v>
      </c>
      <c r="M23">
        <v>-1.2470000000000001</v>
      </c>
    </row>
    <row r="24" spans="1:13">
      <c r="F24" s="2" t="s">
        <v>29</v>
      </c>
      <c r="K24" t="s">
        <v>105</v>
      </c>
      <c r="L24">
        <f>2*(958+789)/8192 - 1+I1*(2*(882+217)/8129 - 2 + 2*(882+211)/8129)</f>
        <v>-1.6622250590882182</v>
      </c>
      <c r="M24">
        <v>-1.7949999999999999</v>
      </c>
    </row>
    <row r="25" spans="1:13">
      <c r="F25" s="2" t="s">
        <v>20</v>
      </c>
      <c r="K25" t="s">
        <v>115</v>
      </c>
      <c r="L25">
        <f>2*626.634473694761/8192 - 1 + I1*(2* 1880.96831169203/8192 - 1)</f>
        <v>-1.2500861048280552</v>
      </c>
      <c r="M25">
        <v>-1.2470000000000001</v>
      </c>
    </row>
    <row r="26" spans="1:13">
      <c r="F26" s="2" t="s">
        <v>30</v>
      </c>
      <c r="K26" t="s">
        <v>112</v>
      </c>
      <c r="L26">
        <f>2*(849.212204494601 + 616.925552713017)/8192 - 1 + I1*(2*(896.901406089947+ 1.16706644348596E-12)/8192 + 2*(896.901406089947 + 2.80331313717852E-13)/8192 - 2)</f>
        <v>-1.8063469008586972</v>
      </c>
      <c r="M26">
        <v>-1.7949999999999999</v>
      </c>
    </row>
    <row r="27" spans="1:13">
      <c r="F27" s="1"/>
      <c r="K27" t="s">
        <v>125</v>
      </c>
    </row>
    <row r="28" spans="1:13">
      <c r="F28" s="2" t="s">
        <v>29</v>
      </c>
      <c r="K28" t="s">
        <v>126</v>
      </c>
    </row>
    <row r="29" spans="1:13">
      <c r="F29" s="2" t="s">
        <v>23</v>
      </c>
    </row>
    <row r="30" spans="1:13">
      <c r="F30" s="2" t="s">
        <v>31</v>
      </c>
    </row>
    <row r="31" spans="1:13">
      <c r="A31" t="s">
        <v>55</v>
      </c>
      <c r="B31" s="2" t="s">
        <v>32</v>
      </c>
      <c r="C31" s="2"/>
      <c r="D31" s="2" t="s">
        <v>33</v>
      </c>
      <c r="E31" s="2" t="s">
        <v>57</v>
      </c>
      <c r="F31" s="2" t="s">
        <v>18</v>
      </c>
    </row>
    <row r="32" spans="1:13">
      <c r="B32" t="s">
        <v>99</v>
      </c>
      <c r="D32" s="2" t="s">
        <v>102</v>
      </c>
      <c r="E32" s="2" t="s">
        <v>58</v>
      </c>
      <c r="F32" s="2" t="s">
        <v>19</v>
      </c>
    </row>
    <row r="33" spans="2:6">
      <c r="B33" t="s">
        <v>100</v>
      </c>
      <c r="D33" s="2" t="s">
        <v>120</v>
      </c>
      <c r="E33" s="2" t="s">
        <v>59</v>
      </c>
      <c r="F33" s="2" t="s">
        <v>20</v>
      </c>
    </row>
    <row r="34" spans="2:6">
      <c r="D34" s="2" t="s">
        <v>121</v>
      </c>
      <c r="E34" s="2" t="s">
        <v>60</v>
      </c>
      <c r="F34" s="1"/>
    </row>
    <row r="35" spans="2:6">
      <c r="D35" s="2" t="s">
        <v>122</v>
      </c>
      <c r="E35" s="2" t="s">
        <v>61</v>
      </c>
      <c r="F35" s="2" t="s">
        <v>21</v>
      </c>
    </row>
    <row r="36" spans="2:6">
      <c r="D36" s="2" t="s">
        <v>123</v>
      </c>
      <c r="E36" s="2" t="s">
        <v>62</v>
      </c>
      <c r="F36" s="2" t="s">
        <v>22</v>
      </c>
    </row>
    <row r="37" spans="2:6">
      <c r="B37" t="s">
        <v>124</v>
      </c>
      <c r="D37" s="2" t="s">
        <v>130</v>
      </c>
      <c r="E37" s="2" t="s">
        <v>63</v>
      </c>
      <c r="F37" s="2" t="s">
        <v>23</v>
      </c>
    </row>
    <row r="38" spans="2:6">
      <c r="D38" s="2" t="s">
        <v>131</v>
      </c>
      <c r="F38" s="1"/>
    </row>
    <row r="39" spans="2:6">
      <c r="D39" s="2" t="s">
        <v>132</v>
      </c>
      <c r="F39" s="2" t="s">
        <v>24</v>
      </c>
    </row>
    <row r="40" spans="2:6">
      <c r="D40" s="2" t="s">
        <v>133</v>
      </c>
      <c r="F40" s="2" t="s">
        <v>25</v>
      </c>
    </row>
    <row r="41" spans="2:6">
      <c r="F41" s="1"/>
    </row>
    <row r="42" spans="2:6">
      <c r="F42" s="2" t="s">
        <v>26</v>
      </c>
    </row>
    <row r="43" spans="2:6">
      <c r="F43" s="2" t="s">
        <v>25</v>
      </c>
    </row>
    <row r="44" spans="2:6">
      <c r="F44" s="1"/>
    </row>
    <row r="45" spans="2:6">
      <c r="F45" s="2" t="s">
        <v>34</v>
      </c>
    </row>
    <row r="46" spans="2:6">
      <c r="F46" s="2" t="s">
        <v>20</v>
      </c>
    </row>
    <row r="47" spans="2:6">
      <c r="F47" s="1"/>
    </row>
    <row r="48" spans="2:6">
      <c r="F48" s="2" t="s">
        <v>34</v>
      </c>
    </row>
    <row r="49" spans="1:6">
      <c r="F49" s="2" t="s">
        <v>23</v>
      </c>
    </row>
    <row r="50" spans="1:6">
      <c r="F50" s="1"/>
    </row>
    <row r="51" spans="1:6">
      <c r="F51" s="2" t="s">
        <v>29</v>
      </c>
    </row>
    <row r="52" spans="1:6">
      <c r="F52" s="2" t="s">
        <v>20</v>
      </c>
    </row>
    <row r="53" spans="1:6">
      <c r="F53" s="2" t="s">
        <v>30</v>
      </c>
    </row>
    <row r="54" spans="1:6">
      <c r="F54" s="1"/>
    </row>
    <row r="55" spans="1:6">
      <c r="F55" s="2" t="s">
        <v>29</v>
      </c>
    </row>
    <row r="56" spans="1:6">
      <c r="F56" s="2" t="s">
        <v>23</v>
      </c>
    </row>
    <row r="57" spans="1:6">
      <c r="F57" s="2" t="s">
        <v>31</v>
      </c>
    </row>
    <row r="58" spans="1:6">
      <c r="A58" t="s">
        <v>56</v>
      </c>
      <c r="B58" s="2" t="s">
        <v>39</v>
      </c>
      <c r="C58" s="2"/>
      <c r="D58" s="2" t="s">
        <v>38</v>
      </c>
      <c r="E58" s="2" t="s">
        <v>40</v>
      </c>
      <c r="F58" s="2" t="s">
        <v>18</v>
      </c>
    </row>
    <row r="59" spans="1:6">
      <c r="B59" t="s">
        <v>99</v>
      </c>
      <c r="D59" s="2" t="s">
        <v>98</v>
      </c>
      <c r="E59" s="2" t="s">
        <v>41</v>
      </c>
      <c r="F59" s="2" t="s">
        <v>37</v>
      </c>
    </row>
    <row r="60" spans="1:6">
      <c r="B60" t="s">
        <v>100</v>
      </c>
      <c r="D60" s="2" t="s">
        <v>114</v>
      </c>
      <c r="E60" s="2" t="s">
        <v>42</v>
      </c>
      <c r="F60" s="2" t="s">
        <v>20</v>
      </c>
    </row>
    <row r="61" spans="1:6">
      <c r="D61" s="2" t="s">
        <v>128</v>
      </c>
      <c r="E61" s="2" t="s">
        <v>43</v>
      </c>
      <c r="F61" s="1"/>
    </row>
    <row r="62" spans="1:6">
      <c r="E62" s="2" t="s">
        <v>44</v>
      </c>
      <c r="F62" s="2" t="s">
        <v>26</v>
      </c>
    </row>
    <row r="63" spans="1:6">
      <c r="E63" s="2" t="s">
        <v>45</v>
      </c>
      <c r="F63" s="2" t="s">
        <v>20</v>
      </c>
    </row>
    <row r="64" spans="1:6">
      <c r="E64" s="2" t="s">
        <v>46</v>
      </c>
      <c r="F64" s="1"/>
    </row>
    <row r="65" spans="1:6">
      <c r="F65" s="2" t="s">
        <v>27</v>
      </c>
    </row>
    <row r="66" spans="1:6">
      <c r="F66" s="2" t="s">
        <v>47</v>
      </c>
    </row>
    <row r="67" spans="1:6">
      <c r="F67" s="2" t="s">
        <v>20</v>
      </c>
    </row>
    <row r="68" spans="1:6">
      <c r="F68" s="1"/>
    </row>
    <row r="69" spans="1:6">
      <c r="F69" s="2" t="s">
        <v>29</v>
      </c>
    </row>
    <row r="70" spans="1:6">
      <c r="F70" s="2" t="s">
        <v>20</v>
      </c>
    </row>
    <row r="71" spans="1:6">
      <c r="A71" t="s">
        <v>74</v>
      </c>
      <c r="B71" s="2" t="s">
        <v>35</v>
      </c>
      <c r="C71" s="2"/>
      <c r="D71" t="s">
        <v>36</v>
      </c>
      <c r="E71" s="2" t="s">
        <v>75</v>
      </c>
      <c r="F71" s="2" t="s">
        <v>21</v>
      </c>
    </row>
    <row r="72" spans="1:6">
      <c r="B72" t="s">
        <v>99</v>
      </c>
      <c r="D72" s="2" t="s">
        <v>101</v>
      </c>
      <c r="E72" s="2" t="s">
        <v>76</v>
      </c>
      <c r="F72" s="2" t="s">
        <v>37</v>
      </c>
    </row>
    <row r="73" spans="1:6">
      <c r="B73" t="s">
        <v>100</v>
      </c>
      <c r="D73" s="2" t="s">
        <v>113</v>
      </c>
      <c r="E73" s="2" t="s">
        <v>77</v>
      </c>
      <c r="F73" s="2" t="s">
        <v>20</v>
      </c>
    </row>
    <row r="74" spans="1:6">
      <c r="D74" s="2" t="s">
        <v>127</v>
      </c>
      <c r="E74" s="2" t="s">
        <v>78</v>
      </c>
      <c r="F74" s="1"/>
    </row>
    <row r="75" spans="1:6">
      <c r="E75" s="2" t="s">
        <v>79</v>
      </c>
      <c r="F75" s="2" t="s">
        <v>26</v>
      </c>
    </row>
    <row r="76" spans="1:6">
      <c r="E76" s="2" t="s">
        <v>80</v>
      </c>
      <c r="F76" s="2" t="s">
        <v>20</v>
      </c>
    </row>
    <row r="77" spans="1:6">
      <c r="E77" s="2" t="s">
        <v>81</v>
      </c>
      <c r="F77" s="1"/>
    </row>
    <row r="78" spans="1:6">
      <c r="F78" s="2" t="s">
        <v>34</v>
      </c>
    </row>
    <row r="79" spans="1:6">
      <c r="F79" s="2" t="s">
        <v>20</v>
      </c>
    </row>
    <row r="80" spans="1:6">
      <c r="F80" s="1"/>
    </row>
    <row r="81" spans="6:6">
      <c r="F81" s="2" t="s">
        <v>29</v>
      </c>
    </row>
    <row r="82" spans="6:6">
      <c r="F82" s="2" t="s">
        <v>20</v>
      </c>
    </row>
    <row r="83" spans="6:6">
      <c r="F83" s="2" t="s">
        <v>30</v>
      </c>
    </row>
    <row r="133" spans="1:6">
      <c r="A133" t="s">
        <v>2</v>
      </c>
      <c r="B133" s="2" t="s">
        <v>16</v>
      </c>
      <c r="C133" s="2"/>
      <c r="D133" s="2" t="s">
        <v>17</v>
      </c>
      <c r="E133" s="2" t="s">
        <v>48</v>
      </c>
      <c r="F133" s="2" t="s">
        <v>18</v>
      </c>
    </row>
    <row r="134" spans="1:6">
      <c r="E134" s="2" t="s">
        <v>49</v>
      </c>
      <c r="F134" s="2" t="s">
        <v>19</v>
      </c>
    </row>
    <row r="135" spans="1:6">
      <c r="E135" s="2" t="s">
        <v>50</v>
      </c>
      <c r="F135" s="2" t="s">
        <v>20</v>
      </c>
    </row>
    <row r="136" spans="1:6">
      <c r="E136" s="2" t="s">
        <v>51</v>
      </c>
      <c r="F136" s="1"/>
    </row>
    <row r="137" spans="1:6">
      <c r="E137" s="2" t="s">
        <v>52</v>
      </c>
      <c r="F137" s="2" t="s">
        <v>21</v>
      </c>
    </row>
    <row r="138" spans="1:6">
      <c r="E138" s="2" t="s">
        <v>53</v>
      </c>
      <c r="F138" s="2" t="s">
        <v>22</v>
      </c>
    </row>
    <row r="139" spans="1:6">
      <c r="E139" s="2" t="s">
        <v>54</v>
      </c>
      <c r="F139" s="2" t="s">
        <v>23</v>
      </c>
    </row>
    <row r="140" spans="1:6">
      <c r="F140" s="1"/>
    </row>
    <row r="141" spans="1:6">
      <c r="F141" s="2" t="s">
        <v>24</v>
      </c>
    </row>
    <row r="142" spans="1:6">
      <c r="F142" s="2" t="s">
        <v>25</v>
      </c>
    </row>
    <row r="143" spans="1:6">
      <c r="F143" s="1"/>
    </row>
    <row r="144" spans="1:6">
      <c r="F144" s="2" t="s">
        <v>26</v>
      </c>
    </row>
    <row r="145" spans="6:6">
      <c r="F145" s="2" t="s">
        <v>25</v>
      </c>
    </row>
    <row r="146" spans="6:6">
      <c r="F146" s="1"/>
    </row>
    <row r="147" spans="6:6">
      <c r="F147" s="2" t="s">
        <v>27</v>
      </c>
    </row>
    <row r="148" spans="6:6">
      <c r="F148" s="2" t="s">
        <v>28</v>
      </c>
    </row>
    <row r="149" spans="6:6">
      <c r="F149" s="2" t="s">
        <v>20</v>
      </c>
    </row>
    <row r="150" spans="6:6">
      <c r="F150" s="1"/>
    </row>
    <row r="151" spans="6:6">
      <c r="F151" s="2" t="s">
        <v>27</v>
      </c>
    </row>
    <row r="152" spans="6:6">
      <c r="F152" s="2" t="s">
        <v>28</v>
      </c>
    </row>
    <row r="153" spans="6:6">
      <c r="F153" s="2" t="s">
        <v>23</v>
      </c>
    </row>
    <row r="154" spans="6:6">
      <c r="F154" s="1"/>
    </row>
    <row r="155" spans="6:6">
      <c r="F155" s="2" t="s">
        <v>29</v>
      </c>
    </row>
    <row r="156" spans="6:6">
      <c r="F156" s="2" t="s">
        <v>20</v>
      </c>
    </row>
    <row r="157" spans="6:6">
      <c r="F157" s="2" t="s">
        <v>30</v>
      </c>
    </row>
    <row r="158" spans="6:6">
      <c r="F158" s="1"/>
    </row>
    <row r="159" spans="6:6">
      <c r="F159" s="2" t="s">
        <v>29</v>
      </c>
    </row>
    <row r="160" spans="6:6">
      <c r="F160" s="2" t="s">
        <v>23</v>
      </c>
    </row>
    <row r="161" spans="1:6">
      <c r="F161" s="2" t="s">
        <v>31</v>
      </c>
    </row>
    <row r="162" spans="1:6">
      <c r="A162" t="s">
        <v>65</v>
      </c>
      <c r="B162" s="2" t="s">
        <v>64</v>
      </c>
      <c r="C162" s="2"/>
      <c r="D162" s="2" t="s">
        <v>66</v>
      </c>
      <c r="E162" s="2" t="s">
        <v>67</v>
      </c>
      <c r="F162" s="2" t="s">
        <v>21</v>
      </c>
    </row>
    <row r="163" spans="1:6">
      <c r="E163" s="2" t="s">
        <v>68</v>
      </c>
      <c r="F163" s="2" t="s">
        <v>37</v>
      </c>
    </row>
    <row r="164" spans="1:6">
      <c r="E164" s="2" t="s">
        <v>69</v>
      </c>
      <c r="F164" s="2" t="s">
        <v>20</v>
      </c>
    </row>
    <row r="165" spans="1:6">
      <c r="E165" s="2" t="s">
        <v>70</v>
      </c>
      <c r="F165" s="1"/>
    </row>
    <row r="166" spans="1:6">
      <c r="E166" s="2" t="s">
        <v>71</v>
      </c>
      <c r="F166" s="2" t="s">
        <v>26</v>
      </c>
    </row>
    <row r="167" spans="1:6">
      <c r="E167" s="2" t="s">
        <v>72</v>
      </c>
      <c r="F167" s="2" t="s">
        <v>20</v>
      </c>
    </row>
    <row r="168" spans="1:6">
      <c r="E168" s="2" t="s">
        <v>73</v>
      </c>
      <c r="F168" s="1"/>
    </row>
    <row r="169" spans="1:6">
      <c r="F169" s="2" t="s">
        <v>27</v>
      </c>
    </row>
    <row r="170" spans="1:6">
      <c r="F170" s="2" t="s">
        <v>28</v>
      </c>
    </row>
    <row r="171" spans="1:6">
      <c r="F171" s="2" t="s">
        <v>20</v>
      </c>
    </row>
    <row r="172" spans="1:6">
      <c r="F172" s="1"/>
    </row>
    <row r="173" spans="1:6">
      <c r="F173" s="2" t="s">
        <v>29</v>
      </c>
    </row>
    <row r="174" spans="1:6">
      <c r="F174" s="2" t="s">
        <v>20</v>
      </c>
    </row>
    <row r="175" spans="1:6">
      <c r="F175" s="2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Annanay</dc:creator>
  <cp:lastModifiedBy>Annanay Kapila</cp:lastModifiedBy>
  <dcterms:created xsi:type="dcterms:W3CDTF">2020-06-23T15:05:54Z</dcterms:created>
  <dcterms:modified xsi:type="dcterms:W3CDTF">2020-06-29T14:43:33Z</dcterms:modified>
</cp:coreProperties>
</file>