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yestcorp.sharepoint.com/sites/BSC-Systems/SimSci/Anglo American Enhanced Trolley Assist Study RI175/(RI.1753) - Work/Analysis/Work in Progress/Scenario Configuration/Python/"/>
    </mc:Choice>
  </mc:AlternateContent>
  <xr:revisionPtr revIDLastSave="12" documentId="13_ncr:1_{1AF7391B-78E9-43BE-BC39-83F22F269EF7}" xr6:coauthVersionLast="47" xr6:coauthVersionMax="47" xr10:uidLastSave="{92E540CC-9F51-4E48-8AC6-FF8E3C050DC8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</calcChain>
</file>

<file path=xl/sharedStrings.xml><?xml version="1.0" encoding="utf-8"?>
<sst xmlns="http://schemas.openxmlformats.org/spreadsheetml/2006/main" count="311" uniqueCount="123">
  <si>
    <t>From Location</t>
  </si>
  <si>
    <t>To Location</t>
  </si>
  <si>
    <t>Gradient</t>
  </si>
  <si>
    <t>Distance</t>
  </si>
  <si>
    <t>Start Coordinates</t>
  </si>
  <si>
    <t>End Coordinates</t>
  </si>
  <si>
    <t>IOB002_720_P57_39_0.0</t>
  </si>
  <si>
    <t>IOB002_720_P57_39_4.0</t>
  </si>
  <si>
    <t>(666882.83901956, 7905450.23508027, 720.0)</t>
  </si>
  <si>
    <t>(666777.25433333, 7905636.41333333, 720.0)</t>
  </si>
  <si>
    <t>IOB002_720_P57_39_5.0</t>
  </si>
  <si>
    <t>(666765.784, 7905706.261, 715.0)</t>
  </si>
  <si>
    <t>IOB002_720_P57_39_6.0</t>
  </si>
  <si>
    <t>(666977.748, 7905439.197, 715.0)</t>
  </si>
  <si>
    <t>IOB002_720_P57_39_7.0</t>
  </si>
  <si>
    <t>(667033.539, 7905357.176, 709.229)</t>
  </si>
  <si>
    <t>IOB002_720_P57_39_8.0</t>
  </si>
  <si>
    <t>(667087.59224754, 7905359.48238298, 705.0)</t>
  </si>
  <si>
    <t>IOB002_720_P57_39_9.0</t>
  </si>
  <si>
    <t>(667204.812, 7905364.484, 695.829)</t>
  </si>
  <si>
    <t>IOB002_720_P57_39_10.0</t>
  </si>
  <si>
    <t>(667262.92121182, 7905413.01630264, 690.0)</t>
  </si>
  <si>
    <t>IOB002_720_P57_39_11.0</t>
  </si>
  <si>
    <t>(667276.489, 7905424.348, 688.639)</t>
  </si>
  <si>
    <t>IOB002_720_P57_39_12.0</t>
  </si>
  <si>
    <t>(667263.98081985, 7905573.83836612, 690.0)</t>
  </si>
  <si>
    <t>IOB002_720_P57_39_13.0</t>
  </si>
  <si>
    <t>(667255.93, 7905670.057, 690.876)</t>
  </si>
  <si>
    <t>IOB002_720_P57_39_14.0</t>
  </si>
  <si>
    <t>(667256.48756137, 7905661.04044735, 690.0)</t>
  </si>
  <si>
    <t>IOB002_720_P57_39_15.0</t>
  </si>
  <si>
    <t>(667261.624, 7905577.977, 681.93)</t>
  </si>
  <si>
    <t>IOB002_720_P57_39_16.0</t>
  </si>
  <si>
    <t>(667245.89024642, 7905501.31857593, 675.0)</t>
  </si>
  <si>
    <t>IOB002_720_P57_39_17.0</t>
  </si>
  <si>
    <t>(667235.476, 7905450.578, 670.413)</t>
  </si>
  <si>
    <t>IOB002_720_P57_39_18.0</t>
  </si>
  <si>
    <t>(667187.43, 7905428.424, 670.0)</t>
  </si>
  <si>
    <t>IOB002_720_P57_39_21.0</t>
  </si>
  <si>
    <t>(667076.265, 7906027.563, 670.0)</t>
  </si>
  <si>
    <t>IOB002_720_P57_39_22.0</t>
  </si>
  <si>
    <t>(667053.20984161, 7906074.78744635, 675.0)</t>
  </si>
  <si>
    <t>IOB002_720_P57_39_23.0</t>
  </si>
  <si>
    <t>(666984.04436644, 7906216.4607854, 690.0)</t>
  </si>
  <si>
    <t>IOB002_720_P57_39_24.0</t>
  </si>
  <si>
    <t>(666931.142, 7906324.822, 701.473)</t>
  </si>
  <si>
    <t>IOB002_720_P57_39_25.0</t>
  </si>
  <si>
    <t>(666907.97933121, 7906353.77514274, 705.0)</t>
  </si>
  <si>
    <t>IOB002_720_P57_39_26.0</t>
  </si>
  <si>
    <t>(666841.243, 7906437.195, 715.162)</t>
  </si>
  <si>
    <t>IOB002_720_P57_39_27.0</t>
  </si>
  <si>
    <t>(666812.23294928, 7906476.60491561, 720.0)</t>
  </si>
  <si>
    <t>IOB002_720_P57_39_28.0</t>
  </si>
  <si>
    <t>(666732.956, 7906584.302, 733.221)</t>
  </si>
  <si>
    <t>IOB002_720_P57_39_29.0</t>
  </si>
  <si>
    <t>(666720.05851431, 7906599.62369225, 735.0)</t>
  </si>
  <si>
    <t>IOB002_720_P57_39_30.0</t>
  </si>
  <si>
    <t>(666647.56, 7906685.749, 745.0)</t>
  </si>
  <si>
    <t>IOB002_720_P57_39_31.0</t>
  </si>
  <si>
    <t>(666673.713, 7906712.948, 745.0)</t>
  </si>
  <si>
    <t>IOB002_720_P57_39_32.0</t>
  </si>
  <si>
    <t>(666720.33282461, 7906687.00600748, 750.0)</t>
  </si>
  <si>
    <t>IOB002_720_P57_39_33.0</t>
  </si>
  <si>
    <t>(666803.428, 7906640.767, 758.912)</t>
  </si>
  <si>
    <t>IOB002_720_P57_39_34.0</t>
  </si>
  <si>
    <t>(666873.451, 7906630.824, 754.245)</t>
  </si>
  <si>
    <t>IOB002_720_P57_39_35.0</t>
  </si>
  <si>
    <t>(666922.13686063, 7906623.91095275, 751.0)</t>
  </si>
  <si>
    <t>IOB002_720_P57_39_36.0</t>
  </si>
  <si>
    <t>(667147.18706383, 7906591.95541844, 736.0)</t>
  </si>
  <si>
    <t>IOB002_720_P57_39_37.0</t>
  </si>
  <si>
    <t>(667250.005, 7906577.356, 729.147)</t>
  </si>
  <si>
    <t>IOB002_720_P57_39_38.0</t>
  </si>
  <si>
    <t>(667787.518, 7906501.032, 693.321)</t>
  </si>
  <si>
    <t>IOB002_720_P57_39_39.0</t>
  </si>
  <si>
    <t>(667729.603, 7906717.743, 693.827)</t>
  </si>
  <si>
    <t>IOB002_720_P57_39_40.0</t>
  </si>
  <si>
    <t>(667487.206, 7907338.77, 679.789)</t>
  </si>
  <si>
    <t>IOB002_720_P57_39_41.0</t>
  </si>
  <si>
    <t>(667436.989, 7907448.19, 681.763)</t>
  </si>
  <si>
    <t>IOB002_720_P57_39_42.0</t>
  </si>
  <si>
    <t>(667892.076, 7907457.091, 680.638)</t>
  </si>
  <si>
    <t>IOB002_720_P57_39_43.0</t>
  </si>
  <si>
    <t>(667889.273, 7907597.427, 684.806)</t>
  </si>
  <si>
    <t>IOB002_720_P57_39_45.0</t>
  </si>
  <si>
    <t>IOB002_720_P57_39_46.0</t>
  </si>
  <si>
    <t>IOB002_720_P57_39_47.0</t>
  </si>
  <si>
    <t>IOB002_720_P57_39_48.0</t>
  </si>
  <si>
    <t>IOB002_720_P57_39_49.0</t>
  </si>
  <si>
    <t>IOB002_720_P57_39_50.0</t>
  </si>
  <si>
    <t>IOB002_720_P57_39_51.0</t>
  </si>
  <si>
    <t>IOB002_720_P57_39_52.0</t>
  </si>
  <si>
    <t>IOB002_720_P57_39_53.0</t>
  </si>
  <si>
    <t>IOB002_720_P57_39_54.0</t>
  </si>
  <si>
    <t>IOB002_720_P57_39_55.0</t>
  </si>
  <si>
    <t>IOB002_720_P57_39_56.0</t>
  </si>
  <si>
    <t>IOB002_720_P57_39_57.0</t>
  </si>
  <si>
    <t>IOB002_720_P57_39_58.0</t>
  </si>
  <si>
    <t>IOB002_720_P57_39_59.0</t>
  </si>
  <si>
    <t>IOB002_720_P57_39_60.0</t>
  </si>
  <si>
    <t>IOB002_720_P57_39_61.0</t>
  </si>
  <si>
    <t>IOB002_720_P57_39_62.0</t>
  </si>
  <si>
    <t>IOB002_720_P57_39_63.0</t>
  </si>
  <si>
    <t>IOB002_720_P57_39_64.0</t>
  </si>
  <si>
    <t>IOB002_720_P57_39_65.0</t>
  </si>
  <si>
    <t>IOB002_720_P57_39_66.0</t>
  </si>
  <si>
    <t>IOB002_720_P57_39_69.0</t>
  </si>
  <si>
    <t>IOB002_720_P57_39_70.0</t>
  </si>
  <si>
    <t>IOB002_720_P57_39_71.0</t>
  </si>
  <si>
    <t>IOB002_720_P57_39_72.0</t>
  </si>
  <si>
    <t>IOB002_720_P57_39_73.0</t>
  </si>
  <si>
    <t>IOB002_720_P57_39_74.0</t>
  </si>
  <si>
    <t>IOB002_720_P57_39_75.0</t>
  </si>
  <si>
    <t>IOB002_720_P57_39_76.0</t>
  </si>
  <si>
    <t>IOB002_720_P57_39_77.0</t>
  </si>
  <si>
    <t>IOB002_720_P57_39_78.0</t>
  </si>
  <si>
    <t>IOB002_720_P57_39_79.0</t>
  </si>
  <si>
    <t>IOB002_720_P57_39_80.0</t>
  </si>
  <si>
    <t>IOB002_720_P57_39_81.0</t>
  </si>
  <si>
    <t>IOB002_720_P57_39_82.0</t>
  </si>
  <si>
    <t>IOB002_720_P57_39_83.0</t>
  </si>
  <si>
    <t>Dump</t>
  </si>
  <si>
    <t>Elevation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</si>
</sst>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A31" workbookViewId="0">
      <selection activeCell="J47" sqref="J47"/>
    </sheetView>
  </sheetViews>
  <sheetFormatPr defaultRowHeight="14.4" x14ac:dyDescent="0.3"/>
  <cols>
    <col min="1" max="2" width="22.88671875" bestFit="1" customWidth="1"/>
    <col min="3" max="3" width="12.6640625" bestFit="1" customWidth="1"/>
    <col min="4" max="4" width="12" bestFit="1" customWidth="1"/>
    <col min="5" max="6" width="39.33203125" bestFit="1" customWidth="1"/>
    <col min="7" max="7" width="15.6640625" style="4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122</v>
      </c>
      <c r="I1">
        <f>MAX(G:G)</f>
        <v>35.826000000000022</v>
      </c>
      <c r="J1">
        <f>MATCH(I1,G:G,0)</f>
        <v>45</v>
      </c>
    </row>
    <row r="2" spans="1:10" x14ac:dyDescent="0.3">
      <c r="A2" t="s">
        <v>6</v>
      </c>
      <c r="B2" t="s">
        <v>7</v>
      </c>
      <c r="C2">
        <v>0</v>
      </c>
      <c r="D2">
        <v>262.5209664223093</v>
      </c>
      <c r="E2" t="s">
        <v>8</v>
      </c>
      <c r="F2" t="s">
        <v>9</v>
      </c>
      <c r="G2" s="4">
        <f>C2*D2</f>
        <v>0</v>
      </c>
    </row>
    <row r="3" spans="1:10" x14ac:dyDescent="0.3">
      <c r="A3" t="s">
        <v>7</v>
      </c>
      <c r="B3" t="s">
        <v>10</v>
      </c>
      <c r="C3">
        <v>-7.046262766449779E-2</v>
      </c>
      <c r="D3">
        <v>70.959601787874035</v>
      </c>
      <c r="E3" t="s">
        <v>9</v>
      </c>
      <c r="F3" t="s">
        <v>11</v>
      </c>
      <c r="G3" s="4">
        <f t="shared" ref="G3:G66" si="0">C3*D3</f>
        <v>-5</v>
      </c>
    </row>
    <row r="4" spans="1:10" x14ac:dyDescent="0.3">
      <c r="A4" t="s">
        <v>10</v>
      </c>
      <c r="B4" t="s">
        <v>12</v>
      </c>
      <c r="C4">
        <v>0</v>
      </c>
      <c r="D4">
        <v>340.95735421331898</v>
      </c>
      <c r="E4" t="s">
        <v>11</v>
      </c>
      <c r="F4" t="s">
        <v>13</v>
      </c>
      <c r="G4" s="4">
        <f t="shared" si="0"/>
        <v>0</v>
      </c>
    </row>
    <row r="5" spans="1:10" x14ac:dyDescent="0.3">
      <c r="A5" t="s">
        <v>12</v>
      </c>
      <c r="B5" t="s">
        <v>14</v>
      </c>
      <c r="C5">
        <v>-5.8078855270848287E-2</v>
      </c>
      <c r="D5">
        <v>99.3649060933991</v>
      </c>
      <c r="E5" t="s">
        <v>13</v>
      </c>
      <c r="F5" t="s">
        <v>15</v>
      </c>
      <c r="G5" s="4">
        <f t="shared" si="0"/>
        <v>-5.7709999999999573</v>
      </c>
    </row>
    <row r="6" spans="1:10" x14ac:dyDescent="0.3">
      <c r="A6" t="s">
        <v>14</v>
      </c>
      <c r="B6" t="s">
        <v>16</v>
      </c>
      <c r="C6">
        <v>-7.7928833552824525E-2</v>
      </c>
      <c r="D6">
        <v>54.267461826351983</v>
      </c>
      <c r="E6" t="s">
        <v>15</v>
      </c>
      <c r="F6" t="s">
        <v>17</v>
      </c>
      <c r="G6" s="4">
        <f t="shared" si="0"/>
        <v>-4.2290000000000427</v>
      </c>
    </row>
    <row r="7" spans="1:10" x14ac:dyDescent="0.3">
      <c r="A7" t="s">
        <v>16</v>
      </c>
      <c r="B7" t="s">
        <v>18</v>
      </c>
      <c r="C7">
        <v>-7.7928833558021368E-2</v>
      </c>
      <c r="D7">
        <v>117.6842970859027</v>
      </c>
      <c r="E7" t="s">
        <v>17</v>
      </c>
      <c r="F7" t="s">
        <v>19</v>
      </c>
      <c r="G7" s="4">
        <f t="shared" si="0"/>
        <v>-9.1710000000000509</v>
      </c>
    </row>
    <row r="8" spans="1:10" x14ac:dyDescent="0.3">
      <c r="A8" t="s">
        <v>18</v>
      </c>
      <c r="B8" t="s">
        <v>20</v>
      </c>
      <c r="C8">
        <v>-7.6763567407383423E-2</v>
      </c>
      <c r="D8">
        <v>75.934459495160127</v>
      </c>
      <c r="E8" t="s">
        <v>19</v>
      </c>
      <c r="F8" t="s">
        <v>21</v>
      </c>
      <c r="G8" s="4">
        <f t="shared" si="0"/>
        <v>-5.8289999999999509</v>
      </c>
    </row>
    <row r="9" spans="1:10" x14ac:dyDescent="0.3">
      <c r="A9" t="s">
        <v>20</v>
      </c>
      <c r="B9" t="s">
        <v>22</v>
      </c>
      <c r="C9">
        <v>-7.6763567388602183E-2</v>
      </c>
      <c r="D9">
        <v>17.72976486501943</v>
      </c>
      <c r="E9" t="s">
        <v>21</v>
      </c>
      <c r="F9" t="s">
        <v>23</v>
      </c>
      <c r="G9" s="4">
        <f t="shared" si="0"/>
        <v>-1.3609999999999902</v>
      </c>
    </row>
    <row r="10" spans="1:10" x14ac:dyDescent="0.3">
      <c r="A10" t="s">
        <v>22</v>
      </c>
      <c r="B10" t="s">
        <v>24</v>
      </c>
      <c r="C10">
        <v>9.0721890084696118E-3</v>
      </c>
      <c r="D10">
        <v>150.01892032114719</v>
      </c>
      <c r="E10" t="s">
        <v>23</v>
      </c>
      <c r="F10" t="s">
        <v>25</v>
      </c>
      <c r="G10" s="4">
        <f t="shared" si="0"/>
        <v>1.36099999999999</v>
      </c>
    </row>
    <row r="11" spans="1:10" x14ac:dyDescent="0.3">
      <c r="A11" t="s">
        <v>24</v>
      </c>
      <c r="B11" t="s">
        <v>26</v>
      </c>
      <c r="C11">
        <v>9.0721890091642835E-3</v>
      </c>
      <c r="D11">
        <v>96.558834820910789</v>
      </c>
      <c r="E11" t="s">
        <v>25</v>
      </c>
      <c r="F11" t="s">
        <v>27</v>
      </c>
      <c r="G11" s="4">
        <f t="shared" si="0"/>
        <v>0.87599999999997635</v>
      </c>
    </row>
    <row r="12" spans="1:10" x14ac:dyDescent="0.3">
      <c r="A12" t="s">
        <v>26</v>
      </c>
      <c r="B12" t="s">
        <v>28</v>
      </c>
      <c r="C12">
        <v>-9.6516710345893889E-2</v>
      </c>
      <c r="D12">
        <v>9.0761485431962203</v>
      </c>
      <c r="E12" t="s">
        <v>27</v>
      </c>
      <c r="F12" t="s">
        <v>29</v>
      </c>
      <c r="G12" s="4">
        <f t="shared" si="0"/>
        <v>-0.87599999999997635</v>
      </c>
    </row>
    <row r="13" spans="1:10" x14ac:dyDescent="0.3">
      <c r="A13" t="s">
        <v>28</v>
      </c>
      <c r="B13" t="s">
        <v>30</v>
      </c>
      <c r="C13">
        <v>-9.6516710360450245E-2</v>
      </c>
      <c r="D13">
        <v>83.612464306563254</v>
      </c>
      <c r="E13" t="s">
        <v>29</v>
      </c>
      <c r="F13" t="s">
        <v>31</v>
      </c>
      <c r="G13" s="4">
        <f t="shared" si="0"/>
        <v>-8.07000000000005</v>
      </c>
    </row>
    <row r="14" spans="1:10" x14ac:dyDescent="0.3">
      <c r="A14" t="s">
        <v>30</v>
      </c>
      <c r="B14" t="s">
        <v>32</v>
      </c>
      <c r="C14">
        <v>-8.8209856106835433E-2</v>
      </c>
      <c r="D14">
        <v>78.562649411950915</v>
      </c>
      <c r="E14" t="s">
        <v>31</v>
      </c>
      <c r="F14" t="s">
        <v>33</v>
      </c>
      <c r="G14" s="4">
        <f t="shared" si="0"/>
        <v>-6.9299999999999491</v>
      </c>
    </row>
    <row r="15" spans="1:10" x14ac:dyDescent="0.3">
      <c r="A15" t="s">
        <v>32</v>
      </c>
      <c r="B15" t="s">
        <v>34</v>
      </c>
      <c r="C15">
        <v>-8.8209856109198986E-2</v>
      </c>
      <c r="D15">
        <v>52.000991752231563</v>
      </c>
      <c r="E15" t="s">
        <v>33</v>
      </c>
      <c r="F15" t="s">
        <v>35</v>
      </c>
      <c r="G15" s="4">
        <f t="shared" si="0"/>
        <v>-4.5869999999999891</v>
      </c>
    </row>
    <row r="16" spans="1:10" x14ac:dyDescent="0.3">
      <c r="A16" t="s">
        <v>34</v>
      </c>
      <c r="B16" t="s">
        <v>36</v>
      </c>
      <c r="C16">
        <v>-7.8058189197401234E-3</v>
      </c>
      <c r="D16">
        <v>52.909246838352331</v>
      </c>
      <c r="E16" t="s">
        <v>35</v>
      </c>
      <c r="F16" t="s">
        <v>37</v>
      </c>
      <c r="G16" s="4">
        <f t="shared" si="0"/>
        <v>-0.41300000000001091</v>
      </c>
    </row>
    <row r="17" spans="1:7" x14ac:dyDescent="0.3">
      <c r="A17" t="s">
        <v>36</v>
      </c>
      <c r="B17" t="s">
        <v>38</v>
      </c>
      <c r="C17">
        <v>0</v>
      </c>
      <c r="D17">
        <v>618.43111350590823</v>
      </c>
      <c r="E17" t="s">
        <v>37</v>
      </c>
      <c r="F17" t="s">
        <v>39</v>
      </c>
      <c r="G17" s="4">
        <f t="shared" si="0"/>
        <v>0</v>
      </c>
    </row>
    <row r="18" spans="1:7" x14ac:dyDescent="0.3">
      <c r="A18" t="s">
        <v>38</v>
      </c>
      <c r="B18" t="s">
        <v>40</v>
      </c>
      <c r="C18">
        <v>9.4716530011714081E-2</v>
      </c>
      <c r="D18">
        <v>52.789096046715649</v>
      </c>
      <c r="E18" t="s">
        <v>39</v>
      </c>
      <c r="F18" t="s">
        <v>41</v>
      </c>
      <c r="G18" s="4">
        <f t="shared" si="0"/>
        <v>5</v>
      </c>
    </row>
    <row r="19" spans="1:7" x14ac:dyDescent="0.3">
      <c r="A19" t="s">
        <v>40</v>
      </c>
      <c r="B19" t="s">
        <v>42</v>
      </c>
      <c r="C19">
        <v>9.4716530011185379E-2</v>
      </c>
      <c r="D19">
        <v>158.36728814103091</v>
      </c>
      <c r="E19" t="s">
        <v>41</v>
      </c>
      <c r="F19" t="s">
        <v>43</v>
      </c>
      <c r="G19" s="4">
        <f t="shared" si="0"/>
        <v>14.999999999999996</v>
      </c>
    </row>
    <row r="20" spans="1:7" x14ac:dyDescent="0.3">
      <c r="A20" t="s">
        <v>42</v>
      </c>
      <c r="B20" t="s">
        <v>44</v>
      </c>
      <c r="C20">
        <v>9.4716530008490979E-2</v>
      </c>
      <c r="D20">
        <v>121.1298597929152</v>
      </c>
      <c r="E20" t="s">
        <v>43</v>
      </c>
      <c r="F20" t="s">
        <v>45</v>
      </c>
      <c r="G20" s="4">
        <f t="shared" si="0"/>
        <v>11.472999999999958</v>
      </c>
    </row>
    <row r="21" spans="1:7" x14ac:dyDescent="0.3">
      <c r="A21" t="s">
        <v>44</v>
      </c>
      <c r="B21" t="s">
        <v>46</v>
      </c>
      <c r="C21">
        <v>9.4695793336629849E-2</v>
      </c>
      <c r="D21">
        <v>37.245582678230157</v>
      </c>
      <c r="E21" t="s">
        <v>45</v>
      </c>
      <c r="F21" t="s">
        <v>47</v>
      </c>
      <c r="G21" s="4">
        <f t="shared" si="0"/>
        <v>3.5270000000000437</v>
      </c>
    </row>
    <row r="22" spans="1:7" x14ac:dyDescent="0.3">
      <c r="A22" t="s">
        <v>46</v>
      </c>
      <c r="B22" t="s">
        <v>48</v>
      </c>
      <c r="C22">
        <v>9.469579334226369E-2</v>
      </c>
      <c r="D22">
        <v>107.3120530631283</v>
      </c>
      <c r="E22" t="s">
        <v>47</v>
      </c>
      <c r="F22" t="s">
        <v>49</v>
      </c>
      <c r="G22" s="4">
        <f t="shared" si="0"/>
        <v>10.162000000000033</v>
      </c>
    </row>
    <row r="23" spans="1:7" x14ac:dyDescent="0.3">
      <c r="A23" t="s">
        <v>48</v>
      </c>
      <c r="B23" t="s">
        <v>50</v>
      </c>
      <c r="C23">
        <v>9.8384339757292841E-2</v>
      </c>
      <c r="D23">
        <v>49.174492728568048</v>
      </c>
      <c r="E23" t="s">
        <v>49</v>
      </c>
      <c r="F23" t="s">
        <v>51</v>
      </c>
      <c r="G23" s="4">
        <f t="shared" si="0"/>
        <v>4.8379999999999654</v>
      </c>
    </row>
    <row r="24" spans="1:7" x14ac:dyDescent="0.3">
      <c r="A24" t="s">
        <v>50</v>
      </c>
      <c r="B24" t="s">
        <v>52</v>
      </c>
      <c r="C24">
        <v>9.8384339751804939E-2</v>
      </c>
      <c r="D24">
        <v>134.38114270373461</v>
      </c>
      <c r="E24" t="s">
        <v>51</v>
      </c>
      <c r="F24" t="s">
        <v>53</v>
      </c>
      <c r="G24" s="4">
        <f t="shared" si="0"/>
        <v>13.221000000000009</v>
      </c>
    </row>
    <row r="25" spans="1:7" x14ac:dyDescent="0.3">
      <c r="A25" t="s">
        <v>52</v>
      </c>
      <c r="B25" t="s">
        <v>54</v>
      </c>
      <c r="C25">
        <v>8.8479628260935458E-2</v>
      </c>
      <c r="D25">
        <v>20.1063231725335</v>
      </c>
      <c r="E25" t="s">
        <v>53</v>
      </c>
      <c r="F25" t="s">
        <v>55</v>
      </c>
      <c r="G25" s="4">
        <f t="shared" si="0"/>
        <v>1.7789999999999966</v>
      </c>
    </row>
    <row r="26" spans="1:7" x14ac:dyDescent="0.3">
      <c r="A26" t="s">
        <v>54</v>
      </c>
      <c r="B26" t="s">
        <v>56</v>
      </c>
      <c r="C26">
        <v>8.8479628248016376E-2</v>
      </c>
      <c r="D26">
        <v>113.02036636014221</v>
      </c>
      <c r="E26" t="s">
        <v>55</v>
      </c>
      <c r="F26" t="s">
        <v>57</v>
      </c>
      <c r="G26" s="4">
        <f t="shared" si="0"/>
        <v>9.9999999999999982</v>
      </c>
    </row>
    <row r="27" spans="1:7" x14ac:dyDescent="0.3">
      <c r="A27" t="s">
        <v>56</v>
      </c>
      <c r="B27" t="s">
        <v>58</v>
      </c>
      <c r="C27">
        <v>0</v>
      </c>
      <c r="D27">
        <v>37.732810788459801</v>
      </c>
      <c r="E27" t="s">
        <v>57</v>
      </c>
      <c r="F27" t="s">
        <v>59</v>
      </c>
      <c r="G27" s="4">
        <f t="shared" si="0"/>
        <v>0</v>
      </c>
    </row>
    <row r="28" spans="1:7" x14ac:dyDescent="0.3">
      <c r="A28" t="s">
        <v>58</v>
      </c>
      <c r="B28" t="s">
        <v>60</v>
      </c>
      <c r="C28">
        <v>9.3308999493815478E-2</v>
      </c>
      <c r="D28">
        <v>53.585399341157867</v>
      </c>
      <c r="E28" t="s">
        <v>59</v>
      </c>
      <c r="F28" t="s">
        <v>61</v>
      </c>
      <c r="G28" s="4">
        <f t="shared" si="0"/>
        <v>5</v>
      </c>
    </row>
    <row r="29" spans="1:7" x14ac:dyDescent="0.3">
      <c r="A29" t="s">
        <v>60</v>
      </c>
      <c r="B29" t="s">
        <v>62</v>
      </c>
      <c r="C29">
        <v>9.3308999483102617E-2</v>
      </c>
      <c r="D29">
        <v>95.510615796645794</v>
      </c>
      <c r="E29" t="s">
        <v>61</v>
      </c>
      <c r="F29" t="s">
        <v>63</v>
      </c>
      <c r="G29" s="4">
        <f t="shared" si="0"/>
        <v>8.9120000000000346</v>
      </c>
    </row>
    <row r="30" spans="1:7" x14ac:dyDescent="0.3">
      <c r="A30" t="s">
        <v>62</v>
      </c>
      <c r="B30" t="s">
        <v>64</v>
      </c>
      <c r="C30">
        <v>-6.5844398544553748E-2</v>
      </c>
      <c r="D30">
        <v>70.879225919910184</v>
      </c>
      <c r="E30" t="s">
        <v>63</v>
      </c>
      <c r="F30" t="s">
        <v>65</v>
      </c>
      <c r="G30" s="4">
        <f t="shared" si="0"/>
        <v>-4.66700000000003</v>
      </c>
    </row>
    <row r="31" spans="1:7" x14ac:dyDescent="0.3">
      <c r="A31" t="s">
        <v>64</v>
      </c>
      <c r="B31" t="s">
        <v>66</v>
      </c>
      <c r="C31">
        <v>-6.5846656981209437E-2</v>
      </c>
      <c r="D31">
        <v>49.281165495250967</v>
      </c>
      <c r="E31" t="s">
        <v>65</v>
      </c>
      <c r="F31" t="s">
        <v>67</v>
      </c>
      <c r="G31" s="4">
        <f t="shared" si="0"/>
        <v>-3.2450000000000045</v>
      </c>
    </row>
    <row r="32" spans="1:7" x14ac:dyDescent="0.3">
      <c r="A32" t="s">
        <v>66</v>
      </c>
      <c r="B32" t="s">
        <v>68</v>
      </c>
      <c r="C32">
        <v>-6.5846656986028998E-2</v>
      </c>
      <c r="D32">
        <v>227.80199765012549</v>
      </c>
      <c r="E32" t="s">
        <v>67</v>
      </c>
      <c r="F32" t="s">
        <v>69</v>
      </c>
      <c r="G32" s="4">
        <f t="shared" si="0"/>
        <v>-14.999999999999996</v>
      </c>
    </row>
    <row r="33" spans="1:7" x14ac:dyDescent="0.3">
      <c r="A33" t="s">
        <v>68</v>
      </c>
      <c r="B33" t="s">
        <v>70</v>
      </c>
      <c r="C33">
        <v>-6.5846656985316929E-2</v>
      </c>
      <c r="D33">
        <v>104.0751393275454</v>
      </c>
      <c r="E33" t="s">
        <v>69</v>
      </c>
      <c r="F33" t="s">
        <v>71</v>
      </c>
      <c r="G33" s="4">
        <f t="shared" si="0"/>
        <v>-6.85299999999995</v>
      </c>
    </row>
    <row r="34" spans="1:7" x14ac:dyDescent="0.3">
      <c r="A34" t="s">
        <v>70</v>
      </c>
      <c r="B34" t="s">
        <v>72</v>
      </c>
      <c r="C34">
        <v>-6.5846263185215179E-2</v>
      </c>
      <c r="D34">
        <v>544.0855451315</v>
      </c>
      <c r="E34" t="s">
        <v>71</v>
      </c>
      <c r="F34" t="s">
        <v>73</v>
      </c>
      <c r="G34" s="4">
        <f t="shared" si="0"/>
        <v>-35.826000000000022</v>
      </c>
    </row>
    <row r="35" spans="1:7" x14ac:dyDescent="0.3">
      <c r="A35" t="s">
        <v>72</v>
      </c>
      <c r="B35" t="s">
        <v>74</v>
      </c>
      <c r="C35">
        <v>2.2557375504097671E-3</v>
      </c>
      <c r="D35">
        <v>224.31687582983861</v>
      </c>
      <c r="E35" t="s">
        <v>73</v>
      </c>
      <c r="F35" t="s">
        <v>75</v>
      </c>
      <c r="G35" s="4">
        <f t="shared" si="0"/>
        <v>0.50599999999997203</v>
      </c>
    </row>
    <row r="36" spans="1:7" x14ac:dyDescent="0.3">
      <c r="A36" t="s">
        <v>74</v>
      </c>
      <c r="B36" t="s">
        <v>76</v>
      </c>
      <c r="C36">
        <v>-2.1052655306480601E-2</v>
      </c>
      <c r="D36">
        <v>666.8042484730521</v>
      </c>
      <c r="E36" t="s">
        <v>75</v>
      </c>
      <c r="F36" t="s">
        <v>77</v>
      </c>
      <c r="G36" s="4">
        <f t="shared" si="0"/>
        <v>-14.038000000000009</v>
      </c>
    </row>
    <row r="37" spans="1:7" x14ac:dyDescent="0.3">
      <c r="A37" t="s">
        <v>76</v>
      </c>
      <c r="B37" t="s">
        <v>78</v>
      </c>
      <c r="C37">
        <v>1.6394093463297729E-2</v>
      </c>
      <c r="D37">
        <v>120.4092196021292</v>
      </c>
      <c r="E37" t="s">
        <v>77</v>
      </c>
      <c r="F37" t="s">
        <v>79</v>
      </c>
      <c r="G37" s="4">
        <f t="shared" si="0"/>
        <v>1.9740000000000471</v>
      </c>
    </row>
    <row r="38" spans="1:7" x14ac:dyDescent="0.3">
      <c r="A38" t="s">
        <v>78</v>
      </c>
      <c r="B38" t="s">
        <v>80</v>
      </c>
      <c r="C38">
        <v>-2.4715745376104829E-3</v>
      </c>
      <c r="D38">
        <v>455.17542881294179</v>
      </c>
      <c r="E38" t="s">
        <v>79</v>
      </c>
      <c r="F38" t="s">
        <v>81</v>
      </c>
      <c r="G38" s="4">
        <f t="shared" si="0"/>
        <v>-1.1249999999999998</v>
      </c>
    </row>
    <row r="39" spans="1:7" x14ac:dyDescent="0.3">
      <c r="A39" t="s">
        <v>80</v>
      </c>
      <c r="B39" t="s">
        <v>82</v>
      </c>
      <c r="C39">
        <v>2.968114294663669E-2</v>
      </c>
      <c r="D39">
        <v>140.4258591892366</v>
      </c>
      <c r="E39" t="s">
        <v>81</v>
      </c>
      <c r="F39" t="s">
        <v>83</v>
      </c>
      <c r="G39" s="4">
        <f t="shared" si="0"/>
        <v>4.1680000000000073</v>
      </c>
    </row>
    <row r="40" spans="1:7" x14ac:dyDescent="0.3">
      <c r="A40" t="s">
        <v>82</v>
      </c>
      <c r="B40" t="s">
        <v>84</v>
      </c>
      <c r="C40">
        <v>-2.968114294663669E-2</v>
      </c>
      <c r="D40">
        <v>140.4258591892366</v>
      </c>
      <c r="E40" t="s">
        <v>83</v>
      </c>
      <c r="F40" t="s">
        <v>81</v>
      </c>
      <c r="G40" s="4">
        <f t="shared" si="0"/>
        <v>-4.1680000000000073</v>
      </c>
    </row>
    <row r="41" spans="1:7" x14ac:dyDescent="0.3">
      <c r="A41" t="s">
        <v>84</v>
      </c>
      <c r="B41" t="s">
        <v>85</v>
      </c>
      <c r="C41">
        <v>2.4715745376104829E-3</v>
      </c>
      <c r="D41">
        <v>455.17542881294179</v>
      </c>
      <c r="E41" t="s">
        <v>81</v>
      </c>
      <c r="F41" t="s">
        <v>79</v>
      </c>
      <c r="G41" s="4">
        <f t="shared" si="0"/>
        <v>1.1249999999999998</v>
      </c>
    </row>
    <row r="42" spans="1:7" x14ac:dyDescent="0.3">
      <c r="A42" t="s">
        <v>85</v>
      </c>
      <c r="B42" t="s">
        <v>86</v>
      </c>
      <c r="C42">
        <v>-1.6394093463297729E-2</v>
      </c>
      <c r="D42">
        <v>120.4092196021292</v>
      </c>
      <c r="E42" t="s">
        <v>79</v>
      </c>
      <c r="F42" t="s">
        <v>77</v>
      </c>
      <c r="G42" s="4">
        <f t="shared" si="0"/>
        <v>-1.9740000000000471</v>
      </c>
    </row>
    <row r="43" spans="1:7" x14ac:dyDescent="0.3">
      <c r="A43" t="s">
        <v>86</v>
      </c>
      <c r="B43" t="s">
        <v>87</v>
      </c>
      <c r="C43">
        <v>2.1052655306480601E-2</v>
      </c>
      <c r="D43">
        <v>666.8042484730521</v>
      </c>
      <c r="E43" t="s">
        <v>77</v>
      </c>
      <c r="F43" t="s">
        <v>75</v>
      </c>
      <c r="G43" s="4">
        <f t="shared" si="0"/>
        <v>14.038000000000009</v>
      </c>
    </row>
    <row r="44" spans="1:7" x14ac:dyDescent="0.3">
      <c r="A44" t="s">
        <v>87</v>
      </c>
      <c r="B44" t="s">
        <v>88</v>
      </c>
      <c r="C44">
        <v>-2.2557375504097671E-3</v>
      </c>
      <c r="D44">
        <v>224.31687582983861</v>
      </c>
      <c r="E44" t="s">
        <v>75</v>
      </c>
      <c r="F44" t="s">
        <v>73</v>
      </c>
      <c r="G44" s="4">
        <f t="shared" si="0"/>
        <v>-0.50599999999997203</v>
      </c>
    </row>
    <row r="45" spans="1:7" x14ac:dyDescent="0.3">
      <c r="A45" s="2" t="s">
        <v>88</v>
      </c>
      <c r="B45" s="2" t="s">
        <v>89</v>
      </c>
      <c r="C45" s="2">
        <v>6.5846263185215179E-2</v>
      </c>
      <c r="D45" s="2">
        <v>544.0855451315</v>
      </c>
      <c r="E45" s="2" t="s">
        <v>73</v>
      </c>
      <c r="F45" s="2" t="s">
        <v>71</v>
      </c>
      <c r="G45" s="5">
        <f t="shared" si="0"/>
        <v>35.826000000000022</v>
      </c>
    </row>
    <row r="46" spans="1:7" x14ac:dyDescent="0.3">
      <c r="A46" t="s">
        <v>89</v>
      </c>
      <c r="B46" t="s">
        <v>90</v>
      </c>
      <c r="C46">
        <v>6.5846656985316929E-2</v>
      </c>
      <c r="D46">
        <v>104.0751393275454</v>
      </c>
      <c r="E46" t="s">
        <v>71</v>
      </c>
      <c r="F46" t="s">
        <v>69</v>
      </c>
      <c r="G46" s="4">
        <f t="shared" si="0"/>
        <v>6.85299999999995</v>
      </c>
    </row>
    <row r="47" spans="1:7" x14ac:dyDescent="0.3">
      <c r="A47" t="s">
        <v>90</v>
      </c>
      <c r="B47" t="s">
        <v>91</v>
      </c>
      <c r="C47">
        <v>6.5846656986028998E-2</v>
      </c>
      <c r="D47">
        <v>227.80199765012549</v>
      </c>
      <c r="E47" t="s">
        <v>69</v>
      </c>
      <c r="F47" t="s">
        <v>67</v>
      </c>
      <c r="G47" s="4">
        <f t="shared" si="0"/>
        <v>14.999999999999996</v>
      </c>
    </row>
    <row r="48" spans="1:7" x14ac:dyDescent="0.3">
      <c r="A48" t="s">
        <v>91</v>
      </c>
      <c r="B48" t="s">
        <v>92</v>
      </c>
      <c r="C48">
        <v>6.5846656981209437E-2</v>
      </c>
      <c r="D48">
        <v>49.281165495250967</v>
      </c>
      <c r="E48" t="s">
        <v>67</v>
      </c>
      <c r="F48" t="s">
        <v>65</v>
      </c>
      <c r="G48" s="4">
        <f t="shared" si="0"/>
        <v>3.2450000000000045</v>
      </c>
    </row>
    <row r="49" spans="1:7" x14ac:dyDescent="0.3">
      <c r="A49" t="s">
        <v>92</v>
      </c>
      <c r="B49" t="s">
        <v>93</v>
      </c>
      <c r="C49">
        <v>6.5844398544553748E-2</v>
      </c>
      <c r="D49">
        <v>70.879225919910184</v>
      </c>
      <c r="E49" t="s">
        <v>65</v>
      </c>
      <c r="F49" t="s">
        <v>63</v>
      </c>
      <c r="G49" s="4">
        <f t="shared" si="0"/>
        <v>4.66700000000003</v>
      </c>
    </row>
    <row r="50" spans="1:7" x14ac:dyDescent="0.3">
      <c r="A50" t="s">
        <v>93</v>
      </c>
      <c r="B50" t="s">
        <v>94</v>
      </c>
      <c r="C50">
        <v>-9.3308999483102617E-2</v>
      </c>
      <c r="D50">
        <v>95.510615796645794</v>
      </c>
      <c r="E50" t="s">
        <v>63</v>
      </c>
      <c r="F50" t="s">
        <v>61</v>
      </c>
      <c r="G50" s="4">
        <f t="shared" si="0"/>
        <v>-8.9120000000000346</v>
      </c>
    </row>
    <row r="51" spans="1:7" x14ac:dyDescent="0.3">
      <c r="A51" t="s">
        <v>94</v>
      </c>
      <c r="B51" t="s">
        <v>95</v>
      </c>
      <c r="C51">
        <v>-9.3308999493815478E-2</v>
      </c>
      <c r="D51">
        <v>53.585399341157867</v>
      </c>
      <c r="E51" t="s">
        <v>61</v>
      </c>
      <c r="F51" t="s">
        <v>59</v>
      </c>
      <c r="G51" s="4">
        <f t="shared" si="0"/>
        <v>-5</v>
      </c>
    </row>
    <row r="52" spans="1:7" x14ac:dyDescent="0.3">
      <c r="A52" t="s">
        <v>95</v>
      </c>
      <c r="B52" t="s">
        <v>96</v>
      </c>
      <c r="C52">
        <v>0</v>
      </c>
      <c r="D52">
        <v>37.732810788459801</v>
      </c>
      <c r="E52" t="s">
        <v>59</v>
      </c>
      <c r="F52" t="s">
        <v>57</v>
      </c>
      <c r="G52" s="4">
        <f t="shared" si="0"/>
        <v>0</v>
      </c>
    </row>
    <row r="53" spans="1:7" x14ac:dyDescent="0.3">
      <c r="A53" t="s">
        <v>96</v>
      </c>
      <c r="B53" t="s">
        <v>97</v>
      </c>
      <c r="C53">
        <v>-8.8479628248016376E-2</v>
      </c>
      <c r="D53">
        <v>113.02036636014221</v>
      </c>
      <c r="E53" t="s">
        <v>57</v>
      </c>
      <c r="F53" t="s">
        <v>55</v>
      </c>
      <c r="G53" s="4">
        <f t="shared" si="0"/>
        <v>-9.9999999999999982</v>
      </c>
    </row>
    <row r="54" spans="1:7" x14ac:dyDescent="0.3">
      <c r="A54" t="s">
        <v>97</v>
      </c>
      <c r="B54" t="s">
        <v>98</v>
      </c>
      <c r="C54">
        <v>-8.8479628260935458E-2</v>
      </c>
      <c r="D54">
        <v>20.1063231725335</v>
      </c>
      <c r="E54" t="s">
        <v>55</v>
      </c>
      <c r="F54" t="s">
        <v>53</v>
      </c>
      <c r="G54" s="4">
        <f t="shared" si="0"/>
        <v>-1.7789999999999966</v>
      </c>
    </row>
    <row r="55" spans="1:7" x14ac:dyDescent="0.3">
      <c r="A55" t="s">
        <v>98</v>
      </c>
      <c r="B55" t="s">
        <v>99</v>
      </c>
      <c r="C55">
        <v>-9.8384339751804939E-2</v>
      </c>
      <c r="D55">
        <v>134.38114270373461</v>
      </c>
      <c r="E55" t="s">
        <v>53</v>
      </c>
      <c r="F55" t="s">
        <v>51</v>
      </c>
      <c r="G55" s="4">
        <f t="shared" si="0"/>
        <v>-13.221000000000009</v>
      </c>
    </row>
    <row r="56" spans="1:7" x14ac:dyDescent="0.3">
      <c r="A56" t="s">
        <v>99</v>
      </c>
      <c r="B56" t="s">
        <v>100</v>
      </c>
      <c r="C56">
        <v>-9.8384339757292841E-2</v>
      </c>
      <c r="D56">
        <v>49.174492728568048</v>
      </c>
      <c r="E56" t="s">
        <v>51</v>
      </c>
      <c r="F56" t="s">
        <v>49</v>
      </c>
      <c r="G56" s="4">
        <f t="shared" si="0"/>
        <v>-4.8379999999999654</v>
      </c>
    </row>
    <row r="57" spans="1:7" x14ac:dyDescent="0.3">
      <c r="A57" t="s">
        <v>100</v>
      </c>
      <c r="B57" t="s">
        <v>101</v>
      </c>
      <c r="C57">
        <v>-9.469579334226369E-2</v>
      </c>
      <c r="D57">
        <v>107.3120530631283</v>
      </c>
      <c r="E57" t="s">
        <v>49</v>
      </c>
      <c r="F57" t="s">
        <v>47</v>
      </c>
      <c r="G57" s="4">
        <f t="shared" si="0"/>
        <v>-10.162000000000033</v>
      </c>
    </row>
    <row r="58" spans="1:7" x14ac:dyDescent="0.3">
      <c r="A58" t="s">
        <v>101</v>
      </c>
      <c r="B58" t="s">
        <v>102</v>
      </c>
      <c r="C58">
        <v>-9.4695793336629849E-2</v>
      </c>
      <c r="D58">
        <v>37.245582678230157</v>
      </c>
      <c r="E58" t="s">
        <v>47</v>
      </c>
      <c r="F58" t="s">
        <v>45</v>
      </c>
      <c r="G58" s="4">
        <f t="shared" si="0"/>
        <v>-3.5270000000000437</v>
      </c>
    </row>
    <row r="59" spans="1:7" x14ac:dyDescent="0.3">
      <c r="A59" t="s">
        <v>102</v>
      </c>
      <c r="B59" t="s">
        <v>103</v>
      </c>
      <c r="C59">
        <v>-9.4716530008490979E-2</v>
      </c>
      <c r="D59">
        <v>121.1298597929152</v>
      </c>
      <c r="E59" t="s">
        <v>45</v>
      </c>
      <c r="F59" t="s">
        <v>43</v>
      </c>
      <c r="G59" s="4">
        <f t="shared" si="0"/>
        <v>-11.472999999999958</v>
      </c>
    </row>
    <row r="60" spans="1:7" x14ac:dyDescent="0.3">
      <c r="A60" t="s">
        <v>103</v>
      </c>
      <c r="B60" t="s">
        <v>104</v>
      </c>
      <c r="C60">
        <v>-9.4716530011185379E-2</v>
      </c>
      <c r="D60">
        <v>158.36728814103091</v>
      </c>
      <c r="E60" t="s">
        <v>43</v>
      </c>
      <c r="F60" t="s">
        <v>41</v>
      </c>
      <c r="G60" s="4">
        <f t="shared" si="0"/>
        <v>-14.999999999999996</v>
      </c>
    </row>
    <row r="61" spans="1:7" x14ac:dyDescent="0.3">
      <c r="A61" t="s">
        <v>104</v>
      </c>
      <c r="B61" t="s">
        <v>105</v>
      </c>
      <c r="C61">
        <v>-9.4716530011714081E-2</v>
      </c>
      <c r="D61">
        <v>52.789096046715649</v>
      </c>
      <c r="E61" t="s">
        <v>41</v>
      </c>
      <c r="F61" t="s">
        <v>39</v>
      </c>
      <c r="G61" s="4">
        <f t="shared" si="0"/>
        <v>-5</v>
      </c>
    </row>
    <row r="62" spans="1:7" x14ac:dyDescent="0.3">
      <c r="A62" t="s">
        <v>105</v>
      </c>
      <c r="B62" t="s">
        <v>106</v>
      </c>
      <c r="C62">
        <v>0</v>
      </c>
      <c r="D62">
        <v>618.43111350590834</v>
      </c>
      <c r="E62" t="s">
        <v>39</v>
      </c>
      <c r="F62" t="s">
        <v>37</v>
      </c>
      <c r="G62" s="4">
        <f t="shared" si="0"/>
        <v>0</v>
      </c>
    </row>
    <row r="63" spans="1:7" x14ac:dyDescent="0.3">
      <c r="A63" t="s">
        <v>106</v>
      </c>
      <c r="B63" t="s">
        <v>107</v>
      </c>
      <c r="C63">
        <v>7.8058189197401234E-3</v>
      </c>
      <c r="D63">
        <v>52.909246838352331</v>
      </c>
      <c r="E63" t="s">
        <v>37</v>
      </c>
      <c r="F63" t="s">
        <v>35</v>
      </c>
      <c r="G63" s="4">
        <f t="shared" si="0"/>
        <v>0.41300000000001091</v>
      </c>
    </row>
    <row r="64" spans="1:7" x14ac:dyDescent="0.3">
      <c r="A64" t="s">
        <v>107</v>
      </c>
      <c r="B64" t="s">
        <v>108</v>
      </c>
      <c r="C64">
        <v>8.8209856109198986E-2</v>
      </c>
      <c r="D64">
        <v>52.000991752231563</v>
      </c>
      <c r="E64" t="s">
        <v>35</v>
      </c>
      <c r="F64" t="s">
        <v>33</v>
      </c>
      <c r="G64" s="4">
        <f t="shared" si="0"/>
        <v>4.5869999999999891</v>
      </c>
    </row>
    <row r="65" spans="1:7" x14ac:dyDescent="0.3">
      <c r="A65" t="s">
        <v>108</v>
      </c>
      <c r="B65" t="s">
        <v>109</v>
      </c>
      <c r="C65">
        <v>8.8209856106835433E-2</v>
      </c>
      <c r="D65">
        <v>78.562649411950915</v>
      </c>
      <c r="E65" t="s">
        <v>33</v>
      </c>
      <c r="F65" t="s">
        <v>31</v>
      </c>
      <c r="G65" s="4">
        <f t="shared" si="0"/>
        <v>6.9299999999999491</v>
      </c>
    </row>
    <row r="66" spans="1:7" x14ac:dyDescent="0.3">
      <c r="A66" t="s">
        <v>109</v>
      </c>
      <c r="B66" t="s">
        <v>110</v>
      </c>
      <c r="C66">
        <v>9.6516710360450245E-2</v>
      </c>
      <c r="D66">
        <v>83.612464306563254</v>
      </c>
      <c r="E66" t="s">
        <v>31</v>
      </c>
      <c r="F66" t="s">
        <v>29</v>
      </c>
      <c r="G66" s="4">
        <f t="shared" si="0"/>
        <v>8.07000000000005</v>
      </c>
    </row>
    <row r="67" spans="1:7" x14ac:dyDescent="0.3">
      <c r="A67" t="s">
        <v>110</v>
      </c>
      <c r="B67" t="s">
        <v>111</v>
      </c>
      <c r="C67">
        <v>9.6516710345893889E-2</v>
      </c>
      <c r="D67">
        <v>9.0761485431962203</v>
      </c>
      <c r="E67" t="s">
        <v>29</v>
      </c>
      <c r="F67" t="s">
        <v>27</v>
      </c>
      <c r="G67" s="4">
        <f t="shared" ref="G67:G77" si="1">C67*D67</f>
        <v>0.87599999999997635</v>
      </c>
    </row>
    <row r="68" spans="1:7" x14ac:dyDescent="0.3">
      <c r="A68" t="s">
        <v>111</v>
      </c>
      <c r="B68" t="s">
        <v>112</v>
      </c>
      <c r="C68">
        <v>-9.0721890091642835E-3</v>
      </c>
      <c r="D68">
        <v>96.558834820910789</v>
      </c>
      <c r="E68" t="s">
        <v>27</v>
      </c>
      <c r="F68" t="s">
        <v>25</v>
      </c>
      <c r="G68" s="4">
        <f t="shared" si="1"/>
        <v>-0.87599999999997635</v>
      </c>
    </row>
    <row r="69" spans="1:7" x14ac:dyDescent="0.3">
      <c r="A69" t="s">
        <v>112</v>
      </c>
      <c r="B69" t="s">
        <v>113</v>
      </c>
      <c r="C69">
        <v>-9.0721890084696118E-3</v>
      </c>
      <c r="D69">
        <v>150.01892032114719</v>
      </c>
      <c r="E69" t="s">
        <v>25</v>
      </c>
      <c r="F69" t="s">
        <v>23</v>
      </c>
      <c r="G69" s="4">
        <f t="shared" si="1"/>
        <v>-1.36099999999999</v>
      </c>
    </row>
    <row r="70" spans="1:7" x14ac:dyDescent="0.3">
      <c r="A70" t="s">
        <v>113</v>
      </c>
      <c r="B70" t="s">
        <v>114</v>
      </c>
      <c r="C70">
        <v>7.6763567388602183E-2</v>
      </c>
      <c r="D70">
        <v>17.72976486501943</v>
      </c>
      <c r="E70" t="s">
        <v>23</v>
      </c>
      <c r="F70" t="s">
        <v>21</v>
      </c>
      <c r="G70" s="4">
        <f t="shared" si="1"/>
        <v>1.3609999999999902</v>
      </c>
    </row>
    <row r="71" spans="1:7" x14ac:dyDescent="0.3">
      <c r="A71" t="s">
        <v>114</v>
      </c>
      <c r="B71" t="s">
        <v>115</v>
      </c>
      <c r="C71">
        <v>7.6763567407383423E-2</v>
      </c>
      <c r="D71">
        <v>75.934459495160127</v>
      </c>
      <c r="E71" t="s">
        <v>21</v>
      </c>
      <c r="F71" t="s">
        <v>19</v>
      </c>
      <c r="G71" s="4">
        <f t="shared" si="1"/>
        <v>5.8289999999999509</v>
      </c>
    </row>
    <row r="72" spans="1:7" x14ac:dyDescent="0.3">
      <c r="A72" t="s">
        <v>115</v>
      </c>
      <c r="B72" t="s">
        <v>116</v>
      </c>
      <c r="C72">
        <v>7.7928833558021368E-2</v>
      </c>
      <c r="D72">
        <v>117.6842970859027</v>
      </c>
      <c r="E72" t="s">
        <v>19</v>
      </c>
      <c r="F72" t="s">
        <v>17</v>
      </c>
      <c r="G72" s="4">
        <f t="shared" si="1"/>
        <v>9.1710000000000509</v>
      </c>
    </row>
    <row r="73" spans="1:7" x14ac:dyDescent="0.3">
      <c r="A73" t="s">
        <v>116</v>
      </c>
      <c r="B73" t="s">
        <v>117</v>
      </c>
      <c r="C73">
        <v>7.7928833552824525E-2</v>
      </c>
      <c r="D73">
        <v>54.267461826351983</v>
      </c>
      <c r="E73" t="s">
        <v>17</v>
      </c>
      <c r="F73" t="s">
        <v>15</v>
      </c>
      <c r="G73" s="4">
        <f t="shared" si="1"/>
        <v>4.2290000000000427</v>
      </c>
    </row>
    <row r="74" spans="1:7" x14ac:dyDescent="0.3">
      <c r="A74" t="s">
        <v>117</v>
      </c>
      <c r="B74" t="s">
        <v>118</v>
      </c>
      <c r="C74">
        <v>5.8078855270848287E-2</v>
      </c>
      <c r="D74">
        <v>99.3649060933991</v>
      </c>
      <c r="E74" t="s">
        <v>15</v>
      </c>
      <c r="F74" t="s">
        <v>13</v>
      </c>
      <c r="G74" s="4">
        <f t="shared" si="1"/>
        <v>5.7709999999999573</v>
      </c>
    </row>
    <row r="75" spans="1:7" x14ac:dyDescent="0.3">
      <c r="A75" t="s">
        <v>118</v>
      </c>
      <c r="B75" t="s">
        <v>119</v>
      </c>
      <c r="C75">
        <v>0</v>
      </c>
      <c r="D75">
        <v>340.95735421331898</v>
      </c>
      <c r="E75" t="s">
        <v>13</v>
      </c>
      <c r="F75" t="s">
        <v>11</v>
      </c>
      <c r="G75" s="4">
        <f t="shared" si="1"/>
        <v>0</v>
      </c>
    </row>
    <row r="76" spans="1:7" x14ac:dyDescent="0.3">
      <c r="A76" t="s">
        <v>119</v>
      </c>
      <c r="B76" t="s">
        <v>120</v>
      </c>
      <c r="C76">
        <v>7.046262766449779E-2</v>
      </c>
      <c r="D76">
        <v>70.959601787874035</v>
      </c>
      <c r="E76" t="s">
        <v>11</v>
      </c>
      <c r="F76" t="s">
        <v>9</v>
      </c>
      <c r="G76" s="4">
        <f t="shared" si="1"/>
        <v>5</v>
      </c>
    </row>
    <row r="77" spans="1:7" x14ac:dyDescent="0.3">
      <c r="A77" t="s">
        <v>120</v>
      </c>
      <c r="B77" t="s">
        <v>121</v>
      </c>
      <c r="C77">
        <v>0</v>
      </c>
      <c r="D77">
        <v>262.5209664223093</v>
      </c>
      <c r="E77" t="s">
        <v>9</v>
      </c>
      <c r="F77" t="s">
        <v>8</v>
      </c>
      <c r="G77" s="4">
        <f t="shared" si="1"/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A265FF4ED55D46A101E810D4D6EC8B" ma:contentTypeVersion="11" ma:contentTypeDescription="Create a new document." ma:contentTypeScope="" ma:versionID="035c78d8741dd2ea2116e4c7074a4411">
  <xsd:schema xmlns:xsd="http://www.w3.org/2001/XMLSchema" xmlns:xs="http://www.w3.org/2001/XMLSchema" xmlns:p="http://schemas.microsoft.com/office/2006/metadata/properties" xmlns:ns2="ee67d870-5a65-4ce6-992e-fb31d10f502d" xmlns:ns3="546c186a-49ff-48b2-9455-8cf800c4969f" targetNamespace="http://schemas.microsoft.com/office/2006/metadata/properties" ma:root="true" ma:fieldsID="0cc579f4d84ac880a2a6ab6265a7c1da" ns2:_="" ns3:_="">
    <xsd:import namespace="ee67d870-5a65-4ce6-992e-fb31d10f502d"/>
    <xsd:import namespace="546c186a-49ff-48b2-9455-8cf800c49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7d870-5a65-4ce6-992e-fb31d10f50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05a2d75-364d-47a6-8bb9-481461d6f5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c186a-49ff-48b2-9455-8cf800c4969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68e015-82b9-4b26-b643-46f8ea0b0391}" ma:internalName="TaxCatchAll" ma:showField="CatchAllData" ma:web="546c186a-49ff-48b2-9455-8cf800c496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A953F6-D5C4-4F76-8369-008C1DAC9E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D95BB-34F4-4765-9E38-C34C4AF0A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67d870-5a65-4ce6-992e-fb31d10f502d"/>
    <ds:schemaRef ds:uri="546c186a-49ff-48b2-9455-8cf800c496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Asher Klug</cp:lastModifiedBy>
  <dcterms:created xsi:type="dcterms:W3CDTF">2024-09-30T16:02:35Z</dcterms:created>
  <dcterms:modified xsi:type="dcterms:W3CDTF">2024-10-02T13:13:06Z</dcterms:modified>
</cp:coreProperties>
</file>