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555783E3-3DE1-4EF4-B3E3-37069B27B3FD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P110" i="1" l="1"/>
  <c r="BQ110" i="1"/>
  <c r="BP111" i="1"/>
  <c r="BQ111" i="1"/>
  <c r="BP112" i="1"/>
  <c r="BQ112" i="1"/>
  <c r="BP113" i="1"/>
  <c r="BQ113" i="1"/>
  <c r="BP114" i="1"/>
  <c r="BQ114" i="1"/>
  <c r="BP115" i="1"/>
  <c r="BQ115" i="1"/>
  <c r="BP116" i="1"/>
  <c r="BQ116" i="1"/>
  <c r="BP117" i="1"/>
  <c r="BQ117" i="1"/>
  <c r="BP118" i="1"/>
  <c r="BQ118" i="1"/>
  <c r="BP119" i="1"/>
  <c r="BQ119" i="1"/>
  <c r="BO111" i="1"/>
  <c r="BO112" i="1"/>
  <c r="BO113" i="1"/>
  <c r="BO114" i="1"/>
  <c r="BO115" i="1"/>
  <c r="BO116" i="1"/>
  <c r="BO117" i="1"/>
  <c r="BO118" i="1"/>
  <c r="BO119" i="1"/>
  <c r="BO110" i="1"/>
  <c r="BP94" i="1"/>
  <c r="BQ94" i="1"/>
  <c r="BP95" i="1"/>
  <c r="BQ95" i="1"/>
  <c r="BP96" i="1"/>
  <c r="BQ96" i="1"/>
  <c r="BP97" i="1"/>
  <c r="BQ97" i="1"/>
  <c r="BP98" i="1"/>
  <c r="BQ98" i="1"/>
  <c r="BP99" i="1"/>
  <c r="BQ99" i="1"/>
  <c r="BP100" i="1"/>
  <c r="BQ100" i="1"/>
  <c r="BP101" i="1"/>
  <c r="BQ101" i="1"/>
  <c r="BP102" i="1"/>
  <c r="BQ102" i="1"/>
  <c r="BP103" i="1"/>
  <c r="BQ103" i="1"/>
  <c r="BO95" i="1"/>
  <c r="BO96" i="1"/>
  <c r="BO97" i="1"/>
  <c r="BO98" i="1"/>
  <c r="BO99" i="1"/>
  <c r="BO100" i="1"/>
  <c r="BO101" i="1"/>
  <c r="BO102" i="1"/>
  <c r="BO103" i="1"/>
  <c r="BO94" i="1"/>
  <c r="BE110" i="1"/>
  <c r="BF110" i="1"/>
  <c r="BE111" i="1"/>
  <c r="BF111" i="1"/>
  <c r="BE112" i="1"/>
  <c r="BF112" i="1"/>
  <c r="BE113" i="1"/>
  <c r="BF113" i="1"/>
  <c r="BE114" i="1"/>
  <c r="BF114" i="1"/>
  <c r="BE115" i="1"/>
  <c r="BF115" i="1"/>
  <c r="BE116" i="1"/>
  <c r="BF116" i="1"/>
  <c r="BE117" i="1"/>
  <c r="BF117" i="1"/>
  <c r="BE118" i="1"/>
  <c r="BF118" i="1"/>
  <c r="BE119" i="1"/>
  <c r="BF119" i="1"/>
  <c r="BD111" i="1"/>
  <c r="BD112" i="1"/>
  <c r="BD113" i="1"/>
  <c r="BD114" i="1"/>
  <c r="BD115" i="1"/>
  <c r="BD116" i="1"/>
  <c r="BD117" i="1"/>
  <c r="BD118" i="1"/>
  <c r="BD119" i="1"/>
  <c r="BD110" i="1"/>
  <c r="BE94" i="1"/>
  <c r="BF94" i="1"/>
  <c r="BE95" i="1"/>
  <c r="BF95" i="1"/>
  <c r="BE96" i="1"/>
  <c r="BF96" i="1"/>
  <c r="BE97" i="1"/>
  <c r="BF97" i="1"/>
  <c r="BE98" i="1"/>
  <c r="BF98" i="1"/>
  <c r="BE99" i="1"/>
  <c r="BF99" i="1"/>
  <c r="BE100" i="1"/>
  <c r="BF100" i="1"/>
  <c r="BE101" i="1"/>
  <c r="BF101" i="1"/>
  <c r="BE102" i="1"/>
  <c r="BF102" i="1"/>
  <c r="BE103" i="1"/>
  <c r="BF103" i="1"/>
  <c r="BD95" i="1"/>
  <c r="BD96" i="1"/>
  <c r="BD97" i="1"/>
  <c r="BD98" i="1"/>
  <c r="BD99" i="1"/>
  <c r="BD100" i="1"/>
  <c r="BD101" i="1"/>
  <c r="BD102" i="1"/>
  <c r="BD103" i="1"/>
  <c r="BD94" i="1"/>
  <c r="AT110" i="1"/>
  <c r="AU110" i="1"/>
  <c r="AT111" i="1"/>
  <c r="AU111" i="1"/>
  <c r="AT112" i="1"/>
  <c r="AU112" i="1"/>
  <c r="AT113" i="1"/>
  <c r="AU113" i="1"/>
  <c r="AT114" i="1"/>
  <c r="AU114" i="1"/>
  <c r="AT115" i="1"/>
  <c r="AU115" i="1"/>
  <c r="AT116" i="1"/>
  <c r="AU116" i="1"/>
  <c r="AT117" i="1"/>
  <c r="AU117" i="1"/>
  <c r="AT118" i="1"/>
  <c r="AU118" i="1"/>
  <c r="AT119" i="1"/>
  <c r="AU119" i="1"/>
  <c r="AS111" i="1"/>
  <c r="AS112" i="1"/>
  <c r="AS113" i="1"/>
  <c r="AS114" i="1"/>
  <c r="AS115" i="1"/>
  <c r="AS116" i="1"/>
  <c r="AS117" i="1"/>
  <c r="AS118" i="1"/>
  <c r="AS119" i="1"/>
  <c r="AS110" i="1"/>
  <c r="AT94" i="1"/>
  <c r="AU94" i="1"/>
  <c r="AT95" i="1"/>
  <c r="AU95" i="1"/>
  <c r="AT96" i="1"/>
  <c r="AU96" i="1"/>
  <c r="AT97" i="1"/>
  <c r="AU97" i="1"/>
  <c r="AT98" i="1"/>
  <c r="AU98" i="1"/>
  <c r="AT99" i="1"/>
  <c r="AU99" i="1"/>
  <c r="AT100" i="1"/>
  <c r="AU100" i="1"/>
  <c r="AT101" i="1"/>
  <c r="AU101" i="1"/>
  <c r="AT102" i="1"/>
  <c r="AU102" i="1"/>
  <c r="AT103" i="1"/>
  <c r="AU103" i="1"/>
  <c r="AS95" i="1"/>
  <c r="AS96" i="1"/>
  <c r="AS97" i="1"/>
  <c r="AS98" i="1"/>
  <c r="AS99" i="1"/>
  <c r="AS100" i="1"/>
  <c r="AS101" i="1"/>
  <c r="AS102" i="1"/>
  <c r="AS103" i="1"/>
  <c r="AS94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H111" i="1"/>
  <c r="AH112" i="1"/>
  <c r="AH113" i="1"/>
  <c r="AH114" i="1"/>
  <c r="AH115" i="1"/>
  <c r="AH116" i="1"/>
  <c r="AH117" i="1"/>
  <c r="AH118" i="1"/>
  <c r="AH119" i="1"/>
  <c r="AH110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H95" i="1"/>
  <c r="AH96" i="1"/>
  <c r="AH97" i="1"/>
  <c r="AH98" i="1"/>
  <c r="AH99" i="1"/>
  <c r="AH100" i="1"/>
  <c r="AH101" i="1"/>
  <c r="AH102" i="1"/>
  <c r="AH103" i="1"/>
  <c r="AH94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W111" i="1"/>
  <c r="W112" i="1"/>
  <c r="W113" i="1"/>
  <c r="W114" i="1"/>
  <c r="W115" i="1"/>
  <c r="W116" i="1"/>
  <c r="W117" i="1"/>
  <c r="W118" i="1"/>
  <c r="W119" i="1"/>
  <c r="W110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W95" i="1"/>
  <c r="W96" i="1"/>
  <c r="W97" i="1"/>
  <c r="W98" i="1"/>
  <c r="W99" i="1"/>
  <c r="W100" i="1"/>
  <c r="W101" i="1"/>
  <c r="W102" i="1"/>
  <c r="W103" i="1"/>
  <c r="W94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G143" i="1"/>
  <c r="G144" i="1"/>
  <c r="G145" i="1"/>
  <c r="G146" i="1"/>
  <c r="G147" i="1"/>
  <c r="G148" i="1"/>
  <c r="G149" i="1"/>
  <c r="G150" i="1"/>
  <c r="G151" i="1"/>
  <c r="G142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G127" i="1"/>
  <c r="G128" i="1"/>
  <c r="G129" i="1"/>
  <c r="G130" i="1"/>
  <c r="G131" i="1"/>
  <c r="G132" i="1"/>
  <c r="G133" i="1"/>
  <c r="G134" i="1"/>
  <c r="G135" i="1"/>
  <c r="G126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G111" i="1"/>
  <c r="G112" i="1"/>
  <c r="G113" i="1"/>
  <c r="G114" i="1"/>
  <c r="G115" i="1"/>
  <c r="G116" i="1"/>
  <c r="G117" i="1"/>
  <c r="G118" i="1"/>
  <c r="G119" i="1"/>
  <c r="G110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G95" i="1"/>
  <c r="G96" i="1"/>
  <c r="G97" i="1"/>
  <c r="G98" i="1"/>
  <c r="G99" i="1"/>
  <c r="G100" i="1"/>
  <c r="G101" i="1"/>
  <c r="G102" i="1"/>
  <c r="G103" i="1"/>
  <c r="G94" i="1"/>
  <c r="BP39" i="1"/>
  <c r="BQ39" i="1"/>
  <c r="BP40" i="1"/>
  <c r="BQ40" i="1"/>
  <c r="BP41" i="1"/>
  <c r="BQ41" i="1"/>
  <c r="BP42" i="1"/>
  <c r="BQ42" i="1"/>
  <c r="BP43" i="1"/>
  <c r="BQ43" i="1"/>
  <c r="BP44" i="1"/>
  <c r="BQ44" i="1"/>
  <c r="BP45" i="1"/>
  <c r="BQ45" i="1"/>
  <c r="BP46" i="1"/>
  <c r="BQ46" i="1"/>
  <c r="BP47" i="1"/>
  <c r="BQ47" i="1"/>
  <c r="BP48" i="1"/>
  <c r="BQ48" i="1"/>
  <c r="BO40" i="1"/>
  <c r="BO41" i="1"/>
  <c r="BO42" i="1"/>
  <c r="BO43" i="1"/>
  <c r="BO44" i="1"/>
  <c r="BO45" i="1"/>
  <c r="BO46" i="1"/>
  <c r="BO47" i="1"/>
  <c r="BO48" i="1"/>
  <c r="BO39" i="1"/>
  <c r="BP23" i="1"/>
  <c r="BQ23" i="1"/>
  <c r="BP24" i="1"/>
  <c r="BQ24" i="1"/>
  <c r="BP25" i="1"/>
  <c r="BQ25" i="1"/>
  <c r="BP26" i="1"/>
  <c r="BQ26" i="1"/>
  <c r="BP27" i="1"/>
  <c r="BQ27" i="1"/>
  <c r="BP28" i="1"/>
  <c r="BQ28" i="1"/>
  <c r="BP29" i="1"/>
  <c r="BQ29" i="1"/>
  <c r="BP30" i="1"/>
  <c r="BQ30" i="1"/>
  <c r="BP31" i="1"/>
  <c r="BQ31" i="1"/>
  <c r="BP32" i="1"/>
  <c r="BQ32" i="1"/>
  <c r="BO24" i="1"/>
  <c r="BO25" i="1"/>
  <c r="BO26" i="1"/>
  <c r="BO27" i="1"/>
  <c r="BO28" i="1"/>
  <c r="BO29" i="1"/>
  <c r="BO30" i="1"/>
  <c r="BO31" i="1"/>
  <c r="BO32" i="1"/>
  <c r="BO23" i="1"/>
  <c r="BE39" i="1"/>
  <c r="BF39" i="1"/>
  <c r="BE40" i="1"/>
  <c r="BF40" i="1"/>
  <c r="BE41" i="1"/>
  <c r="BF41" i="1"/>
  <c r="BE42" i="1"/>
  <c r="BF42" i="1"/>
  <c r="BE43" i="1"/>
  <c r="BF43" i="1"/>
  <c r="BE44" i="1"/>
  <c r="BF44" i="1"/>
  <c r="BE45" i="1"/>
  <c r="BF45" i="1"/>
  <c r="BE46" i="1"/>
  <c r="BF46" i="1"/>
  <c r="BE47" i="1"/>
  <c r="BF47" i="1"/>
  <c r="BE48" i="1"/>
  <c r="BF48" i="1"/>
  <c r="BD40" i="1"/>
  <c r="BD41" i="1"/>
  <c r="BD42" i="1"/>
  <c r="BD43" i="1"/>
  <c r="BD44" i="1"/>
  <c r="BD45" i="1"/>
  <c r="BD46" i="1"/>
  <c r="BD47" i="1"/>
  <c r="BD48" i="1"/>
  <c r="BD39" i="1"/>
  <c r="BE23" i="1"/>
  <c r="BF23" i="1"/>
  <c r="BE24" i="1"/>
  <c r="BF24" i="1"/>
  <c r="BE25" i="1"/>
  <c r="BF25" i="1"/>
  <c r="BE26" i="1"/>
  <c r="BF26" i="1"/>
  <c r="BE27" i="1"/>
  <c r="BF27" i="1"/>
  <c r="BE28" i="1"/>
  <c r="BF28" i="1"/>
  <c r="BE29" i="1"/>
  <c r="BF29" i="1"/>
  <c r="BE30" i="1"/>
  <c r="BF30" i="1"/>
  <c r="BE31" i="1"/>
  <c r="BF31" i="1"/>
  <c r="BE32" i="1"/>
  <c r="BF32" i="1"/>
  <c r="BD24" i="1"/>
  <c r="BD25" i="1"/>
  <c r="BD26" i="1"/>
  <c r="BD27" i="1"/>
  <c r="BD28" i="1"/>
  <c r="BD29" i="1"/>
  <c r="BD30" i="1"/>
  <c r="BD31" i="1"/>
  <c r="BD32" i="1"/>
  <c r="BD23" i="1"/>
  <c r="AT39" i="1"/>
  <c r="AU39" i="1"/>
  <c r="AT40" i="1"/>
  <c r="AU40" i="1"/>
  <c r="AT41" i="1"/>
  <c r="AU41" i="1"/>
  <c r="AT42" i="1"/>
  <c r="AU42" i="1"/>
  <c r="AT43" i="1"/>
  <c r="AU43" i="1"/>
  <c r="AT44" i="1"/>
  <c r="AU44" i="1"/>
  <c r="AT45" i="1"/>
  <c r="AU45" i="1"/>
  <c r="AT46" i="1"/>
  <c r="AU46" i="1"/>
  <c r="AT47" i="1"/>
  <c r="AU47" i="1"/>
  <c r="AT48" i="1"/>
  <c r="AU48" i="1"/>
  <c r="AS40" i="1"/>
  <c r="AS41" i="1"/>
  <c r="AS42" i="1"/>
  <c r="AS43" i="1"/>
  <c r="AS44" i="1"/>
  <c r="AS45" i="1"/>
  <c r="AS46" i="1"/>
  <c r="AS47" i="1"/>
  <c r="AS48" i="1"/>
  <c r="AS39" i="1"/>
  <c r="AT23" i="1"/>
  <c r="AU23" i="1"/>
  <c r="AT24" i="1"/>
  <c r="AU24" i="1"/>
  <c r="AT25" i="1"/>
  <c r="AU25" i="1"/>
  <c r="AT26" i="1"/>
  <c r="AU26" i="1"/>
  <c r="AT27" i="1"/>
  <c r="AU27" i="1"/>
  <c r="AT28" i="1"/>
  <c r="AU28" i="1"/>
  <c r="AT29" i="1"/>
  <c r="AU29" i="1"/>
  <c r="AT30" i="1"/>
  <c r="AU30" i="1"/>
  <c r="AT31" i="1"/>
  <c r="AU31" i="1"/>
  <c r="AT32" i="1"/>
  <c r="AU32" i="1"/>
  <c r="AS24" i="1"/>
  <c r="AS25" i="1"/>
  <c r="AS26" i="1"/>
  <c r="AS27" i="1"/>
  <c r="AS28" i="1"/>
  <c r="AS29" i="1"/>
  <c r="AS30" i="1"/>
  <c r="AS31" i="1"/>
  <c r="AS32" i="1"/>
  <c r="AS23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H40" i="1"/>
  <c r="AH41" i="1"/>
  <c r="AH42" i="1"/>
  <c r="AH43" i="1"/>
  <c r="AH44" i="1"/>
  <c r="AH45" i="1"/>
  <c r="AH46" i="1"/>
  <c r="AH47" i="1"/>
  <c r="AH48" i="1"/>
  <c r="AH39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H24" i="1"/>
  <c r="AH25" i="1"/>
  <c r="AH26" i="1"/>
  <c r="AH27" i="1"/>
  <c r="AH28" i="1"/>
  <c r="AH29" i="1"/>
  <c r="AH30" i="1"/>
  <c r="AH31" i="1"/>
  <c r="AH32" i="1"/>
  <c r="AH23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W40" i="1"/>
  <c r="W41" i="1"/>
  <c r="W42" i="1"/>
  <c r="W43" i="1"/>
  <c r="W44" i="1"/>
  <c r="W45" i="1"/>
  <c r="W46" i="1"/>
  <c r="W47" i="1"/>
  <c r="W48" i="1"/>
  <c r="W39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W24" i="1"/>
  <c r="W25" i="1"/>
  <c r="W26" i="1"/>
  <c r="W27" i="1"/>
  <c r="W28" i="1"/>
  <c r="W29" i="1"/>
  <c r="W30" i="1"/>
  <c r="W31" i="1"/>
  <c r="W32" i="1"/>
  <c r="W23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G72" i="1"/>
  <c r="G73" i="1"/>
  <c r="G74" i="1"/>
  <c r="G75" i="1"/>
  <c r="G76" i="1"/>
  <c r="G77" i="1"/>
  <c r="G78" i="1"/>
  <c r="G79" i="1"/>
  <c r="G80" i="1"/>
  <c r="G71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G56" i="1"/>
  <c r="G57" i="1"/>
  <c r="G58" i="1"/>
  <c r="G59" i="1"/>
  <c r="G60" i="1"/>
  <c r="G61" i="1"/>
  <c r="G62" i="1"/>
  <c r="G63" i="1"/>
  <c r="G64" i="1"/>
  <c r="G55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G40" i="1"/>
  <c r="G41" i="1"/>
  <c r="G42" i="1"/>
  <c r="G43" i="1"/>
  <c r="G44" i="1"/>
  <c r="G45" i="1"/>
  <c r="G46" i="1"/>
  <c r="G47" i="1"/>
  <c r="G48" i="1"/>
  <c r="G39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G24" i="1"/>
  <c r="G25" i="1"/>
  <c r="G26" i="1"/>
  <c r="G27" i="1"/>
  <c r="G28" i="1"/>
  <c r="G29" i="1"/>
  <c r="G30" i="1"/>
  <c r="G31" i="1"/>
  <c r="G32" i="1"/>
  <c r="G23" i="1"/>
</calcChain>
</file>

<file path=xl/sharedStrings.xml><?xml version="1.0" encoding="utf-8"?>
<sst xmlns="http://schemas.openxmlformats.org/spreadsheetml/2006/main" count="557" uniqueCount="62">
  <si>
    <t>Prevalence MetS at baseline</t>
  </si>
  <si>
    <t>Percentage with MetS at baseline</t>
  </si>
  <si>
    <t>Upper 95%CI</t>
  </si>
  <si>
    <t>Lower 95% CI</t>
  </si>
  <si>
    <t>18-20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</si>
  <si>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</si>
  <si>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</si>
  <si>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</si>
  <si>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</si>
  <si>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</si>
  <si>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</si>
  <si>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</si>
  <si>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</si>
  <si>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</si>
  <si>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Estimate (%)</t>
  </si>
  <si>
    <t>STEP 4 = same distribution for SMOKING in high educated</t>
  </si>
  <si>
    <t>Estimates for the microsimulation of the development and remittance of MetS across the life course</t>
  </si>
  <si>
    <t>According to the model: Prev(MetS) = a + b1*AGE + b2*SEX + b3*EDUC</t>
  </si>
  <si>
    <t xml:space="preserve">According to the model: Develop(MetS) = a + b1*AGEGROUP + b2*SEX + b3*EDUC + b4*SMOKING_former + b5*SMOKING_current + b6*HEALTHLIT_low + b7*ALCOHOLUSE_no + b8*ALCOHOLUSE_high + b9*DIET_low + b10*DIET_moderate
</t>
  </si>
  <si>
    <t>STEP 4 = same distribution for HEALTH LITERACY in high educated</t>
  </si>
  <si>
    <t>STEP 4 = same distribution for ALCOHOL in high educated</t>
  </si>
  <si>
    <t>STEP 4 = same distribution for DIET in high educated</t>
  </si>
  <si>
    <t>STEP 4 = same distribution for SMOKING, HEALTH LITERACY, ALCOHOL AND DIET in high educated</t>
  </si>
  <si>
    <t>According to the model: Remit(MetS) = a + b1*AGEGROUP + b2*SEX + b3*EDUC + b4*SMOKING_former + b5*SMOKING_current + b6*HEALTHLIT_low + b7*ALCOHOLUSE_no + b8*ALCOHOLUSE_high + b9*DIET_low + b10*DIET_moderate</t>
  </si>
  <si>
    <t>AGEGROUP=(1(1)10), SEX=1, EDUCATION=4, SMOKING_form=0,3792 , SMOKING_current=0,2384, HEALTHLIT_low=0,3194, ALCOHOLUSE_no= 0,2235, ALCOHOLUSE_high=0,3611 , DIET_low=0,1129 , DIET_moderate=0,8040</t>
  </si>
  <si>
    <t>AGEGROUP=(1(1)10), SEX=2, EDUCATION=4, SMOKING_form=0,3792 , SMOKING_current=0,2384, HEALTHLIT_low=0,3194, ALCOHOLUSE_no= 0,2235, ALCOHOLUSE_high=0,3611 , DIET_low=0,1129 , DIET_moderate=0,8040</t>
  </si>
  <si>
    <t>AGEGROUP=(1(1)10), SEX=1, EDUCATION=8, SMOKING_form=0,2350, SMOKING_current=0,1143, HEALTHLIT_low=0,0835, ALCOHOLUSE_no=0,1142, ALCOHOLUSE_high=0,3988, DIET_low=0,0525, DIET_moderate=0,8152</t>
  </si>
  <si>
    <t>AGEGROUP=(1(1)10), SEX=2, EDUCATION=8, SMOKING_form=0,2350, SMOKING_current=0,1143, HEALTHLIT_low=0,0835, ALCOHOLUSE_no=0,1142, ALCOHOLUSE_high=0,3988, DIET_low=0,0525, DIET_moderate=0,8152</t>
  </si>
  <si>
    <t>AGEGROUP=(1(1)10), SEX=1, EDUCATION=4, SMOKING_form=0,2350, SMOKING_current=0,1143, HEALTHLIT_low=0,0835, ALCOHOLUSE_no=0,1142, ALCOHOLUSE_high=0,3988, DIET_low=0,0525, DIET_moderate=0,8152</t>
  </si>
  <si>
    <t>AGEGROUP=(1(1)10), SEX=2, EDUCATION=4, SMOKING_form=0,2350, SMOKING_current=0,1143, HEALTHLIT_low=0,0835, ALCOHOLUSE_no=0,1142, ALCOHOLUSE_high=0,3988, DIET_low=0,0525, DIET_moderate=0,8152</t>
  </si>
  <si>
    <t>AGEGROUP=(1(1)10), SEX=1, EDUCATION=4, SMOKING_form=0,2350, SMOKING_current=0,1143, HEALTHLIT_low=0,3194, ALCOHOLUSE_no= 0,2235, ALCOHOLUSE_high=0,3611, DIET_low=0,1129, DIET_moderate=0,8040</t>
  </si>
  <si>
    <t>AGEGROUP=(1(1)10), SEX=2, EDUCATION=4, SMOKING_form=0,2350, SMOKING_current=0,1143, HEALTHLIT_low=0,3194, ALCOHOLUSE_no= 0,2235, ALCOHOLUSE_high=0,3611, DIET_low=0,1129, DIET_moderate=0,8040</t>
  </si>
  <si>
    <t>AGEGROUP=(1(1)10), SEX=1, EDUCATION=4, SMOKING_form=0,3792, SMOKING_current=0,2384, HEALTHLIT_low=0,0835, ALCOHOLUSE_no= 0,2235, ALCOHOLUSE_high=0,3611, DIET_low=0,1129, DIET_moderate=0,8040</t>
  </si>
  <si>
    <t>AGEGROUP=(1(1)10), SEX=2, EDUCATION=4, SMOKING_form=0,3792, SMOKING_current=0,2384, HEALTHLIT_low=0,0835, ALCOHOLUSE_no= 0,2235, ALCOHOLUSE_high=0,3611, DIET_low=0,1129, DIET_moderate=0,8040</t>
  </si>
  <si>
    <t>AGEGROUP=(1(1)10), SEX=1, EDUCATION=4, SMOKING_form=0,3792, SMOKING_current=0,2384, HEALTHLIT_low=0,3194, ALCOHOLUSE_no= 0,1142, ALCOHOLUSE_high=0,3988, DIET_low=0,1129, DIET_moderate=0,8040</t>
  </si>
  <si>
    <t>AGEGROUP=(1(1)10), SEX=2, EDUCATION=4, SMOKING_form=0,3792, SMOKING_current=0,2384, HEALTHLIT_low=0,3194, ALCOHOLUSE_no= 0,1142, ALCOHOLUSE_high=0,3988, DIET_low=0,1129, DIET_moderate=0,8040</t>
  </si>
  <si>
    <t>AGEGROUP=(1(1)10), SEX=1, EDUCATION=4, SMOKING_form=0,3792, SMOKING_current=0,2384, HEALTHLIT_low=0,3194, ALCOHOLUSE_no= 0,2235, ALCOHOLUSE_high=0,3611, DIET_low=0,0525, DIET_moderate=0,8152</t>
  </si>
  <si>
    <t>AGEGROUP=(1(1)10), SEX=2, EDUCATION=4, SMOKING_form=0,3792, SMOKING_current=0,2384, HEALTHLIT_low=0,3194, ALCOHOLUSE_no= 0,2235, ALCOHOLUSE_high=0,3611, DIET_low=0,0525, DIET_moderate=0,8152</t>
  </si>
  <si>
    <t>Incidence MetS at second assessment (on average 3,92 years after baseline)</t>
  </si>
  <si>
    <t>Per 3,92 years</t>
  </si>
  <si>
    <t>Per year (divided by 3,92)</t>
  </si>
  <si>
    <t>AGEGROUP=(1(1)10), SEX=1, EDUCATION=4, SMOKING_form=0,4296, SMOKING_current=0,2307, HEALTHLIT_low=0,3464, ALCOHOLUSE_no=0,2763, ALCOHOLUSE_high=0,3421, DIET_low=0,1121, DIET_moderate=0,7957</t>
  </si>
  <si>
    <t>AGEGROUP=(1(1)10), SEX=2, EDUCATION=4, SMOKING_form=0,4296, SMOKING_current=0,2307, HEALTHLIT_low=0,3464, ALCOHOLUSE_no=0,2763, ALCOHOLUSE_high=0,3421, DIET_low=0,1121, DIET_moderate=0,7957</t>
  </si>
  <si>
    <t>AGEGROUP=(1(1)10), SEX=1, EDUCATION=8, SMOKING_form=0,4005, SMOKING_current=0,1648, HEALTHLIT_low=0,1037, ALCOHOLUSE_no=0,1596, ALCOHOLUSE_high=0,4656, DIET_low=0,0660, DIET_moderate=0,8313</t>
  </si>
  <si>
    <t>AGEGROUP=(1(1)10), SEX=2, EDUCATION=8, SMOKING_form=0,4005, SMOKING_current=0,1648, HEALTHLIT_low=0,1037, ALCOHOLUSE_no=0,1596, ALCOHOLUSE_high=0,4656, DIET_low=0,0660, DIET_moderate=0,8313</t>
  </si>
  <si>
    <t>AGEGROUP=(1(1)10), SEX=1, EDUCATION=4, SMOKING_form=0,4005, SMOKING_current=0,1648, HEALTHLIT_low=0,1037, ALCOHOLUSE_no=0,1596, ALCOHOLUSE_high=0,4656, DIET_low=0,0660, DIET_moderate=0,8313</t>
  </si>
  <si>
    <t>AGEGROUP=(1(1)10), SEX=2, EDUCATION=4, SMOKING_form=0,4005, SMOKING_current=0,1648, HEALTHLIT_low=0,1037, ALCOHOLUSE_no=0,1596, ALCOHOLUSE_high=0,4656, DIET_low=0,0660, DIET_moderate=0,8313</t>
  </si>
  <si>
    <t>AGEGROUP=(1(1)10), SEX=1, EDUCATION=4, SMOKING_form=0,4005, SMOKING_current=0,1648, HEALTHLIT_low=0,3464, ALCOHOLUSE_no=0,2763, ALCOHOLUSE_high=0,3421, DIET_low=0,1121, DIET_moderate=0,7957</t>
  </si>
  <si>
    <t>AGEGROUP=(1(1)10), SEX=2, EDUCATION=4, SMOKING_form=0,4005, SMOKING_current=0,1648, HEALTHLIT_low=0,3464, ALCOHOLUSE_no=0,2763, ALCOHOLUSE_high=0,3421, DIET_low=0,1121, DIET_moderate=0,7957</t>
  </si>
  <si>
    <t>AGEGROUP=(1(1)10), SEX=1, EDUCATION=4, SMOKING_form=0,4296, SMOKING_current=0,2307, HEALTHLIT_low=0,1037, ALCOHOLUSE_no=0,2763, ALCOHOLUSE_high=0,3421, DIET_low=0,1121, DIET_moderate=0,7957</t>
  </si>
  <si>
    <t>AGEGROUP=(1(1)10), SEX=2, EDUCATION=4, SMOKING_form=0,4296, SMOKING_current=0,2307, HEALTHLIT_low=0,1037, ALCOHOLUSE_no=0,2763, ALCOHOLUSE_high=0,3421, DIET_low=0,1121, DIET_moderate=0,7957</t>
  </si>
  <si>
    <t>AGEGROUP=(1(1)10), SEX=1, EDUCATION=4, SMOKING_form=0,4296, SMOKING_current=0,2307, HEALTHLIT_low=0,3464, ALCOHOLUSE_no=0,1596, ALCOHOLUSE_high=0,4656, DIET_low=0,1121, DIET_moderate=0,7957</t>
  </si>
  <si>
    <t>AGEGROUP=(1(1)10), SEX=2, EDUCATION=4, SMOKING_form=0,4296, SMOKING_current=0,2307, HEALTHLIT_low=0,3464, ALCOHOLUSE_no=0,1596, ALCOHOLUSE_high=0,4656, DIET_low=0,1121, DIET_moderate=0,7957</t>
  </si>
  <si>
    <t>AGEGROUP=(1(1)10), SEX=1, EDUCATION=4, SMOKING_form=0,4296, SMOKING_current=0,2307, HEALTHLIT_low=0,3464, ALCOHOLUSE_no=0,2763, ALCOHOLUSE_high=0,3421, DIET_low=0,0660, DIET_moderate=0,8313</t>
  </si>
  <si>
    <t>AGEGROUP=(1(1)10), SEX=2, EDUCATION=4, SMOKING_form=0,4296, SMOKING_current=0,2307, HEALTHLIT_low=0,3464, ALCOHOLUSE_no=0,2763, ALCOHOLUSE_high=0,3421, DIET_low=0,0660, DIET_moderate=0,8313</t>
  </si>
  <si>
    <t>Remittance MetS at second assessment (on average 3,85 years after baseline)</t>
  </si>
  <si>
    <t>Per 3,85 years</t>
  </si>
  <si>
    <t>Per year (divided by 3,85)</t>
  </si>
  <si>
    <t>AGE=18, SEX=1, EDUCATION=4</t>
  </si>
  <si>
    <t>AGE=18, SEX=2, EDUCATION=4</t>
  </si>
  <si>
    <t>AGE=18, SEX=1, EDUCATION=8</t>
  </si>
  <si>
    <t>AGE=18, SEX=2, EDUCATION=8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</si>
</sst>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1" fillId="0" borderId="0" xfId="0" applyNumberFormat="1" applyFont="1"/>
    <xf numFmtId="2" fontId="0" fillId="0" borderId="0" xfId="0" applyNumberFormat="1" applyAlignment="1"/>
    <xf numFmtId="2" fontId="0" fillId="2" borderId="0" xfId="0" applyNumberFormat="1" applyFill="1"/>
    <xf numFmtId="2" fontId="0" fillId="0" borderId="2" xfId="0" applyNumberFormat="1" applyBorder="1"/>
    <xf numFmtId="2" fontId="0" fillId="0" borderId="3" xfId="0" applyNumberFormat="1" applyBorder="1"/>
    <xf numFmtId="2" fontId="0" fillId="0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Q151"/>
  <sheetViews>
    <sheetView tabSelected="1" topLeftCell="A67" zoomScale="70" zoomScaleNormal="70" workbookViewId="0">
      <selection activeCell="A19" sqref="A19"/>
    </sheetView>
  </sheetViews>
  <sheetFormatPr defaultRowHeight="15" x14ac:dyDescent="0.25"/>
  <cols>
    <col min="1" max="16" width="9.140625" style="1"/>
    <col min="17" max="17" width="9.140625" style="6"/>
    <col min="18" max="16384" width="9.140625" style="1"/>
  </cols>
  <sheetData>
    <row r="2" spans="1:17" x14ac:dyDescent="0.25">
      <c r="A2" s="3" t="s">
        <v>16</v>
      </c>
    </row>
    <row r="4" spans="1:17" x14ac:dyDescent="0.25">
      <c r="A4" s="3" t="s">
        <v>0</v>
      </c>
    </row>
    <row r="5" spans="1:17" x14ac:dyDescent="0.25">
      <c r="A5" s="1" t="s">
        <v>17</v>
      </c>
    </row>
    <row r="7" spans="1:17" x14ac:dyDescent="0.25">
      <c r="A7" s="1" t="s">
        <v>1</v>
      </c>
      <c r="E7" s="1" t="s">
        <v>14</v>
      </c>
      <c r="F7" s="1" t="s">
        <v>2</v>
      </c>
      <c r="G7" s="1" t="s">
        <v>3</v>
      </c>
    </row>
    <row r="8" spans="1:17" x14ac:dyDescent="0.25">
      <c r="A8" s="1" t="s">
        <v>58</v>
      </c>
      <c r="E8" s="8">
        <v>2.38</v>
      </c>
      <c r="F8" s="8">
        <v>1.24</v>
      </c>
      <c r="G8" s="8">
        <v>3.52</v>
      </c>
    </row>
    <row r="9" spans="1:17" x14ac:dyDescent="0.25">
      <c r="A9" s="1" t="s">
        <v>59</v>
      </c>
      <c r="E9" s="8">
        <v>2</v>
      </c>
      <c r="F9" s="8">
        <v>1.08</v>
      </c>
      <c r="G9" s="8">
        <v>2.91</v>
      </c>
    </row>
    <row r="10" spans="1:17" x14ac:dyDescent="0.25">
      <c r="A10" s="1" t="s">
        <v>60</v>
      </c>
      <c r="E10" s="8">
        <v>0.68</v>
      </c>
      <c r="F10" s="8">
        <v>1.87</v>
      </c>
      <c r="G10" s="8">
        <v>1.17</v>
      </c>
    </row>
    <row r="11" spans="1:17" x14ac:dyDescent="0.25">
      <c r="A11" s="1" t="s">
        <v>61</v>
      </c>
      <c r="E11" s="8">
        <v>0.56999999999999995</v>
      </c>
      <c r="F11" s="8">
        <v>0.17</v>
      </c>
      <c r="G11" s="8">
        <v>0.97</v>
      </c>
    </row>
    <row r="12" spans="1:17" ht="14.25" customHeight="1" x14ac:dyDescent="0.25"/>
    <row r="13" spans="1:17" s="2" customFormat="1" x14ac:dyDescent="0.25">
      <c r="Q13" s="7"/>
    </row>
    <row r="14" spans="1:17" x14ac:dyDescent="0.25">
      <c r="A14" s="3" t="s">
        <v>38</v>
      </c>
    </row>
    <row r="15" spans="1:17" x14ac:dyDescent="0.25">
      <c r="A15" s="4" t="s">
        <v>18</v>
      </c>
    </row>
    <row r="17" spans="1:69" x14ac:dyDescent="0.25">
      <c r="Q17" s="6" t="s">
        <v>15</v>
      </c>
      <c r="AB17" s="6" t="s">
        <v>19</v>
      </c>
      <c r="AM17" s="6" t="s">
        <v>20</v>
      </c>
      <c r="AX17" s="6" t="s">
        <v>21</v>
      </c>
      <c r="BI17" s="6" t="s">
        <v>22</v>
      </c>
    </row>
    <row r="18" spans="1:69" x14ac:dyDescent="0.25">
      <c r="AB18" s="6"/>
      <c r="AM18" s="6"/>
      <c r="AX18" s="6"/>
      <c r="BI18" s="6"/>
    </row>
    <row r="19" spans="1:69" x14ac:dyDescent="0.25">
      <c r="A19" s="4" t="s">
        <v>24</v>
      </c>
      <c r="Q19" s="6" t="s">
        <v>30</v>
      </c>
      <c r="AB19" s="6" t="s">
        <v>32</v>
      </c>
      <c r="AM19" s="6" t="s">
        <v>34</v>
      </c>
      <c r="AX19" s="6" t="s">
        <v>36</v>
      </c>
      <c r="BI19" s="6" t="s">
        <v>28</v>
      </c>
    </row>
    <row r="20" spans="1:69" x14ac:dyDescent="0.25">
      <c r="AB20" s="6"/>
      <c r="AM20" s="6"/>
      <c r="AX20" s="6"/>
      <c r="BI20" s="6"/>
    </row>
    <row r="21" spans="1:69" x14ac:dyDescent="0.25">
      <c r="B21" s="1" t="s">
        <v>39</v>
      </c>
      <c r="G21" s="1" t="s">
        <v>40</v>
      </c>
      <c r="R21" s="1" t="s">
        <v>39</v>
      </c>
      <c r="W21" s="1" t="s">
        <v>40</v>
      </c>
      <c r="AB21" s="6"/>
      <c r="AC21" s="1" t="s">
        <v>39</v>
      </c>
      <c r="AH21" s="1" t="s">
        <v>40</v>
      </c>
      <c r="AM21" s="6"/>
      <c r="AN21" s="1" t="s">
        <v>39</v>
      </c>
      <c r="AS21" s="1" t="s">
        <v>40</v>
      </c>
      <c r="AX21" s="6"/>
      <c r="AY21" s="1" t="s">
        <v>39</v>
      </c>
      <c r="BD21" s="1" t="s">
        <v>40</v>
      </c>
      <c r="BI21" s="6"/>
      <c r="BJ21" s="1" t="s">
        <v>39</v>
      </c>
      <c r="BO21" s="1" t="s">
        <v>40</v>
      </c>
    </row>
    <row r="22" spans="1:69" x14ac:dyDescent="0.25">
      <c r="B22" s="1" t="s">
        <v>14</v>
      </c>
      <c r="C22" s="1" t="s">
        <v>2</v>
      </c>
      <c r="D22" s="1" t="s">
        <v>3</v>
      </c>
      <c r="G22" s="1" t="s">
        <v>14</v>
      </c>
      <c r="H22" s="1" t="s">
        <v>2</v>
      </c>
      <c r="I22" s="1" t="s">
        <v>3</v>
      </c>
      <c r="R22" s="1" t="s">
        <v>14</v>
      </c>
      <c r="S22" s="1" t="s">
        <v>2</v>
      </c>
      <c r="T22" s="1" t="s">
        <v>3</v>
      </c>
      <c r="W22" s="1" t="s">
        <v>14</v>
      </c>
      <c r="X22" s="1" t="s">
        <v>2</v>
      </c>
      <c r="Y22" s="1" t="s">
        <v>3</v>
      </c>
      <c r="AB22" s="6"/>
      <c r="AC22" s="1" t="s">
        <v>14</v>
      </c>
      <c r="AD22" s="1" t="s">
        <v>2</v>
      </c>
      <c r="AE22" s="1" t="s">
        <v>3</v>
      </c>
      <c r="AH22" s="1" t="s">
        <v>14</v>
      </c>
      <c r="AI22" s="1" t="s">
        <v>2</v>
      </c>
      <c r="AJ22" s="1" t="s">
        <v>3</v>
      </c>
      <c r="AM22" s="6"/>
      <c r="AN22" s="1" t="s">
        <v>14</v>
      </c>
      <c r="AO22" s="1" t="s">
        <v>2</v>
      </c>
      <c r="AP22" s="1" t="s">
        <v>3</v>
      </c>
      <c r="AS22" s="1" t="s">
        <v>14</v>
      </c>
      <c r="AT22" s="1" t="s">
        <v>2</v>
      </c>
      <c r="AU22" s="1" t="s">
        <v>3</v>
      </c>
      <c r="AX22" s="6"/>
      <c r="AY22" s="1" t="s">
        <v>14</v>
      </c>
      <c r="AZ22" s="1" t="s">
        <v>2</v>
      </c>
      <c r="BA22" s="1" t="s">
        <v>3</v>
      </c>
      <c r="BD22" s="1" t="s">
        <v>14</v>
      </c>
      <c r="BE22" s="1" t="s">
        <v>2</v>
      </c>
      <c r="BF22" s="1" t="s">
        <v>3</v>
      </c>
      <c r="BI22" s="6"/>
      <c r="BJ22" s="1" t="s">
        <v>14</v>
      </c>
      <c r="BK22" s="1" t="s">
        <v>2</v>
      </c>
      <c r="BL22" s="1" t="s">
        <v>3</v>
      </c>
      <c r="BO22" s="1" t="s">
        <v>14</v>
      </c>
      <c r="BP22" s="1" t="s">
        <v>2</v>
      </c>
      <c r="BQ22" s="1" t="s">
        <v>3</v>
      </c>
    </row>
    <row r="23" spans="1:69" x14ac:dyDescent="0.25">
      <c r="A23" s="1" t="s">
        <v>4</v>
      </c>
      <c r="B23" s="5">
        <v>3.92</v>
      </c>
      <c r="C23" s="5">
        <v>2.81</v>
      </c>
      <c r="D23" s="5">
        <v>5.03</v>
      </c>
      <c r="G23" s="1">
        <f>B23/3.92</f>
        <v>1</v>
      </c>
      <c r="H23" s="1">
        <f t="shared" ref="H23:I32" si="0">C23/3.92</f>
        <v>0.71683673469387754</v>
      </c>
      <c r="I23" s="1">
        <f t="shared" si="0"/>
        <v>1.2831632653061225</v>
      </c>
      <c r="Q23" s="6" t="s">
        <v>4</v>
      </c>
      <c r="R23" s="5">
        <v>3.69</v>
      </c>
      <c r="S23" s="5">
        <v>2.64</v>
      </c>
      <c r="T23" s="5">
        <v>4.7300000000000004</v>
      </c>
      <c r="W23" s="1">
        <f>R23/3.92</f>
        <v>0.94132653061224492</v>
      </c>
      <c r="X23" s="1">
        <f t="shared" ref="X23:Y32" si="1">S23/3.92</f>
        <v>0.67346938775510212</v>
      </c>
      <c r="Y23" s="1">
        <f t="shared" si="1"/>
        <v>1.2066326530612246</v>
      </c>
      <c r="AB23" s="6" t="s">
        <v>4</v>
      </c>
      <c r="AC23" s="5">
        <v>3.83</v>
      </c>
      <c r="AD23" s="5">
        <v>2.74</v>
      </c>
      <c r="AE23" s="5">
        <v>4.92</v>
      </c>
      <c r="AH23" s="1">
        <f>AC23/3.92</f>
        <v>0.97704081632653061</v>
      </c>
      <c r="AI23" s="1">
        <f t="shared" ref="AI23:AJ32" si="2">AD23/3.92</f>
        <v>0.69897959183673475</v>
      </c>
      <c r="AJ23" s="1">
        <f t="shared" si="2"/>
        <v>1.2551020408163265</v>
      </c>
      <c r="AM23" s="6" t="s">
        <v>4</v>
      </c>
      <c r="AN23" s="5">
        <v>3.78</v>
      </c>
      <c r="AO23" s="5">
        <v>2.71</v>
      </c>
      <c r="AP23" s="5">
        <v>4.8499999999999996</v>
      </c>
      <c r="AS23" s="1">
        <f>AN23/3.92</f>
        <v>0.9642857142857143</v>
      </c>
      <c r="AT23" s="1">
        <f t="shared" ref="AT23:AU32" si="3">AO23/3.92</f>
        <v>0.69132653061224492</v>
      </c>
      <c r="AU23" s="1">
        <f t="shared" si="3"/>
        <v>1.2372448979591837</v>
      </c>
      <c r="AX23" s="6" t="s">
        <v>4</v>
      </c>
      <c r="AY23" s="5">
        <v>3.85</v>
      </c>
      <c r="AZ23" s="5">
        <v>2.76</v>
      </c>
      <c r="BA23" s="5">
        <v>4.95</v>
      </c>
      <c r="BD23" s="1">
        <f>AY23/3.92</f>
        <v>0.98214285714285721</v>
      </c>
      <c r="BE23" s="1">
        <f t="shared" ref="BE23:BF32" si="4">AZ23/3.92</f>
        <v>0.70408163265306123</v>
      </c>
      <c r="BF23" s="1">
        <f t="shared" si="4"/>
        <v>1.2627551020408163</v>
      </c>
      <c r="BI23" s="6" t="s">
        <v>4</v>
      </c>
      <c r="BJ23" s="5">
        <v>3.41</v>
      </c>
      <c r="BK23" s="5">
        <v>2.44</v>
      </c>
      <c r="BL23" s="5">
        <v>4.3899999999999997</v>
      </c>
      <c r="BO23" s="1">
        <f>BJ23/3.92</f>
        <v>0.86989795918367352</v>
      </c>
      <c r="BP23" s="1">
        <f t="shared" ref="BP23:BQ32" si="5">BK23/3.92</f>
        <v>0.62244897959183676</v>
      </c>
      <c r="BQ23" s="1">
        <f t="shared" si="5"/>
        <v>1.1198979591836733</v>
      </c>
    </row>
    <row r="24" spans="1:69" x14ac:dyDescent="0.25">
      <c r="A24" s="1" t="s">
        <v>5</v>
      </c>
      <c r="B24" s="5">
        <v>4.83</v>
      </c>
      <c r="C24" s="5">
        <v>3.87</v>
      </c>
      <c r="D24" s="5">
        <v>5.8</v>
      </c>
      <c r="G24" s="1">
        <f t="shared" ref="G24:G32" si="6">B24/3.92</f>
        <v>1.2321428571428572</v>
      </c>
      <c r="H24" s="1">
        <f t="shared" si="0"/>
        <v>0.98724489795918369</v>
      </c>
      <c r="I24" s="1">
        <f t="shared" si="0"/>
        <v>1.4795918367346939</v>
      </c>
      <c r="Q24" s="6" t="s">
        <v>5</v>
      </c>
      <c r="R24" s="5">
        <v>4.55</v>
      </c>
      <c r="S24" s="5">
        <v>3.63</v>
      </c>
      <c r="T24" s="5">
        <v>5.46</v>
      </c>
      <c r="W24" s="1">
        <f t="shared" ref="W24:W32" si="7">R24/3.92</f>
        <v>1.1607142857142856</v>
      </c>
      <c r="X24" s="1">
        <f t="shared" si="1"/>
        <v>0.92602040816326525</v>
      </c>
      <c r="Y24" s="1">
        <f t="shared" si="1"/>
        <v>1.3928571428571428</v>
      </c>
      <c r="AB24" s="6" t="s">
        <v>5</v>
      </c>
      <c r="AC24" s="5">
        <v>4.72</v>
      </c>
      <c r="AD24" s="5">
        <v>3.77</v>
      </c>
      <c r="AE24" s="5">
        <v>5.68</v>
      </c>
      <c r="AH24" s="1">
        <f t="shared" ref="AH24:AH32" si="8">AC24/3.92</f>
        <v>1.2040816326530612</v>
      </c>
      <c r="AI24" s="1">
        <f t="shared" si="2"/>
        <v>0.96173469387755106</v>
      </c>
      <c r="AJ24" s="1">
        <f t="shared" si="2"/>
        <v>1.4489795918367347</v>
      </c>
      <c r="AM24" s="6" t="s">
        <v>5</v>
      </c>
      <c r="AN24" s="5">
        <v>4.66</v>
      </c>
      <c r="AO24" s="5">
        <v>3.73</v>
      </c>
      <c r="AP24" s="5">
        <v>5.6</v>
      </c>
      <c r="AS24" s="1">
        <f t="shared" ref="AS24:AS32" si="9">AN24/3.92</f>
        <v>1.1887755102040818</v>
      </c>
      <c r="AT24" s="1">
        <f t="shared" si="3"/>
        <v>0.95153061224489799</v>
      </c>
      <c r="AU24" s="1">
        <f t="shared" si="3"/>
        <v>1.4285714285714286</v>
      </c>
      <c r="AX24" s="6" t="s">
        <v>5</v>
      </c>
      <c r="AY24" s="5">
        <v>4.75</v>
      </c>
      <c r="AZ24" s="5">
        <v>3.79</v>
      </c>
      <c r="BA24" s="5">
        <v>5.71</v>
      </c>
      <c r="BD24" s="1">
        <f t="shared" ref="BD24:BD32" si="10">AY24/3.92</f>
        <v>1.2117346938775511</v>
      </c>
      <c r="BE24" s="1">
        <f t="shared" si="4"/>
        <v>0.96683673469387754</v>
      </c>
      <c r="BF24" s="1">
        <f t="shared" si="4"/>
        <v>1.4566326530612246</v>
      </c>
      <c r="BI24" s="6" t="s">
        <v>5</v>
      </c>
      <c r="BJ24" s="5">
        <v>4.21</v>
      </c>
      <c r="BK24" s="5">
        <v>3.36</v>
      </c>
      <c r="BL24" s="5">
        <v>5.07</v>
      </c>
      <c r="BO24" s="1">
        <f t="shared" ref="BO24:BO32" si="11">BJ24/3.92</f>
        <v>1.0739795918367347</v>
      </c>
      <c r="BP24" s="1">
        <f t="shared" si="5"/>
        <v>0.8571428571428571</v>
      </c>
      <c r="BQ24" s="1">
        <f t="shared" si="5"/>
        <v>1.2933673469387756</v>
      </c>
    </row>
    <row r="25" spans="1:69" x14ac:dyDescent="0.25">
      <c r="A25" s="1" t="s">
        <v>6</v>
      </c>
      <c r="B25" s="5">
        <v>6.89</v>
      </c>
      <c r="C25" s="5">
        <v>5.97</v>
      </c>
      <c r="D25" s="5">
        <v>7.81</v>
      </c>
      <c r="G25" s="1">
        <f t="shared" si="6"/>
        <v>1.7576530612244898</v>
      </c>
      <c r="H25" s="1">
        <f t="shared" si="0"/>
        <v>1.5229591836734693</v>
      </c>
      <c r="I25" s="1">
        <f t="shared" si="0"/>
        <v>1.9923469387755102</v>
      </c>
      <c r="Q25" s="6" t="s">
        <v>6</v>
      </c>
      <c r="R25" s="5">
        <v>6.49</v>
      </c>
      <c r="S25" s="5">
        <v>5.61</v>
      </c>
      <c r="T25" s="5">
        <v>7.36</v>
      </c>
      <c r="W25" s="1">
        <f t="shared" si="7"/>
        <v>1.6556122448979593</v>
      </c>
      <c r="X25" s="1">
        <f t="shared" si="1"/>
        <v>1.431122448979592</v>
      </c>
      <c r="Y25" s="1">
        <f t="shared" si="1"/>
        <v>1.8775510204081634</v>
      </c>
      <c r="AB25" s="6" t="s">
        <v>6</v>
      </c>
      <c r="AC25" s="5">
        <v>6.73</v>
      </c>
      <c r="AD25" s="5">
        <v>5.82</v>
      </c>
      <c r="AE25" s="5">
        <v>7.65</v>
      </c>
      <c r="AH25" s="1">
        <f t="shared" si="8"/>
        <v>1.7168367346938778</v>
      </c>
      <c r="AI25" s="1">
        <f t="shared" si="2"/>
        <v>1.4846938775510206</v>
      </c>
      <c r="AJ25" s="1">
        <f t="shared" si="2"/>
        <v>1.9515306122448981</v>
      </c>
      <c r="AM25" s="6" t="s">
        <v>6</v>
      </c>
      <c r="AN25" s="5">
        <v>6.65</v>
      </c>
      <c r="AO25" s="5">
        <v>5.76</v>
      </c>
      <c r="AP25" s="5">
        <v>7.54</v>
      </c>
      <c r="AS25" s="1">
        <f t="shared" si="9"/>
        <v>1.6964285714285716</v>
      </c>
      <c r="AT25" s="1">
        <f t="shared" si="3"/>
        <v>1.4693877551020409</v>
      </c>
      <c r="AU25" s="1">
        <f t="shared" si="3"/>
        <v>1.9234693877551021</v>
      </c>
      <c r="AX25" s="6" t="s">
        <v>6</v>
      </c>
      <c r="AY25" s="5">
        <v>6.77</v>
      </c>
      <c r="AZ25" s="5">
        <v>5.86</v>
      </c>
      <c r="BA25" s="5">
        <v>7.69</v>
      </c>
      <c r="BD25" s="1">
        <f t="shared" si="10"/>
        <v>1.7270408163265305</v>
      </c>
      <c r="BE25" s="1">
        <f t="shared" si="4"/>
        <v>1.4948979591836735</v>
      </c>
      <c r="BF25" s="1">
        <f t="shared" si="4"/>
        <v>1.9617346938775511</v>
      </c>
      <c r="BI25" s="6" t="s">
        <v>6</v>
      </c>
      <c r="BJ25" s="5">
        <v>6.02</v>
      </c>
      <c r="BK25" s="5">
        <v>5.19</v>
      </c>
      <c r="BL25" s="5">
        <v>6.85</v>
      </c>
      <c r="BO25" s="1">
        <f t="shared" si="11"/>
        <v>1.5357142857142856</v>
      </c>
      <c r="BP25" s="1">
        <f t="shared" si="5"/>
        <v>1.3239795918367347</v>
      </c>
      <c r="BQ25" s="1">
        <f t="shared" si="5"/>
        <v>1.7474489795918366</v>
      </c>
    </row>
    <row r="26" spans="1:69" x14ac:dyDescent="0.25">
      <c r="A26" s="1" t="s">
        <v>7</v>
      </c>
      <c r="B26" s="5">
        <v>7.41</v>
      </c>
      <c r="C26" s="5">
        <v>6.51</v>
      </c>
      <c r="D26" s="5">
        <v>8.31</v>
      </c>
      <c r="G26" s="1">
        <f t="shared" si="6"/>
        <v>1.8903061224489797</v>
      </c>
      <c r="H26" s="1">
        <f t="shared" si="0"/>
        <v>1.6607142857142856</v>
      </c>
      <c r="I26" s="1">
        <f t="shared" si="0"/>
        <v>2.1198979591836737</v>
      </c>
      <c r="Q26" s="6" t="s">
        <v>7</v>
      </c>
      <c r="R26" s="5">
        <v>6.98</v>
      </c>
      <c r="S26" s="5">
        <v>6.13</v>
      </c>
      <c r="T26" s="5">
        <v>7.83</v>
      </c>
      <c r="W26" s="1">
        <f t="shared" si="7"/>
        <v>1.7806122448979593</v>
      </c>
      <c r="X26" s="1">
        <f t="shared" si="1"/>
        <v>1.5637755102040816</v>
      </c>
      <c r="Y26" s="1">
        <f t="shared" si="1"/>
        <v>1.9974489795918369</v>
      </c>
      <c r="AB26" s="6" t="s">
        <v>7</v>
      </c>
      <c r="AC26" s="5">
        <v>7.25</v>
      </c>
      <c r="AD26" s="5">
        <v>6.36</v>
      </c>
      <c r="AE26" s="5">
        <v>8.1300000000000008</v>
      </c>
      <c r="AH26" s="1">
        <f t="shared" si="8"/>
        <v>1.8494897959183674</v>
      </c>
      <c r="AI26" s="1">
        <f t="shared" si="2"/>
        <v>1.6224489795918369</v>
      </c>
      <c r="AJ26" s="1">
        <f t="shared" si="2"/>
        <v>2.0739795918367347</v>
      </c>
      <c r="AM26" s="6" t="s">
        <v>7</v>
      </c>
      <c r="AN26" s="5">
        <v>7.15</v>
      </c>
      <c r="AO26" s="5">
        <v>6.29</v>
      </c>
      <c r="AP26" s="5">
        <v>8.02</v>
      </c>
      <c r="AS26" s="1">
        <f t="shared" si="9"/>
        <v>1.8239795918367347</v>
      </c>
      <c r="AT26" s="1">
        <f t="shared" si="3"/>
        <v>1.6045918367346939</v>
      </c>
      <c r="AU26" s="1">
        <f t="shared" si="3"/>
        <v>2.0459183673469385</v>
      </c>
      <c r="AX26" s="6" t="s">
        <v>7</v>
      </c>
      <c r="AY26" s="5">
        <v>7.28</v>
      </c>
      <c r="AZ26" s="5">
        <v>6.39</v>
      </c>
      <c r="BA26" s="5">
        <v>8.18</v>
      </c>
      <c r="BD26" s="1">
        <f t="shared" si="10"/>
        <v>1.8571428571428572</v>
      </c>
      <c r="BE26" s="1">
        <f t="shared" si="4"/>
        <v>1.6301020408163265</v>
      </c>
      <c r="BF26" s="1">
        <f t="shared" si="4"/>
        <v>2.0867346938775508</v>
      </c>
      <c r="BI26" s="6" t="s">
        <v>7</v>
      </c>
      <c r="BJ26" s="5">
        <v>6.48</v>
      </c>
      <c r="BK26" s="5">
        <v>5.67</v>
      </c>
      <c r="BL26" s="5">
        <v>7.29</v>
      </c>
      <c r="BO26" s="1">
        <f t="shared" si="11"/>
        <v>1.653061224489796</v>
      </c>
      <c r="BP26" s="1">
        <f t="shared" si="5"/>
        <v>1.4464285714285714</v>
      </c>
      <c r="BQ26" s="1">
        <f t="shared" si="5"/>
        <v>1.8596938775510206</v>
      </c>
    </row>
    <row r="27" spans="1:69" x14ac:dyDescent="0.25">
      <c r="A27" s="1" t="s">
        <v>8</v>
      </c>
      <c r="B27" s="5">
        <v>9.77</v>
      </c>
      <c r="C27" s="5">
        <v>8.82</v>
      </c>
      <c r="D27" s="5">
        <v>10.73</v>
      </c>
      <c r="G27" s="1">
        <f t="shared" si="6"/>
        <v>2.4923469387755102</v>
      </c>
      <c r="H27" s="1">
        <f t="shared" si="0"/>
        <v>2.25</v>
      </c>
      <c r="I27" s="1">
        <f t="shared" si="0"/>
        <v>2.7372448979591839</v>
      </c>
      <c r="Q27" s="6" t="s">
        <v>8</v>
      </c>
      <c r="R27" s="5">
        <v>9.2200000000000006</v>
      </c>
      <c r="S27" s="5">
        <v>8.31</v>
      </c>
      <c r="T27" s="5">
        <v>10.130000000000001</v>
      </c>
      <c r="W27" s="1">
        <f t="shared" si="7"/>
        <v>2.3520408163265309</v>
      </c>
      <c r="X27" s="1">
        <f t="shared" si="1"/>
        <v>2.1198979591836737</v>
      </c>
      <c r="Y27" s="1">
        <f t="shared" si="1"/>
        <v>2.5841836734693882</v>
      </c>
      <c r="AB27" s="6" t="s">
        <v>8</v>
      </c>
      <c r="AC27" s="5">
        <v>9.57</v>
      </c>
      <c r="AD27" s="5">
        <v>8.6199999999999992</v>
      </c>
      <c r="AE27" s="5">
        <v>10.51</v>
      </c>
      <c r="AH27" s="1">
        <f t="shared" si="8"/>
        <v>2.4413265306122449</v>
      </c>
      <c r="AI27" s="1">
        <f t="shared" si="2"/>
        <v>2.1989795918367347</v>
      </c>
      <c r="AJ27" s="1">
        <f t="shared" si="2"/>
        <v>2.681122448979592</v>
      </c>
      <c r="AM27" s="6" t="s">
        <v>8</v>
      </c>
      <c r="AN27" s="5">
        <v>9.44</v>
      </c>
      <c r="AO27" s="5">
        <v>8.52</v>
      </c>
      <c r="AP27" s="5">
        <v>10.37</v>
      </c>
      <c r="AS27" s="1">
        <f t="shared" si="9"/>
        <v>2.4081632653061225</v>
      </c>
      <c r="AT27" s="1">
        <f t="shared" si="3"/>
        <v>2.1734693877551021</v>
      </c>
      <c r="AU27" s="1">
        <f t="shared" si="3"/>
        <v>2.6454081632653059</v>
      </c>
      <c r="AX27" s="6" t="s">
        <v>8</v>
      </c>
      <c r="AY27" s="5">
        <v>9.61</v>
      </c>
      <c r="AZ27" s="5">
        <v>8.66</v>
      </c>
      <c r="BA27" s="5">
        <v>10.56</v>
      </c>
      <c r="BD27" s="1">
        <f t="shared" si="10"/>
        <v>2.4515306122448979</v>
      </c>
      <c r="BE27" s="1">
        <f t="shared" si="4"/>
        <v>2.2091836734693877</v>
      </c>
      <c r="BF27" s="1">
        <f t="shared" si="4"/>
        <v>2.6938775510204085</v>
      </c>
      <c r="BI27" s="6" t="s">
        <v>8</v>
      </c>
      <c r="BJ27" s="5">
        <v>8.57</v>
      </c>
      <c r="BK27" s="5">
        <v>7.7</v>
      </c>
      <c r="BL27" s="5">
        <v>9.4499999999999993</v>
      </c>
      <c r="BO27" s="1">
        <f t="shared" si="11"/>
        <v>2.1862244897959187</v>
      </c>
      <c r="BP27" s="1">
        <f t="shared" si="5"/>
        <v>1.9642857142857144</v>
      </c>
      <c r="BQ27" s="1">
        <f t="shared" si="5"/>
        <v>2.4107142857142856</v>
      </c>
    </row>
    <row r="28" spans="1:69" x14ac:dyDescent="0.25">
      <c r="A28" s="1" t="s">
        <v>9</v>
      </c>
      <c r="B28" s="5">
        <v>11.94</v>
      </c>
      <c r="C28" s="5">
        <v>10.93</v>
      </c>
      <c r="D28" s="5">
        <v>12.96</v>
      </c>
      <c r="G28" s="1">
        <f t="shared" si="6"/>
        <v>3.0459183673469385</v>
      </c>
      <c r="H28" s="1">
        <f t="shared" si="0"/>
        <v>2.7882653061224492</v>
      </c>
      <c r="I28" s="1">
        <f t="shared" si="0"/>
        <v>3.306122448979592</v>
      </c>
      <c r="Q28" s="6" t="s">
        <v>9</v>
      </c>
      <c r="R28" s="5">
        <v>11.29</v>
      </c>
      <c r="S28" s="5">
        <v>10.31</v>
      </c>
      <c r="T28" s="5">
        <v>12.26</v>
      </c>
      <c r="W28" s="1">
        <f t="shared" si="7"/>
        <v>2.8801020408163263</v>
      </c>
      <c r="X28" s="1">
        <f t="shared" si="1"/>
        <v>2.6301020408163267</v>
      </c>
      <c r="Y28" s="1">
        <f t="shared" si="1"/>
        <v>3.1275510204081631</v>
      </c>
      <c r="AB28" s="6" t="s">
        <v>9</v>
      </c>
      <c r="AC28" s="5">
        <v>11.69</v>
      </c>
      <c r="AD28" s="5">
        <v>10.68</v>
      </c>
      <c r="AE28" s="5">
        <v>12.71</v>
      </c>
      <c r="AH28" s="1">
        <f t="shared" si="8"/>
        <v>2.9821428571428572</v>
      </c>
      <c r="AI28" s="1">
        <f t="shared" si="2"/>
        <v>2.7244897959183674</v>
      </c>
      <c r="AJ28" s="1">
        <f t="shared" si="2"/>
        <v>3.2423469387755106</v>
      </c>
      <c r="AM28" s="6" t="s">
        <v>9</v>
      </c>
      <c r="AN28" s="5">
        <v>11.55</v>
      </c>
      <c r="AO28" s="5">
        <v>10.56</v>
      </c>
      <c r="AP28" s="5">
        <v>12.54</v>
      </c>
      <c r="AS28" s="1">
        <f t="shared" si="9"/>
        <v>2.9464285714285716</v>
      </c>
      <c r="AT28" s="1">
        <f t="shared" si="3"/>
        <v>2.6938775510204085</v>
      </c>
      <c r="AU28" s="1">
        <f t="shared" si="3"/>
        <v>3.1989795918367347</v>
      </c>
      <c r="AX28" s="6" t="s">
        <v>9</v>
      </c>
      <c r="AY28" s="5">
        <v>11.75</v>
      </c>
      <c r="AZ28" s="5">
        <v>10.74</v>
      </c>
      <c r="BA28" s="5">
        <v>12.77</v>
      </c>
      <c r="BD28" s="1">
        <f t="shared" si="10"/>
        <v>2.9974489795918369</v>
      </c>
      <c r="BE28" s="1">
        <f t="shared" si="4"/>
        <v>2.739795918367347</v>
      </c>
      <c r="BF28" s="1">
        <f t="shared" si="4"/>
        <v>3.2576530612244898</v>
      </c>
      <c r="BI28" s="6" t="s">
        <v>9</v>
      </c>
      <c r="BJ28" s="5">
        <v>10.51</v>
      </c>
      <c r="BK28" s="5">
        <v>9.57</v>
      </c>
      <c r="BL28" s="5">
        <v>11.45</v>
      </c>
      <c r="BO28" s="1">
        <f t="shared" si="11"/>
        <v>2.681122448979592</v>
      </c>
      <c r="BP28" s="1">
        <f t="shared" si="5"/>
        <v>2.4413265306122449</v>
      </c>
      <c r="BQ28" s="1">
        <f t="shared" si="5"/>
        <v>2.9209183673469385</v>
      </c>
    </row>
    <row r="29" spans="1:69" x14ac:dyDescent="0.25">
      <c r="A29" s="1" t="s">
        <v>10</v>
      </c>
      <c r="B29" s="5">
        <v>12.97</v>
      </c>
      <c r="C29" s="5">
        <v>11.95</v>
      </c>
      <c r="D29" s="5">
        <v>14</v>
      </c>
      <c r="G29" s="1">
        <f t="shared" si="6"/>
        <v>3.3086734693877555</v>
      </c>
      <c r="H29" s="1">
        <f t="shared" si="0"/>
        <v>3.0484693877551021</v>
      </c>
      <c r="I29" s="1">
        <f t="shared" si="0"/>
        <v>3.5714285714285716</v>
      </c>
      <c r="Q29" s="6" t="s">
        <v>10</v>
      </c>
      <c r="R29" s="5">
        <v>12.27</v>
      </c>
      <c r="S29" s="5">
        <v>11.28</v>
      </c>
      <c r="T29" s="5">
        <v>13.26</v>
      </c>
      <c r="W29" s="1">
        <f t="shared" si="7"/>
        <v>3.1301020408163263</v>
      </c>
      <c r="X29" s="1">
        <f t="shared" si="1"/>
        <v>2.8775510204081631</v>
      </c>
      <c r="Y29" s="1">
        <f t="shared" si="1"/>
        <v>3.3826530612244898</v>
      </c>
      <c r="AB29" s="6" t="s">
        <v>10</v>
      </c>
      <c r="AC29" s="5">
        <v>12.71</v>
      </c>
      <c r="AD29" s="5">
        <v>11.68</v>
      </c>
      <c r="AE29" s="5">
        <v>13.73</v>
      </c>
      <c r="AH29" s="1">
        <f t="shared" si="8"/>
        <v>3.2423469387755106</v>
      </c>
      <c r="AI29" s="1">
        <f t="shared" si="2"/>
        <v>2.9795918367346941</v>
      </c>
      <c r="AJ29" s="1">
        <f t="shared" si="2"/>
        <v>3.5025510204081636</v>
      </c>
      <c r="AM29" s="6" t="s">
        <v>10</v>
      </c>
      <c r="AN29" s="5">
        <v>12.55</v>
      </c>
      <c r="AO29" s="5">
        <v>11.56</v>
      </c>
      <c r="AP29" s="5">
        <v>13.54</v>
      </c>
      <c r="AS29" s="1">
        <f t="shared" si="9"/>
        <v>3.2015306122448983</v>
      </c>
      <c r="AT29" s="1">
        <f t="shared" si="3"/>
        <v>2.9489795918367347</v>
      </c>
      <c r="AU29" s="1">
        <f t="shared" si="3"/>
        <v>3.454081632653061</v>
      </c>
      <c r="AX29" s="6" t="s">
        <v>10</v>
      </c>
      <c r="AY29" s="5">
        <v>12.77</v>
      </c>
      <c r="AZ29" s="5">
        <v>11.74</v>
      </c>
      <c r="BA29" s="5">
        <v>13.79</v>
      </c>
      <c r="BD29" s="1">
        <f t="shared" si="10"/>
        <v>3.2576530612244898</v>
      </c>
      <c r="BE29" s="1">
        <f t="shared" si="4"/>
        <v>2.9948979591836737</v>
      </c>
      <c r="BF29" s="1">
        <f t="shared" si="4"/>
        <v>3.5178571428571428</v>
      </c>
      <c r="BI29" s="6" t="s">
        <v>10</v>
      </c>
      <c r="BJ29" s="5">
        <v>11.43</v>
      </c>
      <c r="BK29" s="5">
        <v>10.47</v>
      </c>
      <c r="BL29" s="5">
        <v>12.39</v>
      </c>
      <c r="BO29" s="1">
        <f t="shared" si="11"/>
        <v>2.9158163265306123</v>
      </c>
      <c r="BP29" s="1">
        <f t="shared" si="5"/>
        <v>2.670918367346939</v>
      </c>
      <c r="BQ29" s="1">
        <f t="shared" si="5"/>
        <v>3.160714285714286</v>
      </c>
    </row>
    <row r="30" spans="1:69" x14ac:dyDescent="0.25">
      <c r="A30" s="1" t="s">
        <v>11</v>
      </c>
      <c r="B30" s="5">
        <v>13.21</v>
      </c>
      <c r="C30" s="5">
        <v>11.98</v>
      </c>
      <c r="D30" s="5">
        <v>14.44</v>
      </c>
      <c r="G30" s="1">
        <f t="shared" si="6"/>
        <v>3.3698979591836737</v>
      </c>
      <c r="H30" s="1">
        <f t="shared" si="0"/>
        <v>3.056122448979592</v>
      </c>
      <c r="I30" s="1">
        <f t="shared" si="0"/>
        <v>3.6836734693877551</v>
      </c>
      <c r="Q30" s="6" t="s">
        <v>11</v>
      </c>
      <c r="R30" s="5">
        <v>12.49</v>
      </c>
      <c r="S30" s="5">
        <v>11.3</v>
      </c>
      <c r="T30" s="5">
        <v>13.68</v>
      </c>
      <c r="W30" s="1">
        <f t="shared" si="7"/>
        <v>3.1862244897959187</v>
      </c>
      <c r="X30" s="1">
        <f t="shared" si="1"/>
        <v>2.8826530612244898</v>
      </c>
      <c r="Y30" s="1">
        <f t="shared" si="1"/>
        <v>3.489795918367347</v>
      </c>
      <c r="AB30" s="6" t="s">
        <v>11</v>
      </c>
      <c r="AC30" s="5">
        <v>12.94</v>
      </c>
      <c r="AD30" s="5">
        <v>11.71</v>
      </c>
      <c r="AE30" s="5">
        <v>14.17</v>
      </c>
      <c r="AH30" s="1">
        <f t="shared" si="8"/>
        <v>3.3010204081632653</v>
      </c>
      <c r="AI30" s="1">
        <f t="shared" si="2"/>
        <v>2.9872448979591839</v>
      </c>
      <c r="AJ30" s="1">
        <f t="shared" si="2"/>
        <v>3.614795918367347</v>
      </c>
      <c r="AM30" s="6" t="s">
        <v>11</v>
      </c>
      <c r="AN30" s="5">
        <v>12.78</v>
      </c>
      <c r="AO30" s="5">
        <v>11.59</v>
      </c>
      <c r="AP30" s="5">
        <v>13.97</v>
      </c>
      <c r="AS30" s="1">
        <f t="shared" si="9"/>
        <v>3.260204081632653</v>
      </c>
      <c r="AT30" s="1">
        <f t="shared" si="3"/>
        <v>2.9566326530612246</v>
      </c>
      <c r="AU30" s="1">
        <f t="shared" si="3"/>
        <v>3.5637755102040818</v>
      </c>
      <c r="AX30" s="6" t="s">
        <v>11</v>
      </c>
      <c r="AY30" s="5">
        <v>13</v>
      </c>
      <c r="AZ30" s="5">
        <v>11.78</v>
      </c>
      <c r="BA30" s="5">
        <v>14.22</v>
      </c>
      <c r="BD30" s="1">
        <f t="shared" si="10"/>
        <v>3.3163265306122449</v>
      </c>
      <c r="BE30" s="1">
        <f t="shared" si="4"/>
        <v>3.0051020408163263</v>
      </c>
      <c r="BF30" s="1">
        <f t="shared" si="4"/>
        <v>3.6275510204081636</v>
      </c>
      <c r="BI30" s="6" t="s">
        <v>11</v>
      </c>
      <c r="BJ30" s="5">
        <v>11.64</v>
      </c>
      <c r="BK30" s="5">
        <v>10.5</v>
      </c>
      <c r="BL30" s="5">
        <v>12.78</v>
      </c>
      <c r="BO30" s="1">
        <f t="shared" si="11"/>
        <v>2.9693877551020411</v>
      </c>
      <c r="BP30" s="1">
        <f t="shared" si="5"/>
        <v>2.6785714285714288</v>
      </c>
      <c r="BQ30" s="1">
        <f t="shared" si="5"/>
        <v>3.260204081632653</v>
      </c>
    </row>
    <row r="31" spans="1:69" x14ac:dyDescent="0.25">
      <c r="A31" s="1" t="s">
        <v>12</v>
      </c>
      <c r="B31" s="5">
        <v>15.05</v>
      </c>
      <c r="C31" s="5">
        <v>13.66</v>
      </c>
      <c r="D31" s="5">
        <v>16.45</v>
      </c>
      <c r="G31" s="1">
        <f t="shared" si="6"/>
        <v>3.8392857142857144</v>
      </c>
      <c r="H31" s="1">
        <f t="shared" si="0"/>
        <v>3.4846938775510203</v>
      </c>
      <c r="I31" s="1">
        <f t="shared" si="0"/>
        <v>4.1964285714285712</v>
      </c>
      <c r="Q31" s="6" t="s">
        <v>12</v>
      </c>
      <c r="R31" s="5">
        <v>14.25</v>
      </c>
      <c r="S31" s="5">
        <v>12.9</v>
      </c>
      <c r="T31" s="5">
        <v>15.6</v>
      </c>
      <c r="W31" s="1">
        <f t="shared" si="7"/>
        <v>3.635204081632653</v>
      </c>
      <c r="X31" s="1">
        <f t="shared" si="1"/>
        <v>3.2908163265306123</v>
      </c>
      <c r="Y31" s="1">
        <f t="shared" si="1"/>
        <v>3.9795918367346941</v>
      </c>
      <c r="AB31" s="6" t="s">
        <v>12</v>
      </c>
      <c r="AC31" s="5">
        <v>14.75</v>
      </c>
      <c r="AD31" s="5">
        <v>13.36</v>
      </c>
      <c r="AE31" s="5">
        <v>16.14</v>
      </c>
      <c r="AH31" s="1">
        <f t="shared" si="8"/>
        <v>3.7627551020408165</v>
      </c>
      <c r="AI31" s="1">
        <f t="shared" si="2"/>
        <v>3.4081632653061225</v>
      </c>
      <c r="AJ31" s="1">
        <f t="shared" si="2"/>
        <v>4.1173469387755102</v>
      </c>
      <c r="AM31" s="6" t="s">
        <v>12</v>
      </c>
      <c r="AN31" s="5">
        <v>14.57</v>
      </c>
      <c r="AO31" s="5">
        <v>13.22</v>
      </c>
      <c r="AP31" s="5">
        <v>15.93</v>
      </c>
      <c r="AS31" s="1">
        <f t="shared" si="9"/>
        <v>3.7168367346938775</v>
      </c>
      <c r="AT31" s="1">
        <f t="shared" si="3"/>
        <v>3.3724489795918369</v>
      </c>
      <c r="AU31" s="1">
        <f t="shared" si="3"/>
        <v>4.0637755102040813</v>
      </c>
      <c r="AX31" s="6" t="s">
        <v>12</v>
      </c>
      <c r="AY31" s="5">
        <v>14.82</v>
      </c>
      <c r="AZ31" s="5">
        <v>13.44</v>
      </c>
      <c r="BA31" s="5">
        <v>16.2</v>
      </c>
      <c r="BD31" s="1">
        <f t="shared" si="10"/>
        <v>3.7806122448979593</v>
      </c>
      <c r="BE31" s="1">
        <f t="shared" si="4"/>
        <v>3.4285714285714284</v>
      </c>
      <c r="BF31" s="1">
        <f t="shared" si="4"/>
        <v>4.1326530612244898</v>
      </c>
      <c r="BI31" s="6" t="s">
        <v>12</v>
      </c>
      <c r="BJ31" s="5">
        <v>13.3</v>
      </c>
      <c r="BK31" s="5">
        <v>12</v>
      </c>
      <c r="BL31" s="5">
        <v>14.6</v>
      </c>
      <c r="BO31" s="1">
        <f t="shared" si="11"/>
        <v>3.3928571428571432</v>
      </c>
      <c r="BP31" s="1">
        <f t="shared" si="5"/>
        <v>3.0612244897959182</v>
      </c>
      <c r="BQ31" s="1">
        <f t="shared" si="5"/>
        <v>3.7244897959183674</v>
      </c>
    </row>
    <row r="32" spans="1:69" x14ac:dyDescent="0.25">
      <c r="A32" s="1" t="s">
        <v>13</v>
      </c>
      <c r="B32" s="5">
        <v>15.34</v>
      </c>
      <c r="C32" s="5">
        <v>13.9</v>
      </c>
      <c r="D32" s="5">
        <v>16.78</v>
      </c>
      <c r="G32" s="1">
        <f t="shared" si="6"/>
        <v>3.9132653061224492</v>
      </c>
      <c r="H32" s="1">
        <f t="shared" si="0"/>
        <v>3.545918367346939</v>
      </c>
      <c r="I32" s="1">
        <f t="shared" si="0"/>
        <v>4.2806122448979593</v>
      </c>
      <c r="Q32" s="6" t="s">
        <v>13</v>
      </c>
      <c r="R32" s="5">
        <v>14.53</v>
      </c>
      <c r="S32" s="5">
        <v>13.13</v>
      </c>
      <c r="T32" s="5">
        <v>15.93</v>
      </c>
      <c r="W32" s="1">
        <f t="shared" si="7"/>
        <v>3.7066326530612246</v>
      </c>
      <c r="X32" s="1">
        <f t="shared" si="1"/>
        <v>3.3494897959183678</v>
      </c>
      <c r="Y32" s="1">
        <f t="shared" si="1"/>
        <v>4.0637755102040813</v>
      </c>
      <c r="AB32" s="6" t="s">
        <v>13</v>
      </c>
      <c r="AC32" s="5">
        <v>15.03</v>
      </c>
      <c r="AD32" s="5">
        <v>13.6</v>
      </c>
      <c r="AE32" s="5">
        <v>16.47</v>
      </c>
      <c r="AH32" s="1">
        <f t="shared" si="8"/>
        <v>3.8341836734693877</v>
      </c>
      <c r="AI32" s="1">
        <f t="shared" si="2"/>
        <v>3.4693877551020407</v>
      </c>
      <c r="AJ32" s="1">
        <f t="shared" si="2"/>
        <v>4.2015306122448974</v>
      </c>
      <c r="AM32" s="6" t="s">
        <v>13</v>
      </c>
      <c r="AN32" s="5">
        <v>14.86</v>
      </c>
      <c r="AO32" s="5">
        <v>13.46</v>
      </c>
      <c r="AP32" s="5">
        <v>16.260000000000002</v>
      </c>
      <c r="AS32" s="1">
        <f t="shared" si="9"/>
        <v>3.7908163265306123</v>
      </c>
      <c r="AT32" s="1">
        <f t="shared" si="3"/>
        <v>3.4336734693877555</v>
      </c>
      <c r="AU32" s="1">
        <f t="shared" si="3"/>
        <v>4.1479591836734695</v>
      </c>
      <c r="AX32" s="6" t="s">
        <v>13</v>
      </c>
      <c r="AY32" s="5">
        <v>15.11</v>
      </c>
      <c r="AZ32" s="5">
        <v>13.68</v>
      </c>
      <c r="BA32" s="5">
        <v>16.53</v>
      </c>
      <c r="BD32" s="1">
        <f t="shared" si="10"/>
        <v>3.8545918367346936</v>
      </c>
      <c r="BE32" s="1">
        <f t="shared" si="4"/>
        <v>3.489795918367347</v>
      </c>
      <c r="BF32" s="1">
        <f t="shared" si="4"/>
        <v>4.216836734693878</v>
      </c>
      <c r="BI32" s="6" t="s">
        <v>13</v>
      </c>
      <c r="BJ32" s="5">
        <v>13.56</v>
      </c>
      <c r="BK32" s="5">
        <v>12.23</v>
      </c>
      <c r="BL32" s="5">
        <v>14.9</v>
      </c>
      <c r="BO32" s="1">
        <f t="shared" si="11"/>
        <v>3.4591836734693882</v>
      </c>
      <c r="BP32" s="1">
        <f t="shared" si="5"/>
        <v>3.1198979591836737</v>
      </c>
      <c r="BQ32" s="1">
        <f t="shared" si="5"/>
        <v>3.8010204081632653</v>
      </c>
    </row>
    <row r="33" spans="1:69" x14ac:dyDescent="0.25">
      <c r="AB33" s="6"/>
      <c r="AM33" s="6"/>
      <c r="AX33" s="6"/>
      <c r="BI33" s="6"/>
    </row>
    <row r="34" spans="1:69" x14ac:dyDescent="0.25">
      <c r="AB34" s="6"/>
      <c r="AM34" s="6"/>
      <c r="AX34" s="6"/>
      <c r="BI34" s="6"/>
    </row>
    <row r="35" spans="1:69" x14ac:dyDescent="0.25">
      <c r="A35" s="1" t="s">
        <v>25</v>
      </c>
      <c r="Q35" s="6" t="s">
        <v>31</v>
      </c>
      <c r="AB35" s="6" t="s">
        <v>33</v>
      </c>
      <c r="AM35" s="6" t="s">
        <v>35</v>
      </c>
      <c r="AX35" s="6" t="s">
        <v>37</v>
      </c>
      <c r="BI35" s="6" t="s">
        <v>29</v>
      </c>
    </row>
    <row r="36" spans="1:69" x14ac:dyDescent="0.25">
      <c r="AB36" s="6"/>
      <c r="AM36" s="6"/>
      <c r="AX36" s="6"/>
      <c r="BI36" s="6"/>
    </row>
    <row r="37" spans="1:69" x14ac:dyDescent="0.25">
      <c r="B37" s="1" t="s">
        <v>39</v>
      </c>
      <c r="G37" s="1" t="s">
        <v>40</v>
      </c>
      <c r="R37" s="1" t="s">
        <v>39</v>
      </c>
      <c r="W37" s="1" t="s">
        <v>40</v>
      </c>
      <c r="AB37" s="6"/>
      <c r="AC37" s="1" t="s">
        <v>39</v>
      </c>
      <c r="AH37" s="1" t="s">
        <v>40</v>
      </c>
      <c r="AM37" s="6"/>
      <c r="AN37" s="1" t="s">
        <v>39</v>
      </c>
      <c r="AS37" s="1" t="s">
        <v>40</v>
      </c>
      <c r="AX37" s="6"/>
      <c r="AY37" s="1" t="s">
        <v>39</v>
      </c>
      <c r="BD37" s="1" t="s">
        <v>40</v>
      </c>
      <c r="BI37" s="6"/>
      <c r="BJ37" s="1" t="s">
        <v>39</v>
      </c>
      <c r="BO37" s="1" t="s">
        <v>40</v>
      </c>
    </row>
    <row r="38" spans="1:69" x14ac:dyDescent="0.25">
      <c r="B38" s="1" t="s">
        <v>14</v>
      </c>
      <c r="C38" s="1" t="s">
        <v>2</v>
      </c>
      <c r="D38" s="1" t="s">
        <v>3</v>
      </c>
      <c r="G38" s="1" t="s">
        <v>14</v>
      </c>
      <c r="H38" s="1" t="s">
        <v>2</v>
      </c>
      <c r="I38" s="1" t="s">
        <v>3</v>
      </c>
      <c r="R38" s="1" t="s">
        <v>14</v>
      </c>
      <c r="S38" s="1" t="s">
        <v>2</v>
      </c>
      <c r="T38" s="1" t="s">
        <v>3</v>
      </c>
      <c r="W38" s="1" t="s">
        <v>14</v>
      </c>
      <c r="X38" s="1" t="s">
        <v>2</v>
      </c>
      <c r="Y38" s="1" t="s">
        <v>3</v>
      </c>
      <c r="AB38" s="6"/>
      <c r="AC38" s="1" t="s">
        <v>14</v>
      </c>
      <c r="AD38" s="1" t="s">
        <v>2</v>
      </c>
      <c r="AE38" s="1" t="s">
        <v>3</v>
      </c>
      <c r="AH38" s="1" t="s">
        <v>14</v>
      </c>
      <c r="AI38" s="1" t="s">
        <v>2</v>
      </c>
      <c r="AJ38" s="1" t="s">
        <v>3</v>
      </c>
      <c r="AM38" s="6"/>
      <c r="AN38" s="1" t="s">
        <v>14</v>
      </c>
      <c r="AO38" s="1" t="s">
        <v>2</v>
      </c>
      <c r="AP38" s="1" t="s">
        <v>3</v>
      </c>
      <c r="AS38" s="1" t="s">
        <v>14</v>
      </c>
      <c r="AT38" s="1" t="s">
        <v>2</v>
      </c>
      <c r="AU38" s="1" t="s">
        <v>3</v>
      </c>
      <c r="AX38" s="6"/>
      <c r="AY38" s="1" t="s">
        <v>14</v>
      </c>
      <c r="AZ38" s="1" t="s">
        <v>2</v>
      </c>
      <c r="BA38" s="1" t="s">
        <v>3</v>
      </c>
      <c r="BD38" s="1" t="s">
        <v>14</v>
      </c>
      <c r="BE38" s="1" t="s">
        <v>2</v>
      </c>
      <c r="BF38" s="1" t="s">
        <v>3</v>
      </c>
      <c r="BI38" s="6"/>
      <c r="BJ38" s="1" t="s">
        <v>14</v>
      </c>
      <c r="BK38" s="1" t="s">
        <v>2</v>
      </c>
      <c r="BL38" s="1" t="s">
        <v>3</v>
      </c>
      <c r="BO38" s="1" t="s">
        <v>14</v>
      </c>
      <c r="BP38" s="1" t="s">
        <v>2</v>
      </c>
      <c r="BQ38" s="1" t="s">
        <v>3</v>
      </c>
    </row>
    <row r="39" spans="1:69" x14ac:dyDescent="0.25">
      <c r="A39" s="1" t="s">
        <v>4</v>
      </c>
      <c r="B39" s="5">
        <v>2.72</v>
      </c>
      <c r="C39" s="5">
        <v>1.95</v>
      </c>
      <c r="D39" s="5">
        <v>3.49</v>
      </c>
      <c r="G39" s="1">
        <f>B39/3.92</f>
        <v>0.69387755102040827</v>
      </c>
      <c r="H39" s="1">
        <f t="shared" ref="H39:I48" si="12">C39/3.92</f>
        <v>0.49744897959183676</v>
      </c>
      <c r="I39" s="1">
        <f t="shared" si="12"/>
        <v>0.89030612244897966</v>
      </c>
      <c r="Q39" s="6" t="s">
        <v>4</v>
      </c>
      <c r="R39" s="5">
        <v>2.5499999999999998</v>
      </c>
      <c r="S39" s="5">
        <v>1.83</v>
      </c>
      <c r="T39" s="5">
        <v>3.28</v>
      </c>
      <c r="W39" s="1">
        <f>R39/3.92</f>
        <v>0.65051020408163263</v>
      </c>
      <c r="X39" s="1">
        <f t="shared" ref="X39:Y48" si="13">S39/3.92</f>
        <v>0.4668367346938776</v>
      </c>
      <c r="Y39" s="1">
        <f t="shared" si="13"/>
        <v>0.83673469387755095</v>
      </c>
      <c r="AB39" s="6" t="s">
        <v>4</v>
      </c>
      <c r="AC39" s="5">
        <v>2.65</v>
      </c>
      <c r="AD39" s="5">
        <v>1.9</v>
      </c>
      <c r="AE39" s="5">
        <v>3.41</v>
      </c>
      <c r="AH39" s="1">
        <f>AC39/3.92</f>
        <v>0.67602040816326525</v>
      </c>
      <c r="AI39" s="1">
        <f t="shared" ref="AI39:AJ48" si="14">AD39/3.92</f>
        <v>0.48469387755102039</v>
      </c>
      <c r="AJ39" s="1">
        <f t="shared" si="14"/>
        <v>0.86989795918367352</v>
      </c>
      <c r="AM39" s="6" t="s">
        <v>4</v>
      </c>
      <c r="AN39" s="5">
        <v>2.62</v>
      </c>
      <c r="AO39" s="5">
        <v>1.88</v>
      </c>
      <c r="AP39" s="5">
        <v>3.36</v>
      </c>
      <c r="AS39" s="1">
        <f>AN39/3.92</f>
        <v>0.66836734693877553</v>
      </c>
      <c r="AT39" s="1">
        <f t="shared" ref="AT39:AU48" si="15">AO39/3.92</f>
        <v>0.47959183673469385</v>
      </c>
      <c r="AU39" s="1">
        <f t="shared" si="15"/>
        <v>0.8571428571428571</v>
      </c>
      <c r="AX39" s="6" t="s">
        <v>4</v>
      </c>
      <c r="AY39" s="5">
        <v>2.67</v>
      </c>
      <c r="AZ39" s="5">
        <v>1.91</v>
      </c>
      <c r="BA39" s="5">
        <v>3.43</v>
      </c>
      <c r="BD39" s="1">
        <f>AY39/3.92</f>
        <v>0.68112244897959184</v>
      </c>
      <c r="BE39" s="1">
        <f t="shared" ref="BE39:BF48" si="16">AZ39/3.92</f>
        <v>0.48724489795918369</v>
      </c>
      <c r="BF39" s="1">
        <f t="shared" si="16"/>
        <v>0.87500000000000011</v>
      </c>
      <c r="BI39" s="6" t="s">
        <v>4</v>
      </c>
      <c r="BJ39" s="5">
        <v>2.36</v>
      </c>
      <c r="BK39" s="5">
        <v>1.69</v>
      </c>
      <c r="BL39" s="5">
        <v>3.04</v>
      </c>
      <c r="BO39" s="1">
        <f>BJ39/3.92</f>
        <v>0.60204081632653061</v>
      </c>
      <c r="BP39" s="1">
        <f t="shared" ref="BP39:BQ48" si="17">BK39/3.92</f>
        <v>0.43112244897959184</v>
      </c>
      <c r="BQ39" s="1">
        <f t="shared" si="17"/>
        <v>0.77551020408163263</v>
      </c>
    </row>
    <row r="40" spans="1:69" x14ac:dyDescent="0.25">
      <c r="A40" s="1" t="s">
        <v>5</v>
      </c>
      <c r="B40" s="5">
        <v>3.36</v>
      </c>
      <c r="C40" s="5">
        <v>2.69</v>
      </c>
      <c r="D40" s="5">
        <v>4.03</v>
      </c>
      <c r="G40" s="1">
        <f t="shared" ref="G40:G48" si="18">B40/3.92</f>
        <v>0.8571428571428571</v>
      </c>
      <c r="H40" s="1">
        <f t="shared" si="12"/>
        <v>0.68622448979591832</v>
      </c>
      <c r="I40" s="1">
        <f t="shared" si="12"/>
        <v>1.028061224489796</v>
      </c>
      <c r="Q40" s="6" t="s">
        <v>5</v>
      </c>
      <c r="R40" s="5">
        <v>3.16</v>
      </c>
      <c r="S40" s="5">
        <v>2.5299999999999998</v>
      </c>
      <c r="T40" s="5">
        <v>3.79</v>
      </c>
      <c r="W40" s="1">
        <f t="shared" ref="W40:W48" si="19">R40/3.92</f>
        <v>0.80612244897959184</v>
      </c>
      <c r="X40" s="1">
        <f t="shared" si="13"/>
        <v>0.64540816326530603</v>
      </c>
      <c r="Y40" s="1">
        <f t="shared" si="13"/>
        <v>0.96683673469387754</v>
      </c>
      <c r="AB40" s="6" t="s">
        <v>5</v>
      </c>
      <c r="AC40" s="5">
        <v>3.28</v>
      </c>
      <c r="AD40" s="5">
        <v>2.62</v>
      </c>
      <c r="AE40" s="5">
        <v>3.94</v>
      </c>
      <c r="AH40" s="1">
        <f t="shared" ref="AH40:AH48" si="20">AC40/3.92</f>
        <v>0.83673469387755095</v>
      </c>
      <c r="AI40" s="1">
        <f t="shared" si="14"/>
        <v>0.66836734693877553</v>
      </c>
      <c r="AJ40" s="1">
        <f t="shared" si="14"/>
        <v>1.0051020408163265</v>
      </c>
      <c r="AM40" s="6" t="s">
        <v>5</v>
      </c>
      <c r="AN40" s="5">
        <v>3.24</v>
      </c>
      <c r="AO40" s="5">
        <v>2.59</v>
      </c>
      <c r="AP40" s="5">
        <v>3.89</v>
      </c>
      <c r="AS40" s="1">
        <f t="shared" ref="AS40:AS48" si="21">AN40/3.92</f>
        <v>0.82653061224489799</v>
      </c>
      <c r="AT40" s="1">
        <f t="shared" si="15"/>
        <v>0.6607142857142857</v>
      </c>
      <c r="AU40" s="1">
        <f t="shared" si="15"/>
        <v>0.99234693877551028</v>
      </c>
      <c r="AX40" s="6" t="s">
        <v>5</v>
      </c>
      <c r="AY40" s="5">
        <v>3.3</v>
      </c>
      <c r="AZ40" s="5">
        <v>2.64</v>
      </c>
      <c r="BA40" s="5">
        <v>3.96</v>
      </c>
      <c r="BD40" s="1">
        <f t="shared" ref="BD40:BD48" si="22">AY40/3.92</f>
        <v>0.84183673469387754</v>
      </c>
      <c r="BE40" s="1">
        <f t="shared" si="16"/>
        <v>0.67346938775510212</v>
      </c>
      <c r="BF40" s="1">
        <f t="shared" si="16"/>
        <v>1.010204081632653</v>
      </c>
      <c r="BI40" s="6" t="s">
        <v>5</v>
      </c>
      <c r="BJ40" s="5">
        <v>2.92</v>
      </c>
      <c r="BK40" s="5">
        <v>2.33</v>
      </c>
      <c r="BL40" s="5">
        <v>3.51</v>
      </c>
      <c r="BO40" s="1">
        <f t="shared" ref="BO40:BO48" si="23">BJ40/3.92</f>
        <v>0.74489795918367352</v>
      </c>
      <c r="BP40" s="1">
        <f t="shared" si="17"/>
        <v>0.59438775510204089</v>
      </c>
      <c r="BQ40" s="1">
        <f t="shared" si="17"/>
        <v>0.89540816326530603</v>
      </c>
    </row>
    <row r="41" spans="1:69" x14ac:dyDescent="0.25">
      <c r="A41" s="1" t="s">
        <v>6</v>
      </c>
      <c r="B41" s="5">
        <v>4.82</v>
      </c>
      <c r="C41" s="5">
        <v>4.17</v>
      </c>
      <c r="D41" s="5">
        <v>5.46</v>
      </c>
      <c r="G41" s="1">
        <f t="shared" si="18"/>
        <v>1.2295918367346941</v>
      </c>
      <c r="H41" s="1">
        <f t="shared" si="12"/>
        <v>1.0637755102040816</v>
      </c>
      <c r="I41" s="1">
        <f t="shared" si="12"/>
        <v>1.3928571428571428</v>
      </c>
      <c r="Q41" s="6" t="s">
        <v>6</v>
      </c>
      <c r="R41" s="5">
        <v>4.53</v>
      </c>
      <c r="S41" s="5">
        <v>3.92</v>
      </c>
      <c r="T41" s="5">
        <v>5.15</v>
      </c>
      <c r="W41" s="1">
        <f t="shared" si="19"/>
        <v>1.1556122448979593</v>
      </c>
      <c r="X41" s="1">
        <f t="shared" si="13"/>
        <v>1</v>
      </c>
      <c r="Y41" s="1">
        <f t="shared" si="13"/>
        <v>1.3137755102040818</v>
      </c>
      <c r="AB41" s="6" t="s">
        <v>6</v>
      </c>
      <c r="AC41" s="5">
        <v>4.71</v>
      </c>
      <c r="AD41" s="5">
        <v>4.07</v>
      </c>
      <c r="AE41" s="5">
        <v>5.35</v>
      </c>
      <c r="AH41" s="1">
        <f t="shared" si="20"/>
        <v>1.2015306122448979</v>
      </c>
      <c r="AI41" s="1">
        <f t="shared" si="14"/>
        <v>1.0382653061224492</v>
      </c>
      <c r="AJ41" s="1">
        <f t="shared" si="14"/>
        <v>1.3647959183673468</v>
      </c>
      <c r="AM41" s="6" t="s">
        <v>6</v>
      </c>
      <c r="AN41" s="5">
        <v>4.6500000000000004</v>
      </c>
      <c r="AO41" s="5">
        <v>4.0199999999999996</v>
      </c>
      <c r="AP41" s="5">
        <v>5.27</v>
      </c>
      <c r="AS41" s="1">
        <f t="shared" si="21"/>
        <v>1.1862244897959184</v>
      </c>
      <c r="AT41" s="1">
        <f t="shared" si="15"/>
        <v>1.0255102040816326</v>
      </c>
      <c r="AU41" s="1">
        <f t="shared" si="15"/>
        <v>1.3443877551020407</v>
      </c>
      <c r="AX41" s="6" t="s">
        <v>6</v>
      </c>
      <c r="AY41" s="5">
        <v>4.74</v>
      </c>
      <c r="AZ41" s="5">
        <v>4.0999999999999996</v>
      </c>
      <c r="BA41" s="5">
        <v>5.37</v>
      </c>
      <c r="BD41" s="1">
        <f t="shared" si="22"/>
        <v>1.2091836734693879</v>
      </c>
      <c r="BE41" s="1">
        <f t="shared" si="16"/>
        <v>1.0459183673469388</v>
      </c>
      <c r="BF41" s="1">
        <f t="shared" si="16"/>
        <v>1.3698979591836735</v>
      </c>
      <c r="BI41" s="6" t="s">
        <v>6</v>
      </c>
      <c r="BJ41" s="5">
        <v>4.2</v>
      </c>
      <c r="BK41" s="5">
        <v>3.62</v>
      </c>
      <c r="BL41" s="5">
        <v>4.78</v>
      </c>
      <c r="BO41" s="1">
        <f t="shared" si="23"/>
        <v>1.0714285714285714</v>
      </c>
      <c r="BP41" s="1">
        <f t="shared" si="17"/>
        <v>0.92346938775510212</v>
      </c>
      <c r="BQ41" s="1">
        <f t="shared" si="17"/>
        <v>1.2193877551020409</v>
      </c>
    </row>
    <row r="42" spans="1:69" x14ac:dyDescent="0.25">
      <c r="A42" s="1" t="s">
        <v>7</v>
      </c>
      <c r="B42" s="5">
        <v>5.19</v>
      </c>
      <c r="C42" s="5">
        <v>4.57</v>
      </c>
      <c r="D42" s="5">
        <v>5.82</v>
      </c>
      <c r="G42" s="1">
        <f t="shared" si="18"/>
        <v>1.3239795918367347</v>
      </c>
      <c r="H42" s="1">
        <f t="shared" si="12"/>
        <v>1.1658163265306123</v>
      </c>
      <c r="I42" s="1">
        <f t="shared" si="12"/>
        <v>1.4846938775510206</v>
      </c>
      <c r="Q42" s="6" t="s">
        <v>7</v>
      </c>
      <c r="R42" s="5">
        <v>4.8899999999999997</v>
      </c>
      <c r="S42" s="5">
        <v>4.29</v>
      </c>
      <c r="T42" s="5">
        <v>5.48</v>
      </c>
      <c r="W42" s="1">
        <f t="shared" si="19"/>
        <v>1.2474489795918366</v>
      </c>
      <c r="X42" s="1">
        <f t="shared" si="13"/>
        <v>1.0943877551020409</v>
      </c>
      <c r="Y42" s="1">
        <f t="shared" si="13"/>
        <v>1.3979591836734695</v>
      </c>
      <c r="AB42" s="6" t="s">
        <v>7</v>
      </c>
      <c r="AC42" s="5">
        <v>5.08</v>
      </c>
      <c r="AD42" s="5">
        <v>4.46</v>
      </c>
      <c r="AE42" s="5">
        <v>5.7</v>
      </c>
      <c r="AH42" s="1">
        <f t="shared" si="20"/>
        <v>1.2959183673469388</v>
      </c>
      <c r="AI42" s="1">
        <f t="shared" si="14"/>
        <v>1.1377551020408163</v>
      </c>
      <c r="AJ42" s="1">
        <f t="shared" si="14"/>
        <v>1.4540816326530612</v>
      </c>
      <c r="AM42" s="6" t="s">
        <v>7</v>
      </c>
      <c r="AN42" s="5">
        <v>5.01</v>
      </c>
      <c r="AO42" s="5">
        <v>4.4000000000000004</v>
      </c>
      <c r="AP42" s="5">
        <v>5.62</v>
      </c>
      <c r="AS42" s="1">
        <f t="shared" si="21"/>
        <v>1.278061224489796</v>
      </c>
      <c r="AT42" s="1">
        <f t="shared" si="15"/>
        <v>1.1224489795918369</v>
      </c>
      <c r="AU42" s="1">
        <f t="shared" si="15"/>
        <v>1.4336734693877551</v>
      </c>
      <c r="AX42" s="6" t="s">
        <v>7</v>
      </c>
      <c r="AY42" s="5">
        <v>5.0999999999999996</v>
      </c>
      <c r="AZ42" s="5">
        <v>4.4800000000000004</v>
      </c>
      <c r="BA42" s="5">
        <v>5.72</v>
      </c>
      <c r="BD42" s="1">
        <f t="shared" si="22"/>
        <v>1.3010204081632653</v>
      </c>
      <c r="BE42" s="1">
        <f t="shared" si="16"/>
        <v>1.142857142857143</v>
      </c>
      <c r="BF42" s="1">
        <f t="shared" si="16"/>
        <v>1.4591836734693877</v>
      </c>
      <c r="BI42" s="6" t="s">
        <v>7</v>
      </c>
      <c r="BJ42" s="5">
        <v>4.53</v>
      </c>
      <c r="BK42" s="5">
        <v>3.96</v>
      </c>
      <c r="BL42" s="5">
        <v>5.09</v>
      </c>
      <c r="BO42" s="1">
        <f t="shared" si="23"/>
        <v>1.1556122448979593</v>
      </c>
      <c r="BP42" s="1">
        <f t="shared" si="17"/>
        <v>1.010204081632653</v>
      </c>
      <c r="BQ42" s="1">
        <f t="shared" si="17"/>
        <v>1.2984693877551021</v>
      </c>
    </row>
    <row r="43" spans="1:69" x14ac:dyDescent="0.25">
      <c r="A43" s="1" t="s">
        <v>8</v>
      </c>
      <c r="B43" s="5">
        <v>6.9</v>
      </c>
      <c r="C43" s="5">
        <v>6.24</v>
      </c>
      <c r="D43" s="5">
        <v>7.57</v>
      </c>
      <c r="G43" s="1">
        <f t="shared" si="18"/>
        <v>1.7602040816326532</v>
      </c>
      <c r="H43" s="1">
        <f t="shared" si="12"/>
        <v>1.5918367346938775</v>
      </c>
      <c r="I43" s="1">
        <f t="shared" si="12"/>
        <v>1.931122448979592</v>
      </c>
      <c r="Q43" s="6" t="s">
        <v>8</v>
      </c>
      <c r="R43" s="5">
        <v>6.5</v>
      </c>
      <c r="S43" s="5">
        <v>5.87</v>
      </c>
      <c r="T43" s="5">
        <v>7.14</v>
      </c>
      <c r="W43" s="1">
        <f t="shared" si="19"/>
        <v>1.6581632653061225</v>
      </c>
      <c r="X43" s="1">
        <f t="shared" si="13"/>
        <v>1.4974489795918369</v>
      </c>
      <c r="Y43" s="1">
        <f t="shared" si="13"/>
        <v>1.8214285714285714</v>
      </c>
      <c r="AB43" s="6" t="s">
        <v>8</v>
      </c>
      <c r="AC43" s="5">
        <v>6.75</v>
      </c>
      <c r="AD43" s="5">
        <v>6.09</v>
      </c>
      <c r="AE43" s="5">
        <v>7.41</v>
      </c>
      <c r="AH43" s="1">
        <f t="shared" si="20"/>
        <v>1.721938775510204</v>
      </c>
      <c r="AI43" s="1">
        <f t="shared" si="14"/>
        <v>1.5535714285714286</v>
      </c>
      <c r="AJ43" s="1">
        <f t="shared" si="14"/>
        <v>1.8903061224489797</v>
      </c>
      <c r="AM43" s="6" t="s">
        <v>8</v>
      </c>
      <c r="AN43" s="5">
        <v>6.66</v>
      </c>
      <c r="AO43" s="5">
        <v>6.02</v>
      </c>
      <c r="AP43" s="5">
        <v>7.31</v>
      </c>
      <c r="AS43" s="1">
        <f t="shared" si="21"/>
        <v>1.6989795918367347</v>
      </c>
      <c r="AT43" s="1">
        <f t="shared" si="15"/>
        <v>1.5357142857142856</v>
      </c>
      <c r="AU43" s="1">
        <f t="shared" si="15"/>
        <v>1.8647959183673468</v>
      </c>
      <c r="AX43" s="6" t="s">
        <v>8</v>
      </c>
      <c r="AY43" s="5">
        <v>6.79</v>
      </c>
      <c r="AZ43" s="5">
        <v>6.13</v>
      </c>
      <c r="BA43" s="5">
        <v>7.44</v>
      </c>
      <c r="BD43" s="1">
        <f t="shared" si="22"/>
        <v>1.7321428571428572</v>
      </c>
      <c r="BE43" s="1">
        <f t="shared" si="16"/>
        <v>1.5637755102040816</v>
      </c>
      <c r="BF43" s="1">
        <f t="shared" si="16"/>
        <v>1.8979591836734695</v>
      </c>
      <c r="BI43" s="6" t="s">
        <v>8</v>
      </c>
      <c r="BJ43" s="5">
        <v>6.03</v>
      </c>
      <c r="BK43" s="5">
        <v>5.42</v>
      </c>
      <c r="BL43" s="5">
        <v>6.64</v>
      </c>
      <c r="BO43" s="1">
        <f t="shared" si="23"/>
        <v>1.5382653061224492</v>
      </c>
      <c r="BP43" s="1">
        <f t="shared" si="17"/>
        <v>1.3826530612244898</v>
      </c>
      <c r="BQ43" s="1">
        <f t="shared" si="17"/>
        <v>1.693877551020408</v>
      </c>
    </row>
    <row r="44" spans="1:69" x14ac:dyDescent="0.25">
      <c r="A44" s="1" t="s">
        <v>9</v>
      </c>
      <c r="B44" s="5">
        <v>8.5</v>
      </c>
      <c r="C44" s="5">
        <v>7.79</v>
      </c>
      <c r="D44" s="5">
        <v>9.2100000000000009</v>
      </c>
      <c r="G44" s="1">
        <f t="shared" si="18"/>
        <v>2.1683673469387754</v>
      </c>
      <c r="H44" s="1">
        <f t="shared" si="12"/>
        <v>1.9872448979591837</v>
      </c>
      <c r="I44" s="1">
        <f t="shared" si="12"/>
        <v>2.3494897959183678</v>
      </c>
      <c r="Q44" s="6" t="s">
        <v>9</v>
      </c>
      <c r="R44" s="5">
        <v>8.01</v>
      </c>
      <c r="S44" s="5">
        <v>7.33</v>
      </c>
      <c r="T44" s="5">
        <v>8.69</v>
      </c>
      <c r="W44" s="1">
        <f t="shared" si="19"/>
        <v>2.0433673469387754</v>
      </c>
      <c r="X44" s="1">
        <f t="shared" si="13"/>
        <v>1.8698979591836735</v>
      </c>
      <c r="Y44" s="1">
        <f t="shared" si="13"/>
        <v>2.2168367346938775</v>
      </c>
      <c r="AB44" s="6" t="s">
        <v>9</v>
      </c>
      <c r="AC44" s="5">
        <v>8.31</v>
      </c>
      <c r="AD44" s="5">
        <v>7.6</v>
      </c>
      <c r="AE44" s="5">
        <v>9.02</v>
      </c>
      <c r="AH44" s="1">
        <f t="shared" si="20"/>
        <v>2.1198979591836737</v>
      </c>
      <c r="AI44" s="1">
        <f t="shared" si="14"/>
        <v>1.9387755102040816</v>
      </c>
      <c r="AJ44" s="1">
        <f t="shared" si="14"/>
        <v>2.3010204081632653</v>
      </c>
      <c r="AM44" s="6" t="s">
        <v>9</v>
      </c>
      <c r="AN44" s="5">
        <v>8.2100000000000009</v>
      </c>
      <c r="AO44" s="5">
        <v>7.51</v>
      </c>
      <c r="AP44" s="5">
        <v>8.9</v>
      </c>
      <c r="AS44" s="1">
        <f t="shared" si="21"/>
        <v>2.0943877551020411</v>
      </c>
      <c r="AT44" s="1">
        <f t="shared" si="15"/>
        <v>1.9158163265306123</v>
      </c>
      <c r="AU44" s="1">
        <f t="shared" si="15"/>
        <v>2.2704081632653064</v>
      </c>
      <c r="AX44" s="6" t="s">
        <v>9</v>
      </c>
      <c r="AY44" s="5">
        <v>8.35</v>
      </c>
      <c r="AZ44" s="5">
        <v>7.65</v>
      </c>
      <c r="BA44" s="5">
        <v>9.06</v>
      </c>
      <c r="BD44" s="1">
        <f t="shared" si="22"/>
        <v>2.1301020408163263</v>
      </c>
      <c r="BE44" s="1">
        <f t="shared" si="16"/>
        <v>1.9515306122448981</v>
      </c>
      <c r="BF44" s="1">
        <f t="shared" si="16"/>
        <v>2.3112244897959187</v>
      </c>
      <c r="BI44" s="6" t="s">
        <v>9</v>
      </c>
      <c r="BJ44" s="5">
        <v>7.44</v>
      </c>
      <c r="BK44" s="5">
        <v>6.78</v>
      </c>
      <c r="BL44" s="5">
        <v>8.1</v>
      </c>
      <c r="BO44" s="1">
        <f t="shared" si="23"/>
        <v>1.8979591836734695</v>
      </c>
      <c r="BP44" s="1">
        <f t="shared" si="17"/>
        <v>1.7295918367346941</v>
      </c>
      <c r="BQ44" s="1">
        <f t="shared" si="17"/>
        <v>2.0663265306122449</v>
      </c>
    </row>
    <row r="45" spans="1:69" x14ac:dyDescent="0.25">
      <c r="A45" s="1" t="s">
        <v>10</v>
      </c>
      <c r="B45" s="5">
        <v>9.26</v>
      </c>
      <c r="C45" s="5">
        <v>8.5399999999999991</v>
      </c>
      <c r="D45" s="5">
        <v>9.98</v>
      </c>
      <c r="G45" s="1">
        <f t="shared" si="18"/>
        <v>2.3622448979591835</v>
      </c>
      <c r="H45" s="1">
        <f t="shared" si="12"/>
        <v>2.1785714285714284</v>
      </c>
      <c r="I45" s="1">
        <f t="shared" si="12"/>
        <v>2.545918367346939</v>
      </c>
      <c r="Q45" s="6" t="s">
        <v>10</v>
      </c>
      <c r="R45" s="5">
        <v>8.74</v>
      </c>
      <c r="S45" s="5">
        <v>8.0399999999999991</v>
      </c>
      <c r="T45" s="5">
        <v>9.43</v>
      </c>
      <c r="W45" s="1">
        <f t="shared" si="19"/>
        <v>2.2295918367346941</v>
      </c>
      <c r="X45" s="1">
        <f t="shared" si="13"/>
        <v>2.0510204081632653</v>
      </c>
      <c r="Y45" s="1">
        <f t="shared" si="13"/>
        <v>2.4056122448979593</v>
      </c>
      <c r="AB45" s="6" t="s">
        <v>10</v>
      </c>
      <c r="AC45" s="5">
        <v>9.06</v>
      </c>
      <c r="AD45" s="5">
        <v>8.34</v>
      </c>
      <c r="AE45" s="5">
        <v>9.7799999999999994</v>
      </c>
      <c r="AH45" s="1">
        <f t="shared" si="20"/>
        <v>2.3112244897959187</v>
      </c>
      <c r="AI45" s="1">
        <f t="shared" si="14"/>
        <v>2.1275510204081631</v>
      </c>
      <c r="AJ45" s="1">
        <f t="shared" si="14"/>
        <v>2.4948979591836733</v>
      </c>
      <c r="AM45" s="6" t="s">
        <v>10</v>
      </c>
      <c r="AN45" s="5">
        <v>8.9499999999999993</v>
      </c>
      <c r="AO45" s="5">
        <v>8.24</v>
      </c>
      <c r="AP45" s="5">
        <v>9.65</v>
      </c>
      <c r="AS45" s="1">
        <f t="shared" si="21"/>
        <v>2.2831632653061225</v>
      </c>
      <c r="AT45" s="1">
        <f t="shared" si="15"/>
        <v>2.1020408163265305</v>
      </c>
      <c r="AU45" s="1">
        <f t="shared" si="15"/>
        <v>2.4617346938775513</v>
      </c>
      <c r="AX45" s="6" t="s">
        <v>10</v>
      </c>
      <c r="AY45" s="5">
        <v>9.11</v>
      </c>
      <c r="AZ45" s="5">
        <v>8.4</v>
      </c>
      <c r="BA45" s="5">
        <v>9.81</v>
      </c>
      <c r="BD45" s="1">
        <f t="shared" si="22"/>
        <v>2.3239795918367347</v>
      </c>
      <c r="BE45" s="1">
        <f t="shared" si="16"/>
        <v>2.1428571428571428</v>
      </c>
      <c r="BF45" s="1">
        <f t="shared" si="16"/>
        <v>2.5025510204081636</v>
      </c>
      <c r="BI45" s="6" t="s">
        <v>10</v>
      </c>
      <c r="BJ45" s="5">
        <v>8.1199999999999992</v>
      </c>
      <c r="BK45" s="5">
        <v>7.44</v>
      </c>
      <c r="BL45" s="5">
        <v>8.7899999999999991</v>
      </c>
      <c r="BO45" s="1">
        <f t="shared" si="23"/>
        <v>2.0714285714285712</v>
      </c>
      <c r="BP45" s="1">
        <f t="shared" si="17"/>
        <v>1.8979591836734695</v>
      </c>
      <c r="BQ45" s="1">
        <f t="shared" si="17"/>
        <v>2.2423469387755102</v>
      </c>
    </row>
    <row r="46" spans="1:69" x14ac:dyDescent="0.25">
      <c r="A46" s="1" t="s">
        <v>11</v>
      </c>
      <c r="B46" s="5">
        <v>9.44</v>
      </c>
      <c r="C46" s="5">
        <v>8.5500000000000007</v>
      </c>
      <c r="D46" s="5">
        <v>10.32</v>
      </c>
      <c r="G46" s="1">
        <f t="shared" si="18"/>
        <v>2.4081632653061225</v>
      </c>
      <c r="H46" s="1">
        <f t="shared" si="12"/>
        <v>2.181122448979592</v>
      </c>
      <c r="I46" s="1">
        <f t="shared" si="12"/>
        <v>2.6326530612244898</v>
      </c>
      <c r="Q46" s="6" t="s">
        <v>11</v>
      </c>
      <c r="R46" s="5">
        <v>8.9</v>
      </c>
      <c r="S46" s="5">
        <v>8.0500000000000007</v>
      </c>
      <c r="T46" s="5">
        <v>9.76</v>
      </c>
      <c r="W46" s="1">
        <f t="shared" si="19"/>
        <v>2.2704081632653064</v>
      </c>
      <c r="X46" s="1">
        <f t="shared" si="13"/>
        <v>2.0535714285714288</v>
      </c>
      <c r="Y46" s="1">
        <f t="shared" si="13"/>
        <v>2.489795918367347</v>
      </c>
      <c r="AB46" s="6" t="s">
        <v>11</v>
      </c>
      <c r="AC46" s="5">
        <v>9.23</v>
      </c>
      <c r="AD46" s="5">
        <v>8.36</v>
      </c>
      <c r="AE46" s="5">
        <v>10.11</v>
      </c>
      <c r="AH46" s="1">
        <f t="shared" si="20"/>
        <v>2.3545918367346941</v>
      </c>
      <c r="AI46" s="1">
        <f t="shared" si="14"/>
        <v>2.1326530612244898</v>
      </c>
      <c r="AJ46" s="1">
        <f t="shared" si="14"/>
        <v>2.579081632653061</v>
      </c>
      <c r="AM46" s="6" t="s">
        <v>11</v>
      </c>
      <c r="AN46" s="5">
        <v>9.1199999999999992</v>
      </c>
      <c r="AO46" s="5">
        <v>8.26</v>
      </c>
      <c r="AP46" s="5">
        <v>9.98</v>
      </c>
      <c r="AS46" s="1">
        <f t="shared" si="21"/>
        <v>2.3265306122448979</v>
      </c>
      <c r="AT46" s="1">
        <f t="shared" si="15"/>
        <v>2.1071428571428572</v>
      </c>
      <c r="AU46" s="1">
        <f t="shared" si="15"/>
        <v>2.545918367346939</v>
      </c>
      <c r="AX46" s="6" t="s">
        <v>11</v>
      </c>
      <c r="AY46" s="5">
        <v>9.2799999999999994</v>
      </c>
      <c r="AZ46" s="5">
        <v>8.41</v>
      </c>
      <c r="BA46" s="5">
        <v>10.15</v>
      </c>
      <c r="BD46" s="1">
        <f t="shared" si="22"/>
        <v>2.3673469387755102</v>
      </c>
      <c r="BE46" s="1">
        <f t="shared" si="16"/>
        <v>2.1454081632653064</v>
      </c>
      <c r="BF46" s="1">
        <f t="shared" si="16"/>
        <v>2.5892857142857144</v>
      </c>
      <c r="BI46" s="6" t="s">
        <v>11</v>
      </c>
      <c r="BJ46" s="5">
        <v>8.27</v>
      </c>
      <c r="BK46" s="5">
        <v>7.46</v>
      </c>
      <c r="BL46" s="5">
        <v>9.09</v>
      </c>
      <c r="BO46" s="1">
        <f t="shared" si="23"/>
        <v>2.1096938775510203</v>
      </c>
      <c r="BP46" s="1">
        <f t="shared" si="17"/>
        <v>1.903061224489796</v>
      </c>
      <c r="BQ46" s="1">
        <f t="shared" si="17"/>
        <v>2.318877551020408</v>
      </c>
    </row>
    <row r="47" spans="1:69" x14ac:dyDescent="0.25">
      <c r="A47" s="1" t="s">
        <v>12</v>
      </c>
      <c r="B47" s="5">
        <v>10.82</v>
      </c>
      <c r="C47" s="5">
        <v>9.8000000000000007</v>
      </c>
      <c r="D47" s="5">
        <v>11.83</v>
      </c>
      <c r="G47" s="1">
        <f t="shared" si="18"/>
        <v>2.7602040816326534</v>
      </c>
      <c r="H47" s="1">
        <f t="shared" si="12"/>
        <v>2.5000000000000004</v>
      </c>
      <c r="I47" s="1">
        <f t="shared" si="12"/>
        <v>3.0178571428571428</v>
      </c>
      <c r="Q47" s="6" t="s">
        <v>12</v>
      </c>
      <c r="R47" s="5">
        <v>10.210000000000001</v>
      </c>
      <c r="S47" s="5">
        <v>9.23</v>
      </c>
      <c r="T47" s="5">
        <v>11.2</v>
      </c>
      <c r="W47" s="1">
        <f t="shared" si="19"/>
        <v>2.6045918367346941</v>
      </c>
      <c r="X47" s="1">
        <f t="shared" si="13"/>
        <v>2.3545918367346941</v>
      </c>
      <c r="Y47" s="1">
        <f t="shared" si="13"/>
        <v>2.8571428571428572</v>
      </c>
      <c r="AB47" s="6" t="s">
        <v>12</v>
      </c>
      <c r="AC47" s="5">
        <v>10.59</v>
      </c>
      <c r="AD47" s="5">
        <v>9.58</v>
      </c>
      <c r="AE47" s="5">
        <v>11.6</v>
      </c>
      <c r="AH47" s="1">
        <f t="shared" si="20"/>
        <v>2.7015306122448979</v>
      </c>
      <c r="AI47" s="1">
        <f t="shared" si="14"/>
        <v>2.443877551020408</v>
      </c>
      <c r="AJ47" s="1">
        <f t="shared" si="14"/>
        <v>2.9591836734693877</v>
      </c>
      <c r="AM47" s="6" t="s">
        <v>12</v>
      </c>
      <c r="AN47" s="5">
        <v>10.46</v>
      </c>
      <c r="AO47" s="5">
        <v>9.4700000000000006</v>
      </c>
      <c r="AP47" s="5">
        <v>11.45</v>
      </c>
      <c r="AS47" s="1">
        <f t="shared" si="21"/>
        <v>2.6683673469387759</v>
      </c>
      <c r="AT47" s="1">
        <f t="shared" si="15"/>
        <v>2.4158163265306123</v>
      </c>
      <c r="AU47" s="1">
        <f t="shared" si="15"/>
        <v>2.9209183673469385</v>
      </c>
      <c r="AX47" s="6" t="s">
        <v>12</v>
      </c>
      <c r="AY47" s="5">
        <v>10.64</v>
      </c>
      <c r="AZ47" s="5">
        <v>9.65</v>
      </c>
      <c r="BA47" s="5">
        <v>11.64</v>
      </c>
      <c r="BD47" s="1">
        <f t="shared" si="22"/>
        <v>2.7142857142857144</v>
      </c>
      <c r="BE47" s="1">
        <f t="shared" si="16"/>
        <v>2.4617346938775513</v>
      </c>
      <c r="BF47" s="1">
        <f t="shared" si="16"/>
        <v>2.9693877551020411</v>
      </c>
      <c r="BI47" s="6" t="s">
        <v>12</v>
      </c>
      <c r="BJ47" s="5">
        <v>9.5</v>
      </c>
      <c r="BK47" s="5">
        <v>8.56</v>
      </c>
      <c r="BL47" s="5">
        <v>10.44</v>
      </c>
      <c r="BO47" s="1">
        <f t="shared" si="23"/>
        <v>2.4234693877551021</v>
      </c>
      <c r="BP47" s="1">
        <f t="shared" si="17"/>
        <v>2.1836734693877551</v>
      </c>
      <c r="BQ47" s="1">
        <f t="shared" si="17"/>
        <v>2.6632653061224487</v>
      </c>
    </row>
    <row r="48" spans="1:69" x14ac:dyDescent="0.25">
      <c r="A48" s="1" t="s">
        <v>13</v>
      </c>
      <c r="B48" s="5">
        <v>11.04</v>
      </c>
      <c r="C48" s="5">
        <v>9.9700000000000006</v>
      </c>
      <c r="D48" s="5">
        <v>12.11</v>
      </c>
      <c r="G48" s="1">
        <f t="shared" si="18"/>
        <v>2.8163265306122449</v>
      </c>
      <c r="H48" s="1">
        <f t="shared" si="12"/>
        <v>2.5433673469387759</v>
      </c>
      <c r="I48" s="1">
        <f t="shared" si="12"/>
        <v>3.0892857142857144</v>
      </c>
      <c r="Q48" s="6" t="s">
        <v>13</v>
      </c>
      <c r="R48" s="5">
        <v>10.42</v>
      </c>
      <c r="S48" s="5">
        <v>9.39</v>
      </c>
      <c r="T48" s="5">
        <v>11.46</v>
      </c>
      <c r="W48" s="1">
        <f t="shared" si="19"/>
        <v>2.6581632653061225</v>
      </c>
      <c r="X48" s="1">
        <f t="shared" si="13"/>
        <v>2.3954081632653064</v>
      </c>
      <c r="Y48" s="1">
        <f t="shared" si="13"/>
        <v>2.9234693877551021</v>
      </c>
      <c r="AB48" s="6" t="s">
        <v>13</v>
      </c>
      <c r="AC48" s="5">
        <v>10.8</v>
      </c>
      <c r="AD48" s="5">
        <v>9.74</v>
      </c>
      <c r="AE48" s="5">
        <v>11.87</v>
      </c>
      <c r="AH48" s="1">
        <f t="shared" si="20"/>
        <v>2.7551020408163267</v>
      </c>
      <c r="AI48" s="1">
        <f t="shared" si="14"/>
        <v>2.4846938775510203</v>
      </c>
      <c r="AJ48" s="1">
        <f t="shared" si="14"/>
        <v>3.0280612244897958</v>
      </c>
      <c r="AM48" s="6" t="s">
        <v>13</v>
      </c>
      <c r="AN48" s="5">
        <v>10.67</v>
      </c>
      <c r="AO48" s="5">
        <v>9.6199999999999992</v>
      </c>
      <c r="AP48" s="5">
        <v>11.72</v>
      </c>
      <c r="AS48" s="1">
        <f t="shared" si="21"/>
        <v>2.7219387755102042</v>
      </c>
      <c r="AT48" s="1">
        <f t="shared" si="15"/>
        <v>2.454081632653061</v>
      </c>
      <c r="AU48" s="1">
        <f t="shared" si="15"/>
        <v>2.989795918367347</v>
      </c>
      <c r="AX48" s="6" t="s">
        <v>13</v>
      </c>
      <c r="AY48" s="5">
        <v>10.86</v>
      </c>
      <c r="AZ48" s="5">
        <v>9.81</v>
      </c>
      <c r="BA48" s="5">
        <v>11.91</v>
      </c>
      <c r="BD48" s="1">
        <f t="shared" si="22"/>
        <v>2.7704081632653059</v>
      </c>
      <c r="BE48" s="1">
        <f t="shared" si="16"/>
        <v>2.5025510204081636</v>
      </c>
      <c r="BF48" s="1">
        <f t="shared" si="16"/>
        <v>3.0382653061224492</v>
      </c>
      <c r="BI48" s="6" t="s">
        <v>13</v>
      </c>
      <c r="BJ48" s="5">
        <v>9.6999999999999993</v>
      </c>
      <c r="BK48" s="5">
        <v>8.7100000000000009</v>
      </c>
      <c r="BL48" s="5">
        <v>10.68</v>
      </c>
      <c r="BO48" s="1">
        <f t="shared" si="23"/>
        <v>2.4744897959183674</v>
      </c>
      <c r="BP48" s="1">
        <f t="shared" si="17"/>
        <v>2.2219387755102042</v>
      </c>
      <c r="BQ48" s="1">
        <f t="shared" si="17"/>
        <v>2.7244897959183674</v>
      </c>
    </row>
    <row r="49" spans="1:61" x14ac:dyDescent="0.25">
      <c r="AB49" s="6"/>
      <c r="AM49" s="6"/>
      <c r="AX49" s="6"/>
      <c r="BI49" s="6"/>
    </row>
    <row r="51" spans="1:61" x14ac:dyDescent="0.25">
      <c r="A51" s="1" t="s">
        <v>26</v>
      </c>
    </row>
    <row r="53" spans="1:61" x14ac:dyDescent="0.25">
      <c r="B53" s="1" t="s">
        <v>39</v>
      </c>
      <c r="G53" s="1" t="s">
        <v>40</v>
      </c>
    </row>
    <row r="54" spans="1:61" x14ac:dyDescent="0.25">
      <c r="B54" s="1" t="s">
        <v>14</v>
      </c>
      <c r="C54" s="1" t="s">
        <v>2</v>
      </c>
      <c r="D54" s="1" t="s">
        <v>3</v>
      </c>
      <c r="G54" s="1" t="s">
        <v>14</v>
      </c>
      <c r="H54" s="1" t="s">
        <v>2</v>
      </c>
      <c r="I54" s="1" t="s">
        <v>3</v>
      </c>
    </row>
    <row r="55" spans="1:61" x14ac:dyDescent="0.25">
      <c r="A55" s="1" t="s">
        <v>4</v>
      </c>
      <c r="B55" s="5">
        <v>1.68</v>
      </c>
      <c r="C55" s="5">
        <v>1.1499999999999999</v>
      </c>
      <c r="D55" s="5">
        <v>2.21</v>
      </c>
      <c r="G55" s="1">
        <f>B55/3.92</f>
        <v>0.42857142857142855</v>
      </c>
      <c r="H55" s="1">
        <f t="shared" ref="H55:I64" si="24">C55/3.92</f>
        <v>0.29336734693877548</v>
      </c>
      <c r="I55" s="1">
        <f t="shared" si="24"/>
        <v>0.56377551020408168</v>
      </c>
    </row>
    <row r="56" spans="1:61" x14ac:dyDescent="0.25">
      <c r="A56" s="1" t="s">
        <v>5</v>
      </c>
      <c r="B56" s="5">
        <v>2.08</v>
      </c>
      <c r="C56" s="5">
        <v>1.6</v>
      </c>
      <c r="D56" s="5">
        <v>2.56</v>
      </c>
      <c r="G56" s="1">
        <f t="shared" ref="G56:G64" si="25">B56/3.92</f>
        <v>0.53061224489795922</v>
      </c>
      <c r="H56" s="1">
        <f t="shared" si="24"/>
        <v>0.40816326530612246</v>
      </c>
      <c r="I56" s="1">
        <f t="shared" si="24"/>
        <v>0.65306122448979598</v>
      </c>
    </row>
    <row r="57" spans="1:61" x14ac:dyDescent="0.25">
      <c r="A57" s="1" t="s">
        <v>6</v>
      </c>
      <c r="B57" s="5">
        <v>3</v>
      </c>
      <c r="C57" s="5">
        <v>2.4900000000000002</v>
      </c>
      <c r="D57" s="5">
        <v>3.52</v>
      </c>
      <c r="G57" s="1">
        <f t="shared" si="25"/>
        <v>0.76530612244897955</v>
      </c>
      <c r="H57" s="1">
        <f t="shared" si="24"/>
        <v>0.63520408163265307</v>
      </c>
      <c r="I57" s="1">
        <f t="shared" si="24"/>
        <v>0.89795918367346939</v>
      </c>
    </row>
    <row r="58" spans="1:61" x14ac:dyDescent="0.25">
      <c r="A58" s="1" t="s">
        <v>7</v>
      </c>
      <c r="B58" s="5">
        <v>3.24</v>
      </c>
      <c r="C58" s="5">
        <v>2.71</v>
      </c>
      <c r="D58" s="5">
        <v>3.77</v>
      </c>
      <c r="G58" s="1">
        <f t="shared" si="25"/>
        <v>0.82653061224489799</v>
      </c>
      <c r="H58" s="1">
        <f t="shared" si="24"/>
        <v>0.69132653061224492</v>
      </c>
      <c r="I58" s="1">
        <f t="shared" si="24"/>
        <v>0.96173469387755106</v>
      </c>
    </row>
    <row r="59" spans="1:61" x14ac:dyDescent="0.25">
      <c r="A59" s="1" t="s">
        <v>8</v>
      </c>
      <c r="B59" s="5">
        <v>4.34</v>
      </c>
      <c r="C59" s="5">
        <v>3.7</v>
      </c>
      <c r="D59" s="5">
        <v>4.9800000000000004</v>
      </c>
      <c r="G59" s="1">
        <f t="shared" si="25"/>
        <v>1.1071428571428572</v>
      </c>
      <c r="H59" s="1">
        <f t="shared" si="24"/>
        <v>0.94387755102040827</v>
      </c>
      <c r="I59" s="1">
        <f t="shared" si="24"/>
        <v>1.2704081632653061</v>
      </c>
    </row>
    <row r="60" spans="1:61" x14ac:dyDescent="0.25">
      <c r="A60" s="1" t="s">
        <v>9</v>
      </c>
      <c r="B60" s="5">
        <v>5.37</v>
      </c>
      <c r="C60" s="5">
        <v>4.63</v>
      </c>
      <c r="D60" s="5">
        <v>6.12</v>
      </c>
      <c r="G60" s="1">
        <f t="shared" si="25"/>
        <v>1.3698979591836735</v>
      </c>
      <c r="H60" s="1">
        <f t="shared" si="24"/>
        <v>1.1811224489795917</v>
      </c>
      <c r="I60" s="1">
        <f t="shared" si="24"/>
        <v>1.5612244897959184</v>
      </c>
    </row>
    <row r="61" spans="1:61" x14ac:dyDescent="0.25">
      <c r="A61" s="1" t="s">
        <v>10</v>
      </c>
      <c r="B61" s="5">
        <v>5.88</v>
      </c>
      <c r="C61" s="5">
        <v>5.07</v>
      </c>
      <c r="D61" s="5">
        <v>6.68</v>
      </c>
      <c r="G61" s="1">
        <f t="shared" si="25"/>
        <v>1.5</v>
      </c>
      <c r="H61" s="1">
        <f t="shared" si="24"/>
        <v>1.2933673469387756</v>
      </c>
      <c r="I61" s="1">
        <f t="shared" si="24"/>
        <v>1.7040816326530612</v>
      </c>
    </row>
    <row r="62" spans="1:61" x14ac:dyDescent="0.25">
      <c r="A62" s="1" t="s">
        <v>11</v>
      </c>
      <c r="B62" s="5">
        <v>5.99</v>
      </c>
      <c r="C62" s="5">
        <v>5.0999999999999996</v>
      </c>
      <c r="D62" s="5">
        <v>6.88</v>
      </c>
      <c r="G62" s="1">
        <f t="shared" si="25"/>
        <v>1.528061224489796</v>
      </c>
      <c r="H62" s="1">
        <f t="shared" si="24"/>
        <v>1.3010204081632653</v>
      </c>
      <c r="I62" s="1">
        <f t="shared" si="24"/>
        <v>1.7551020408163265</v>
      </c>
    </row>
    <row r="63" spans="1:61" x14ac:dyDescent="0.25">
      <c r="A63" s="1" t="s">
        <v>12</v>
      </c>
      <c r="B63" s="5">
        <v>6.91</v>
      </c>
      <c r="C63" s="5">
        <v>5.88</v>
      </c>
      <c r="D63" s="5">
        <v>7.94</v>
      </c>
      <c r="G63" s="1">
        <f t="shared" si="25"/>
        <v>1.7627551020408163</v>
      </c>
      <c r="H63" s="1">
        <f t="shared" si="24"/>
        <v>1.5</v>
      </c>
      <c r="I63" s="1">
        <f t="shared" si="24"/>
        <v>2.0255102040816326</v>
      </c>
    </row>
    <row r="64" spans="1:61" x14ac:dyDescent="0.25">
      <c r="A64" s="1" t="s">
        <v>13</v>
      </c>
      <c r="B64" s="5">
        <v>7.05</v>
      </c>
      <c r="C64" s="5">
        <v>5.99</v>
      </c>
      <c r="D64" s="5">
        <v>8.1199999999999992</v>
      </c>
      <c r="G64" s="1">
        <f t="shared" si="25"/>
        <v>1.7984693877551021</v>
      </c>
      <c r="H64" s="1">
        <f t="shared" si="24"/>
        <v>1.528061224489796</v>
      </c>
      <c r="I64" s="1">
        <f t="shared" si="24"/>
        <v>2.0714285714285712</v>
      </c>
    </row>
    <row r="67" spans="1:9" x14ac:dyDescent="0.25">
      <c r="A67" s="1" t="s">
        <v>27</v>
      </c>
    </row>
    <row r="69" spans="1:9" x14ac:dyDescent="0.25">
      <c r="B69" s="1" t="s">
        <v>39</v>
      </c>
      <c r="G69" s="1" t="s">
        <v>40</v>
      </c>
    </row>
    <row r="70" spans="1:9" x14ac:dyDescent="0.25">
      <c r="B70" s="1" t="s">
        <v>14</v>
      </c>
      <c r="C70" s="1" t="s">
        <v>2</v>
      </c>
      <c r="D70" s="1" t="s">
        <v>3</v>
      </c>
      <c r="G70" s="1" t="s">
        <v>14</v>
      </c>
      <c r="H70" s="1" t="s">
        <v>2</v>
      </c>
      <c r="I70" s="1" t="s">
        <v>3</v>
      </c>
    </row>
    <row r="71" spans="1:9" x14ac:dyDescent="0.25">
      <c r="A71" s="1" t="s">
        <v>4</v>
      </c>
      <c r="B71" s="5">
        <v>1.1599999999999999</v>
      </c>
      <c r="C71" s="5">
        <v>0.79</v>
      </c>
      <c r="D71" s="5">
        <v>1.52</v>
      </c>
      <c r="G71" s="1">
        <f>B71/3.92</f>
        <v>0.29591836734693877</v>
      </c>
      <c r="H71" s="1">
        <f t="shared" ref="H71:I80" si="26">C71/3.92</f>
        <v>0.20153061224489796</v>
      </c>
      <c r="I71" s="1">
        <f t="shared" si="26"/>
        <v>0.38775510204081631</v>
      </c>
    </row>
    <row r="72" spans="1:9" x14ac:dyDescent="0.25">
      <c r="A72" s="1" t="s">
        <v>5</v>
      </c>
      <c r="B72" s="5">
        <v>1.44</v>
      </c>
      <c r="C72" s="5">
        <v>1.1000000000000001</v>
      </c>
      <c r="D72" s="5">
        <v>1.77</v>
      </c>
      <c r="G72" s="1">
        <f t="shared" ref="G72:G80" si="27">B72/3.92</f>
        <v>0.36734693877551022</v>
      </c>
      <c r="H72" s="1">
        <f t="shared" si="26"/>
        <v>0.28061224489795922</v>
      </c>
      <c r="I72" s="1">
        <f t="shared" si="26"/>
        <v>0.45153061224489799</v>
      </c>
    </row>
    <row r="73" spans="1:9" x14ac:dyDescent="0.25">
      <c r="A73" s="1" t="s">
        <v>6</v>
      </c>
      <c r="B73" s="5">
        <v>2.08</v>
      </c>
      <c r="C73" s="5">
        <v>1.71</v>
      </c>
      <c r="D73" s="5">
        <v>2.44</v>
      </c>
      <c r="G73" s="1">
        <f t="shared" si="27"/>
        <v>0.53061224489795922</v>
      </c>
      <c r="H73" s="1">
        <f t="shared" si="26"/>
        <v>0.43622448979591838</v>
      </c>
      <c r="I73" s="1">
        <f t="shared" si="26"/>
        <v>0.62244897959183676</v>
      </c>
    </row>
    <row r="74" spans="1:9" x14ac:dyDescent="0.25">
      <c r="A74" s="1" t="s">
        <v>7</v>
      </c>
      <c r="B74" s="5">
        <v>2.2400000000000002</v>
      </c>
      <c r="C74" s="5">
        <v>1.87</v>
      </c>
      <c r="D74" s="5">
        <v>2.62</v>
      </c>
      <c r="G74" s="1">
        <f t="shared" si="27"/>
        <v>0.57142857142857151</v>
      </c>
      <c r="H74" s="1">
        <f t="shared" si="26"/>
        <v>0.47704081632653067</v>
      </c>
      <c r="I74" s="1">
        <f t="shared" si="26"/>
        <v>0.66836734693877553</v>
      </c>
    </row>
    <row r="75" spans="1:9" x14ac:dyDescent="0.25">
      <c r="A75" s="1" t="s">
        <v>8</v>
      </c>
      <c r="B75" s="5">
        <v>3.01</v>
      </c>
      <c r="C75" s="5">
        <v>2.56</v>
      </c>
      <c r="D75" s="5">
        <v>3.47</v>
      </c>
      <c r="G75" s="1">
        <f t="shared" si="27"/>
        <v>0.76785714285714279</v>
      </c>
      <c r="H75" s="1">
        <f t="shared" si="26"/>
        <v>0.65306122448979598</v>
      </c>
      <c r="I75" s="1">
        <f t="shared" si="26"/>
        <v>0.88520408163265307</v>
      </c>
    </row>
    <row r="76" spans="1:9" x14ac:dyDescent="0.25">
      <c r="A76" s="1" t="s">
        <v>9</v>
      </c>
      <c r="B76" s="5">
        <v>3.74</v>
      </c>
      <c r="C76" s="5">
        <v>3.21</v>
      </c>
      <c r="D76" s="5">
        <v>4.28</v>
      </c>
      <c r="G76" s="1">
        <f t="shared" si="27"/>
        <v>0.95408163265306134</v>
      </c>
      <c r="H76" s="1">
        <f t="shared" si="26"/>
        <v>0.81887755102040816</v>
      </c>
      <c r="I76" s="1">
        <f t="shared" si="26"/>
        <v>1.0918367346938775</v>
      </c>
    </row>
    <row r="77" spans="1:9" x14ac:dyDescent="0.25">
      <c r="A77" s="1" t="s">
        <v>10</v>
      </c>
      <c r="B77" s="5">
        <v>4.0999999999999996</v>
      </c>
      <c r="C77" s="5">
        <v>3.52</v>
      </c>
      <c r="D77" s="5">
        <v>4.68</v>
      </c>
      <c r="G77" s="1">
        <f t="shared" si="27"/>
        <v>1.0459183673469388</v>
      </c>
      <c r="H77" s="1">
        <f t="shared" si="26"/>
        <v>0.89795918367346939</v>
      </c>
      <c r="I77" s="1">
        <f t="shared" si="26"/>
        <v>1.193877551020408</v>
      </c>
    </row>
    <row r="78" spans="1:9" x14ac:dyDescent="0.25">
      <c r="A78" s="1" t="s">
        <v>11</v>
      </c>
      <c r="B78" s="5">
        <v>4.18</v>
      </c>
      <c r="C78" s="5">
        <v>3.54</v>
      </c>
      <c r="D78" s="5">
        <v>4.82</v>
      </c>
      <c r="G78" s="1">
        <f t="shared" si="27"/>
        <v>1.0663265306122449</v>
      </c>
      <c r="H78" s="1">
        <f t="shared" si="26"/>
        <v>0.90306122448979598</v>
      </c>
      <c r="I78" s="1">
        <f t="shared" si="26"/>
        <v>1.2295918367346941</v>
      </c>
    </row>
    <row r="79" spans="1:9" x14ac:dyDescent="0.25">
      <c r="A79" s="1" t="s">
        <v>12</v>
      </c>
      <c r="B79" s="5">
        <v>4.83</v>
      </c>
      <c r="C79" s="5">
        <v>4.09</v>
      </c>
      <c r="D79" s="5">
        <v>5.58</v>
      </c>
      <c r="G79" s="1">
        <f t="shared" si="27"/>
        <v>1.2321428571428572</v>
      </c>
      <c r="H79" s="1">
        <f t="shared" si="26"/>
        <v>1.0433673469387754</v>
      </c>
      <c r="I79" s="1">
        <f t="shared" si="26"/>
        <v>1.4234693877551021</v>
      </c>
    </row>
    <row r="80" spans="1:9" x14ac:dyDescent="0.25">
      <c r="A80" s="1" t="s">
        <v>13</v>
      </c>
      <c r="B80" s="5">
        <v>4.9400000000000004</v>
      </c>
      <c r="C80" s="5">
        <v>4.16</v>
      </c>
      <c r="D80" s="5">
        <v>5.72</v>
      </c>
      <c r="G80" s="1">
        <f t="shared" si="27"/>
        <v>1.2602040816326532</v>
      </c>
      <c r="H80" s="1">
        <f t="shared" si="26"/>
        <v>1.0612244897959184</v>
      </c>
      <c r="I80" s="1">
        <f t="shared" si="26"/>
        <v>1.4591836734693877</v>
      </c>
    </row>
    <row r="83" spans="1:69" ht="14.25" customHeight="1" x14ac:dyDescent="0.25"/>
    <row r="84" spans="1:69" s="2" customFormat="1" x14ac:dyDescent="0.25">
      <c r="Q84" s="7"/>
    </row>
    <row r="85" spans="1:69" x14ac:dyDescent="0.25">
      <c r="A85" s="3" t="s">
        <v>55</v>
      </c>
    </row>
    <row r="86" spans="1:69" x14ac:dyDescent="0.25">
      <c r="A86" s="4" t="s">
        <v>23</v>
      </c>
    </row>
    <row r="88" spans="1:69" x14ac:dyDescent="0.25">
      <c r="Q88" s="6" t="s">
        <v>15</v>
      </c>
      <c r="AB88" s="6" t="s">
        <v>19</v>
      </c>
      <c r="AM88" s="6" t="s">
        <v>20</v>
      </c>
      <c r="AX88" s="6" t="s">
        <v>21</v>
      </c>
      <c r="BI88" s="6" t="s">
        <v>22</v>
      </c>
    </row>
    <row r="89" spans="1:69" x14ac:dyDescent="0.25">
      <c r="AB89" s="6"/>
      <c r="AM89" s="6"/>
      <c r="AX89" s="6"/>
      <c r="BI89" s="6"/>
    </row>
    <row r="90" spans="1:69" x14ac:dyDescent="0.25">
      <c r="A90" s="4" t="s">
        <v>41</v>
      </c>
      <c r="Q90" s="6" t="s">
        <v>47</v>
      </c>
      <c r="AB90" s="6" t="s">
        <v>49</v>
      </c>
      <c r="AM90" s="6" t="s">
        <v>51</v>
      </c>
      <c r="AX90" s="6" t="s">
        <v>53</v>
      </c>
      <c r="BI90" s="6" t="s">
        <v>45</v>
      </c>
    </row>
    <row r="91" spans="1:69" x14ac:dyDescent="0.25">
      <c r="AB91" s="6"/>
      <c r="AM91" s="6"/>
      <c r="AX91" s="6"/>
      <c r="BI91" s="6"/>
    </row>
    <row r="92" spans="1:69" x14ac:dyDescent="0.25">
      <c r="B92" s="1" t="s">
        <v>56</v>
      </c>
      <c r="G92" s="1" t="s">
        <v>57</v>
      </c>
      <c r="R92" s="1" t="s">
        <v>56</v>
      </c>
      <c r="W92" s="1" t="s">
        <v>57</v>
      </c>
      <c r="AB92" s="6"/>
      <c r="AC92" s="1" t="s">
        <v>56</v>
      </c>
      <c r="AH92" s="1" t="s">
        <v>57</v>
      </c>
      <c r="AM92" s="6"/>
      <c r="AN92" s="1" t="s">
        <v>56</v>
      </c>
      <c r="AS92" s="1" t="s">
        <v>57</v>
      </c>
      <c r="AX92" s="6"/>
      <c r="AY92" s="1" t="s">
        <v>56</v>
      </c>
      <c r="BD92" s="1" t="s">
        <v>57</v>
      </c>
      <c r="BI92" s="6"/>
      <c r="BJ92" s="1" t="s">
        <v>56</v>
      </c>
      <c r="BO92" s="1" t="s">
        <v>57</v>
      </c>
    </row>
    <row r="93" spans="1:69" x14ac:dyDescent="0.25">
      <c r="B93" s="1" t="s">
        <v>14</v>
      </c>
      <c r="C93" s="1" t="s">
        <v>2</v>
      </c>
      <c r="D93" s="1" t="s">
        <v>3</v>
      </c>
      <c r="G93" s="1" t="s">
        <v>14</v>
      </c>
      <c r="H93" s="1" t="s">
        <v>2</v>
      </c>
      <c r="I93" s="1" t="s">
        <v>3</v>
      </c>
      <c r="R93" s="1" t="s">
        <v>14</v>
      </c>
      <c r="S93" s="1" t="s">
        <v>2</v>
      </c>
      <c r="T93" s="1" t="s">
        <v>3</v>
      </c>
      <c r="W93" s="1" t="s">
        <v>14</v>
      </c>
      <c r="X93" s="1" t="s">
        <v>2</v>
      </c>
      <c r="Y93" s="1" t="s">
        <v>3</v>
      </c>
      <c r="AB93" s="6"/>
      <c r="AC93" s="1" t="s">
        <v>14</v>
      </c>
      <c r="AD93" s="1" t="s">
        <v>2</v>
      </c>
      <c r="AE93" s="1" t="s">
        <v>3</v>
      </c>
      <c r="AH93" s="1" t="s">
        <v>14</v>
      </c>
      <c r="AI93" s="1" t="s">
        <v>2</v>
      </c>
      <c r="AJ93" s="1" t="s">
        <v>3</v>
      </c>
      <c r="AM93" s="6"/>
      <c r="AN93" s="1" t="s">
        <v>14</v>
      </c>
      <c r="AO93" s="1" t="s">
        <v>2</v>
      </c>
      <c r="AP93" s="1" t="s">
        <v>3</v>
      </c>
      <c r="AS93" s="1" t="s">
        <v>14</v>
      </c>
      <c r="AT93" s="1" t="s">
        <v>2</v>
      </c>
      <c r="AU93" s="1" t="s">
        <v>3</v>
      </c>
      <c r="AX93" s="6"/>
      <c r="AY93" s="1" t="s">
        <v>14</v>
      </c>
      <c r="AZ93" s="1" t="s">
        <v>2</v>
      </c>
      <c r="BA93" s="1" t="s">
        <v>3</v>
      </c>
      <c r="BD93" s="1" t="s">
        <v>14</v>
      </c>
      <c r="BE93" s="1" t="s">
        <v>2</v>
      </c>
      <c r="BF93" s="1" t="s">
        <v>3</v>
      </c>
      <c r="BI93" s="6"/>
      <c r="BJ93" s="1" t="s">
        <v>14</v>
      </c>
      <c r="BK93" s="1" t="s">
        <v>2</v>
      </c>
      <c r="BL93" s="1" t="s">
        <v>3</v>
      </c>
      <c r="BO93" s="1" t="s">
        <v>14</v>
      </c>
      <c r="BP93" s="1" t="s">
        <v>2</v>
      </c>
      <c r="BQ93" s="1" t="s">
        <v>3</v>
      </c>
    </row>
    <row r="94" spans="1:69" x14ac:dyDescent="0.25">
      <c r="A94" s="1" t="s">
        <v>4</v>
      </c>
      <c r="B94" s="5">
        <v>52.63</v>
      </c>
      <c r="C94" s="5">
        <v>36.049999999999997</v>
      </c>
      <c r="D94" s="5">
        <v>69.209999999999994</v>
      </c>
      <c r="G94" s="1">
        <f>B94/3.85</f>
        <v>13.67012987012987</v>
      </c>
      <c r="H94" s="1">
        <f t="shared" ref="H94:I103" si="28">C94/3.85</f>
        <v>9.3636363636363633</v>
      </c>
      <c r="I94" s="1">
        <f t="shared" si="28"/>
        <v>17.976623376623376</v>
      </c>
      <c r="Q94" s="6" t="s">
        <v>4</v>
      </c>
      <c r="R94" s="5">
        <v>52.91</v>
      </c>
      <c r="S94" s="5">
        <v>36.340000000000003</v>
      </c>
      <c r="T94" s="5">
        <v>69.48</v>
      </c>
      <c r="W94" s="1">
        <f>R94/3.85</f>
        <v>13.742857142857142</v>
      </c>
      <c r="X94" s="1">
        <f t="shared" ref="X94:Y103" si="29">S94/3.85</f>
        <v>9.4389610389610397</v>
      </c>
      <c r="Y94" s="1">
        <f t="shared" si="29"/>
        <v>18.046753246753248</v>
      </c>
      <c r="AB94" s="6" t="s">
        <v>4</v>
      </c>
      <c r="AC94" s="5">
        <v>52.87</v>
      </c>
      <c r="AD94" s="5">
        <v>36.29</v>
      </c>
      <c r="AE94" s="5">
        <v>69.45</v>
      </c>
      <c r="AH94" s="1">
        <f>AC94/3.85</f>
        <v>13.732467532467531</v>
      </c>
      <c r="AI94" s="1">
        <f t="shared" ref="AI94:AJ103" si="30">AD94/3.85</f>
        <v>9.4259740259740248</v>
      </c>
      <c r="AJ94" s="1">
        <f t="shared" si="30"/>
        <v>18.038961038961038</v>
      </c>
      <c r="AM94" s="6" t="s">
        <v>4</v>
      </c>
      <c r="AN94" s="5">
        <v>53.18</v>
      </c>
      <c r="AO94" s="5">
        <v>36.630000000000003</v>
      </c>
      <c r="AP94" s="5">
        <v>69.72</v>
      </c>
      <c r="AS94" s="1">
        <f>AN94/3.85</f>
        <v>13.812987012987012</v>
      </c>
      <c r="AT94" s="1">
        <f t="shared" ref="AT94:AU103" si="31">AO94/3.85</f>
        <v>9.5142857142857142</v>
      </c>
      <c r="AU94" s="1">
        <f t="shared" si="31"/>
        <v>18.109090909090909</v>
      </c>
      <c r="AX94" s="6" t="s">
        <v>4</v>
      </c>
      <c r="AY94" s="5">
        <v>52.96</v>
      </c>
      <c r="AZ94" s="5">
        <v>36.380000000000003</v>
      </c>
      <c r="BA94" s="5">
        <v>69.53</v>
      </c>
      <c r="BD94" s="1">
        <f>AY94/3.85</f>
        <v>13.755844155844155</v>
      </c>
      <c r="BE94" s="1">
        <f t="shared" ref="BE94:BF103" si="32">AZ94/3.85</f>
        <v>9.4493506493506505</v>
      </c>
      <c r="BF94" s="1">
        <f t="shared" si="32"/>
        <v>18.059740259740259</v>
      </c>
      <c r="BI94" s="6" t="s">
        <v>4</v>
      </c>
      <c r="BJ94" s="5">
        <v>54.02</v>
      </c>
      <c r="BK94" s="5">
        <v>37.5</v>
      </c>
      <c r="BL94" s="5">
        <v>70.55</v>
      </c>
      <c r="BO94" s="1">
        <f>BJ94/3.85</f>
        <v>14.031168831168833</v>
      </c>
      <c r="BP94" s="1">
        <f t="shared" ref="BP94:BQ103" si="33">BK94/3.85</f>
        <v>9.7402597402597397</v>
      </c>
      <c r="BQ94" s="1">
        <f t="shared" si="33"/>
        <v>18.324675324675322</v>
      </c>
    </row>
    <row r="95" spans="1:69" x14ac:dyDescent="0.25">
      <c r="A95" s="1" t="s">
        <v>5</v>
      </c>
      <c r="B95" s="5">
        <v>57.87</v>
      </c>
      <c r="C95" s="5">
        <v>48.41</v>
      </c>
      <c r="D95" s="5">
        <v>67.33</v>
      </c>
      <c r="G95" s="1">
        <f t="shared" ref="G95:G103" si="34">B95/3.85</f>
        <v>15.031168831168831</v>
      </c>
      <c r="H95" s="1">
        <f t="shared" si="28"/>
        <v>12.574025974025973</v>
      </c>
      <c r="I95" s="1">
        <f t="shared" si="28"/>
        <v>17.488311688311686</v>
      </c>
      <c r="Q95" s="6" t="s">
        <v>5</v>
      </c>
      <c r="R95" s="5">
        <v>58.14</v>
      </c>
      <c r="S95" s="5">
        <v>48.7</v>
      </c>
      <c r="T95" s="5">
        <v>67.59</v>
      </c>
      <c r="W95" s="1">
        <f t="shared" ref="W95:W103" si="35">R95/3.85</f>
        <v>15.101298701298701</v>
      </c>
      <c r="X95" s="1">
        <f t="shared" si="29"/>
        <v>12.64935064935065</v>
      </c>
      <c r="Y95" s="1">
        <f t="shared" si="29"/>
        <v>17.555844155844156</v>
      </c>
      <c r="AB95" s="6" t="s">
        <v>5</v>
      </c>
      <c r="AC95" s="5">
        <v>58.11</v>
      </c>
      <c r="AD95" s="5">
        <v>48.64</v>
      </c>
      <c r="AE95" s="5">
        <v>67.569999999999993</v>
      </c>
      <c r="AH95" s="1">
        <f t="shared" ref="AH95:AH103" si="36">AC95/3.85</f>
        <v>15.093506493506492</v>
      </c>
      <c r="AI95" s="1">
        <f t="shared" si="30"/>
        <v>12.633766233766234</v>
      </c>
      <c r="AJ95" s="1">
        <f t="shared" si="30"/>
        <v>17.550649350649348</v>
      </c>
      <c r="AM95" s="6" t="s">
        <v>5</v>
      </c>
      <c r="AN95" s="5">
        <v>58.4</v>
      </c>
      <c r="AO95" s="5">
        <v>48.99</v>
      </c>
      <c r="AP95" s="5">
        <v>67.819999999999993</v>
      </c>
      <c r="AS95" s="1">
        <f t="shared" ref="AS95:AS103" si="37">AN95/3.85</f>
        <v>15.168831168831169</v>
      </c>
      <c r="AT95" s="1">
        <f t="shared" si="31"/>
        <v>12.724675324675324</v>
      </c>
      <c r="AU95" s="1">
        <f t="shared" si="31"/>
        <v>17.615584415584415</v>
      </c>
      <c r="AX95" s="6" t="s">
        <v>5</v>
      </c>
      <c r="AY95" s="5">
        <v>58.19</v>
      </c>
      <c r="AZ95" s="5">
        <v>48.73</v>
      </c>
      <c r="BA95" s="5">
        <v>67.650000000000006</v>
      </c>
      <c r="BD95" s="1">
        <f t="shared" ref="BD95:BD103" si="38">AY95/3.85</f>
        <v>15.114285714285714</v>
      </c>
      <c r="BE95" s="1">
        <f t="shared" si="32"/>
        <v>12.657142857142857</v>
      </c>
      <c r="BF95" s="1">
        <f t="shared" si="32"/>
        <v>17.571428571428573</v>
      </c>
      <c r="BI95" s="6" t="s">
        <v>5</v>
      </c>
      <c r="BJ95" s="5">
        <v>59.23</v>
      </c>
      <c r="BK95" s="5">
        <v>49.84</v>
      </c>
      <c r="BL95" s="5">
        <v>68.62</v>
      </c>
      <c r="BO95" s="1">
        <f t="shared" ref="BO95:BO103" si="39">BJ95/3.85</f>
        <v>15.384415584415583</v>
      </c>
      <c r="BP95" s="1">
        <f t="shared" si="33"/>
        <v>12.945454545454545</v>
      </c>
      <c r="BQ95" s="1">
        <f t="shared" si="33"/>
        <v>17.823376623376625</v>
      </c>
    </row>
    <row r="96" spans="1:69" x14ac:dyDescent="0.25">
      <c r="A96" s="1" t="s">
        <v>6</v>
      </c>
      <c r="B96" s="5">
        <v>54.24</v>
      </c>
      <c r="C96" s="5">
        <v>48.57</v>
      </c>
      <c r="D96" s="5">
        <v>59.92</v>
      </c>
      <c r="G96" s="1">
        <f t="shared" si="34"/>
        <v>14.088311688311688</v>
      </c>
      <c r="H96" s="1">
        <f t="shared" si="28"/>
        <v>12.615584415584415</v>
      </c>
      <c r="I96" s="1">
        <f t="shared" si="28"/>
        <v>15.563636363636364</v>
      </c>
      <c r="Q96" s="6" t="s">
        <v>6</v>
      </c>
      <c r="R96" s="5">
        <v>54.52</v>
      </c>
      <c r="S96" s="5">
        <v>48.84</v>
      </c>
      <c r="T96" s="5">
        <v>60.2</v>
      </c>
      <c r="W96" s="1">
        <f t="shared" si="35"/>
        <v>14.161038961038962</v>
      </c>
      <c r="X96" s="1">
        <f t="shared" si="29"/>
        <v>12.685714285714287</v>
      </c>
      <c r="Y96" s="1">
        <f t="shared" si="29"/>
        <v>15.636363636363637</v>
      </c>
      <c r="AB96" s="6" t="s">
        <v>6</v>
      </c>
      <c r="AC96" s="5">
        <v>54.48</v>
      </c>
      <c r="AD96" s="5">
        <v>48.8</v>
      </c>
      <c r="AE96" s="5">
        <v>60.17</v>
      </c>
      <c r="AH96" s="1">
        <f t="shared" si="36"/>
        <v>14.150649350649349</v>
      </c>
      <c r="AI96" s="1">
        <f t="shared" si="30"/>
        <v>12.675324675324674</v>
      </c>
      <c r="AJ96" s="1">
        <f t="shared" si="30"/>
        <v>15.628571428571428</v>
      </c>
      <c r="AM96" s="6" t="s">
        <v>6</v>
      </c>
      <c r="AN96" s="5">
        <v>54.79</v>
      </c>
      <c r="AO96" s="5">
        <v>49.14</v>
      </c>
      <c r="AP96" s="5">
        <v>60.44</v>
      </c>
      <c r="AS96" s="1">
        <f t="shared" si="37"/>
        <v>14.23116883116883</v>
      </c>
      <c r="AT96" s="1">
        <f t="shared" si="31"/>
        <v>12.763636363636364</v>
      </c>
      <c r="AU96" s="1">
        <f t="shared" si="31"/>
        <v>15.698701298701298</v>
      </c>
      <c r="AX96" s="6" t="s">
        <v>6</v>
      </c>
      <c r="AY96" s="5">
        <v>54.57</v>
      </c>
      <c r="AZ96" s="5">
        <v>48.88</v>
      </c>
      <c r="BA96" s="5">
        <v>60.25</v>
      </c>
      <c r="BD96" s="1">
        <f t="shared" si="38"/>
        <v>14.174025974025973</v>
      </c>
      <c r="BE96" s="1">
        <f t="shared" si="32"/>
        <v>12.696103896103896</v>
      </c>
      <c r="BF96" s="1">
        <f t="shared" si="32"/>
        <v>15.64935064935065</v>
      </c>
      <c r="BI96" s="6" t="s">
        <v>6</v>
      </c>
      <c r="BJ96" s="5">
        <v>55.63</v>
      </c>
      <c r="BK96" s="5">
        <v>49.96</v>
      </c>
      <c r="BL96" s="5">
        <v>61.3</v>
      </c>
      <c r="BO96" s="1">
        <f t="shared" si="39"/>
        <v>14.44935064935065</v>
      </c>
      <c r="BP96" s="1">
        <f t="shared" si="33"/>
        <v>12.976623376623376</v>
      </c>
      <c r="BQ96" s="1">
        <f t="shared" si="33"/>
        <v>15.922077922077921</v>
      </c>
    </row>
    <row r="97" spans="1:69" x14ac:dyDescent="0.25">
      <c r="A97" s="1" t="s">
        <v>7</v>
      </c>
      <c r="B97" s="5">
        <v>45.45</v>
      </c>
      <c r="C97" s="5">
        <v>40.619999999999997</v>
      </c>
      <c r="D97" s="5">
        <v>50.28</v>
      </c>
      <c r="G97" s="1">
        <f t="shared" si="34"/>
        <v>11.805194805194805</v>
      </c>
      <c r="H97" s="1">
        <f t="shared" si="28"/>
        <v>10.55064935064935</v>
      </c>
      <c r="I97" s="1">
        <f t="shared" si="28"/>
        <v>13.059740259740259</v>
      </c>
      <c r="Q97" s="6" t="s">
        <v>7</v>
      </c>
      <c r="R97" s="5">
        <v>45.73</v>
      </c>
      <c r="S97" s="5">
        <v>40.89</v>
      </c>
      <c r="T97" s="5">
        <v>50.56</v>
      </c>
      <c r="W97" s="1">
        <f t="shared" si="35"/>
        <v>11.877922077922078</v>
      </c>
      <c r="X97" s="1">
        <f t="shared" si="29"/>
        <v>10.620779220779221</v>
      </c>
      <c r="Y97" s="1">
        <f t="shared" si="29"/>
        <v>13.132467532467533</v>
      </c>
      <c r="AB97" s="6" t="s">
        <v>7</v>
      </c>
      <c r="AC97" s="5">
        <v>45.69</v>
      </c>
      <c r="AD97" s="5">
        <v>40.83</v>
      </c>
      <c r="AE97" s="5">
        <v>50.54</v>
      </c>
      <c r="AH97" s="1">
        <f t="shared" si="36"/>
        <v>11.867532467532467</v>
      </c>
      <c r="AI97" s="1">
        <f t="shared" si="30"/>
        <v>10.605194805194804</v>
      </c>
      <c r="AJ97" s="1">
        <f t="shared" si="30"/>
        <v>13.127272727272727</v>
      </c>
      <c r="AM97" s="6" t="s">
        <v>7</v>
      </c>
      <c r="AN97" s="5">
        <v>45.99</v>
      </c>
      <c r="AO97" s="5">
        <v>41.17</v>
      </c>
      <c r="AP97" s="5">
        <v>50.82</v>
      </c>
      <c r="AS97" s="1">
        <f t="shared" si="37"/>
        <v>11.945454545454545</v>
      </c>
      <c r="AT97" s="1">
        <f t="shared" si="31"/>
        <v>10.693506493506494</v>
      </c>
      <c r="AU97" s="1">
        <f t="shared" si="31"/>
        <v>13.2</v>
      </c>
      <c r="AX97" s="6" t="s">
        <v>7</v>
      </c>
      <c r="AY97" s="5">
        <v>45.77</v>
      </c>
      <c r="AZ97" s="5">
        <v>40.92</v>
      </c>
      <c r="BA97" s="5">
        <v>50.62</v>
      </c>
      <c r="BD97" s="1">
        <f t="shared" si="38"/>
        <v>11.888311688311688</v>
      </c>
      <c r="BE97" s="1">
        <f t="shared" si="32"/>
        <v>10.628571428571428</v>
      </c>
      <c r="BF97" s="1">
        <f t="shared" si="32"/>
        <v>13.148051948051947</v>
      </c>
      <c r="BI97" s="6" t="s">
        <v>7</v>
      </c>
      <c r="BJ97" s="5">
        <v>46.84</v>
      </c>
      <c r="BK97" s="5">
        <v>41.96</v>
      </c>
      <c r="BL97" s="5">
        <v>51.72</v>
      </c>
      <c r="BO97" s="1">
        <f t="shared" si="39"/>
        <v>12.166233766233766</v>
      </c>
      <c r="BP97" s="1">
        <f t="shared" si="33"/>
        <v>10.898701298701299</v>
      </c>
      <c r="BQ97" s="1">
        <f t="shared" si="33"/>
        <v>13.433766233766233</v>
      </c>
    </row>
    <row r="98" spans="1:69" x14ac:dyDescent="0.25">
      <c r="A98" s="1" t="s">
        <v>8</v>
      </c>
      <c r="B98" s="5">
        <v>40.31</v>
      </c>
      <c r="C98" s="5">
        <v>36.71</v>
      </c>
      <c r="D98" s="5">
        <v>43.91</v>
      </c>
      <c r="G98" s="1">
        <f t="shared" si="34"/>
        <v>10.47012987012987</v>
      </c>
      <c r="H98" s="1">
        <f t="shared" si="28"/>
        <v>9.5350649350649359</v>
      </c>
      <c r="I98" s="1">
        <f t="shared" si="28"/>
        <v>11.405194805194805</v>
      </c>
      <c r="Q98" s="6" t="s">
        <v>8</v>
      </c>
      <c r="R98" s="5">
        <v>40.58</v>
      </c>
      <c r="S98" s="5">
        <v>36.97</v>
      </c>
      <c r="T98" s="5">
        <v>44.19</v>
      </c>
      <c r="W98" s="1">
        <f t="shared" si="35"/>
        <v>10.54025974025974</v>
      </c>
      <c r="X98" s="1">
        <f t="shared" si="29"/>
        <v>9.6025974025974019</v>
      </c>
      <c r="Y98" s="1">
        <f t="shared" si="29"/>
        <v>11.477922077922077</v>
      </c>
      <c r="AB98" s="6" t="s">
        <v>8</v>
      </c>
      <c r="AC98" s="5">
        <v>40.54</v>
      </c>
      <c r="AD98" s="5">
        <v>36.909999999999997</v>
      </c>
      <c r="AE98" s="5">
        <v>44.17</v>
      </c>
      <c r="AH98" s="1">
        <f t="shared" si="36"/>
        <v>10.52987012987013</v>
      </c>
      <c r="AI98" s="1">
        <f t="shared" si="30"/>
        <v>9.5870129870129865</v>
      </c>
      <c r="AJ98" s="1">
        <f t="shared" si="30"/>
        <v>11.472727272727273</v>
      </c>
      <c r="AM98" s="6" t="s">
        <v>8</v>
      </c>
      <c r="AN98" s="5">
        <v>40.840000000000003</v>
      </c>
      <c r="AO98" s="5">
        <v>37.24</v>
      </c>
      <c r="AP98" s="5">
        <v>44.44</v>
      </c>
      <c r="AS98" s="1">
        <f t="shared" si="37"/>
        <v>10.607792207792208</v>
      </c>
      <c r="AT98" s="1">
        <f t="shared" si="31"/>
        <v>9.6727272727272737</v>
      </c>
      <c r="AU98" s="1">
        <f t="shared" si="31"/>
        <v>11.542857142857143</v>
      </c>
      <c r="AX98" s="6" t="s">
        <v>8</v>
      </c>
      <c r="AY98" s="5">
        <v>40.630000000000003</v>
      </c>
      <c r="AZ98" s="5">
        <v>37</v>
      </c>
      <c r="BA98" s="5">
        <v>44.25</v>
      </c>
      <c r="BD98" s="1">
        <f t="shared" si="38"/>
        <v>10.553246753246754</v>
      </c>
      <c r="BE98" s="1">
        <f t="shared" si="32"/>
        <v>9.6103896103896105</v>
      </c>
      <c r="BF98" s="1">
        <f t="shared" si="32"/>
        <v>11.493506493506493</v>
      </c>
      <c r="BI98" s="6" t="s">
        <v>8</v>
      </c>
      <c r="BJ98" s="5">
        <v>41.66</v>
      </c>
      <c r="BK98" s="5">
        <v>38</v>
      </c>
      <c r="BL98" s="5">
        <v>45.33</v>
      </c>
      <c r="BO98" s="1">
        <f t="shared" si="39"/>
        <v>10.820779220779219</v>
      </c>
      <c r="BP98" s="1">
        <f t="shared" si="33"/>
        <v>9.8701298701298708</v>
      </c>
      <c r="BQ98" s="1">
        <f t="shared" si="33"/>
        <v>11.774025974025973</v>
      </c>
    </row>
    <row r="99" spans="1:69" x14ac:dyDescent="0.25">
      <c r="A99" s="1" t="s">
        <v>9</v>
      </c>
      <c r="B99" s="5">
        <v>40.229999999999997</v>
      </c>
      <c r="C99" s="5">
        <v>37.15</v>
      </c>
      <c r="D99" s="5">
        <v>43.3</v>
      </c>
      <c r="G99" s="1">
        <f t="shared" si="34"/>
        <v>10.449350649350649</v>
      </c>
      <c r="H99" s="1">
        <f t="shared" si="28"/>
        <v>9.649350649350648</v>
      </c>
      <c r="I99" s="1">
        <f t="shared" si="28"/>
        <v>11.246753246753245</v>
      </c>
      <c r="Q99" s="6" t="s">
        <v>9</v>
      </c>
      <c r="R99" s="5">
        <v>40.5</v>
      </c>
      <c r="S99" s="5">
        <v>37.409999999999997</v>
      </c>
      <c r="T99" s="5">
        <v>43.58</v>
      </c>
      <c r="W99" s="1">
        <f t="shared" si="35"/>
        <v>10.519480519480519</v>
      </c>
      <c r="X99" s="1">
        <f t="shared" si="29"/>
        <v>9.7168831168831158</v>
      </c>
      <c r="Y99" s="1">
        <f t="shared" si="29"/>
        <v>11.319480519480519</v>
      </c>
      <c r="AB99" s="6" t="s">
        <v>9</v>
      </c>
      <c r="AC99" s="5">
        <v>40.46</v>
      </c>
      <c r="AD99" s="5">
        <v>37.35</v>
      </c>
      <c r="AE99" s="5">
        <v>43.57</v>
      </c>
      <c r="AH99" s="1">
        <f t="shared" si="36"/>
        <v>10.50909090909091</v>
      </c>
      <c r="AI99" s="1">
        <f t="shared" si="30"/>
        <v>9.7012987012987022</v>
      </c>
      <c r="AJ99" s="1">
        <f t="shared" si="30"/>
        <v>11.316883116883117</v>
      </c>
      <c r="AM99" s="6" t="s">
        <v>9</v>
      </c>
      <c r="AN99" s="5">
        <v>40.76</v>
      </c>
      <c r="AO99" s="5">
        <v>37.68</v>
      </c>
      <c r="AP99" s="5">
        <v>43.83</v>
      </c>
      <c r="AS99" s="1">
        <f t="shared" si="37"/>
        <v>10.587012987012987</v>
      </c>
      <c r="AT99" s="1">
        <f t="shared" si="31"/>
        <v>9.7870129870129858</v>
      </c>
      <c r="AU99" s="1">
        <f t="shared" si="31"/>
        <v>11.384415584415583</v>
      </c>
      <c r="AX99" s="6" t="s">
        <v>9</v>
      </c>
      <c r="AY99" s="5">
        <v>40.54</v>
      </c>
      <c r="AZ99" s="5">
        <v>37.44</v>
      </c>
      <c r="BA99" s="5">
        <v>43.64</v>
      </c>
      <c r="BD99" s="1">
        <f t="shared" si="38"/>
        <v>10.52987012987013</v>
      </c>
      <c r="BE99" s="1">
        <f t="shared" si="32"/>
        <v>9.7246753246753244</v>
      </c>
      <c r="BF99" s="1">
        <f t="shared" si="32"/>
        <v>11.335064935064935</v>
      </c>
      <c r="BI99" s="6" t="s">
        <v>9</v>
      </c>
      <c r="BJ99" s="5">
        <v>41.58</v>
      </c>
      <c r="BK99" s="5">
        <v>38.450000000000003</v>
      </c>
      <c r="BL99" s="5">
        <v>44.71</v>
      </c>
      <c r="BO99" s="1">
        <f t="shared" si="39"/>
        <v>10.799999999999999</v>
      </c>
      <c r="BP99" s="1">
        <f t="shared" si="33"/>
        <v>9.9870129870129869</v>
      </c>
      <c r="BQ99" s="1">
        <f t="shared" si="33"/>
        <v>11.612987012987013</v>
      </c>
    </row>
    <row r="100" spans="1:69" x14ac:dyDescent="0.25">
      <c r="A100" s="1" t="s">
        <v>10</v>
      </c>
      <c r="B100" s="5">
        <v>40.26</v>
      </c>
      <c r="C100" s="5">
        <v>36.450000000000003</v>
      </c>
      <c r="D100" s="5">
        <v>43.06</v>
      </c>
      <c r="G100" s="1">
        <f t="shared" si="34"/>
        <v>10.457142857142856</v>
      </c>
      <c r="H100" s="1">
        <f t="shared" si="28"/>
        <v>9.4675324675324681</v>
      </c>
      <c r="I100" s="1">
        <f t="shared" si="28"/>
        <v>11.184415584415584</v>
      </c>
      <c r="Q100" s="6" t="s">
        <v>10</v>
      </c>
      <c r="R100" s="5">
        <v>40.53</v>
      </c>
      <c r="S100" s="5">
        <v>37.71</v>
      </c>
      <c r="T100" s="5">
        <v>43.35</v>
      </c>
      <c r="W100" s="1">
        <f t="shared" si="35"/>
        <v>10.527272727272727</v>
      </c>
      <c r="X100" s="1">
        <f t="shared" si="29"/>
        <v>9.7948051948051944</v>
      </c>
      <c r="Y100" s="1">
        <f t="shared" si="29"/>
        <v>11.25974025974026</v>
      </c>
      <c r="AB100" s="6" t="s">
        <v>10</v>
      </c>
      <c r="AC100" s="5">
        <v>40.49</v>
      </c>
      <c r="AD100" s="5">
        <v>37.65</v>
      </c>
      <c r="AE100" s="5">
        <v>43.33</v>
      </c>
      <c r="AH100" s="1">
        <f t="shared" si="36"/>
        <v>10.516883116883117</v>
      </c>
      <c r="AI100" s="1">
        <f t="shared" si="30"/>
        <v>9.779220779220779</v>
      </c>
      <c r="AJ100" s="1">
        <f t="shared" si="30"/>
        <v>11.254545454545454</v>
      </c>
      <c r="AM100" s="6" t="s">
        <v>10</v>
      </c>
      <c r="AN100" s="5">
        <v>40.79</v>
      </c>
      <c r="AO100" s="5">
        <v>37.99</v>
      </c>
      <c r="AP100" s="5">
        <v>43.58</v>
      </c>
      <c r="AS100" s="1">
        <f t="shared" si="37"/>
        <v>10.594805194805195</v>
      </c>
      <c r="AT100" s="1">
        <f t="shared" si="31"/>
        <v>9.8675324675324685</v>
      </c>
      <c r="AU100" s="1">
        <f t="shared" si="31"/>
        <v>11.319480519480519</v>
      </c>
      <c r="AX100" s="6" t="s">
        <v>10</v>
      </c>
      <c r="AY100" s="5">
        <v>40.57</v>
      </c>
      <c r="AZ100" s="5">
        <v>37.74</v>
      </c>
      <c r="BA100" s="5">
        <v>43.4</v>
      </c>
      <c r="BD100" s="1">
        <f t="shared" si="38"/>
        <v>10.537662337662338</v>
      </c>
      <c r="BE100" s="1">
        <f t="shared" si="32"/>
        <v>9.802597402597403</v>
      </c>
      <c r="BF100" s="1">
        <f t="shared" si="32"/>
        <v>11.272727272727272</v>
      </c>
      <c r="BI100" s="6" t="s">
        <v>10</v>
      </c>
      <c r="BJ100" s="5">
        <v>41.61</v>
      </c>
      <c r="BK100" s="5">
        <v>38.74</v>
      </c>
      <c r="BL100" s="5">
        <v>44.48</v>
      </c>
      <c r="BO100" s="1">
        <f t="shared" si="39"/>
        <v>10.807792207792208</v>
      </c>
      <c r="BP100" s="1">
        <f t="shared" si="33"/>
        <v>10.062337662337663</v>
      </c>
      <c r="BQ100" s="1">
        <f t="shared" si="33"/>
        <v>11.553246753246752</v>
      </c>
    </row>
    <row r="101" spans="1:69" x14ac:dyDescent="0.25">
      <c r="A101" s="1" t="s">
        <v>11</v>
      </c>
      <c r="B101" s="5">
        <v>40.56</v>
      </c>
      <c r="C101" s="5">
        <v>37.35</v>
      </c>
      <c r="D101" s="5">
        <v>43.77</v>
      </c>
      <c r="G101" s="1">
        <f t="shared" si="34"/>
        <v>10.535064935064936</v>
      </c>
      <c r="H101" s="1">
        <f t="shared" si="28"/>
        <v>9.7012987012987022</v>
      </c>
      <c r="I101" s="1">
        <f t="shared" si="28"/>
        <v>11.36883116883117</v>
      </c>
      <c r="Q101" s="6" t="s">
        <v>11</v>
      </c>
      <c r="R101" s="5">
        <v>40.83</v>
      </c>
      <c r="S101" s="5">
        <v>37.6</v>
      </c>
      <c r="T101" s="5">
        <v>44.06</v>
      </c>
      <c r="W101" s="1">
        <f t="shared" si="35"/>
        <v>10.605194805194804</v>
      </c>
      <c r="X101" s="1">
        <f t="shared" si="29"/>
        <v>9.7662337662337659</v>
      </c>
      <c r="Y101" s="1">
        <f t="shared" si="29"/>
        <v>11.444155844155844</v>
      </c>
      <c r="AB101" s="6" t="s">
        <v>11</v>
      </c>
      <c r="AC101" s="5">
        <v>40.79</v>
      </c>
      <c r="AD101" s="5">
        <v>37.54</v>
      </c>
      <c r="AE101" s="5">
        <v>44.05</v>
      </c>
      <c r="AH101" s="1">
        <f t="shared" si="36"/>
        <v>10.594805194805195</v>
      </c>
      <c r="AI101" s="1">
        <f t="shared" si="30"/>
        <v>9.7506493506493506</v>
      </c>
      <c r="AJ101" s="1">
        <f t="shared" si="30"/>
        <v>11.44155844155844</v>
      </c>
      <c r="AM101" s="6" t="s">
        <v>11</v>
      </c>
      <c r="AN101" s="5">
        <v>41.09</v>
      </c>
      <c r="AO101" s="5">
        <v>37.89</v>
      </c>
      <c r="AP101" s="5">
        <v>44.29</v>
      </c>
      <c r="AS101" s="1">
        <f t="shared" si="37"/>
        <v>10.672727272727274</v>
      </c>
      <c r="AT101" s="1">
        <f t="shared" si="31"/>
        <v>9.8415584415584423</v>
      </c>
      <c r="AU101" s="1">
        <f t="shared" si="31"/>
        <v>11.503896103896103</v>
      </c>
      <c r="AX101" s="6" t="s">
        <v>11</v>
      </c>
      <c r="AY101" s="5">
        <v>40.880000000000003</v>
      </c>
      <c r="AZ101" s="5">
        <v>37.65</v>
      </c>
      <c r="BA101" s="5">
        <v>44.1</v>
      </c>
      <c r="BD101" s="1">
        <f t="shared" si="38"/>
        <v>10.618181818181819</v>
      </c>
      <c r="BE101" s="1">
        <f t="shared" si="32"/>
        <v>9.779220779220779</v>
      </c>
      <c r="BF101" s="1">
        <f t="shared" si="32"/>
        <v>11.454545454545455</v>
      </c>
      <c r="BI101" s="6" t="s">
        <v>11</v>
      </c>
      <c r="BJ101" s="5">
        <v>41.91</v>
      </c>
      <c r="BK101" s="5">
        <v>38.65</v>
      </c>
      <c r="BL101" s="5">
        <v>45.18</v>
      </c>
      <c r="BO101" s="1">
        <f t="shared" si="39"/>
        <v>10.885714285714284</v>
      </c>
      <c r="BP101" s="1">
        <f t="shared" si="33"/>
        <v>10.038961038961038</v>
      </c>
      <c r="BQ101" s="1">
        <f t="shared" si="33"/>
        <v>11.735064935064935</v>
      </c>
    </row>
    <row r="102" spans="1:69" x14ac:dyDescent="0.25">
      <c r="A102" s="1" t="s">
        <v>12</v>
      </c>
      <c r="B102" s="5">
        <v>39.659999999999997</v>
      </c>
      <c r="C102" s="5">
        <v>36.630000000000003</v>
      </c>
      <c r="D102" s="5">
        <v>42.68</v>
      </c>
      <c r="G102" s="1">
        <f t="shared" si="34"/>
        <v>10.3012987012987</v>
      </c>
      <c r="H102" s="1">
        <f t="shared" si="28"/>
        <v>9.5142857142857142</v>
      </c>
      <c r="I102" s="1">
        <f t="shared" si="28"/>
        <v>11.085714285714285</v>
      </c>
      <c r="Q102" s="6" t="s">
        <v>12</v>
      </c>
      <c r="R102" s="5">
        <v>39.92</v>
      </c>
      <c r="S102" s="5">
        <v>36.89</v>
      </c>
      <c r="T102" s="5">
        <v>42.96</v>
      </c>
      <c r="W102" s="1">
        <f t="shared" si="35"/>
        <v>10.36883116883117</v>
      </c>
      <c r="X102" s="1">
        <f t="shared" si="29"/>
        <v>9.581818181818182</v>
      </c>
      <c r="Y102" s="1">
        <f t="shared" si="29"/>
        <v>11.158441558441558</v>
      </c>
      <c r="AB102" s="6" t="s">
        <v>12</v>
      </c>
      <c r="AC102" s="5">
        <v>39.89</v>
      </c>
      <c r="AD102" s="5">
        <v>36.82</v>
      </c>
      <c r="AE102" s="5">
        <v>42.95</v>
      </c>
      <c r="AH102" s="1">
        <f t="shared" si="36"/>
        <v>10.361038961038961</v>
      </c>
      <c r="AI102" s="1">
        <f t="shared" si="30"/>
        <v>9.5636363636363626</v>
      </c>
      <c r="AJ102" s="1">
        <f t="shared" si="30"/>
        <v>11.155844155844155</v>
      </c>
      <c r="AM102" s="6" t="s">
        <v>12</v>
      </c>
      <c r="AN102" s="5">
        <v>40.18</v>
      </c>
      <c r="AO102" s="5">
        <v>37.17</v>
      </c>
      <c r="AP102" s="5">
        <v>43.19</v>
      </c>
      <c r="AS102" s="1">
        <f t="shared" si="37"/>
        <v>10.436363636363636</v>
      </c>
      <c r="AT102" s="1">
        <f t="shared" si="31"/>
        <v>9.6545454545454543</v>
      </c>
      <c r="AU102" s="1">
        <f t="shared" si="31"/>
        <v>11.218181818181817</v>
      </c>
      <c r="AX102" s="6" t="s">
        <v>12</v>
      </c>
      <c r="AY102" s="5">
        <v>39.97</v>
      </c>
      <c r="AZ102" s="5">
        <v>36.93</v>
      </c>
      <c r="BA102" s="5">
        <v>43.01</v>
      </c>
      <c r="BD102" s="1">
        <f t="shared" si="38"/>
        <v>10.381818181818181</v>
      </c>
      <c r="BE102" s="1">
        <f t="shared" si="32"/>
        <v>9.5922077922077911</v>
      </c>
      <c r="BF102" s="1">
        <f t="shared" si="32"/>
        <v>11.171428571428571</v>
      </c>
      <c r="BI102" s="6" t="s">
        <v>12</v>
      </c>
      <c r="BJ102" s="5">
        <v>41</v>
      </c>
      <c r="BK102" s="5">
        <v>37.93</v>
      </c>
      <c r="BL102" s="5">
        <v>44.08</v>
      </c>
      <c r="BO102" s="1">
        <f t="shared" si="39"/>
        <v>10.64935064935065</v>
      </c>
      <c r="BP102" s="1">
        <f t="shared" si="33"/>
        <v>9.8519480519480513</v>
      </c>
      <c r="BQ102" s="1">
        <f t="shared" si="33"/>
        <v>11.449350649350649</v>
      </c>
    </row>
    <row r="103" spans="1:69" x14ac:dyDescent="0.25">
      <c r="A103" s="1" t="s">
        <v>13</v>
      </c>
      <c r="B103" s="5">
        <v>44.05</v>
      </c>
      <c r="C103" s="5">
        <v>41.05</v>
      </c>
      <c r="D103" s="5">
        <v>47.05</v>
      </c>
      <c r="G103" s="1">
        <f t="shared" si="34"/>
        <v>11.44155844155844</v>
      </c>
      <c r="H103" s="1">
        <f t="shared" si="28"/>
        <v>10.662337662337661</v>
      </c>
      <c r="I103" s="1">
        <f t="shared" si="28"/>
        <v>12.220779220779219</v>
      </c>
      <c r="Q103" s="6" t="s">
        <v>13</v>
      </c>
      <c r="R103" s="5">
        <v>44.33</v>
      </c>
      <c r="S103" s="5">
        <v>41.31</v>
      </c>
      <c r="T103" s="5">
        <v>47.34</v>
      </c>
      <c r="W103" s="1">
        <f t="shared" si="35"/>
        <v>11.514285714285714</v>
      </c>
      <c r="X103" s="1">
        <f t="shared" si="29"/>
        <v>10.729870129870131</v>
      </c>
      <c r="Y103" s="1">
        <f t="shared" si="29"/>
        <v>12.296103896103897</v>
      </c>
      <c r="AB103" s="6" t="s">
        <v>13</v>
      </c>
      <c r="AC103" s="5">
        <v>44.29</v>
      </c>
      <c r="AD103" s="5">
        <v>41.24</v>
      </c>
      <c r="AE103" s="5">
        <v>47.34</v>
      </c>
      <c r="AH103" s="1">
        <f t="shared" si="36"/>
        <v>11.503896103896103</v>
      </c>
      <c r="AI103" s="1">
        <f t="shared" si="30"/>
        <v>10.711688311688311</v>
      </c>
      <c r="AJ103" s="1">
        <f t="shared" si="30"/>
        <v>12.296103896103897</v>
      </c>
      <c r="AM103" s="6" t="s">
        <v>13</v>
      </c>
      <c r="AN103" s="5">
        <v>44.59</v>
      </c>
      <c r="AO103" s="5">
        <v>41.61</v>
      </c>
      <c r="AP103" s="5">
        <v>47.57</v>
      </c>
      <c r="AS103" s="1">
        <f t="shared" si="37"/>
        <v>11.581818181818182</v>
      </c>
      <c r="AT103" s="1">
        <f t="shared" si="31"/>
        <v>10.807792207792208</v>
      </c>
      <c r="AU103" s="1">
        <f t="shared" si="31"/>
        <v>12.355844155844157</v>
      </c>
      <c r="AX103" s="6" t="s">
        <v>13</v>
      </c>
      <c r="AY103" s="5">
        <v>44.37</v>
      </c>
      <c r="AZ103" s="5">
        <v>41.36</v>
      </c>
      <c r="BA103" s="5">
        <v>47.38</v>
      </c>
      <c r="BD103" s="1">
        <f t="shared" si="38"/>
        <v>11.524675324675323</v>
      </c>
      <c r="BE103" s="1">
        <f t="shared" si="32"/>
        <v>10.742857142857142</v>
      </c>
      <c r="BF103" s="1">
        <f t="shared" si="32"/>
        <v>12.306493506493506</v>
      </c>
      <c r="BI103" s="6" t="s">
        <v>13</v>
      </c>
      <c r="BJ103" s="5">
        <v>45.43</v>
      </c>
      <c r="BK103" s="5">
        <v>42.39</v>
      </c>
      <c r="BL103" s="5">
        <v>48.48</v>
      </c>
      <c r="BO103" s="1">
        <f t="shared" si="39"/>
        <v>11.799999999999999</v>
      </c>
      <c r="BP103" s="1">
        <f t="shared" si="33"/>
        <v>11.010389610389611</v>
      </c>
      <c r="BQ103" s="1">
        <f t="shared" si="33"/>
        <v>12.592207792207791</v>
      </c>
    </row>
    <row r="104" spans="1:69" x14ac:dyDescent="0.25">
      <c r="AB104" s="6"/>
      <c r="AM104" s="6"/>
      <c r="AX104" s="6"/>
      <c r="BI104" s="6"/>
    </row>
    <row r="105" spans="1:69" x14ac:dyDescent="0.25">
      <c r="AB105" s="6"/>
      <c r="AM105" s="6"/>
      <c r="AX105" s="6"/>
      <c r="BI105" s="6"/>
    </row>
    <row r="106" spans="1:69" x14ac:dyDescent="0.25">
      <c r="A106" s="4" t="s">
        <v>42</v>
      </c>
      <c r="Q106" s="6" t="s">
        <v>48</v>
      </c>
      <c r="AB106" s="6" t="s">
        <v>50</v>
      </c>
      <c r="AM106" s="6" t="s">
        <v>52</v>
      </c>
      <c r="AX106" s="6" t="s">
        <v>54</v>
      </c>
      <c r="BI106" s="6" t="s">
        <v>46</v>
      </c>
    </row>
    <row r="107" spans="1:69" x14ac:dyDescent="0.25">
      <c r="AB107" s="6"/>
      <c r="AM107" s="6"/>
      <c r="AX107" s="6"/>
      <c r="BI107" s="6"/>
    </row>
    <row r="108" spans="1:69" x14ac:dyDescent="0.25">
      <c r="B108" s="1" t="s">
        <v>56</v>
      </c>
      <c r="G108" s="1" t="s">
        <v>57</v>
      </c>
      <c r="R108" s="1" t="s">
        <v>56</v>
      </c>
      <c r="W108" s="1" t="s">
        <v>57</v>
      </c>
      <c r="AB108" s="6"/>
      <c r="AC108" s="1" t="s">
        <v>56</v>
      </c>
      <c r="AH108" s="1" t="s">
        <v>57</v>
      </c>
      <c r="AM108" s="6"/>
      <c r="AN108" s="1" t="s">
        <v>56</v>
      </c>
      <c r="AS108" s="1" t="s">
        <v>57</v>
      </c>
      <c r="AX108" s="6"/>
      <c r="AY108" s="1" t="s">
        <v>56</v>
      </c>
      <c r="BD108" s="1" t="s">
        <v>57</v>
      </c>
      <c r="BI108" s="6"/>
      <c r="BJ108" s="1" t="s">
        <v>56</v>
      </c>
      <c r="BO108" s="1" t="s">
        <v>57</v>
      </c>
    </row>
    <row r="109" spans="1:69" x14ac:dyDescent="0.25">
      <c r="B109" s="1" t="s">
        <v>14</v>
      </c>
      <c r="C109" s="1" t="s">
        <v>2</v>
      </c>
      <c r="D109" s="1" t="s">
        <v>3</v>
      </c>
      <c r="G109" s="1" t="s">
        <v>14</v>
      </c>
      <c r="H109" s="1" t="s">
        <v>2</v>
      </c>
      <c r="I109" s="1" t="s">
        <v>3</v>
      </c>
      <c r="R109" s="1" t="s">
        <v>14</v>
      </c>
      <c r="S109" s="1" t="s">
        <v>2</v>
      </c>
      <c r="T109" s="1" t="s">
        <v>3</v>
      </c>
      <c r="W109" s="1" t="s">
        <v>14</v>
      </c>
      <c r="X109" s="1" t="s">
        <v>2</v>
      </c>
      <c r="Y109" s="1" t="s">
        <v>3</v>
      </c>
      <c r="AB109" s="6"/>
      <c r="AC109" s="1" t="s">
        <v>14</v>
      </c>
      <c r="AD109" s="1" t="s">
        <v>2</v>
      </c>
      <c r="AE109" s="1" t="s">
        <v>3</v>
      </c>
      <c r="AH109" s="1" t="s">
        <v>14</v>
      </c>
      <c r="AI109" s="1" t="s">
        <v>2</v>
      </c>
      <c r="AJ109" s="1" t="s">
        <v>3</v>
      </c>
      <c r="AM109" s="6"/>
      <c r="AN109" s="1" t="s">
        <v>14</v>
      </c>
      <c r="AO109" s="1" t="s">
        <v>2</v>
      </c>
      <c r="AP109" s="1" t="s">
        <v>3</v>
      </c>
      <c r="AS109" s="1" t="s">
        <v>14</v>
      </c>
      <c r="AT109" s="1" t="s">
        <v>2</v>
      </c>
      <c r="AU109" s="1" t="s">
        <v>3</v>
      </c>
      <c r="AX109" s="6"/>
      <c r="AY109" s="1" t="s">
        <v>14</v>
      </c>
      <c r="AZ109" s="1" t="s">
        <v>2</v>
      </c>
      <c r="BA109" s="1" t="s">
        <v>3</v>
      </c>
      <c r="BD109" s="1" t="s">
        <v>14</v>
      </c>
      <c r="BE109" s="1" t="s">
        <v>2</v>
      </c>
      <c r="BF109" s="1" t="s">
        <v>3</v>
      </c>
      <c r="BI109" s="6"/>
      <c r="BJ109" s="1" t="s">
        <v>14</v>
      </c>
      <c r="BK109" s="1" t="s">
        <v>2</v>
      </c>
      <c r="BL109" s="1" t="s">
        <v>3</v>
      </c>
      <c r="BO109" s="1" t="s">
        <v>14</v>
      </c>
      <c r="BP109" s="1" t="s">
        <v>2</v>
      </c>
      <c r="BQ109" s="1" t="s">
        <v>3</v>
      </c>
    </row>
    <row r="110" spans="1:69" x14ac:dyDescent="0.25">
      <c r="A110" s="1" t="s">
        <v>4</v>
      </c>
      <c r="B110" s="5">
        <v>51.97</v>
      </c>
      <c r="C110" s="5">
        <v>35.44</v>
      </c>
      <c r="D110" s="5">
        <v>68.5</v>
      </c>
      <c r="G110" s="1">
        <f>B110/3.85</f>
        <v>13.498701298701299</v>
      </c>
      <c r="H110" s="1">
        <f t="shared" ref="H110:I119" si="40">C110/3.85</f>
        <v>9.2051948051948038</v>
      </c>
      <c r="I110" s="1">
        <f t="shared" si="40"/>
        <v>17.79220779220779</v>
      </c>
      <c r="Q110" s="6" t="s">
        <v>4</v>
      </c>
      <c r="R110" s="5">
        <v>52.25</v>
      </c>
      <c r="S110" s="5">
        <v>35.729999999999997</v>
      </c>
      <c r="T110" s="5">
        <v>68.77</v>
      </c>
      <c r="W110" s="1">
        <f>R110/3.85</f>
        <v>13.571428571428571</v>
      </c>
      <c r="X110" s="1">
        <f t="shared" ref="X110:Y119" si="41">S110/3.85</f>
        <v>9.2805194805194802</v>
      </c>
      <c r="Y110" s="1">
        <f t="shared" si="41"/>
        <v>17.862337662337662</v>
      </c>
      <c r="AB110" s="6" t="s">
        <v>4</v>
      </c>
      <c r="AC110" s="5">
        <v>52.21</v>
      </c>
      <c r="AD110" s="5">
        <v>35.68</v>
      </c>
      <c r="AE110" s="5">
        <v>68.75</v>
      </c>
      <c r="AH110" s="1">
        <f>AC110/3.85</f>
        <v>13.56103896103896</v>
      </c>
      <c r="AI110" s="1">
        <f t="shared" ref="AI110:AJ119" si="42">AD110/3.85</f>
        <v>9.2675324675324671</v>
      </c>
      <c r="AJ110" s="1">
        <f t="shared" si="42"/>
        <v>17.857142857142858</v>
      </c>
      <c r="AM110" s="6" t="s">
        <v>4</v>
      </c>
      <c r="AN110" s="5">
        <v>52.52</v>
      </c>
      <c r="AO110" s="5">
        <v>36.01</v>
      </c>
      <c r="AP110" s="5">
        <v>69.040000000000006</v>
      </c>
      <c r="AS110" s="1">
        <f>AN110/3.85</f>
        <v>13.641558441558441</v>
      </c>
      <c r="AT110" s="1">
        <f t="shared" ref="AT110:AU119" si="43">AO110/3.85</f>
        <v>9.3532467532467525</v>
      </c>
      <c r="AU110" s="1">
        <f t="shared" si="43"/>
        <v>17.932467532467534</v>
      </c>
      <c r="AX110" s="6" t="s">
        <v>4</v>
      </c>
      <c r="AY110" s="5">
        <v>52.3</v>
      </c>
      <c r="AZ110" s="5">
        <v>35.770000000000003</v>
      </c>
      <c r="BA110" s="5">
        <v>68.83</v>
      </c>
      <c r="BD110" s="1">
        <f>AY110/3.85</f>
        <v>13.584415584415583</v>
      </c>
      <c r="BE110" s="1">
        <f t="shared" ref="BE110:BF119" si="44">AZ110/3.85</f>
        <v>9.290909090909091</v>
      </c>
      <c r="BF110" s="1">
        <f t="shared" si="44"/>
        <v>17.877922077922076</v>
      </c>
      <c r="BI110" s="6" t="s">
        <v>4</v>
      </c>
      <c r="BJ110" s="5">
        <v>53.37</v>
      </c>
      <c r="BK110" s="5">
        <v>36.869999999999997</v>
      </c>
      <c r="BL110" s="5">
        <v>69.86</v>
      </c>
      <c r="BO110" s="1">
        <f>BJ110/3.85</f>
        <v>13.862337662337662</v>
      </c>
      <c r="BP110" s="1">
        <f t="shared" ref="BP110:BQ119" si="45">BK110/3.85</f>
        <v>9.5766233766233757</v>
      </c>
      <c r="BQ110" s="1">
        <f t="shared" si="45"/>
        <v>18.145454545454545</v>
      </c>
    </row>
    <row r="111" spans="1:69" x14ac:dyDescent="0.25">
      <c r="A111" s="1" t="s">
        <v>5</v>
      </c>
      <c r="B111" s="5">
        <v>57.23</v>
      </c>
      <c r="C111" s="5">
        <v>47.83</v>
      </c>
      <c r="D111" s="5">
        <v>66.62</v>
      </c>
      <c r="G111" s="1">
        <f t="shared" ref="G111:G119" si="46">B111/3.85</f>
        <v>14.864935064935064</v>
      </c>
      <c r="H111" s="1">
        <f t="shared" si="40"/>
        <v>12.423376623376623</v>
      </c>
      <c r="I111" s="1">
        <f t="shared" si="40"/>
        <v>17.303896103896104</v>
      </c>
      <c r="Q111" s="6" t="s">
        <v>5</v>
      </c>
      <c r="R111" s="5">
        <v>57.5</v>
      </c>
      <c r="S111" s="5">
        <v>48.13</v>
      </c>
      <c r="T111" s="5">
        <v>66.88</v>
      </c>
      <c r="W111" s="1">
        <f t="shared" ref="W111:W119" si="47">R111/3.85</f>
        <v>14.935064935064934</v>
      </c>
      <c r="X111" s="1">
        <f t="shared" si="41"/>
        <v>12.501298701298701</v>
      </c>
      <c r="Y111" s="1">
        <f t="shared" si="41"/>
        <v>17.37142857142857</v>
      </c>
      <c r="AB111" s="6" t="s">
        <v>5</v>
      </c>
      <c r="AC111" s="5">
        <v>57.46</v>
      </c>
      <c r="AD111" s="5">
        <v>48.07</v>
      </c>
      <c r="AE111" s="5">
        <v>66.86</v>
      </c>
      <c r="AH111" s="1">
        <f t="shared" ref="AH111:AH119" si="48">AC111/3.85</f>
        <v>14.924675324675325</v>
      </c>
      <c r="AI111" s="1">
        <f t="shared" si="42"/>
        <v>12.485714285714286</v>
      </c>
      <c r="AJ111" s="1">
        <f t="shared" si="42"/>
        <v>17.366233766233766</v>
      </c>
      <c r="AM111" s="6" t="s">
        <v>5</v>
      </c>
      <c r="AN111" s="5">
        <v>57.76</v>
      </c>
      <c r="AO111" s="5">
        <v>48.39</v>
      </c>
      <c r="AP111" s="5">
        <v>67.14</v>
      </c>
      <c r="AS111" s="1">
        <f t="shared" ref="AS111:AS119" si="49">AN111/3.85</f>
        <v>15.002597402597402</v>
      </c>
      <c r="AT111" s="1">
        <f t="shared" si="43"/>
        <v>12.568831168831169</v>
      </c>
      <c r="AU111" s="1">
        <f t="shared" si="43"/>
        <v>17.43896103896104</v>
      </c>
      <c r="AX111" s="6" t="s">
        <v>5</v>
      </c>
      <c r="AY111" s="5">
        <v>57.55</v>
      </c>
      <c r="AZ111" s="5">
        <v>48.16</v>
      </c>
      <c r="BA111" s="5">
        <v>66.930000000000007</v>
      </c>
      <c r="BD111" s="1">
        <f t="shared" ref="BD111:BD119" si="50">AY111/3.85</f>
        <v>14.948051948051948</v>
      </c>
      <c r="BE111" s="1">
        <f t="shared" si="44"/>
        <v>12.509090909090908</v>
      </c>
      <c r="BF111" s="1">
        <f t="shared" si="44"/>
        <v>17.384415584415585</v>
      </c>
      <c r="BI111" s="6" t="s">
        <v>5</v>
      </c>
      <c r="BJ111" s="5">
        <v>58.59</v>
      </c>
      <c r="BK111" s="5">
        <v>49.25</v>
      </c>
      <c r="BL111" s="5">
        <v>67.94</v>
      </c>
      <c r="BO111" s="1">
        <f t="shared" ref="BO111:BO119" si="51">BJ111/3.85</f>
        <v>15.218181818181819</v>
      </c>
      <c r="BP111" s="1">
        <f t="shared" si="45"/>
        <v>12.792207792207792</v>
      </c>
      <c r="BQ111" s="1">
        <f t="shared" si="45"/>
        <v>17.646753246753246</v>
      </c>
    </row>
    <row r="112" spans="1:69" x14ac:dyDescent="0.25">
      <c r="A112" s="1" t="s">
        <v>6</v>
      </c>
      <c r="B112" s="5">
        <v>53.59</v>
      </c>
      <c r="C112" s="5">
        <v>47.99</v>
      </c>
      <c r="D112" s="5">
        <v>59.19</v>
      </c>
      <c r="G112" s="1">
        <f t="shared" si="46"/>
        <v>13.919480519480521</v>
      </c>
      <c r="H112" s="1">
        <f t="shared" si="40"/>
        <v>12.464935064935066</v>
      </c>
      <c r="I112" s="1">
        <f t="shared" si="40"/>
        <v>15.374025974025972</v>
      </c>
      <c r="Q112" s="6" t="s">
        <v>6</v>
      </c>
      <c r="R112" s="5">
        <v>53.87</v>
      </c>
      <c r="S112" s="5">
        <v>48.27</v>
      </c>
      <c r="T112" s="5">
        <v>59.47</v>
      </c>
      <c r="W112" s="1">
        <f t="shared" si="47"/>
        <v>13.992207792207791</v>
      </c>
      <c r="X112" s="1">
        <f t="shared" si="41"/>
        <v>12.537662337662338</v>
      </c>
      <c r="Y112" s="1">
        <f t="shared" si="41"/>
        <v>15.446753246753246</v>
      </c>
      <c r="AB112" s="6" t="s">
        <v>6</v>
      </c>
      <c r="AC112" s="5">
        <v>53.83</v>
      </c>
      <c r="AD112" s="5">
        <v>48.22</v>
      </c>
      <c r="AE112" s="5">
        <v>59.44</v>
      </c>
      <c r="AH112" s="1">
        <f t="shared" si="48"/>
        <v>13.981818181818181</v>
      </c>
      <c r="AI112" s="1">
        <f t="shared" si="42"/>
        <v>12.524675324675323</v>
      </c>
      <c r="AJ112" s="1">
        <f t="shared" si="42"/>
        <v>15.438961038961038</v>
      </c>
      <c r="AM112" s="6" t="s">
        <v>6</v>
      </c>
      <c r="AN112" s="5">
        <v>54.14</v>
      </c>
      <c r="AO112" s="5">
        <v>48.53</v>
      </c>
      <c r="AP112" s="5">
        <v>59.75</v>
      </c>
      <c r="AS112" s="1">
        <f t="shared" si="49"/>
        <v>14.062337662337661</v>
      </c>
      <c r="AT112" s="1">
        <f t="shared" si="43"/>
        <v>12.605194805194806</v>
      </c>
      <c r="AU112" s="1">
        <f t="shared" si="43"/>
        <v>15.519480519480519</v>
      </c>
      <c r="AX112" s="6" t="s">
        <v>6</v>
      </c>
      <c r="AY112" s="5">
        <v>53.92</v>
      </c>
      <c r="AZ112" s="5">
        <v>48.31</v>
      </c>
      <c r="BA112" s="5">
        <v>59.52</v>
      </c>
      <c r="BD112" s="1">
        <f t="shared" si="50"/>
        <v>14.005194805194805</v>
      </c>
      <c r="BE112" s="1">
        <f t="shared" si="44"/>
        <v>12.548051948051949</v>
      </c>
      <c r="BF112" s="1">
        <f t="shared" si="44"/>
        <v>15.45974025974026</v>
      </c>
      <c r="BI112" s="6" t="s">
        <v>6</v>
      </c>
      <c r="BJ112" s="5">
        <v>54.98</v>
      </c>
      <c r="BK112" s="5">
        <v>49.35</v>
      </c>
      <c r="BL112" s="5">
        <v>60.61</v>
      </c>
      <c r="BO112" s="1">
        <f t="shared" si="51"/>
        <v>14.28051948051948</v>
      </c>
      <c r="BP112" s="1">
        <f t="shared" si="45"/>
        <v>12.818181818181818</v>
      </c>
      <c r="BQ112" s="1">
        <f t="shared" si="45"/>
        <v>15.742857142857142</v>
      </c>
    </row>
    <row r="113" spans="1:69" x14ac:dyDescent="0.25">
      <c r="A113" s="1" t="s">
        <v>7</v>
      </c>
      <c r="B113" s="5">
        <v>44.8</v>
      </c>
      <c r="C113" s="5">
        <v>40.04</v>
      </c>
      <c r="D113" s="5">
        <v>49.55</v>
      </c>
      <c r="G113" s="1">
        <f t="shared" si="46"/>
        <v>11.636363636363635</v>
      </c>
      <c r="H113" s="1">
        <f t="shared" si="40"/>
        <v>10.4</v>
      </c>
      <c r="I113" s="1">
        <f t="shared" si="40"/>
        <v>12.870129870129869</v>
      </c>
      <c r="Q113" s="6" t="s">
        <v>7</v>
      </c>
      <c r="R113" s="5">
        <v>45.07</v>
      </c>
      <c r="S113" s="5">
        <v>40.31</v>
      </c>
      <c r="T113" s="5">
        <v>49.84</v>
      </c>
      <c r="W113" s="1">
        <f t="shared" si="47"/>
        <v>11.706493506493507</v>
      </c>
      <c r="X113" s="1">
        <f t="shared" si="41"/>
        <v>10.47012987012987</v>
      </c>
      <c r="Y113" s="1">
        <f t="shared" si="41"/>
        <v>12.945454545454545</v>
      </c>
      <c r="AB113" s="6" t="s">
        <v>7</v>
      </c>
      <c r="AC113" s="5">
        <v>45.04</v>
      </c>
      <c r="AD113" s="5">
        <v>40.26</v>
      </c>
      <c r="AE113" s="5">
        <v>49.82</v>
      </c>
      <c r="AH113" s="1">
        <f t="shared" si="48"/>
        <v>11.698701298701298</v>
      </c>
      <c r="AI113" s="1">
        <f t="shared" si="42"/>
        <v>10.457142857142856</v>
      </c>
      <c r="AJ113" s="1">
        <f t="shared" si="42"/>
        <v>12.940259740259741</v>
      </c>
      <c r="AM113" s="6" t="s">
        <v>7</v>
      </c>
      <c r="AN113" s="5">
        <v>45.34</v>
      </c>
      <c r="AO113" s="5">
        <v>40.549999999999997</v>
      </c>
      <c r="AP113" s="5">
        <v>50.14</v>
      </c>
      <c r="AS113" s="1">
        <f t="shared" si="49"/>
        <v>11.776623376623377</v>
      </c>
      <c r="AT113" s="1">
        <f t="shared" si="43"/>
        <v>10.532467532467532</v>
      </c>
      <c r="AU113" s="1">
        <f t="shared" si="43"/>
        <v>13.023376623376624</v>
      </c>
      <c r="AX113" s="6" t="s">
        <v>7</v>
      </c>
      <c r="AY113" s="5">
        <v>45.12</v>
      </c>
      <c r="AZ113" s="5">
        <v>40.35</v>
      </c>
      <c r="BA113" s="5">
        <v>49.89</v>
      </c>
      <c r="BD113" s="1">
        <f t="shared" si="50"/>
        <v>11.719480519480518</v>
      </c>
      <c r="BE113" s="1">
        <f t="shared" si="44"/>
        <v>10.480519480519481</v>
      </c>
      <c r="BF113" s="1">
        <f t="shared" si="44"/>
        <v>12.958441558441558</v>
      </c>
      <c r="BI113" s="6" t="s">
        <v>7</v>
      </c>
      <c r="BJ113" s="5">
        <v>46.19</v>
      </c>
      <c r="BK113" s="5">
        <v>41.34</v>
      </c>
      <c r="BL113" s="5">
        <v>51.03</v>
      </c>
      <c r="BO113" s="1">
        <f t="shared" si="51"/>
        <v>11.997402597402596</v>
      </c>
      <c r="BP113" s="1">
        <f t="shared" si="45"/>
        <v>10.737662337662337</v>
      </c>
      <c r="BQ113" s="1">
        <f t="shared" si="45"/>
        <v>13.254545454545454</v>
      </c>
    </row>
    <row r="114" spans="1:69" x14ac:dyDescent="0.25">
      <c r="A114" s="1" t="s">
        <v>8</v>
      </c>
      <c r="B114" s="5">
        <v>39.68</v>
      </c>
      <c r="C114" s="5">
        <v>36.15</v>
      </c>
      <c r="D114" s="5">
        <v>43.21</v>
      </c>
      <c r="G114" s="1">
        <f t="shared" si="46"/>
        <v>10.306493506493506</v>
      </c>
      <c r="H114" s="1">
        <f t="shared" si="40"/>
        <v>9.3896103896103895</v>
      </c>
      <c r="I114" s="1">
        <f t="shared" si="40"/>
        <v>11.223376623376623</v>
      </c>
      <c r="Q114" s="6" t="s">
        <v>8</v>
      </c>
      <c r="R114" s="5">
        <v>39.950000000000003</v>
      </c>
      <c r="S114" s="5">
        <v>36.409999999999997</v>
      </c>
      <c r="T114" s="5">
        <v>43.49</v>
      </c>
      <c r="W114" s="1">
        <f t="shared" si="47"/>
        <v>10.376623376623376</v>
      </c>
      <c r="X114" s="1">
        <f t="shared" si="41"/>
        <v>9.4571428571428555</v>
      </c>
      <c r="Y114" s="1">
        <f t="shared" si="41"/>
        <v>11.296103896103896</v>
      </c>
      <c r="AB114" s="6" t="s">
        <v>8</v>
      </c>
      <c r="AC114" s="5">
        <v>39.909999999999997</v>
      </c>
      <c r="AD114" s="5">
        <v>36.35</v>
      </c>
      <c r="AE114" s="5">
        <v>43.47</v>
      </c>
      <c r="AH114" s="1">
        <f t="shared" si="48"/>
        <v>10.366233766233766</v>
      </c>
      <c r="AI114" s="1">
        <f t="shared" si="42"/>
        <v>9.4415584415584419</v>
      </c>
      <c r="AJ114" s="1">
        <f t="shared" si="42"/>
        <v>11.290909090909091</v>
      </c>
      <c r="AM114" s="6" t="s">
        <v>8</v>
      </c>
      <c r="AN114" s="5">
        <v>40.21</v>
      </c>
      <c r="AO114" s="5">
        <v>36.619999999999997</v>
      </c>
      <c r="AP114" s="5">
        <v>43.79</v>
      </c>
      <c r="AS114" s="1">
        <f t="shared" si="49"/>
        <v>10.444155844155844</v>
      </c>
      <c r="AT114" s="1">
        <f t="shared" si="43"/>
        <v>9.5116883116883102</v>
      </c>
      <c r="AU114" s="1">
        <f t="shared" si="43"/>
        <v>11.374025974025974</v>
      </c>
      <c r="AX114" s="6" t="s">
        <v>8</v>
      </c>
      <c r="AY114" s="5">
        <v>40</v>
      </c>
      <c r="AZ114" s="5">
        <v>36.44</v>
      </c>
      <c r="BA114" s="5">
        <v>43.54</v>
      </c>
      <c r="BD114" s="1">
        <f t="shared" si="50"/>
        <v>10.38961038961039</v>
      </c>
      <c r="BE114" s="1">
        <f t="shared" si="44"/>
        <v>9.4649350649350641</v>
      </c>
      <c r="BF114" s="1">
        <f t="shared" si="44"/>
        <v>11.309090909090909</v>
      </c>
      <c r="BI114" s="6" t="s">
        <v>8</v>
      </c>
      <c r="BJ114" s="5">
        <v>41.03</v>
      </c>
      <c r="BK114" s="5">
        <v>37.380000000000003</v>
      </c>
      <c r="BL114" s="5">
        <v>44.67</v>
      </c>
      <c r="BO114" s="1">
        <f t="shared" si="51"/>
        <v>10.657142857142857</v>
      </c>
      <c r="BP114" s="1">
        <f t="shared" si="45"/>
        <v>9.709090909090909</v>
      </c>
      <c r="BQ114" s="1">
        <f t="shared" si="45"/>
        <v>11.602597402597402</v>
      </c>
    </row>
    <row r="115" spans="1:69" x14ac:dyDescent="0.25">
      <c r="A115" s="1" t="s">
        <v>9</v>
      </c>
      <c r="B115" s="5">
        <v>39.6</v>
      </c>
      <c r="C115" s="5">
        <v>36.619999999999997</v>
      </c>
      <c r="D115" s="5">
        <v>42.57</v>
      </c>
      <c r="G115" s="1">
        <f t="shared" si="46"/>
        <v>10.285714285714286</v>
      </c>
      <c r="H115" s="1">
        <f t="shared" si="40"/>
        <v>9.5116883116883102</v>
      </c>
      <c r="I115" s="1">
        <f t="shared" si="40"/>
        <v>11.057142857142857</v>
      </c>
      <c r="Q115" s="6" t="s">
        <v>9</v>
      </c>
      <c r="R115" s="5">
        <v>39.86</v>
      </c>
      <c r="S115" s="5">
        <v>36.880000000000003</v>
      </c>
      <c r="T115" s="5">
        <v>42.84</v>
      </c>
      <c r="W115" s="1">
        <f t="shared" si="47"/>
        <v>10.353246753246752</v>
      </c>
      <c r="X115" s="1">
        <f t="shared" si="41"/>
        <v>9.5792207792207797</v>
      </c>
      <c r="Y115" s="1">
        <f t="shared" si="41"/>
        <v>11.127272727272729</v>
      </c>
      <c r="AB115" s="6" t="s">
        <v>9</v>
      </c>
      <c r="AC115" s="5">
        <v>39.83</v>
      </c>
      <c r="AD115" s="5">
        <v>36.82</v>
      </c>
      <c r="AE115" s="5">
        <v>42.83</v>
      </c>
      <c r="AH115" s="1">
        <f t="shared" si="48"/>
        <v>10.345454545454544</v>
      </c>
      <c r="AI115" s="1">
        <f t="shared" si="42"/>
        <v>9.5636363636363626</v>
      </c>
      <c r="AJ115" s="1">
        <f t="shared" si="42"/>
        <v>11.124675324675325</v>
      </c>
      <c r="AM115" s="6" t="s">
        <v>9</v>
      </c>
      <c r="AN115" s="5">
        <v>40.119999999999997</v>
      </c>
      <c r="AO115" s="5">
        <v>37.090000000000003</v>
      </c>
      <c r="AP115" s="5">
        <v>43.15</v>
      </c>
      <c r="AS115" s="1">
        <f t="shared" si="49"/>
        <v>10.42077922077922</v>
      </c>
      <c r="AT115" s="1">
        <f t="shared" si="43"/>
        <v>9.6337662337662344</v>
      </c>
      <c r="AU115" s="1">
        <f t="shared" si="43"/>
        <v>11.207792207792208</v>
      </c>
      <c r="AX115" s="6" t="s">
        <v>9</v>
      </c>
      <c r="AY115" s="5">
        <v>39.909999999999997</v>
      </c>
      <c r="AZ115" s="5">
        <v>36.92</v>
      </c>
      <c r="BA115" s="5">
        <v>42.9</v>
      </c>
      <c r="BD115" s="1">
        <f t="shared" si="50"/>
        <v>10.366233766233766</v>
      </c>
      <c r="BE115" s="1">
        <f t="shared" si="44"/>
        <v>9.5896103896103906</v>
      </c>
      <c r="BF115" s="1">
        <f t="shared" si="44"/>
        <v>11.142857142857142</v>
      </c>
      <c r="BI115" s="6" t="s">
        <v>9</v>
      </c>
      <c r="BJ115" s="5">
        <v>40.94</v>
      </c>
      <c r="BK115" s="5">
        <v>37.86</v>
      </c>
      <c r="BL115" s="5">
        <v>44.03</v>
      </c>
      <c r="BO115" s="1">
        <f t="shared" si="51"/>
        <v>10.633766233766233</v>
      </c>
      <c r="BP115" s="1">
        <f t="shared" si="45"/>
        <v>9.8337662337662337</v>
      </c>
      <c r="BQ115" s="1">
        <f t="shared" si="45"/>
        <v>11.436363636363636</v>
      </c>
    </row>
    <row r="116" spans="1:69" x14ac:dyDescent="0.25">
      <c r="A116" s="1" t="s">
        <v>10</v>
      </c>
      <c r="B116" s="5">
        <v>39.630000000000003</v>
      </c>
      <c r="C116" s="5">
        <v>36.950000000000003</v>
      </c>
      <c r="D116" s="5">
        <v>42.3</v>
      </c>
      <c r="G116" s="1">
        <f t="shared" si="46"/>
        <v>10.293506493506493</v>
      </c>
      <c r="H116" s="1">
        <f t="shared" si="40"/>
        <v>9.5974025974025974</v>
      </c>
      <c r="I116" s="1">
        <f t="shared" si="40"/>
        <v>10.987012987012987</v>
      </c>
      <c r="Q116" s="6" t="s">
        <v>10</v>
      </c>
      <c r="R116" s="5">
        <v>39.89</v>
      </c>
      <c r="S116" s="5">
        <v>37.200000000000003</v>
      </c>
      <c r="T116" s="5">
        <v>42.59</v>
      </c>
      <c r="W116" s="1">
        <f t="shared" si="47"/>
        <v>10.361038961038961</v>
      </c>
      <c r="X116" s="1">
        <f t="shared" si="41"/>
        <v>9.6623376623376629</v>
      </c>
      <c r="Y116" s="1">
        <f t="shared" si="41"/>
        <v>11.062337662337663</v>
      </c>
      <c r="AB116" s="6" t="s">
        <v>10</v>
      </c>
      <c r="AC116" s="5">
        <v>39.86</v>
      </c>
      <c r="AD116" s="5">
        <v>37.14</v>
      </c>
      <c r="AE116" s="5">
        <v>42.57</v>
      </c>
      <c r="AH116" s="1">
        <f t="shared" si="48"/>
        <v>10.353246753246752</v>
      </c>
      <c r="AI116" s="1">
        <f t="shared" si="42"/>
        <v>9.6467532467532475</v>
      </c>
      <c r="AJ116" s="1">
        <f t="shared" si="42"/>
        <v>11.057142857142857</v>
      </c>
      <c r="AM116" s="6" t="s">
        <v>10</v>
      </c>
      <c r="AN116" s="5">
        <v>40.15</v>
      </c>
      <c r="AO116" s="5">
        <v>37.42</v>
      </c>
      <c r="AP116" s="5">
        <v>42.89</v>
      </c>
      <c r="AS116" s="1">
        <f t="shared" si="49"/>
        <v>10.428571428571429</v>
      </c>
      <c r="AT116" s="1">
        <f t="shared" si="43"/>
        <v>9.7194805194805198</v>
      </c>
      <c r="AU116" s="1">
        <f t="shared" si="43"/>
        <v>11.14025974025974</v>
      </c>
      <c r="AX116" s="6" t="s">
        <v>10</v>
      </c>
      <c r="AY116" s="5">
        <v>39.94</v>
      </c>
      <c r="AZ116" s="5">
        <v>37.25</v>
      </c>
      <c r="BA116" s="5">
        <v>42.63</v>
      </c>
      <c r="BD116" s="1">
        <f t="shared" si="50"/>
        <v>10.374025974025972</v>
      </c>
      <c r="BE116" s="1">
        <f t="shared" si="44"/>
        <v>9.6753246753246742</v>
      </c>
      <c r="BF116" s="1">
        <f t="shared" si="44"/>
        <v>11.072727272727272</v>
      </c>
      <c r="BI116" s="6" t="s">
        <v>10</v>
      </c>
      <c r="BJ116" s="5">
        <v>40.97</v>
      </c>
      <c r="BK116" s="5">
        <v>38.18</v>
      </c>
      <c r="BL116" s="5">
        <v>43.77</v>
      </c>
      <c r="BO116" s="1">
        <f t="shared" si="51"/>
        <v>10.641558441558441</v>
      </c>
      <c r="BP116" s="1">
        <f t="shared" si="45"/>
        <v>9.9168831168831169</v>
      </c>
      <c r="BQ116" s="1">
        <f t="shared" si="45"/>
        <v>11.36883116883117</v>
      </c>
    </row>
    <row r="117" spans="1:69" x14ac:dyDescent="0.25">
      <c r="A117" s="1" t="s">
        <v>11</v>
      </c>
      <c r="B117" s="5">
        <v>39.93</v>
      </c>
      <c r="C117" s="5">
        <v>36.85</v>
      </c>
      <c r="D117" s="5">
        <v>43.01</v>
      </c>
      <c r="G117" s="1">
        <f t="shared" si="46"/>
        <v>10.371428571428572</v>
      </c>
      <c r="H117" s="1">
        <f t="shared" si="40"/>
        <v>9.5714285714285712</v>
      </c>
      <c r="I117" s="1">
        <f t="shared" si="40"/>
        <v>11.171428571428571</v>
      </c>
      <c r="Q117" s="6" t="s">
        <v>11</v>
      </c>
      <c r="R117" s="5">
        <v>40.200000000000003</v>
      </c>
      <c r="S117" s="5">
        <v>37.1</v>
      </c>
      <c r="T117" s="5">
        <v>43.29</v>
      </c>
      <c r="W117" s="1">
        <f t="shared" si="47"/>
        <v>10.441558441558442</v>
      </c>
      <c r="X117" s="1">
        <f t="shared" si="41"/>
        <v>9.6363636363636367</v>
      </c>
      <c r="Y117" s="1">
        <f t="shared" si="41"/>
        <v>11.244155844155843</v>
      </c>
      <c r="AB117" s="6" t="s">
        <v>11</v>
      </c>
      <c r="AC117" s="5">
        <v>40.159999999999997</v>
      </c>
      <c r="AD117" s="5">
        <v>37.04</v>
      </c>
      <c r="AE117" s="5">
        <v>43.28</v>
      </c>
      <c r="AH117" s="1">
        <f t="shared" si="48"/>
        <v>10.431168831168829</v>
      </c>
      <c r="AI117" s="1">
        <f t="shared" si="42"/>
        <v>9.6207792207792195</v>
      </c>
      <c r="AJ117" s="1">
        <f t="shared" si="42"/>
        <v>11.241558441558441</v>
      </c>
      <c r="AM117" s="6" t="s">
        <v>11</v>
      </c>
      <c r="AN117" s="5">
        <v>40.450000000000003</v>
      </c>
      <c r="AO117" s="5">
        <v>37.33</v>
      </c>
      <c r="AP117" s="5">
        <v>43.58</v>
      </c>
      <c r="AS117" s="1">
        <f t="shared" si="49"/>
        <v>10.506493506493507</v>
      </c>
      <c r="AT117" s="1">
        <f t="shared" si="43"/>
        <v>9.6961038961038959</v>
      </c>
      <c r="AU117" s="1">
        <f t="shared" si="43"/>
        <v>11.319480519480519</v>
      </c>
      <c r="AX117" s="6" t="s">
        <v>11</v>
      </c>
      <c r="AY117" s="5">
        <v>40.24</v>
      </c>
      <c r="AZ117" s="5">
        <v>37.15</v>
      </c>
      <c r="BA117" s="5">
        <v>43.33</v>
      </c>
      <c r="BD117" s="1">
        <f t="shared" si="50"/>
        <v>10.451948051948053</v>
      </c>
      <c r="BE117" s="1">
        <f t="shared" si="44"/>
        <v>9.649350649350648</v>
      </c>
      <c r="BF117" s="1">
        <f t="shared" si="44"/>
        <v>11.254545454545454</v>
      </c>
      <c r="BI117" s="6" t="s">
        <v>11</v>
      </c>
      <c r="BJ117" s="5">
        <v>41.28</v>
      </c>
      <c r="BK117" s="5">
        <v>38.090000000000003</v>
      </c>
      <c r="BL117" s="5">
        <v>44.46</v>
      </c>
      <c r="BO117" s="1">
        <f t="shared" si="51"/>
        <v>10.722077922077922</v>
      </c>
      <c r="BP117" s="1">
        <f t="shared" si="45"/>
        <v>9.8935064935064947</v>
      </c>
      <c r="BQ117" s="1">
        <f t="shared" si="45"/>
        <v>11.548051948051947</v>
      </c>
    </row>
    <row r="118" spans="1:69" x14ac:dyDescent="0.25">
      <c r="A118" s="1" t="s">
        <v>12</v>
      </c>
      <c r="B118" s="5">
        <v>39.03</v>
      </c>
      <c r="C118" s="5">
        <v>36.17</v>
      </c>
      <c r="D118" s="5">
        <v>41.89</v>
      </c>
      <c r="G118" s="1">
        <f t="shared" si="46"/>
        <v>10.137662337662338</v>
      </c>
      <c r="H118" s="1">
        <f t="shared" si="40"/>
        <v>9.3948051948051958</v>
      </c>
      <c r="I118" s="1">
        <f t="shared" si="40"/>
        <v>10.88051948051948</v>
      </c>
      <c r="Q118" s="6" t="s">
        <v>12</v>
      </c>
      <c r="R118" s="5">
        <v>39.299999999999997</v>
      </c>
      <c r="S118" s="5">
        <v>36.42</v>
      </c>
      <c r="T118" s="5">
        <v>42.17</v>
      </c>
      <c r="W118" s="1">
        <f t="shared" si="47"/>
        <v>10.207792207792206</v>
      </c>
      <c r="X118" s="1">
        <f t="shared" si="41"/>
        <v>9.4597402597402596</v>
      </c>
      <c r="Y118" s="1">
        <f t="shared" si="41"/>
        <v>10.953246753246754</v>
      </c>
      <c r="AB118" s="6" t="s">
        <v>12</v>
      </c>
      <c r="AC118" s="5">
        <v>39.26</v>
      </c>
      <c r="AD118" s="5">
        <v>36.36</v>
      </c>
      <c r="AE118" s="5">
        <v>42.16</v>
      </c>
      <c r="AH118" s="1">
        <f t="shared" si="48"/>
        <v>10.197402597402597</v>
      </c>
      <c r="AI118" s="1">
        <f t="shared" si="42"/>
        <v>9.4441558441558442</v>
      </c>
      <c r="AJ118" s="1">
        <f t="shared" si="42"/>
        <v>10.95064935064935</v>
      </c>
      <c r="AM118" s="6" t="s">
        <v>12</v>
      </c>
      <c r="AN118" s="5">
        <v>39.549999999999997</v>
      </c>
      <c r="AO118" s="5">
        <v>36.65</v>
      </c>
      <c r="AP118" s="5">
        <v>42.46</v>
      </c>
      <c r="AS118" s="1">
        <f t="shared" si="49"/>
        <v>10.272727272727272</v>
      </c>
      <c r="AT118" s="1">
        <f t="shared" si="43"/>
        <v>9.5194805194805188</v>
      </c>
      <c r="AU118" s="1">
        <f t="shared" si="43"/>
        <v>11.028571428571428</v>
      </c>
      <c r="AX118" s="6" t="s">
        <v>12</v>
      </c>
      <c r="AY118" s="5">
        <v>39.340000000000003</v>
      </c>
      <c r="AZ118" s="5">
        <v>36.479999999999997</v>
      </c>
      <c r="BA118" s="5">
        <v>42.2</v>
      </c>
      <c r="BD118" s="1">
        <f t="shared" si="50"/>
        <v>10.218181818181819</v>
      </c>
      <c r="BE118" s="1">
        <f t="shared" si="44"/>
        <v>9.4753246753246749</v>
      </c>
      <c r="BF118" s="1">
        <f t="shared" si="44"/>
        <v>10.961038961038961</v>
      </c>
      <c r="BI118" s="6" t="s">
        <v>12</v>
      </c>
      <c r="BJ118" s="5">
        <v>40.369999999999997</v>
      </c>
      <c r="BK118" s="5">
        <v>37.4</v>
      </c>
      <c r="BL118" s="5">
        <v>43.33</v>
      </c>
      <c r="BO118" s="1">
        <f t="shared" si="51"/>
        <v>10.485714285714284</v>
      </c>
      <c r="BP118" s="1">
        <f t="shared" si="45"/>
        <v>9.7142857142857135</v>
      </c>
      <c r="BQ118" s="1">
        <f t="shared" si="45"/>
        <v>11.254545454545454</v>
      </c>
    </row>
    <row r="119" spans="1:69" x14ac:dyDescent="0.25">
      <c r="A119" s="1" t="s">
        <v>13</v>
      </c>
      <c r="B119" s="5">
        <v>43.4</v>
      </c>
      <c r="C119" s="5">
        <v>40.53</v>
      </c>
      <c r="D119" s="5">
        <v>46.28</v>
      </c>
      <c r="G119" s="1">
        <f t="shared" si="46"/>
        <v>11.272727272727272</v>
      </c>
      <c r="H119" s="1">
        <f t="shared" si="40"/>
        <v>10.527272727272727</v>
      </c>
      <c r="I119" s="1">
        <f t="shared" si="40"/>
        <v>12.020779220779222</v>
      </c>
      <c r="Q119" s="6" t="s">
        <v>13</v>
      </c>
      <c r="R119" s="5">
        <v>43.68</v>
      </c>
      <c r="S119" s="5">
        <v>40.79</v>
      </c>
      <c r="T119" s="5">
        <v>46.56</v>
      </c>
      <c r="W119" s="1">
        <f t="shared" si="47"/>
        <v>11.345454545454546</v>
      </c>
      <c r="X119" s="1">
        <f t="shared" si="41"/>
        <v>10.594805194805195</v>
      </c>
      <c r="Y119" s="1">
        <f t="shared" si="41"/>
        <v>12.093506493506494</v>
      </c>
      <c r="AB119" s="6" t="s">
        <v>13</v>
      </c>
      <c r="AC119" s="5">
        <v>43.64</v>
      </c>
      <c r="AD119" s="5">
        <v>40.72</v>
      </c>
      <c r="AE119" s="5">
        <v>46.56</v>
      </c>
      <c r="AH119" s="1">
        <f t="shared" si="48"/>
        <v>11.335064935064935</v>
      </c>
      <c r="AI119" s="1">
        <f t="shared" si="42"/>
        <v>10.576623376623376</v>
      </c>
      <c r="AJ119" s="1">
        <f t="shared" si="42"/>
        <v>12.093506493506494</v>
      </c>
      <c r="AM119" s="6" t="s">
        <v>13</v>
      </c>
      <c r="AN119" s="5">
        <v>43.94</v>
      </c>
      <c r="AO119" s="5">
        <v>41.03</v>
      </c>
      <c r="AP119" s="5">
        <v>46.86</v>
      </c>
      <c r="AS119" s="1">
        <f t="shared" si="49"/>
        <v>11.412987012987012</v>
      </c>
      <c r="AT119" s="1">
        <f t="shared" si="43"/>
        <v>10.657142857142857</v>
      </c>
      <c r="AU119" s="1">
        <f t="shared" si="43"/>
        <v>12.171428571428571</v>
      </c>
      <c r="AX119" s="6" t="s">
        <v>13</v>
      </c>
      <c r="AY119" s="5">
        <v>43.72</v>
      </c>
      <c r="AZ119" s="5">
        <v>40.86</v>
      </c>
      <c r="BA119" s="5">
        <v>46.59</v>
      </c>
      <c r="BD119" s="1">
        <f t="shared" si="50"/>
        <v>11.355844155844155</v>
      </c>
      <c r="BE119" s="1">
        <f t="shared" si="44"/>
        <v>10.612987012987013</v>
      </c>
      <c r="BF119" s="1">
        <f t="shared" si="44"/>
        <v>12.101298701298703</v>
      </c>
      <c r="BI119" s="6" t="s">
        <v>13</v>
      </c>
      <c r="BJ119" s="5">
        <v>44.78</v>
      </c>
      <c r="BK119" s="5">
        <v>41.81</v>
      </c>
      <c r="BL119" s="5">
        <v>47.75</v>
      </c>
      <c r="BO119" s="1">
        <f t="shared" si="51"/>
        <v>11.63116883116883</v>
      </c>
      <c r="BP119" s="1">
        <f t="shared" si="45"/>
        <v>10.85974025974026</v>
      </c>
      <c r="BQ119" s="1">
        <f t="shared" si="45"/>
        <v>12.402597402597403</v>
      </c>
    </row>
    <row r="120" spans="1:69" x14ac:dyDescent="0.25">
      <c r="AB120" s="6"/>
      <c r="AM120" s="6"/>
      <c r="AX120" s="6"/>
      <c r="BI120" s="6"/>
    </row>
    <row r="122" spans="1:69" x14ac:dyDescent="0.25">
      <c r="A122" s="4" t="s">
        <v>43</v>
      </c>
    </row>
    <row r="124" spans="1:69" x14ac:dyDescent="0.25">
      <c r="B124" s="1" t="s">
        <v>56</v>
      </c>
      <c r="G124" s="1" t="s">
        <v>57</v>
      </c>
    </row>
    <row r="125" spans="1:69" x14ac:dyDescent="0.25">
      <c r="B125" s="1" t="s">
        <v>14</v>
      </c>
      <c r="C125" s="1" t="s">
        <v>2</v>
      </c>
      <c r="D125" s="1" t="s">
        <v>3</v>
      </c>
      <c r="G125" s="1" t="s">
        <v>14</v>
      </c>
      <c r="H125" s="1" t="s">
        <v>2</v>
      </c>
      <c r="I125" s="1" t="s">
        <v>3</v>
      </c>
    </row>
    <row r="126" spans="1:69" x14ac:dyDescent="0.25">
      <c r="A126" s="1" t="s">
        <v>4</v>
      </c>
      <c r="B126" s="5">
        <v>62.25</v>
      </c>
      <c r="C126" s="5">
        <v>46.15</v>
      </c>
      <c r="D126" s="5">
        <v>78.36</v>
      </c>
      <c r="G126" s="1">
        <f>B126/3.85</f>
        <v>16.168831168831169</v>
      </c>
      <c r="H126" s="1">
        <f t="shared" ref="H126:I135" si="52">C126/3.85</f>
        <v>11.987012987012987</v>
      </c>
      <c r="I126" s="1">
        <f t="shared" si="52"/>
        <v>20.353246753246754</v>
      </c>
    </row>
    <row r="127" spans="1:69" x14ac:dyDescent="0.25">
      <c r="A127" s="1" t="s">
        <v>5</v>
      </c>
      <c r="B127" s="5">
        <v>67.099999999999994</v>
      </c>
      <c r="C127" s="5">
        <v>57.86</v>
      </c>
      <c r="D127" s="5">
        <v>76.33</v>
      </c>
      <c r="G127" s="1">
        <f t="shared" ref="G127:G135" si="53">B127/3.85</f>
        <v>17.428571428571427</v>
      </c>
      <c r="H127" s="1">
        <f t="shared" si="52"/>
        <v>15.028571428571428</v>
      </c>
      <c r="I127" s="1">
        <f t="shared" si="52"/>
        <v>19.825974025974023</v>
      </c>
    </row>
    <row r="128" spans="1:69" x14ac:dyDescent="0.25">
      <c r="A128" s="1" t="s">
        <v>6</v>
      </c>
      <c r="B128" s="5">
        <v>63.77</v>
      </c>
      <c r="C128" s="5">
        <v>57.45</v>
      </c>
      <c r="D128" s="5">
        <v>70.08</v>
      </c>
      <c r="G128" s="1">
        <f t="shared" si="53"/>
        <v>16.563636363636363</v>
      </c>
      <c r="H128" s="1">
        <f t="shared" si="52"/>
        <v>14.922077922077923</v>
      </c>
      <c r="I128" s="1">
        <f t="shared" si="52"/>
        <v>18.202597402597402</v>
      </c>
    </row>
    <row r="129" spans="1:9" x14ac:dyDescent="0.25">
      <c r="A129" s="1" t="s">
        <v>7</v>
      </c>
      <c r="B129" s="5">
        <v>55.29</v>
      </c>
      <c r="C129" s="5">
        <v>49.14</v>
      </c>
      <c r="D129" s="5">
        <v>61.44</v>
      </c>
      <c r="G129" s="1">
        <f t="shared" si="53"/>
        <v>14.361038961038961</v>
      </c>
      <c r="H129" s="1">
        <f t="shared" si="52"/>
        <v>12.763636363636364</v>
      </c>
      <c r="I129" s="1">
        <f t="shared" si="52"/>
        <v>15.958441558441557</v>
      </c>
    </row>
    <row r="130" spans="1:9" x14ac:dyDescent="0.25">
      <c r="A130" s="1" t="s">
        <v>8</v>
      </c>
      <c r="B130" s="5">
        <v>50.06</v>
      </c>
      <c r="C130" s="5">
        <v>44.63</v>
      </c>
      <c r="D130" s="5">
        <v>55.49</v>
      </c>
      <c r="G130" s="1">
        <f t="shared" si="53"/>
        <v>13.002597402597402</v>
      </c>
      <c r="H130" s="1">
        <f t="shared" si="52"/>
        <v>11.592207792207793</v>
      </c>
      <c r="I130" s="1">
        <f t="shared" si="52"/>
        <v>14.412987012987013</v>
      </c>
    </row>
    <row r="131" spans="1:9" x14ac:dyDescent="0.25">
      <c r="A131" s="1" t="s">
        <v>9</v>
      </c>
      <c r="B131" s="5">
        <v>49.97</v>
      </c>
      <c r="C131" s="5">
        <v>44.87</v>
      </c>
      <c r="D131" s="5">
        <v>55.08</v>
      </c>
      <c r="G131" s="1">
        <f t="shared" si="53"/>
        <v>12.979220779220778</v>
      </c>
      <c r="H131" s="1">
        <f t="shared" si="52"/>
        <v>11.654545454545454</v>
      </c>
      <c r="I131" s="1">
        <f t="shared" si="52"/>
        <v>14.306493506493506</v>
      </c>
    </row>
    <row r="132" spans="1:9" x14ac:dyDescent="0.25">
      <c r="A132" s="1" t="s">
        <v>10</v>
      </c>
      <c r="B132" s="5">
        <v>50.01</v>
      </c>
      <c r="C132" s="5">
        <v>45.08</v>
      </c>
      <c r="D132" s="5">
        <v>54.94</v>
      </c>
      <c r="G132" s="1">
        <f t="shared" si="53"/>
        <v>12.989610389610389</v>
      </c>
      <c r="H132" s="1">
        <f t="shared" si="52"/>
        <v>11.709090909090909</v>
      </c>
      <c r="I132" s="1">
        <f t="shared" si="52"/>
        <v>14.270129870129869</v>
      </c>
    </row>
    <row r="133" spans="1:9" x14ac:dyDescent="0.25">
      <c r="A133" s="1" t="s">
        <v>11</v>
      </c>
      <c r="B133" s="5">
        <v>50.32</v>
      </c>
      <c r="C133" s="5">
        <v>45.13</v>
      </c>
      <c r="D133" s="5">
        <v>55.51</v>
      </c>
      <c r="G133" s="1">
        <f t="shared" si="53"/>
        <v>13.07012987012987</v>
      </c>
      <c r="H133" s="1">
        <f t="shared" si="52"/>
        <v>11.722077922077922</v>
      </c>
      <c r="I133" s="1">
        <f t="shared" si="52"/>
        <v>14.418181818181818</v>
      </c>
    </row>
    <row r="134" spans="1:9" x14ac:dyDescent="0.25">
      <c r="A134" s="1" t="s">
        <v>12</v>
      </c>
      <c r="B134" s="5">
        <v>49.38</v>
      </c>
      <c r="C134" s="5">
        <v>44.21</v>
      </c>
      <c r="D134" s="5">
        <v>54.55</v>
      </c>
      <c r="G134" s="1">
        <f t="shared" si="53"/>
        <v>12.825974025974027</v>
      </c>
      <c r="H134" s="1">
        <f t="shared" si="52"/>
        <v>11.483116883116883</v>
      </c>
      <c r="I134" s="1">
        <f t="shared" si="52"/>
        <v>14.168831168831169</v>
      </c>
    </row>
    <row r="135" spans="1:9" x14ac:dyDescent="0.25">
      <c r="A135" s="1" t="s">
        <v>13</v>
      </c>
      <c r="B135" s="5">
        <v>53.89</v>
      </c>
      <c r="C135" s="5">
        <v>48.81</v>
      </c>
      <c r="D135" s="5">
        <v>58.96</v>
      </c>
      <c r="G135" s="1">
        <f t="shared" si="53"/>
        <v>13.997402597402598</v>
      </c>
      <c r="H135" s="1">
        <f t="shared" si="52"/>
        <v>12.677922077922078</v>
      </c>
      <c r="I135" s="1">
        <f t="shared" si="52"/>
        <v>15.314285714285715</v>
      </c>
    </row>
    <row r="138" spans="1:9" x14ac:dyDescent="0.25">
      <c r="A138" s="4" t="s">
        <v>44</v>
      </c>
    </row>
    <row r="140" spans="1:9" x14ac:dyDescent="0.25">
      <c r="B140" s="1" t="s">
        <v>56</v>
      </c>
      <c r="G140" s="1" t="s">
        <v>57</v>
      </c>
    </row>
    <row r="141" spans="1:9" x14ac:dyDescent="0.25">
      <c r="B141" s="1" t="s">
        <v>14</v>
      </c>
      <c r="C141" s="1" t="s">
        <v>2</v>
      </c>
      <c r="D141" s="1" t="s">
        <v>3</v>
      </c>
      <c r="G141" s="1" t="s">
        <v>14</v>
      </c>
      <c r="H141" s="1" t="s">
        <v>2</v>
      </c>
      <c r="I141" s="1" t="s">
        <v>3</v>
      </c>
    </row>
    <row r="142" spans="1:9" x14ac:dyDescent="0.25">
      <c r="A142" s="1" t="s">
        <v>4</v>
      </c>
      <c r="B142" s="5">
        <v>61.63</v>
      </c>
      <c r="C142" s="5">
        <v>45.44</v>
      </c>
      <c r="D142" s="5">
        <v>77.83</v>
      </c>
      <c r="G142" s="1">
        <f>B142/3.85</f>
        <v>16.007792207792207</v>
      </c>
      <c r="H142" s="1">
        <f t="shared" ref="H142:I151" si="54">C142/3.85</f>
        <v>11.802597402597401</v>
      </c>
      <c r="I142" s="1">
        <f t="shared" si="54"/>
        <v>20.215584415584416</v>
      </c>
    </row>
    <row r="143" spans="1:9" x14ac:dyDescent="0.25">
      <c r="A143" s="1" t="s">
        <v>5</v>
      </c>
      <c r="B143" s="5">
        <v>66.510000000000005</v>
      </c>
      <c r="C143" s="5">
        <v>57.2</v>
      </c>
      <c r="D143" s="5">
        <v>75.819999999999993</v>
      </c>
      <c r="G143" s="1">
        <f t="shared" ref="G143:G151" si="55">B143/3.85</f>
        <v>17.275324675324676</v>
      </c>
      <c r="H143" s="1">
        <f t="shared" si="54"/>
        <v>14.857142857142858</v>
      </c>
      <c r="I143" s="1">
        <f t="shared" si="54"/>
        <v>19.69350649350649</v>
      </c>
    </row>
    <row r="144" spans="1:9" x14ac:dyDescent="0.25">
      <c r="A144" s="1" t="s">
        <v>6</v>
      </c>
      <c r="B144" s="5">
        <v>63.16</v>
      </c>
      <c r="C144" s="5">
        <v>56.72</v>
      </c>
      <c r="D144" s="5">
        <v>69.59</v>
      </c>
      <c r="G144" s="1">
        <f t="shared" si="55"/>
        <v>16.405194805194803</v>
      </c>
      <c r="H144" s="1">
        <f t="shared" si="54"/>
        <v>14.732467532467531</v>
      </c>
      <c r="I144" s="1">
        <f t="shared" si="54"/>
        <v>18.075324675324676</v>
      </c>
    </row>
    <row r="145" spans="1:9" x14ac:dyDescent="0.25">
      <c r="A145" s="1" t="s">
        <v>7</v>
      </c>
      <c r="B145" s="5">
        <v>54.64</v>
      </c>
      <c r="C145" s="5">
        <v>48.36</v>
      </c>
      <c r="D145" s="5">
        <v>60.92</v>
      </c>
      <c r="G145" s="1">
        <f t="shared" si="55"/>
        <v>14.192207792207792</v>
      </c>
      <c r="H145" s="1">
        <f t="shared" si="54"/>
        <v>12.56103896103896</v>
      </c>
      <c r="I145" s="1">
        <f t="shared" si="54"/>
        <v>15.823376623376623</v>
      </c>
    </row>
    <row r="146" spans="1:9" x14ac:dyDescent="0.25">
      <c r="A146" s="1" t="s">
        <v>8</v>
      </c>
      <c r="B146" s="5">
        <v>49.4</v>
      </c>
      <c r="C146" s="5">
        <v>43.82</v>
      </c>
      <c r="D146" s="5">
        <v>54.99</v>
      </c>
      <c r="G146" s="1">
        <f t="shared" si="55"/>
        <v>12.83116883116883</v>
      </c>
      <c r="H146" s="1">
        <f t="shared" si="54"/>
        <v>11.381818181818181</v>
      </c>
      <c r="I146" s="1">
        <f t="shared" si="54"/>
        <v>14.283116883116882</v>
      </c>
    </row>
    <row r="147" spans="1:9" x14ac:dyDescent="0.25">
      <c r="A147" s="1" t="s">
        <v>9</v>
      </c>
      <c r="B147" s="5">
        <v>49.32</v>
      </c>
      <c r="C147" s="5">
        <v>44.07</v>
      </c>
      <c r="D147" s="5">
        <v>54.56</v>
      </c>
      <c r="G147" s="1">
        <f t="shared" si="55"/>
        <v>12.81038961038961</v>
      </c>
      <c r="H147" s="1">
        <f t="shared" si="54"/>
        <v>11.446753246753246</v>
      </c>
      <c r="I147" s="1">
        <f t="shared" si="54"/>
        <v>14.171428571428571</v>
      </c>
    </row>
    <row r="148" spans="1:9" x14ac:dyDescent="0.25">
      <c r="A148" s="1" t="s">
        <v>10</v>
      </c>
      <c r="B148" s="5">
        <v>49.35</v>
      </c>
      <c r="C148" s="5">
        <v>44.29</v>
      </c>
      <c r="D148" s="5">
        <v>54.41</v>
      </c>
      <c r="G148" s="1">
        <f t="shared" si="55"/>
        <v>12.818181818181818</v>
      </c>
      <c r="H148" s="1">
        <f t="shared" si="54"/>
        <v>11.503896103896103</v>
      </c>
      <c r="I148" s="1">
        <f t="shared" si="54"/>
        <v>14.132467532467532</v>
      </c>
    </row>
    <row r="149" spans="1:9" x14ac:dyDescent="0.25">
      <c r="A149" s="1" t="s">
        <v>11</v>
      </c>
      <c r="B149" s="5">
        <v>49.66</v>
      </c>
      <c r="C149" s="5">
        <v>44.36</v>
      </c>
      <c r="D149" s="5">
        <v>54.97</v>
      </c>
      <c r="G149" s="1">
        <f t="shared" si="55"/>
        <v>12.898701298701297</v>
      </c>
      <c r="H149" s="1">
        <f t="shared" si="54"/>
        <v>11.522077922077921</v>
      </c>
      <c r="I149" s="1">
        <f t="shared" si="54"/>
        <v>14.277922077922078</v>
      </c>
    </row>
    <row r="150" spans="1:9" x14ac:dyDescent="0.25">
      <c r="A150" s="1" t="s">
        <v>12</v>
      </c>
      <c r="B150" s="5">
        <v>48.72</v>
      </c>
      <c r="C150" s="5">
        <v>43.45</v>
      </c>
      <c r="D150" s="5">
        <v>53.99</v>
      </c>
      <c r="G150" s="1">
        <f t="shared" si="55"/>
        <v>12.654545454545454</v>
      </c>
      <c r="H150" s="1">
        <f t="shared" si="54"/>
        <v>11.285714285714286</v>
      </c>
      <c r="I150" s="1">
        <f t="shared" si="54"/>
        <v>14.023376623376624</v>
      </c>
    </row>
    <row r="151" spans="1:9" x14ac:dyDescent="0.25">
      <c r="A151" s="1" t="s">
        <v>13</v>
      </c>
      <c r="B151" s="5">
        <v>53.24</v>
      </c>
      <c r="C151" s="5">
        <v>48.02</v>
      </c>
      <c r="D151" s="5">
        <v>58.45</v>
      </c>
      <c r="G151" s="1">
        <f t="shared" si="55"/>
        <v>13.828571428571429</v>
      </c>
      <c r="H151" s="1">
        <f t="shared" si="54"/>
        <v>12.472727272727273</v>
      </c>
      <c r="I151" s="1">
        <f t="shared" si="54"/>
        <v>15.181818181818182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2021-07-07T08:00:07Z</dcterms:modified>
</cp:coreProperties>
</file>