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808" documentId="10_ncr:40000_{CE8092F2-E613-4FAE-9FFC-60518A821171}" xr6:coauthVersionLast="47" xr6:coauthVersionMax="47" xr10:uidLastSave="{0D1F4316-82D3-4029-AB30-91F07770D8D2}"/>
  <bookViews>
    <workbookView xWindow="-19851" yWindow="-103" windowWidth="19954" windowHeight="11949" xr2:uid="{00000000-000D-0000-FFFF-FFFF00000000}"/>
  </bookViews>
  <sheets>
    <sheet name="Table001 (Page 1)" sheetId="2" r:id="rId1"/>
    <sheet name="Final" sheetId="4" r:id="rId2"/>
    <sheet name="eng" sheetId="3" r:id="rId3"/>
  </sheets>
  <definedNames>
    <definedName name="ExternalData_1" localSheetId="0" hidden="1">'Table001 (Page 1)'!$A$1:$E$191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4" l="1"/>
  <c r="F29" i="4"/>
  <c r="D148" i="4"/>
  <c r="E83" i="4"/>
  <c r="E23" i="4"/>
  <c r="E93" i="4"/>
  <c r="D168" i="4"/>
  <c r="F153" i="4"/>
  <c r="F26" i="4"/>
  <c r="E41" i="4"/>
  <c r="D59" i="4"/>
  <c r="F64" i="4"/>
  <c r="D118" i="4"/>
  <c r="D26" i="4"/>
  <c r="E62" i="4"/>
  <c r="F157" i="4"/>
  <c r="E85" i="4"/>
  <c r="E163" i="4"/>
  <c r="E134" i="4"/>
  <c r="D109" i="4"/>
  <c r="D137" i="4"/>
  <c r="D52" i="4"/>
  <c r="F159" i="4"/>
  <c r="F135" i="4"/>
  <c r="F147" i="4"/>
  <c r="E155" i="4"/>
  <c r="E101" i="4"/>
  <c r="E46" i="4"/>
  <c r="F45" i="4"/>
  <c r="E80" i="4"/>
  <c r="F154" i="4"/>
  <c r="D101" i="4"/>
  <c r="D28" i="4"/>
  <c r="E6" i="4"/>
  <c r="E38" i="4"/>
  <c r="E55" i="4"/>
  <c r="E136" i="4"/>
  <c r="F105" i="4"/>
  <c r="E12" i="4"/>
  <c r="E138" i="4"/>
  <c r="D70" i="4"/>
  <c r="D120" i="4"/>
  <c r="D143" i="4"/>
  <c r="E91" i="4"/>
  <c r="F50" i="4"/>
  <c r="E104" i="4"/>
  <c r="F102" i="4"/>
  <c r="D64" i="4"/>
  <c r="D32" i="4"/>
  <c r="D48" i="4"/>
  <c r="F97" i="4"/>
  <c r="D131" i="4"/>
  <c r="E131" i="4"/>
  <c r="E133" i="4"/>
  <c r="E31" i="4"/>
  <c r="E14" i="4"/>
  <c r="D164" i="4"/>
  <c r="F57" i="4"/>
  <c r="D66" i="4"/>
  <c r="D36" i="4"/>
  <c r="D96" i="4"/>
  <c r="F130" i="4"/>
  <c r="D159" i="4"/>
  <c r="D17" i="4"/>
  <c r="E64" i="4"/>
  <c r="F33" i="4"/>
  <c r="D81" i="4"/>
  <c r="D114" i="4"/>
  <c r="F137" i="4"/>
  <c r="F43" i="4"/>
  <c r="F79" i="4"/>
  <c r="F55" i="4"/>
  <c r="F131" i="4"/>
  <c r="F113" i="4"/>
  <c r="E98" i="4"/>
  <c r="E51" i="4"/>
  <c r="F158" i="4"/>
  <c r="F116" i="4"/>
  <c r="D127" i="4"/>
  <c r="D77" i="4"/>
  <c r="E58" i="4"/>
  <c r="D163" i="4"/>
  <c r="E147" i="4"/>
  <c r="F10" i="4"/>
  <c r="F59" i="4"/>
  <c r="E107" i="4"/>
  <c r="E15" i="4"/>
  <c r="E140" i="4"/>
  <c r="D157" i="4"/>
  <c r="F62" i="4"/>
  <c r="F104" i="4"/>
  <c r="F47" i="4"/>
  <c r="E7" i="4"/>
  <c r="D11" i="4"/>
  <c r="D99" i="4"/>
  <c r="E146" i="4"/>
  <c r="E100" i="4"/>
  <c r="D94" i="4"/>
  <c r="E20" i="4"/>
  <c r="D91" i="4"/>
  <c r="F110" i="4"/>
  <c r="F127" i="4"/>
  <c r="F142" i="4"/>
  <c r="D128" i="4"/>
  <c r="D7" i="4"/>
  <c r="E154" i="4"/>
  <c r="F101" i="4"/>
  <c r="F23" i="4"/>
  <c r="E52" i="4"/>
  <c r="E130" i="4"/>
  <c r="F169" i="4"/>
  <c r="E77" i="4"/>
  <c r="E90" i="4"/>
  <c r="F6" i="4"/>
  <c r="F24" i="4"/>
  <c r="E115" i="4"/>
  <c r="F3" i="4"/>
  <c r="F132" i="4"/>
  <c r="E105" i="4"/>
  <c r="F51" i="4"/>
  <c r="D115" i="4"/>
  <c r="E50" i="4"/>
  <c r="D76" i="4"/>
  <c r="D167" i="4"/>
  <c r="D15" i="4"/>
  <c r="D111" i="4"/>
  <c r="D136" i="4"/>
  <c r="E123" i="4"/>
  <c r="E108" i="4"/>
  <c r="D34" i="4"/>
  <c r="F164" i="4"/>
  <c r="D160" i="4"/>
  <c r="E82" i="4"/>
  <c r="D153" i="4"/>
  <c r="F71" i="4"/>
  <c r="F92" i="4"/>
  <c r="E37" i="4"/>
  <c r="F162" i="4"/>
  <c r="F75" i="4"/>
  <c r="F68" i="4"/>
  <c r="D57" i="4"/>
  <c r="F37" i="4"/>
  <c r="F161" i="4"/>
  <c r="F32" i="4"/>
  <c r="E2" i="4"/>
  <c r="E43" i="4"/>
  <c r="E5" i="4"/>
  <c r="F84" i="4"/>
  <c r="E165" i="4"/>
  <c r="E49" i="4"/>
  <c r="E109" i="4"/>
  <c r="F2" i="4"/>
  <c r="E84" i="4"/>
  <c r="D133" i="4"/>
  <c r="D23" i="4"/>
  <c r="D14" i="4"/>
  <c r="D10" i="4"/>
  <c r="F111" i="4"/>
  <c r="E142" i="4"/>
  <c r="F12" i="4"/>
  <c r="F119" i="4"/>
  <c r="F95" i="4"/>
  <c r="E164" i="4"/>
  <c r="E40" i="4"/>
  <c r="D42" i="4"/>
  <c r="F112" i="4"/>
  <c r="E151" i="4"/>
  <c r="F77" i="4"/>
  <c r="F41" i="4"/>
  <c r="E27" i="4"/>
  <c r="D68" i="4"/>
  <c r="E47" i="4"/>
  <c r="F98" i="4"/>
  <c r="E26" i="4"/>
  <c r="E150" i="4"/>
  <c r="E153" i="4"/>
  <c r="E160" i="4"/>
  <c r="D2" i="4"/>
  <c r="D83" i="4"/>
  <c r="F83" i="4"/>
  <c r="D90" i="4"/>
  <c r="F48" i="4"/>
  <c r="E21" i="4"/>
  <c r="F76" i="4"/>
  <c r="F149" i="4"/>
  <c r="D92" i="4"/>
  <c r="F152" i="4"/>
  <c r="E169" i="4"/>
  <c r="D12" i="4"/>
  <c r="D102" i="4"/>
  <c r="F17" i="4"/>
  <c r="E87" i="4"/>
  <c r="F143" i="4"/>
  <c r="E67" i="4"/>
  <c r="D60" i="4"/>
  <c r="D61" i="4"/>
  <c r="E125" i="4"/>
  <c r="E32" i="4"/>
  <c r="E36" i="4"/>
  <c r="D122" i="4"/>
  <c r="E17" i="4"/>
  <c r="E73" i="4"/>
  <c r="D87" i="4"/>
  <c r="E157" i="4"/>
  <c r="E88" i="4"/>
  <c r="D30" i="4"/>
  <c r="D6" i="4"/>
  <c r="D139" i="4"/>
  <c r="F28" i="4"/>
  <c r="F156" i="4"/>
  <c r="F81" i="4"/>
  <c r="E159" i="4"/>
  <c r="E79" i="4"/>
  <c r="D62" i="4"/>
  <c r="E126" i="4"/>
  <c r="E22" i="4"/>
  <c r="D130" i="4"/>
  <c r="F56" i="4"/>
  <c r="E162" i="4"/>
  <c r="E148" i="4"/>
  <c r="F120" i="4"/>
  <c r="F21" i="4"/>
  <c r="D156" i="4"/>
  <c r="E152" i="4"/>
  <c r="D13" i="4"/>
  <c r="E60" i="4"/>
  <c r="F150" i="4"/>
  <c r="D146" i="4"/>
  <c r="E53" i="4"/>
  <c r="D105" i="4"/>
  <c r="F5" i="4"/>
  <c r="D37" i="4"/>
  <c r="D85" i="4"/>
  <c r="E145" i="4"/>
  <c r="D113" i="4"/>
  <c r="F163" i="4"/>
  <c r="E112" i="4"/>
  <c r="E118" i="4"/>
  <c r="E121" i="4"/>
  <c r="D4" i="4"/>
  <c r="D63" i="4"/>
  <c r="E63" i="4"/>
  <c r="E86" i="4"/>
  <c r="F138" i="4"/>
  <c r="E69" i="4"/>
  <c r="E70" i="4"/>
  <c r="F168" i="4"/>
  <c r="E89" i="4"/>
  <c r="F58" i="4"/>
  <c r="D45" i="4"/>
  <c r="D3" i="4"/>
  <c r="F27" i="4"/>
  <c r="D21" i="4"/>
  <c r="D43" i="4"/>
  <c r="E158" i="4"/>
  <c r="D35" i="4"/>
  <c r="E39" i="4"/>
  <c r="E143" i="4"/>
  <c r="D72" i="4"/>
  <c r="E94" i="4"/>
  <c r="F80" i="4"/>
  <c r="D98" i="4"/>
  <c r="F14" i="4"/>
  <c r="D73" i="4"/>
  <c r="D124" i="4"/>
  <c r="F78" i="4"/>
  <c r="E25" i="4"/>
  <c r="F4" i="4"/>
  <c r="D135" i="4"/>
  <c r="E110" i="4"/>
  <c r="D51" i="4"/>
  <c r="D117" i="4"/>
  <c r="E76" i="4"/>
  <c r="D71" i="4"/>
  <c r="F109" i="4"/>
  <c r="E116" i="4"/>
  <c r="E59" i="4"/>
  <c r="D149" i="4"/>
  <c r="F15" i="4"/>
  <c r="D47" i="4"/>
  <c r="F8" i="4"/>
  <c r="F115" i="4"/>
  <c r="E102" i="4"/>
  <c r="F160" i="4"/>
  <c r="F61" i="4"/>
  <c r="E99" i="4"/>
  <c r="F124" i="4"/>
  <c r="E54" i="4"/>
  <c r="F49" i="4"/>
  <c r="D18" i="4"/>
  <c r="D25" i="4"/>
  <c r="D44" i="4"/>
  <c r="F30" i="4"/>
  <c r="D165" i="4"/>
  <c r="D31" i="4"/>
  <c r="D112" i="4"/>
  <c r="E16" i="4"/>
  <c r="E106" i="4"/>
  <c r="E168" i="4"/>
  <c r="E9" i="4"/>
  <c r="F22" i="4"/>
  <c r="F87" i="4"/>
  <c r="F69" i="4"/>
  <c r="D110" i="4"/>
  <c r="D9" i="4"/>
  <c r="D145" i="4"/>
  <c r="D29" i="4"/>
  <c r="D103" i="4"/>
  <c r="F125" i="4"/>
  <c r="E3" i="4"/>
  <c r="F9" i="4"/>
  <c r="F42" i="4"/>
  <c r="E66" i="4"/>
  <c r="D129" i="4"/>
  <c r="F167" i="4"/>
  <c r="F67" i="4"/>
  <c r="D123" i="4"/>
  <c r="E167" i="4"/>
  <c r="D46" i="4"/>
  <c r="F44" i="4"/>
  <c r="D33" i="4"/>
  <c r="E74" i="4"/>
  <c r="F108" i="4"/>
  <c r="F145" i="4"/>
  <c r="F20" i="4"/>
  <c r="F46" i="4"/>
  <c r="F25" i="4"/>
  <c r="D38" i="4"/>
  <c r="D53" i="4"/>
  <c r="D141" i="4"/>
  <c r="D89" i="4"/>
  <c r="E113" i="4"/>
  <c r="D65" i="4"/>
  <c r="F114" i="4"/>
  <c r="F118" i="4"/>
  <c r="F73" i="4"/>
  <c r="D142" i="4"/>
  <c r="E149" i="4"/>
  <c r="E75" i="4"/>
  <c r="E8" i="4"/>
  <c r="E61" i="4"/>
  <c r="F123" i="4"/>
  <c r="F86" i="4"/>
  <c r="F100" i="4"/>
  <c r="F165" i="4"/>
  <c r="F63" i="4"/>
  <c r="F96" i="4"/>
  <c r="F70" i="4"/>
  <c r="D155" i="4"/>
  <c r="E139" i="4"/>
  <c r="D162" i="4"/>
  <c r="F144" i="4"/>
  <c r="D104" i="4"/>
  <c r="E28" i="4"/>
  <c r="E71" i="4"/>
  <c r="D67" i="4"/>
  <c r="D54" i="4"/>
  <c r="F52" i="4"/>
  <c r="F166" i="4"/>
  <c r="F19" i="4"/>
  <c r="E156" i="4"/>
  <c r="E10" i="4"/>
  <c r="E132" i="4"/>
  <c r="E137" i="4"/>
  <c r="F122" i="4"/>
  <c r="D39" i="4"/>
  <c r="F151" i="4"/>
  <c r="E92" i="4"/>
  <c r="D116" i="4"/>
  <c r="D8" i="4"/>
  <c r="F128" i="4"/>
  <c r="D108" i="4"/>
  <c r="E30" i="4"/>
  <c r="F148" i="4"/>
  <c r="E166" i="4"/>
  <c r="F7" i="4"/>
  <c r="F89" i="4"/>
  <c r="E128" i="4"/>
  <c r="D166" i="4"/>
  <c r="E24" i="4"/>
  <c r="D150" i="4"/>
  <c r="F121" i="4"/>
  <c r="F82" i="4"/>
  <c r="E45" i="4"/>
  <c r="E124" i="4"/>
  <c r="F39" i="4"/>
  <c r="D95" i="4"/>
  <c r="D69" i="4"/>
  <c r="F107" i="4"/>
  <c r="E127" i="4"/>
  <c r="F38" i="4"/>
  <c r="D106" i="4"/>
  <c r="F155" i="4"/>
  <c r="F99" i="4"/>
  <c r="F66" i="4"/>
  <c r="D86" i="4"/>
  <c r="F136" i="4"/>
  <c r="D58" i="4"/>
  <c r="D144" i="4"/>
  <c r="E114" i="4"/>
  <c r="D55" i="4"/>
  <c r="D93" i="4"/>
  <c r="E48" i="4"/>
  <c r="D16" i="4"/>
  <c r="E144" i="4"/>
  <c r="E34" i="4"/>
  <c r="F40" i="4"/>
  <c r="E11" i="4"/>
  <c r="E161" i="4"/>
  <c r="E72" i="4"/>
  <c r="F117" i="4"/>
  <c r="E65" i="4"/>
  <c r="D152" i="4"/>
  <c r="E119" i="4"/>
  <c r="D20" i="4"/>
  <c r="E81" i="4"/>
  <c r="E103" i="4"/>
  <c r="F34" i="4"/>
  <c r="D78" i="4"/>
  <c r="E33" i="4"/>
  <c r="D27" i="4"/>
  <c r="F126" i="4"/>
  <c r="F90" i="4"/>
  <c r="D161" i="4"/>
  <c r="E141" i="4"/>
  <c r="D134" i="4"/>
  <c r="F35" i="4"/>
  <c r="F65" i="4"/>
  <c r="E96" i="4"/>
  <c r="F88" i="4"/>
  <c r="F18" i="4"/>
  <c r="E44" i="4"/>
  <c r="D138" i="4"/>
  <c r="D41" i="4"/>
  <c r="E129" i="4"/>
  <c r="D40" i="4"/>
  <c r="F36" i="4"/>
  <c r="F141" i="4"/>
  <c r="D121" i="4"/>
  <c r="F54" i="4"/>
  <c r="D132" i="4"/>
  <c r="F140" i="4"/>
  <c r="E111" i="4"/>
  <c r="D100" i="4"/>
  <c r="D154" i="4"/>
  <c r="F60" i="4"/>
  <c r="D84" i="4"/>
  <c r="D88" i="4"/>
  <c r="F74" i="4"/>
  <c r="D56" i="4"/>
  <c r="D147" i="4"/>
  <c r="D79" i="4"/>
  <c r="F11" i="4"/>
  <c r="D125" i="4"/>
  <c r="D5" i="4"/>
  <c r="F53" i="4"/>
  <c r="E19" i="4"/>
  <c r="E78" i="4"/>
  <c r="E18" i="4"/>
  <c r="E56" i="4"/>
  <c r="D126" i="4"/>
  <c r="F93" i="4"/>
  <c r="F134" i="4"/>
  <c r="D74" i="4"/>
  <c r="E35" i="4"/>
  <c r="D49" i="4"/>
  <c r="E95" i="4"/>
  <c r="D82" i="4"/>
  <c r="D50" i="4"/>
  <c r="E4" i="4"/>
  <c r="D97" i="4"/>
  <c r="E120" i="4"/>
  <c r="D140" i="4"/>
  <c r="E117" i="4"/>
  <c r="F129" i="4"/>
  <c r="F103" i="4"/>
  <c r="E29" i="4"/>
  <c r="F85" i="4"/>
  <c r="D169" i="4"/>
  <c r="D24" i="4"/>
  <c r="E68" i="4"/>
  <c r="E135" i="4"/>
  <c r="D107" i="4"/>
  <c r="F13" i="4"/>
  <c r="D22" i="4"/>
  <c r="D75" i="4"/>
  <c r="D119" i="4"/>
  <c r="D19" i="4"/>
  <c r="F146" i="4"/>
  <c r="D151" i="4"/>
  <c r="E122" i="4"/>
  <c r="E13" i="4"/>
  <c r="F72" i="4"/>
  <c r="D80" i="4"/>
  <c r="E42" i="4"/>
  <c r="F16" i="4"/>
  <c r="F139" i="4"/>
  <c r="E57" i="4"/>
  <c r="F94" i="4"/>
  <c r="F31" i="4"/>
  <c r="F133" i="4"/>
  <c r="F91" i="4"/>
  <c r="E97" i="4"/>
  <c r="F10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00000000-0015-0000-FFFF-FFFF01000000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3" xr16:uid="{00000000-0015-0000-FFFF-FFFF02000000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4" xr16:uid="{00000000-0015-0000-FFFF-FFFF03000000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5" xr16:uid="{00000000-0015-0000-FFFF-FFFF04000000}" keepAlive="1" name="Query - Table005 (Page 5)" description="Connection to the 'Table005 (Page 5)' query in the workbook." type="5" refreshedVersion="0" background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<sst xmlns="http://schemas.openxmlformats.org/spreadsheetml/2006/main" count="1639" uniqueCount="463">
  <si>
    <t>Column1</t>
  </si>
  <si>
    <t>Column2</t>
  </si>
  <si>
    <t>Column3</t>
  </si>
  <si>
    <t>Column4</t>
  </si>
  <si>
    <t>Column5</t>
  </si>
  <si>
    <t>ΗΜΕΡΟΜΗΝΙΑ ΛΗΨΗΣ ΤΙΜΩΝ: 13/4/2022</t>
  </si>
  <si>
    <t>*</t>
  </si>
  <si>
    <t>ΑΡΙΘΜΟΣ ΥΠΕΡΑΓΟΡΩΝ (ΠΑΓΚΥΠΡΙΑ): 39</t>
  </si>
  <si>
    <t>ΣΥΝΟΛΟ ΠΡΟΪΟΝΤΩΝ: 168</t>
  </si>
  <si>
    <t>Α/Α</t>
  </si>
  <si>
    <t>ΟΝΟΜΑΣΙΑ ΚΑΙ ΕΙΔΟΣ ΠΡΟΙΟΝΤΟΣ</t>
  </si>
  <si>
    <t>ΑΚΡΙΒΟΤΕΡΗ
ΤΙΜΗ ΠΩΛΗΣΗΣ</t>
  </si>
  <si>
    <t>ΦΘΗΝΟΤΕΡΗ
ΤΙΜΗ ΠΩΛΗΣΗΣ</t>
  </si>
  <si>
    <t>ΜΕΣΗ ΤΙΜΗ
ΠΩΛΗΣΗΣ</t>
  </si>
  <si>
    <t>ΡΥΖΙΑ/ ΟΣΠΡΙΑ</t>
  </si>
  <si>
    <t/>
  </si>
  <si>
    <t>Tilda Pure Basmati Original 1Kg</t>
  </si>
  <si>
    <t>6,89</t>
  </si>
  <si>
    <t>3,89</t>
  </si>
  <si>
    <t>5,62</t>
  </si>
  <si>
    <t>ΣΟΛΕΑΣ 3A Rice Glasse (σούπες και γεμιστά) 1kg</t>
  </si>
  <si>
    <t>2,82</t>
  </si>
  <si>
    <t>1,77</t>
  </si>
  <si>
    <t>2,12</t>
  </si>
  <si>
    <t>Uncle Bens Ρύζι Μακρύκοκκο - Parboiled (20 λεπτά) 1kg</t>
  </si>
  <si>
    <t>4,07</t>
  </si>
  <si>
    <t>2,75</t>
  </si>
  <si>
    <t>3,48</t>
  </si>
  <si>
    <t>ΣΟΛΕΑΣ 3A Ρύζι Basmati Αυθεντικό Αρωματικό1Kg</t>
  </si>
  <si>
    <t>4,59</t>
  </si>
  <si>
    <t>2,65</t>
  </si>
  <si>
    <t>3,24</t>
  </si>
  <si>
    <t>ΣΟΛΕΑΣ 3A Rice Parboiled (πράσινη συσκευασία) 1Kg</t>
  </si>
  <si>
    <t>2,69</t>
  </si>
  <si>
    <t>1,35</t>
  </si>
  <si>
    <t>1,84</t>
  </si>
  <si>
    <t>Uncle Bens Ρύζι Μακρύκοκκο - Parboiled (10 λεπτά) 1kg</t>
  </si>
  <si>
    <t>5,46</t>
  </si>
  <si>
    <t>2,89</t>
  </si>
  <si>
    <t>3,95</t>
  </si>
  <si>
    <t>Bali Rice Parboiled Ρύζι Μακρύκοκκο 1kg</t>
  </si>
  <si>
    <t>3,39</t>
  </si>
  <si>
    <t>2,35</t>
  </si>
  <si>
    <t>3,09</t>
  </si>
  <si>
    <t>Tilda Ρύζι Basmati Original 500gr - μπλέ συσκευασία</t>
  </si>
  <si>
    <t>2,30</t>
  </si>
  <si>
    <t>3,20</t>
  </si>
  <si>
    <t>ΣΟΛΕΑΣ 3A Ρύζι Καρολίνα 1Kg - πράσινη συσκευασία</t>
  </si>
  <si>
    <t>2,45</t>
  </si>
  <si>
    <t>1,48</t>
  </si>
  <si>
    <t>1,81</t>
  </si>
  <si>
    <t>ΣΟΛΕΑΣ 3Α Φακές χονδρές 1Kg</t>
  </si>
  <si>
    <t>1,65</t>
  </si>
  <si>
    <t>2,49</t>
  </si>
  <si>
    <t>ΑΓΡΙΝΟ Φακές ψιλές 500gr</t>
  </si>
  <si>
    <t>2,10</t>
  </si>
  <si>
    <t>2,03</t>
  </si>
  <si>
    <t>ΣΟΛΕΑΣ 3Α Φασόλια γίγαντες 500gr</t>
  </si>
  <si>
    <t>4,45</t>
  </si>
  <si>
    <t>2,99</t>
  </si>
  <si>
    <t>3,55</t>
  </si>
  <si>
    <t>ΣΟΛΕΑΣ 3Α Φασόλια Αργεντινής 1Kg</t>
  </si>
  <si>
    <t>3,75</t>
  </si>
  <si>
    <t>1,99</t>
  </si>
  <si>
    <t>2,52</t>
  </si>
  <si>
    <t>ΣΟΛΕΑΣ 3Α Ρεβύθια Πλυμμένα χωρίς φλούδα 500gr</t>
  </si>
  <si>
    <t>2,80</t>
  </si>
  <si>
    <t>2,20</t>
  </si>
  <si>
    <t>ΣΟΛΕΑΣ 3Α Λουβιά (Εισαγώμενα) 1Kg</t>
  </si>
  <si>
    <t>4,19</t>
  </si>
  <si>
    <t>3,11</t>
  </si>
  <si>
    <t>3 άλφα φασόλια γίγαντες 500gr (Α/φοι Καραγεωργίου)</t>
  </si>
  <si>
    <t>3,18</t>
  </si>
  <si>
    <t>3,84</t>
  </si>
  <si>
    <t>ΜΙΤΣΙΔΗΣ φασόλια μέτρια 1kg</t>
  </si>
  <si>
    <t>3,50</t>
  </si>
  <si>
    <t>ΜΙΤΣΙΔΗΣ φακές ψιλές 1kg</t>
  </si>
  <si>
    <t>2,59</t>
  </si>
  <si>
    <t>2,32</t>
  </si>
  <si>
    <t>ΜΙΤΣΙΔΗΣ φακές χονδρές 1kg</t>
  </si>
  <si>
    <t>2,95</t>
  </si>
  <si>
    <t>ΜΙΤΣΙΔΗΣ ρεβύθια σπαστά αποφλοιωμένα 500gr</t>
  </si>
  <si>
    <t>3,15</t>
  </si>
  <si>
    <t>2,00</t>
  </si>
  <si>
    <t>2,76</t>
  </si>
  <si>
    <t>NATURAL LIFE λουβιά 1kg</t>
  </si>
  <si>
    <t>3,49</t>
  </si>
  <si>
    <t>2,39</t>
  </si>
  <si>
    <t>ΑΓΡΙΝΟ Φασόλια μέτρια 500gr</t>
  </si>
  <si>
    <t>1,85</t>
  </si>
  <si>
    <t>Α. ΚΕΠΟΛΑ Πουργούρι ειδικό για πιλάφι 500gr</t>
  </si>
  <si>
    <t>1,68</t>
  </si>
  <si>
    <t>1,10</t>
  </si>
  <si>
    <t>1,47</t>
  </si>
  <si>
    <t>ΜΙΤΣΙΔΗΣ BULGUR WHEAT για πιλάφι 500gr</t>
  </si>
  <si>
    <t>1,95</t>
  </si>
  <si>
    <t>0,95</t>
  </si>
  <si>
    <t>1,60</t>
  </si>
  <si>
    <t>ΣΟΛΕΑΣ 3Α πουργούρι για πιλάφι 500gr</t>
  </si>
  <si>
    <t>1,19</t>
  </si>
  <si>
    <t>ΦΡΕΣΚΟ ΓΑΛΑ</t>
  </si>
  <si>
    <t>Χαραλαμπίδης - Κρίστης Ημιάπαχο (Κίτρινο) 2ltr</t>
  </si>
  <si>
    <t>3,10</t>
  </si>
  <si>
    <t>2,19</t>
  </si>
  <si>
    <t>Χαραλαμπίδης - Κρίστης Ημιάπαχο (Κίτρινο) 1ltr</t>
  </si>
  <si>
    <t>1,38</t>
  </si>
  <si>
    <t>Χαραλαμπίδης - Κρίστης Πλήρες (Κόκκινο) 2ltr</t>
  </si>
  <si>
    <t>2,55</t>
  </si>
  <si>
    <t>2,70</t>
  </si>
  <si>
    <t>ΛΑΝΙΤΗΣ Ημιάπαχο (Κίτρινο) 2ltr</t>
  </si>
  <si>
    <t>2,58</t>
  </si>
  <si>
    <t>Χαραλαμπίδης - Κρίστης Delact Ημιάπαχο 1ltr</t>
  </si>
  <si>
    <t>1,49</t>
  </si>
  <si>
    <t>Χαραλαμπίδης - Κρίστης Άπαχο (Μπλέ) 1ltr</t>
  </si>
  <si>
    <t>ΛΑΝΙΤΗΣ Ημιάπαχο (Κίτρινο) 1,5ltr</t>
  </si>
  <si>
    <t>2,38</t>
  </si>
  <si>
    <t>1,92</t>
  </si>
  <si>
    <t>2,02</t>
  </si>
  <si>
    <t>ΛΑΝΙΤΗΣ Πλήρες (Κόκκινο) 2ltr</t>
  </si>
  <si>
    <t>2,09</t>
  </si>
  <si>
    <t>2,67</t>
  </si>
  <si>
    <t>ΓΙΑΟΥΡΤΙ</t>
  </si>
  <si>
    <t>34</t>
  </si>
  <si>
    <t>ΑΛΑΜΠΡΑ Η ΓΙΑΓΙΑ πρόβειο γιαούρτι 700gr</t>
  </si>
  <si>
    <t>35</t>
  </si>
  <si>
    <t>Χαραλαμπίδης - Κρίστης Στραγγάτο 1kg (καφέ συσκ.)</t>
  </si>
  <si>
    <t>36</t>
  </si>
  <si>
    <t>ΖΗΤΑ Στραγγιστό Super Light 1kg (ροζ συσκ.)</t>
  </si>
  <si>
    <t>37</t>
  </si>
  <si>
    <t>38</t>
  </si>
  <si>
    <t>ΖΗΤΑ Super Στραγγιστό 1kg (μπλέ συσκ.)</t>
  </si>
  <si>
    <t>39</t>
  </si>
  <si>
    <t>ΖΗΤΑ Super Στραγγιστό 0% Light 1kg (κίτρινη συσκ.)</t>
  </si>
  <si>
    <t>40</t>
  </si>
  <si>
    <t>Χαρ. - Κρίστης Στραγγάτο 0% 1kg (κίτρινη συσκ.)</t>
  </si>
  <si>
    <t>41</t>
  </si>
  <si>
    <t>Γ&amp;Ι ΚΕΣΕΣ ΑΥΔΗΜΟΥ Πρόβειο 450gr</t>
  </si>
  <si>
    <t>ΚΑΦΕΣ</t>
  </si>
  <si>
    <t>42</t>
  </si>
  <si>
    <t>Nescafe Classic 200gr Tin</t>
  </si>
  <si>
    <t>43</t>
  </si>
  <si>
    <t>Nescafe Classic 100gr Tin</t>
  </si>
  <si>
    <t>44</t>
  </si>
  <si>
    <t>Douwe Egberts Στιγμ. Καφές Εσπρέσο 100% Arabica 95gr</t>
  </si>
  <si>
    <t>45</t>
  </si>
  <si>
    <t>Jacobs Gold Επιλεγμένο χαρμάνι 95gr</t>
  </si>
  <si>
    <t>46</t>
  </si>
  <si>
    <t>Jacobs Εκλεκτός Instant 100gr</t>
  </si>
  <si>
    <t>47</t>
  </si>
  <si>
    <t>Nescafe Azera Espresso 100% Arabica 95gr Tin</t>
  </si>
  <si>
    <t>48</t>
  </si>
  <si>
    <t>Celest Instant Classic 200gr</t>
  </si>
  <si>
    <t>49</t>
  </si>
  <si>
    <t>Καφές Λαικού ΧΡΥΣΟΣ 200gr</t>
  </si>
  <si>
    <t>50</t>
  </si>
  <si>
    <t>Γ. ΧΑΡΑΛΑΜΠΟΥΣ Κλασσικός 200gr</t>
  </si>
  <si>
    <t>51</t>
  </si>
  <si>
    <t>Καφές Λαικού ΧΡΥΣΟΣ 500gr</t>
  </si>
  <si>
    <t>52</t>
  </si>
  <si>
    <t>Γ. ΧΑΡΑΛΑΜΠΟΥΣ Κλασσικός 500gr</t>
  </si>
  <si>
    <t>ΑΛΕΥΡΙ/ ΖΑΧΑΡΗ/ΑΥΓΑ</t>
  </si>
  <si>
    <t>53</t>
  </si>
  <si>
    <t>ΜΙΤΣΙΔΗΣ αλεύρι Φαρίνα '00' 1kg</t>
  </si>
  <si>
    <t>54</t>
  </si>
  <si>
    <t>ΜΙΤΣΙΔΗΣ αλεύρι Χωριάτικο 1kg</t>
  </si>
  <si>
    <t>55</t>
  </si>
  <si>
    <t>ΜΙΤΣΙΔΗΣ αλεύρι για όλες τις χρήσεις 1kg</t>
  </si>
  <si>
    <t>56</t>
  </si>
  <si>
    <t>ΘΡΙΑΜΒΟΣ αλεύρι Φαρίνα '00' 1kg</t>
  </si>
  <si>
    <t>57</t>
  </si>
  <si>
    <t>ΘΡΙΑΜΒΟΣ αλεύρι Χωριάτικο 1kg</t>
  </si>
  <si>
    <t>58</t>
  </si>
  <si>
    <t>Ζάχαρη 1kg (φθηνότερη συσκευασία)</t>
  </si>
  <si>
    <t>59</t>
  </si>
  <si>
    <t>Αυγά 12 τεμάχια (Μ) - (53gr - 63gr) -(φθηνότερη συσκ.)</t>
  </si>
  <si>
    <t>ΤΥΡΙΑ</t>
  </si>
  <si>
    <t>60</t>
  </si>
  <si>
    <t>Philadelphia Spread Original 200gr</t>
  </si>
  <si>
    <t>61</t>
  </si>
  <si>
    <t>Dirollo Cottage Cheese 225gr 2.2% λιπαρά</t>
  </si>
  <si>
    <t>62</t>
  </si>
  <si>
    <t>Valio Edam Slices (17% Fat) 250gr x 2</t>
  </si>
  <si>
    <t>63</t>
  </si>
  <si>
    <t>Valio Edam Slices (24% Fat) 250gr x 2</t>
  </si>
  <si>
    <t>64</t>
  </si>
  <si>
    <t>Χαραλαμπίδης - Κρίστης Φέττα 200gr Vaccum Π.Ο.Π</t>
  </si>
  <si>
    <t>65</t>
  </si>
  <si>
    <t>ΔΩΔΩΝΗ Φέττα 200gr</t>
  </si>
  <si>
    <t>66</t>
  </si>
  <si>
    <t>ΑΛΑΜΠΡΑ Τρίμμα 200gr (Μείγμα χαλούμι - αναρή)</t>
  </si>
  <si>
    <t>67</t>
  </si>
  <si>
    <t>La Vache Qui Rit Portion (16 τεμάχια) 267gr</t>
  </si>
  <si>
    <t>68</t>
  </si>
  <si>
    <t>Valio Gouda Slices 250Gr x2</t>
  </si>
  <si>
    <t>69</t>
  </si>
  <si>
    <t>Χαρ. - Κρίστης χαλλούμι ΠΟΠ 200gr (κόκκινη σ.)</t>
  </si>
  <si>
    <t>70</t>
  </si>
  <si>
    <t>ΛΑΝΙΤΗΣ χαλλούμι ΠΟΠ 225gr</t>
  </si>
  <si>
    <t>71</t>
  </si>
  <si>
    <t>Χαρ. - Κρίστης Αναρή φρέσκια αλατισμένη 300gr</t>
  </si>
  <si>
    <t>ΔΗΜΗΤΡΙΑΚΑ</t>
  </si>
  <si>
    <t>72</t>
  </si>
  <si>
    <t>Kellogs Coco Pops Chocos 500gr</t>
  </si>
  <si>
    <t>73</t>
  </si>
  <si>
    <t>Quaker Oats Classic 500gr Bag</t>
  </si>
  <si>
    <t>74</t>
  </si>
  <si>
    <t>Kellogs Special K Classic 500gr</t>
  </si>
  <si>
    <t>75</t>
  </si>
  <si>
    <t>Kellogs Coco Pops 500gr</t>
  </si>
  <si>
    <t>76</t>
  </si>
  <si>
    <t>Nestle Lion Cereal 400gr (καραμέλα και σοκολάτα)</t>
  </si>
  <si>
    <t>77</t>
  </si>
  <si>
    <t>Kellogs Corn Flakes 375gr</t>
  </si>
  <si>
    <t>78</t>
  </si>
  <si>
    <t>Nestle Fitness Ολικής Αλέσεως 375gr</t>
  </si>
  <si>
    <t>79</t>
  </si>
  <si>
    <t>Nestle Fitness Dark Chocolate 375gr</t>
  </si>
  <si>
    <t>ΑΛΛΑΝΤΙΚΑ</t>
  </si>
  <si>
    <t>80</t>
  </si>
  <si>
    <t>ΓΡΗΓΟΡΙΟΥ καπνιστή γαλοπούλα Sliced 200gr</t>
  </si>
  <si>
    <t>81</t>
  </si>
  <si>
    <t>ΓΡΗΓΟΡΙΟΥ Λούντζα 'Pork Loin' sliced 150gr</t>
  </si>
  <si>
    <t>82</t>
  </si>
  <si>
    <t>ΓΡΗΓΟΡΙΟΥ Ζαμπόν / Ηam Sliced 300gr</t>
  </si>
  <si>
    <t>83</t>
  </si>
  <si>
    <t>ΧΡΥΣΟΔΑΛΙΑ στήθος καπνιστή γαλοπούλα Sliced 200gr</t>
  </si>
  <si>
    <t>84</t>
  </si>
  <si>
    <t>ΓΡΗΓΟΡΙΟΥ Streaky Bacon Sliced 150gr</t>
  </si>
  <si>
    <t>85</t>
  </si>
  <si>
    <t>Snack Γαλοπούλα Καπνιστή / Turkey Smoked Sliced 200gr</t>
  </si>
  <si>
    <t>86</t>
  </si>
  <si>
    <t>ΧΡΥΣΟΔΑΛΙΑ Μπέικον Sliced 300gr</t>
  </si>
  <si>
    <t>ΚΟΝΣΕΡΒΕΣ</t>
  </si>
  <si>
    <t>87</t>
  </si>
  <si>
    <t>Rio Mare Tuna in Olive oil 160gr x 3 (1 Free)</t>
  </si>
  <si>
    <t>88</t>
  </si>
  <si>
    <t>Rio Mare Tuna in Olive oil 80gr x 4 (1 Free)</t>
  </si>
  <si>
    <t>89</t>
  </si>
  <si>
    <t>Sevyco White Tuna Diet in water 185gr x 4 (Ειδική τιμή)</t>
  </si>
  <si>
    <t>90</t>
  </si>
  <si>
    <t>Sevyco Tuna Rose Diet in water 95gr x 4 (Ειδική τιμή)</t>
  </si>
  <si>
    <t>91</t>
  </si>
  <si>
    <t>Sevyco White Tuna Diet in water 95gr x 4 (Ειδική τιμή)</t>
  </si>
  <si>
    <t>92</t>
  </si>
  <si>
    <t>Tulip Chopped Ham 200gr</t>
  </si>
  <si>
    <t>93</t>
  </si>
  <si>
    <t>Zwan Chopped Ham and Pork 200gr</t>
  </si>
  <si>
    <t>94</t>
  </si>
  <si>
    <t>Zwan Luncheon Meat Pork 200gr</t>
  </si>
  <si>
    <t>95</t>
  </si>
  <si>
    <t>Karla Corned Beef 340gr</t>
  </si>
  <si>
    <t>96</t>
  </si>
  <si>
    <t>Nounou Evaporated Light 400gr (γαλάζια συσκ.)</t>
  </si>
  <si>
    <t>97</t>
  </si>
  <si>
    <t>Nounou Evaporated 400gr (μπλέ συσκ.)</t>
  </si>
  <si>
    <t>98</t>
  </si>
  <si>
    <t>Nounou Condensed - ζαχαρούχο 397gr</t>
  </si>
  <si>
    <t>ΝΕΡΑ</t>
  </si>
  <si>
    <t>99</t>
  </si>
  <si>
    <t>ΑΓΙΟΣ ΝΙΚΟΛΑΟΣ 1.5ltr x 6</t>
  </si>
  <si>
    <t>100</t>
  </si>
  <si>
    <t>ΑΓΡΟΣ 1.5ltr x 6</t>
  </si>
  <si>
    <t>101</t>
  </si>
  <si>
    <t>ΑΓΙΟΣ ΝΙΚΟΛΑΟΣ 0.50 ltr x 12</t>
  </si>
  <si>
    <t>102</t>
  </si>
  <si>
    <t>ΚΥΚΚΟΣ 1.5ltr x 6</t>
  </si>
  <si>
    <t>103</t>
  </si>
  <si>
    <t>ΑΓΡΟΣ 0.50 ltr x 12</t>
  </si>
  <si>
    <t>104</t>
  </si>
  <si>
    <t>ΚΥΚΚΟΣ 0.50 ltr x 12</t>
  </si>
  <si>
    <t>ΚΑΤΕΨΥΓΜΕΝΑ</t>
  </si>
  <si>
    <t>105</t>
  </si>
  <si>
    <t>Edesma Θράψαλο Ροδέλες (squid rings) 700gr</t>
  </si>
  <si>
    <t>106</t>
  </si>
  <si>
    <t>Findus Σολωμός (4 pcs) 500gr</t>
  </si>
  <si>
    <t>107</t>
  </si>
  <si>
    <t>Foodpax Σολωμός Ατλαντικού Portions 125gr x 4</t>
  </si>
  <si>
    <t>108</t>
  </si>
  <si>
    <t>Birds Eye Breaded Cod 4 Large Fillets 440gr</t>
  </si>
  <si>
    <t>109</t>
  </si>
  <si>
    <t>Nordsea 4 τραγανιστά φιλέτα ψαριού 300gr</t>
  </si>
  <si>
    <t>110</t>
  </si>
  <si>
    <t>Edesma Chicken Nuggets 900gr</t>
  </si>
  <si>
    <t>111</t>
  </si>
  <si>
    <t>ΓΡΗΓΟΡΙΟΥ Hamburgers Beef &amp; Pork (6 pcs) 480gr</t>
  </si>
  <si>
    <t>112</t>
  </si>
  <si>
    <t>Creta Farm εν ελλάδη νοστιμιές Chicken Nuggets 400gr</t>
  </si>
  <si>
    <t>113</t>
  </si>
  <si>
    <t>ΓΡΗΓΟΡΙΟΥ Burgers γαλοπούλας (6 pcs) 480gr</t>
  </si>
  <si>
    <t>114</t>
  </si>
  <si>
    <t>MITSIDES Χωριάτικες Ραβιόλες 375gr</t>
  </si>
  <si>
    <t>115</t>
  </si>
  <si>
    <t>Creta Farm En Elladi Chicken Donner (γύρος κοτοπ.) 330gr</t>
  </si>
  <si>
    <t>116</t>
  </si>
  <si>
    <t>Creta Farm En Elladi Pork Donner (γύρος χοιρινός) 330gr</t>
  </si>
  <si>
    <t>ΖΥΜΑΡΙΚΑ</t>
  </si>
  <si>
    <t>117</t>
  </si>
  <si>
    <t>ΜΙΤΣΙΔΗΣ Χωριάτικα μακαρόνια 500gr (χάρτινη συσκ.)</t>
  </si>
  <si>
    <t>118</t>
  </si>
  <si>
    <t>ΜΙΤΣΙΔΗΣ Spaghetti 500gr</t>
  </si>
  <si>
    <t>119</t>
  </si>
  <si>
    <t>MELISSA Spaghetti No 6 500gr</t>
  </si>
  <si>
    <t>120</t>
  </si>
  <si>
    <t>Barilla Spaghetti No 5 500gr</t>
  </si>
  <si>
    <t>121</t>
  </si>
  <si>
    <t>MELISSA Κριθαράκι (Orzo) 500gr</t>
  </si>
  <si>
    <t>122</t>
  </si>
  <si>
    <t>ΜΙΤΣΙΔΗΣ Κριθαράκι (Orzo) 500gr</t>
  </si>
  <si>
    <t>123</t>
  </si>
  <si>
    <t>Barilla Linguini 500gr</t>
  </si>
  <si>
    <t>124</t>
  </si>
  <si>
    <t>MELISSA Penne Rigate 500gr</t>
  </si>
  <si>
    <t>ΛΑΧΑΝΙΚΑ</t>
  </si>
  <si>
    <t>125</t>
  </si>
  <si>
    <t>Χόρτα Δέσμης</t>
  </si>
  <si>
    <t>126</t>
  </si>
  <si>
    <t>Πατάτες Φρέσκες (Kg)</t>
  </si>
  <si>
    <t>127</t>
  </si>
  <si>
    <t>Ντομάτες Α (Kg)</t>
  </si>
  <si>
    <t>128</t>
  </si>
  <si>
    <t>Αγγουράκια Θερμοκηπίου (Kg)</t>
  </si>
  <si>
    <t>129</t>
  </si>
  <si>
    <t>Αγγουράκια Χωραφιού (Kg)</t>
  </si>
  <si>
    <t>ΦΡΕΣΚΑ ΝΤΟΠΙΑ ΚΡΕΑΤΑ</t>
  </si>
  <si>
    <t>130</t>
  </si>
  <si>
    <t>Χοιρινός Λαπάς με κόκκαλο (Kg)</t>
  </si>
  <si>
    <t>131</t>
  </si>
  <si>
    <t>Χοιρινή Μπριζόλα φιλέτο (Kg)</t>
  </si>
  <si>
    <t>132</t>
  </si>
  <si>
    <t>Χοιρινός Κιμάς (από μερί) (Kg)</t>
  </si>
  <si>
    <t>133</t>
  </si>
  <si>
    <t>Κοτόπουλο ολόκληρο (Kg) (Χαμηλότερη Τιμή)</t>
  </si>
  <si>
    <t>134</t>
  </si>
  <si>
    <t>Κοτόπουλο στήθος φιλέτο (Kg) (Χαμηλότερη Τιμή)</t>
  </si>
  <si>
    <t>135</t>
  </si>
  <si>
    <t>Αμνοερίφια μικρά (Kg)</t>
  </si>
  <si>
    <t>136</t>
  </si>
  <si>
    <t>Βοδινό top-side (Kg) (ψαχνό, χωρίς κόκκαλο και λίπος)</t>
  </si>
  <si>
    <t>137</t>
  </si>
  <si>
    <t>Βοδινός κιμάς (Kg) (από κουτάλα καθαρισμένη)</t>
  </si>
  <si>
    <t>138</t>
  </si>
  <si>
    <t>Κουνέλι (Kg) (χαμηλότερη τιμή)</t>
  </si>
  <si>
    <t>ΦΡΕΣΚΑ ΨΑΡΙΑ</t>
  </si>
  <si>
    <t>139</t>
  </si>
  <si>
    <t>Λαβράκι Μεγάλο (Kg)</t>
  </si>
  <si>
    <t>140</t>
  </si>
  <si>
    <t>Τσιπούρα Μεγάλη (Kg)</t>
  </si>
  <si>
    <t>141</t>
  </si>
  <si>
    <t>Γόπες (Kg)</t>
  </si>
  <si>
    <t>142</t>
  </si>
  <si>
    <t>Μπαρμπούνι (Kg)</t>
  </si>
  <si>
    <t>143</t>
  </si>
  <si>
    <t>Καλαμάρι Μεγάλο (Kg)</t>
  </si>
  <si>
    <t>144</t>
  </si>
  <si>
    <t>Καλαμάρι Μικρό (Kg)</t>
  </si>
  <si>
    <t>145</t>
  </si>
  <si>
    <t>Χταπόδι Μεγάλο (Kg)</t>
  </si>
  <si>
    <t>146</t>
  </si>
  <si>
    <t>Χταπόδι Μικρό (Kg)</t>
  </si>
  <si>
    <t>ΑΡΤΟΠΟΙΗΜΑΤΑ</t>
  </si>
  <si>
    <t>147</t>
  </si>
  <si>
    <t>Ψωμί Άσπρο μεγάλο (900gr - 1000gr) (χαμηλότερη τιμή)</t>
  </si>
  <si>
    <t>148</t>
  </si>
  <si>
    <t>Ψωμί Άσπρο μικρό (450gr-500gr)(χαμηλότερη τιμή)</t>
  </si>
  <si>
    <t>149</t>
  </si>
  <si>
    <t>Slice Άσπρο μεγάλο (900gr - 1000gr) (χαμηλότερη τιμή)</t>
  </si>
  <si>
    <t>150</t>
  </si>
  <si>
    <t>Slice Άσπρο μικρό (450gr-500gr) (χαμηλότερη τιμή)</t>
  </si>
  <si>
    <t>151</t>
  </si>
  <si>
    <t>Slice Ολικής Αλέσεως μεγάλο (900gr - 1000gr) (χαμηλότερη τιμή)</t>
  </si>
  <si>
    <t>152</t>
  </si>
  <si>
    <t>Slice Ολικής Αλέσεως μικρό (450gr-500gr) (χαμηλότερη τιμή)</t>
  </si>
  <si>
    <t>ΛΑΔΙΑ/ΠΕΛΤΕΣ</t>
  </si>
  <si>
    <t>153</t>
  </si>
  <si>
    <t>Flora Sunflower Oil 3ltr</t>
  </si>
  <si>
    <t>154</t>
  </si>
  <si>
    <t>Lesieur Sunflower Oil 3ltr</t>
  </si>
  <si>
    <t>155</t>
  </si>
  <si>
    <t>Spry 350gr</t>
  </si>
  <si>
    <t>156</t>
  </si>
  <si>
    <t>Ambrosia Sunflower Oil 3ltr</t>
  </si>
  <si>
    <t>157</t>
  </si>
  <si>
    <t>Sekep Olive Oil Extra Virgin 1ltr P.Bottle</t>
  </si>
  <si>
    <t>158</t>
  </si>
  <si>
    <t>Agios Georgios Olive Oil Extra (Cyprus) 1ltr</t>
  </si>
  <si>
    <t>159</t>
  </si>
  <si>
    <t>Eliohori Olive Oil Extra Virgin 1ltr (πλαστικό μπουκάλι)</t>
  </si>
  <si>
    <t>160</t>
  </si>
  <si>
    <t>ΑΛΤΙΣ Εξαιρετικό Παρθένο Ελαιόλαδο Παραδοσιακό 1ltr</t>
  </si>
  <si>
    <t>161</t>
  </si>
  <si>
    <t>ΚΕΑΝ Pomilori Classic Χυμός Ντομάτας 250ml</t>
  </si>
  <si>
    <t>162</t>
  </si>
  <si>
    <t>Μιτσίδης Περαστή Ντομάτα - Passata 3x200 g</t>
  </si>
  <si>
    <t>163</t>
  </si>
  <si>
    <t>ΜΙΤΣΙΔΗΣ πάστα ντομάτας 4Χ70gr</t>
  </si>
  <si>
    <t>164</t>
  </si>
  <si>
    <t>BLOSSOM πάστα ντομάτας 4Χ70gr</t>
  </si>
  <si>
    <t>165</t>
  </si>
  <si>
    <t>SWS πουρές τομάτας 4Χ70gr</t>
  </si>
  <si>
    <t>166</t>
  </si>
  <si>
    <t>Maggi Ζωμός Κότας 12 κύβοι</t>
  </si>
  <si>
    <t>167</t>
  </si>
  <si>
    <t>BLOSSOM πάστα ντομάτας 70gr</t>
  </si>
  <si>
    <t>ΚΥΛΙΝΔΡΟΣ ΥΓΡΑΕΡΙΟΥ</t>
  </si>
  <si>
    <t>168</t>
  </si>
  <si>
    <t>ΚΥΛΙΝΔΡΟΣ 10kg (ΤΙΜΗ ΜΕ ΕΠΙΣΤΡΟΦΗ ΑΔΕΙΟΥ)</t>
  </si>
  <si>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</si>
  <si>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</si>
  <si>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</si>
  <si>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</si>
  <si>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</si>
  <si>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</si>
  <si>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</si>
  <si>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</si>
  <si>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</si>
  <si>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</si>
  <si>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ΒασικάΚαταναλωτικάΑγαθά</t>
  </si>
  <si>
    <t>ΟΣΠΡΙΑ</t>
  </si>
  <si>
    <t>ΠΟΥΡΓΟΥΡΙ</t>
  </si>
  <si>
    <t>ΑΛΕΥΡΙ</t>
  </si>
  <si>
    <t>ΖΑΧΑΡΗ</t>
  </si>
  <si>
    <t>ΑΥΓΑ</t>
  </si>
  <si>
    <t>ΤΥΡΙ</t>
  </si>
  <si>
    <t>ΒΡΩΜΗ</t>
  </si>
  <si>
    <t>ΚΟΝΣΕΡΒΕΣ ΤΟΝΟΥ</t>
  </si>
  <si>
    <t>ΕΜΦΙΑΛΩΜΕΝΟ ΝΕΡΟ</t>
  </si>
  <si>
    <t>ΧΟΡΤΑ</t>
  </si>
  <si>
    <t>ΚΡΕΑΣ</t>
  </si>
  <si>
    <t>ΦΡΕΣΚΟ ΨΑΡΙ/ΜΑΛΑΚΙΑ</t>
  </si>
  <si>
    <t>ΨΩΜΙ</t>
  </si>
  <si>
    <t>ΗΛΙΕΛΑΙΟ</t>
  </si>
  <si>
    <t>ΦΥΤΙΚΟ ΜΑΓΕΙΡΙΚΟ ΛΙΠΟΣ</t>
  </si>
  <si>
    <t>ΕΛΑΙΟΛΑΔΟ</t>
  </si>
  <si>
    <t>ΝΤΟΜΑΤΟΧΥΜΟΣ/ΠΕΛΤΕΣ</t>
  </si>
  <si>
    <t>ΖΩΜΟΣ</t>
  </si>
  <si>
    <t>Column6</t>
  </si>
  <si>
    <t>Column7</t>
  </si>
  <si>
    <t>ΠΡΟΙΟΝ</t>
  </si>
  <si>
    <t>ΠΟΣΟΤΗΤΑ</t>
  </si>
  <si>
    <t>ΜΗΝΑΣ</t>
  </si>
  <si>
    <t>ΧΡΟΝΟΣ</t>
  </si>
  <si>
    <t>rizi</t>
  </si>
  <si>
    <t>ΡΥΖΙΑ</t>
  </si>
  <si>
    <t>1kg</t>
  </si>
  <si>
    <t>rise</t>
  </si>
  <si>
    <t>500gr</t>
  </si>
  <si>
    <t>1L</t>
  </si>
  <si>
    <t>200gr</t>
  </si>
  <si>
    <t>12pcs</t>
  </si>
  <si>
    <t>300gr</t>
  </si>
  <si>
    <t>100gr</t>
  </si>
  <si>
    <t>ΕΜΦΙΑΛΟΜΕΝΟ ΝΕΡΟ</t>
  </si>
  <si>
    <t>ΠΑΤΑΤΕΣ</t>
  </si>
  <si>
    <t>ΝΤΟΜΑΤΕΣ</t>
  </si>
  <si>
    <t>ΑΓΓΟΥΡΙΑ</t>
  </si>
  <si>
    <t>ΧΟΙΡΙΝΗ ΜΠΡΙΖΟΛΑ ΦΙΛΕΤΟ</t>
  </si>
  <si>
    <t>ΚΟΤΟΠΟΥΛΟ ΟΛΟΚΛΗΡΟ</t>
  </si>
  <si>
    <t>ΑΜΝΟΕΡΙΦΙΑ</t>
  </si>
  <si>
    <t>ΒΟΔΙΝΟΣ ΚΙΜΑΣ</t>
  </si>
  <si>
    <t>ΤΣΙΠΟΥΡΑ</t>
  </si>
  <si>
    <t>ΧΤΑΠΟΔΙ</t>
  </si>
  <si>
    <t>-</t>
  </si>
  <si>
    <t>ΝΤΟΜΑΤΟΧΥΜΟΣ/ ΠΕΛΤΕΣ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</si>
</sst>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444444"/>
        <charset val="1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E191" tableType="queryTable" totalsRowShown="0">
  <autoFilter ref="A1:E191" xr:uid="{00000000-0009-0000-0100-000001000000}"/>
  <tableColumns count="5">
    <tableColumn id="1" xr3:uid="{00000000-0010-0000-0000-000001000000}" uniqueName="1" name="Column1" queryTableFieldId="1" dataDxfId="29"/>
    <tableColumn id="2" xr3:uid="{00000000-0010-0000-0000-000002000000}" uniqueName="2" name="Column2" queryTableFieldId="2" dataDxfId="28"/>
    <tableColumn id="3" xr3:uid="{00000000-0010-0000-0000-000003000000}" uniqueName="3" name="Column3" queryTableFieldId="3" dataDxfId="27"/>
    <tableColumn id="4" xr3:uid="{00000000-0010-0000-0000-000004000000}" uniqueName="4" name="Column4" queryTableFieldId="4" dataDxfId="26"/>
    <tableColumn id="5" xr3:uid="{00000000-0010-0000-0000-000005000000}" uniqueName="5" name="Column5" queryTableFieldId="5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634E66-10E8-49B0-B001-074878EE3663}" name="Table001__Page_14" displayName="Table001__Page_14" ref="A1:I169" totalsRowShown="0">
  <autoFilter ref="A1:I169" xr:uid="{B3634E66-10E8-49B0-B001-074878EE3663}"/>
  <tableColumns count="9">
    <tableColumn id="1" xr3:uid="{F40CFC31-89E9-4F68-B9D6-7608A8B5276D}" name="type" dataDxfId="24"/>
    <tableColumn id="2" xr3:uid="{A0AADBDA-51B7-434B-B706-2211A8EFF817}" name="product" dataDxfId="23"/>
    <tableColumn id="10" xr3:uid="{4016BC09-B383-4D5A-AFE5-5420882CB270}" name="quantity" dataDxfId="22"/>
    <tableColumn id="3" xr3:uid="{A133AA2B-F6CC-4C0D-8044-0E57C42DC33E}" name="max" dataDxfId="21">
      <calculatedColumnFormula>_xlfn.NUMBERVALUE(Table001__Page_14[[#This Row],[max]])</calculatedColumnFormula>
    </tableColumn>
    <tableColumn id="4" xr3:uid="{0250A826-6A31-4F2A-AD56-250D73FCA406}" name="min" dataDxfId="20">
      <calculatedColumnFormula>_xlfn.NUMBERVALUE(Table001__Page_14[[#This Row],[min]])</calculatedColumnFormula>
    </tableColumn>
    <tableColumn id="5" xr3:uid="{9C014733-D65E-4546-BEAF-8518B98BD3A5}" name="avg" dataDxfId="19">
      <calculatedColumnFormula>_xlfn.NUMBERVALUE(Table001__Page_14[[#This Row],[avg]])</calculatedColumnFormula>
    </tableColumn>
    <tableColumn id="6" xr3:uid="{2E5D503A-70C8-466A-BA86-1DB364A064EA}" name="month" dataDxfId="18"/>
    <tableColumn id="7" xr3:uid="{51F0D1F5-0811-4CD8-827C-8C108DF60B16}" name="year" dataDxfId="17"/>
    <tableColumn id="8" xr3:uid="{B7EEEC45-6BDE-4A75-9F63-5BA51A713483}" name="file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11D2FA-49E5-41C7-91E2-4D62A8A7535F}" name="Table001__Page_13" displayName="Table001__Page_13" ref="A1:P1048576" totalsRowShown="0">
  <autoFilter ref="A1:P1048576" xr:uid="{A911D2FA-49E5-41C7-91E2-4D62A8A7535F}"/>
  <tableColumns count="16">
    <tableColumn id="1" xr3:uid="{E9C6CA8E-780C-4BF6-A04B-6F3765C4A9DD}" name="Column1" dataDxfId="15"/>
    <tableColumn id="2" xr3:uid="{8E6BC58D-8FA8-4774-9623-4A60F86C241F}" name="Column2" dataDxfId="14"/>
    <tableColumn id="3" xr3:uid="{05C8502F-652F-4567-8651-DA3093563610}" name="Column3" dataDxfId="13"/>
    <tableColumn id="4" xr3:uid="{9B7B84B0-5627-4BBD-8F99-E2BAAD5B5690}" name="Column4" dataDxfId="12"/>
    <tableColumn id="5" xr3:uid="{4426867A-1322-4613-A184-3108DB1A8267}" name="Column5" dataDxfId="11"/>
    <tableColumn id="6" xr3:uid="{34FB488F-BC6A-4CA5-BAF7-77E0D940AC0F}" name="Column6" dataDxfId="10"/>
    <tableColumn id="7" xr3:uid="{0DD462D2-92E1-4DC0-AFEC-521761B7872B}" name="Column7" dataDxfId="9"/>
    <tableColumn id="8" xr3:uid="{E0011D51-38D8-4B39-BAAA-77E19D4EB2E3}" name="type" dataDxfId="8"/>
    <tableColumn id="9" xr3:uid="{EFBE0E78-B46B-43C8-A3A1-64C3F631599B}" name="product" dataDxfId="7"/>
    <tableColumn id="10" xr3:uid="{1DA85AAB-D9AB-43CC-B9B4-EBDAAA996809}" name="quantity" dataDxfId="6"/>
    <tableColumn id="11" xr3:uid="{6C104A35-DFFD-414E-86A6-26763A804549}" name="max" dataDxfId="5"/>
    <tableColumn id="12" xr3:uid="{2947F1CE-09BD-4860-AC7A-6DFF50BC490A}" name="min" dataDxfId="4"/>
    <tableColumn id="13" xr3:uid="{0C1DA26F-FDE4-4C20-A663-C3AAD8B0408E}" name="avg" dataDxfId="3"/>
    <tableColumn id="14" xr3:uid="{CBE9F956-7074-4BC6-8505-350BC8C840E2}" name="month" dataDxfId="2"/>
    <tableColumn id="15" xr3:uid="{A5A7AAA0-D7CA-4BBD-B67B-347259E6A751}" name="year" dataDxfId="1"/>
    <tableColumn id="16" xr3:uid="{ED0EDED4-1BD2-4DE4-ADC6-F4B2B425D57D}" name="fil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workbookViewId="0">
      <selection activeCell="C17" sqref="C17"/>
    </sheetView>
  </sheetViews>
  <sheetFormatPr defaultRowHeight="14.4" x14ac:dyDescent="0.3"/>
  <cols>
    <col min="1" max="1" width="10.44140625" bestFit="1" customWidth="1"/>
    <col min="2" max="2" width="47.109375" bestFit="1" customWidth="1"/>
    <col min="3" max="3" width="11.6640625" customWidth="1"/>
    <col min="4" max="4" width="14.44140625" customWidth="1"/>
    <col min="5" max="5" width="1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B2" t="s">
        <v>5</v>
      </c>
      <c r="D2" t="s">
        <v>6</v>
      </c>
      <c r="E2" t="s">
        <v>6</v>
      </c>
    </row>
    <row r="3" spans="1:5" x14ac:dyDescent="0.3">
      <c r="B3" t="s">
        <v>7</v>
      </c>
    </row>
    <row r="4" spans="1:5" x14ac:dyDescent="0.3">
      <c r="B4" t="s">
        <v>8</v>
      </c>
    </row>
    <row r="5" spans="1:5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3">
      <c r="B6" t="s">
        <v>14</v>
      </c>
      <c r="C6" t="s">
        <v>15</v>
      </c>
      <c r="D6" t="s">
        <v>15</v>
      </c>
      <c r="E6" t="s">
        <v>15</v>
      </c>
    </row>
    <row r="7" spans="1:5" x14ac:dyDescent="0.3">
      <c r="A7">
        <v>1</v>
      </c>
      <c r="B7" t="s">
        <v>16</v>
      </c>
      <c r="C7" t="s">
        <v>17</v>
      </c>
      <c r="D7" t="s">
        <v>18</v>
      </c>
      <c r="E7" t="s">
        <v>19</v>
      </c>
    </row>
    <row r="8" spans="1:5" x14ac:dyDescent="0.3">
      <c r="A8">
        <v>2</v>
      </c>
      <c r="B8" t="s">
        <v>20</v>
      </c>
      <c r="C8" t="s">
        <v>21</v>
      </c>
      <c r="D8" t="s">
        <v>22</v>
      </c>
      <c r="E8" t="s">
        <v>23</v>
      </c>
    </row>
    <row r="9" spans="1:5" x14ac:dyDescent="0.3">
      <c r="A9">
        <v>3</v>
      </c>
      <c r="B9" t="s">
        <v>24</v>
      </c>
      <c r="C9" t="s">
        <v>25</v>
      </c>
      <c r="D9" t="s">
        <v>26</v>
      </c>
      <c r="E9" t="s">
        <v>27</v>
      </c>
    </row>
    <row r="10" spans="1:5" x14ac:dyDescent="0.3">
      <c r="A10">
        <v>4</v>
      </c>
      <c r="B10" t="s">
        <v>28</v>
      </c>
      <c r="C10" t="s">
        <v>29</v>
      </c>
      <c r="D10" t="s">
        <v>30</v>
      </c>
      <c r="E10" t="s">
        <v>31</v>
      </c>
    </row>
    <row r="11" spans="1:5" x14ac:dyDescent="0.3">
      <c r="A11">
        <v>5</v>
      </c>
      <c r="B11" t="s">
        <v>32</v>
      </c>
      <c r="C11" t="s">
        <v>33</v>
      </c>
      <c r="D11" t="s">
        <v>34</v>
      </c>
      <c r="E11" t="s">
        <v>35</v>
      </c>
    </row>
    <row r="12" spans="1:5" x14ac:dyDescent="0.3">
      <c r="A12">
        <v>6</v>
      </c>
      <c r="B12" t="s">
        <v>36</v>
      </c>
      <c r="C12" t="s">
        <v>37</v>
      </c>
      <c r="D12" t="s">
        <v>38</v>
      </c>
      <c r="E12" t="s">
        <v>39</v>
      </c>
    </row>
    <row r="13" spans="1:5" x14ac:dyDescent="0.3">
      <c r="A13">
        <v>7</v>
      </c>
      <c r="B13" t="s">
        <v>40</v>
      </c>
      <c r="C13" t="s">
        <v>41</v>
      </c>
      <c r="D13" t="s">
        <v>42</v>
      </c>
      <c r="E13" t="s">
        <v>43</v>
      </c>
    </row>
    <row r="14" spans="1:5" x14ac:dyDescent="0.3">
      <c r="A14">
        <v>8</v>
      </c>
      <c r="B14" t="s">
        <v>44</v>
      </c>
      <c r="C14" t="s">
        <v>18</v>
      </c>
      <c r="D14" t="s">
        <v>45</v>
      </c>
      <c r="E14" t="s">
        <v>46</v>
      </c>
    </row>
    <row r="15" spans="1:5" x14ac:dyDescent="0.3">
      <c r="A15">
        <v>9</v>
      </c>
      <c r="B15" t="s">
        <v>47</v>
      </c>
      <c r="C15" t="s">
        <v>48</v>
      </c>
      <c r="D15" t="s">
        <v>49</v>
      </c>
      <c r="E15" t="s">
        <v>50</v>
      </c>
    </row>
    <row r="16" spans="1:5" x14ac:dyDescent="0.3">
      <c r="A16">
        <v>10</v>
      </c>
      <c r="B16" t="s">
        <v>51</v>
      </c>
      <c r="C16" t="s">
        <v>41</v>
      </c>
      <c r="D16" t="s">
        <v>52</v>
      </c>
      <c r="E16" t="s">
        <v>53</v>
      </c>
    </row>
    <row r="17" spans="1:5" x14ac:dyDescent="0.3">
      <c r="A17">
        <v>11</v>
      </c>
      <c r="B17" t="s">
        <v>54</v>
      </c>
      <c r="C17" t="s">
        <v>55</v>
      </c>
      <c r="D17" t="s">
        <v>52</v>
      </c>
      <c r="E17" t="s">
        <v>56</v>
      </c>
    </row>
    <row r="18" spans="1:5" x14ac:dyDescent="0.3">
      <c r="A18">
        <v>12</v>
      </c>
      <c r="B18" t="s">
        <v>57</v>
      </c>
      <c r="C18" t="s">
        <v>58</v>
      </c>
      <c r="D18" t="s">
        <v>59</v>
      </c>
      <c r="E18" t="s">
        <v>60</v>
      </c>
    </row>
    <row r="19" spans="1:5" x14ac:dyDescent="0.3">
      <c r="A19">
        <v>13</v>
      </c>
      <c r="B19" t="s">
        <v>61</v>
      </c>
      <c r="C19" t="s">
        <v>62</v>
      </c>
      <c r="D19" t="s">
        <v>63</v>
      </c>
      <c r="E19" t="s">
        <v>64</v>
      </c>
    </row>
    <row r="20" spans="1:5" x14ac:dyDescent="0.3">
      <c r="A20">
        <v>14</v>
      </c>
      <c r="B20" t="s">
        <v>65</v>
      </c>
      <c r="C20" t="s">
        <v>66</v>
      </c>
      <c r="D20" t="s">
        <v>52</v>
      </c>
      <c r="E20" t="s">
        <v>67</v>
      </c>
    </row>
    <row r="21" spans="1:5" x14ac:dyDescent="0.3">
      <c r="A21">
        <v>15</v>
      </c>
      <c r="B21" t="s">
        <v>68</v>
      </c>
      <c r="C21" t="s">
        <v>69</v>
      </c>
      <c r="D21" t="s">
        <v>42</v>
      </c>
      <c r="E21" t="s">
        <v>70</v>
      </c>
    </row>
    <row r="22" spans="1:5" x14ac:dyDescent="0.3">
      <c r="A22">
        <v>16</v>
      </c>
      <c r="B22" t="s">
        <v>71</v>
      </c>
      <c r="C22" t="s">
        <v>69</v>
      </c>
      <c r="D22" t="s">
        <v>72</v>
      </c>
      <c r="E22" t="s">
        <v>73</v>
      </c>
    </row>
    <row r="23" spans="1:5" x14ac:dyDescent="0.3">
      <c r="A23">
        <v>17</v>
      </c>
      <c r="B23" t="s">
        <v>74</v>
      </c>
      <c r="C23" t="s">
        <v>75</v>
      </c>
      <c r="D23" t="s">
        <v>55</v>
      </c>
      <c r="E23" t="s">
        <v>43</v>
      </c>
    </row>
    <row r="24" spans="1:5" x14ac:dyDescent="0.3">
      <c r="A24">
        <v>18</v>
      </c>
      <c r="B24" t="s">
        <v>76</v>
      </c>
      <c r="C24" t="s">
        <v>77</v>
      </c>
      <c r="D24" t="s">
        <v>52</v>
      </c>
      <c r="E24" t="s">
        <v>78</v>
      </c>
    </row>
    <row r="25" spans="1:5" x14ac:dyDescent="0.3">
      <c r="A25">
        <v>19</v>
      </c>
      <c r="B25" t="s">
        <v>79</v>
      </c>
      <c r="C25" t="s">
        <v>80</v>
      </c>
      <c r="D25" t="s">
        <v>52</v>
      </c>
      <c r="E25" t="s">
        <v>45</v>
      </c>
    </row>
    <row r="26" spans="1:5" x14ac:dyDescent="0.3">
      <c r="A26">
        <v>20</v>
      </c>
      <c r="B26" t="s">
        <v>81</v>
      </c>
      <c r="C26" t="s">
        <v>82</v>
      </c>
      <c r="D26" t="s">
        <v>83</v>
      </c>
      <c r="E26" t="s">
        <v>84</v>
      </c>
    </row>
    <row r="27" spans="1:5" x14ac:dyDescent="0.3">
      <c r="A27">
        <v>21</v>
      </c>
      <c r="B27" t="s">
        <v>85</v>
      </c>
      <c r="C27" t="s">
        <v>86</v>
      </c>
      <c r="D27" t="s">
        <v>87</v>
      </c>
      <c r="E27" t="s">
        <v>38</v>
      </c>
    </row>
    <row r="28" spans="1:5" x14ac:dyDescent="0.3">
      <c r="A28">
        <v>22</v>
      </c>
      <c r="B28" t="s">
        <v>88</v>
      </c>
      <c r="C28" t="s">
        <v>89</v>
      </c>
      <c r="D28" t="s">
        <v>89</v>
      </c>
      <c r="E28" t="s">
        <v>89</v>
      </c>
    </row>
    <row r="29" spans="1:5" x14ac:dyDescent="0.3">
      <c r="A29">
        <v>23</v>
      </c>
      <c r="B29" t="s">
        <v>90</v>
      </c>
      <c r="C29" t="s">
        <v>91</v>
      </c>
      <c r="D29" t="s">
        <v>92</v>
      </c>
      <c r="E29" t="s">
        <v>93</v>
      </c>
    </row>
    <row r="30" spans="1:5" x14ac:dyDescent="0.3">
      <c r="A30">
        <v>24</v>
      </c>
      <c r="B30" t="s">
        <v>94</v>
      </c>
      <c r="C30" t="s">
        <v>95</v>
      </c>
      <c r="D30" t="s">
        <v>96</v>
      </c>
      <c r="E30" t="s">
        <v>97</v>
      </c>
    </row>
    <row r="31" spans="1:5" x14ac:dyDescent="0.3">
      <c r="A31">
        <v>25</v>
      </c>
      <c r="B31" t="s">
        <v>98</v>
      </c>
      <c r="C31" t="s">
        <v>63</v>
      </c>
      <c r="D31" t="s">
        <v>99</v>
      </c>
      <c r="E31" t="s">
        <v>49</v>
      </c>
    </row>
    <row r="32" spans="1:5" x14ac:dyDescent="0.3">
      <c r="B32" t="s">
        <v>100</v>
      </c>
      <c r="C32" t="s">
        <v>15</v>
      </c>
      <c r="D32" t="s">
        <v>15</v>
      </c>
      <c r="E32" t="s">
        <v>15</v>
      </c>
    </row>
    <row r="33" spans="1:5" x14ac:dyDescent="0.3">
      <c r="A33">
        <v>26</v>
      </c>
      <c r="B33" t="s">
        <v>101</v>
      </c>
      <c r="C33" t="s">
        <v>102</v>
      </c>
      <c r="D33" t="s">
        <v>103</v>
      </c>
      <c r="E33" t="s">
        <v>33</v>
      </c>
    </row>
    <row r="34" spans="1:5" x14ac:dyDescent="0.3">
      <c r="A34">
        <v>27</v>
      </c>
      <c r="B34" t="s">
        <v>104</v>
      </c>
      <c r="C34" t="s">
        <v>97</v>
      </c>
      <c r="D34" t="s">
        <v>99</v>
      </c>
      <c r="E34" t="s">
        <v>105</v>
      </c>
    </row>
    <row r="35" spans="1:5" x14ac:dyDescent="0.3">
      <c r="A35">
        <v>28</v>
      </c>
      <c r="B35" t="s">
        <v>106</v>
      </c>
      <c r="C35" t="s">
        <v>102</v>
      </c>
      <c r="D35" t="s">
        <v>107</v>
      </c>
      <c r="E35" t="s">
        <v>108</v>
      </c>
    </row>
    <row r="36" spans="1:5" x14ac:dyDescent="0.3">
      <c r="A36">
        <v>29</v>
      </c>
      <c r="B36" t="s">
        <v>109</v>
      </c>
      <c r="C36" t="s">
        <v>102</v>
      </c>
      <c r="D36" t="s">
        <v>110</v>
      </c>
      <c r="E36" t="s">
        <v>108</v>
      </c>
    </row>
    <row r="37" spans="1:5" x14ac:dyDescent="0.3">
      <c r="A37">
        <v>30</v>
      </c>
      <c r="B37" t="s">
        <v>111</v>
      </c>
      <c r="C37" t="s">
        <v>89</v>
      </c>
      <c r="D37" t="s">
        <v>112</v>
      </c>
      <c r="E37" t="s">
        <v>97</v>
      </c>
    </row>
    <row r="38" spans="1:5" x14ac:dyDescent="0.3">
      <c r="A38">
        <v>31</v>
      </c>
      <c r="B38" t="s">
        <v>113</v>
      </c>
      <c r="C38" t="s">
        <v>97</v>
      </c>
      <c r="D38" t="s">
        <v>99</v>
      </c>
      <c r="E38" t="s">
        <v>105</v>
      </c>
    </row>
    <row r="39" spans="1:5" x14ac:dyDescent="0.3">
      <c r="A39">
        <v>32</v>
      </c>
      <c r="B39" t="s">
        <v>114</v>
      </c>
      <c r="C39" t="s">
        <v>115</v>
      </c>
      <c r="D39" t="s">
        <v>116</v>
      </c>
      <c r="E39" t="s">
        <v>117</v>
      </c>
    </row>
    <row r="40" spans="1:5" x14ac:dyDescent="0.3">
      <c r="A40">
        <v>33</v>
      </c>
      <c r="B40" t="s">
        <v>118</v>
      </c>
      <c r="C40" t="s">
        <v>102</v>
      </c>
      <c r="D40" t="s">
        <v>119</v>
      </c>
      <c r="E40" t="s">
        <v>120</v>
      </c>
    </row>
    <row r="41" spans="1:5" x14ac:dyDescent="0.3">
      <c r="A41" t="s">
        <v>121</v>
      </c>
    </row>
    <row r="42" spans="1:5" x14ac:dyDescent="0.3">
      <c r="A42" t="s">
        <v>122</v>
      </c>
      <c r="B42" t="s">
        <v>123</v>
      </c>
      <c r="C42">
        <v>2.99</v>
      </c>
      <c r="D42">
        <v>1.92</v>
      </c>
      <c r="E42">
        <v>2.4900000000000002</v>
      </c>
    </row>
    <row r="43" spans="1:5" x14ac:dyDescent="0.3">
      <c r="A43" t="s">
        <v>124</v>
      </c>
      <c r="B43" t="s">
        <v>125</v>
      </c>
      <c r="C43">
        <v>4.9000000000000004</v>
      </c>
      <c r="D43">
        <v>3.65</v>
      </c>
      <c r="E43">
        <v>4.03</v>
      </c>
    </row>
    <row r="44" spans="1:5" x14ac:dyDescent="0.3">
      <c r="A44" t="s">
        <v>126</v>
      </c>
      <c r="B44" t="s">
        <v>127</v>
      </c>
      <c r="C44">
        <v>3.7</v>
      </c>
      <c r="D44">
        <v>2.4900000000000002</v>
      </c>
      <c r="E44">
        <v>3.05</v>
      </c>
    </row>
    <row r="45" spans="1:5" x14ac:dyDescent="0.3">
      <c r="A45" t="s">
        <v>128</v>
      </c>
      <c r="B45" t="s">
        <v>125</v>
      </c>
      <c r="C45">
        <v>4.9000000000000004</v>
      </c>
      <c r="D45">
        <v>3.65</v>
      </c>
      <c r="E45">
        <v>4.03</v>
      </c>
    </row>
    <row r="46" spans="1:5" x14ac:dyDescent="0.3">
      <c r="A46" t="s">
        <v>129</v>
      </c>
      <c r="B46" t="s">
        <v>130</v>
      </c>
      <c r="C46">
        <v>3.7</v>
      </c>
      <c r="D46">
        <v>2.4900000000000002</v>
      </c>
      <c r="E46">
        <v>3.06</v>
      </c>
    </row>
    <row r="47" spans="1:5" x14ac:dyDescent="0.3">
      <c r="A47" t="s">
        <v>131</v>
      </c>
      <c r="B47" t="s">
        <v>132</v>
      </c>
      <c r="C47">
        <v>3.7</v>
      </c>
      <c r="D47">
        <v>2.4900000000000002</v>
      </c>
      <c r="E47">
        <v>3.07</v>
      </c>
    </row>
    <row r="48" spans="1:5" x14ac:dyDescent="0.3">
      <c r="A48" t="s">
        <v>133</v>
      </c>
      <c r="B48" t="s">
        <v>134</v>
      </c>
      <c r="C48">
        <v>4.9000000000000004</v>
      </c>
      <c r="D48">
        <v>3.65</v>
      </c>
      <c r="E48">
        <v>4.0199999999999996</v>
      </c>
    </row>
    <row r="49" spans="1:5" x14ac:dyDescent="0.3">
      <c r="A49" t="s">
        <v>135</v>
      </c>
      <c r="B49" t="s">
        <v>136</v>
      </c>
      <c r="C49">
        <v>2.99</v>
      </c>
      <c r="D49">
        <v>1.55</v>
      </c>
      <c r="E49">
        <v>1.87</v>
      </c>
    </row>
    <row r="50" spans="1:5" x14ac:dyDescent="0.3">
      <c r="A50" t="s">
        <v>137</v>
      </c>
    </row>
    <row r="51" spans="1:5" x14ac:dyDescent="0.3">
      <c r="A51" t="s">
        <v>138</v>
      </c>
      <c r="B51" t="s">
        <v>139</v>
      </c>
      <c r="C51">
        <v>5.99</v>
      </c>
      <c r="D51">
        <v>4.3899999999999997</v>
      </c>
      <c r="E51">
        <v>5.22</v>
      </c>
    </row>
    <row r="52" spans="1:5" x14ac:dyDescent="0.3">
      <c r="A52" t="s">
        <v>140</v>
      </c>
      <c r="B52" t="s">
        <v>141</v>
      </c>
      <c r="C52">
        <v>3.99</v>
      </c>
      <c r="D52">
        <v>2.99</v>
      </c>
      <c r="E52">
        <v>3.46</v>
      </c>
    </row>
    <row r="53" spans="1:5" x14ac:dyDescent="0.3">
      <c r="A53" t="s">
        <v>142</v>
      </c>
      <c r="B53" t="s">
        <v>143</v>
      </c>
      <c r="C53">
        <v>6.99</v>
      </c>
      <c r="D53">
        <v>5.3</v>
      </c>
      <c r="E53">
        <v>6.06</v>
      </c>
    </row>
    <row r="54" spans="1:5" x14ac:dyDescent="0.3">
      <c r="A54" t="s">
        <v>144</v>
      </c>
      <c r="B54" t="s">
        <v>145</v>
      </c>
      <c r="C54">
        <v>4.13</v>
      </c>
      <c r="D54">
        <v>2.95</v>
      </c>
      <c r="E54">
        <v>3.85</v>
      </c>
    </row>
    <row r="55" spans="1:5" x14ac:dyDescent="0.3">
      <c r="A55" t="s">
        <v>146</v>
      </c>
      <c r="B55" t="s">
        <v>147</v>
      </c>
      <c r="C55">
        <v>4.8499999999999996</v>
      </c>
      <c r="D55">
        <v>3.06</v>
      </c>
      <c r="E55">
        <v>4.12</v>
      </c>
    </row>
    <row r="56" spans="1:5" x14ac:dyDescent="0.3">
      <c r="A56" t="s">
        <v>148</v>
      </c>
      <c r="B56" t="s">
        <v>149</v>
      </c>
      <c r="C56">
        <v>6.49</v>
      </c>
      <c r="D56">
        <v>4.55</v>
      </c>
      <c r="E56">
        <v>5.87</v>
      </c>
    </row>
    <row r="57" spans="1:5" x14ac:dyDescent="0.3">
      <c r="A57" t="s">
        <v>150</v>
      </c>
      <c r="B57" t="s">
        <v>151</v>
      </c>
      <c r="C57">
        <v>4.4000000000000004</v>
      </c>
      <c r="D57">
        <v>2.99</v>
      </c>
      <c r="E57">
        <v>3.77</v>
      </c>
    </row>
    <row r="58" spans="1:5" x14ac:dyDescent="0.3">
      <c r="A58" t="s">
        <v>152</v>
      </c>
      <c r="B58" t="s">
        <v>153</v>
      </c>
      <c r="C58">
        <v>3.48</v>
      </c>
      <c r="D58">
        <v>2.4900000000000002</v>
      </c>
      <c r="E58">
        <v>2.78</v>
      </c>
    </row>
    <row r="59" spans="1:5" x14ac:dyDescent="0.3">
      <c r="A59" t="s">
        <v>154</v>
      </c>
      <c r="B59" t="s">
        <v>155</v>
      </c>
      <c r="C59">
        <v>3.38</v>
      </c>
      <c r="D59">
        <v>2.19</v>
      </c>
      <c r="E59">
        <v>2.65</v>
      </c>
    </row>
    <row r="60" spans="1:5" x14ac:dyDescent="0.3">
      <c r="A60" t="s">
        <v>156</v>
      </c>
      <c r="B60" t="s">
        <v>157</v>
      </c>
      <c r="C60">
        <v>7.71</v>
      </c>
      <c r="D60">
        <v>5.99</v>
      </c>
      <c r="E60">
        <v>6.78</v>
      </c>
    </row>
    <row r="61" spans="1:5" x14ac:dyDescent="0.3">
      <c r="A61" t="s">
        <v>158</v>
      </c>
      <c r="B61" t="s">
        <v>159</v>
      </c>
      <c r="C61">
        <v>7.98</v>
      </c>
      <c r="D61">
        <v>5.99</v>
      </c>
      <c r="E61">
        <v>6.58</v>
      </c>
    </row>
    <row r="62" spans="1:5" x14ac:dyDescent="0.3">
      <c r="A62" t="s">
        <v>160</v>
      </c>
    </row>
    <row r="63" spans="1:5" x14ac:dyDescent="0.3">
      <c r="A63" t="s">
        <v>161</v>
      </c>
      <c r="B63" t="s">
        <v>162</v>
      </c>
      <c r="C63">
        <v>1.75</v>
      </c>
      <c r="D63">
        <v>1.08</v>
      </c>
      <c r="E63">
        <v>1.32</v>
      </c>
    </row>
    <row r="64" spans="1:5" x14ac:dyDescent="0.3">
      <c r="A64" t="s">
        <v>163</v>
      </c>
      <c r="B64" t="s">
        <v>164</v>
      </c>
      <c r="C64">
        <v>1.9</v>
      </c>
      <c r="D64">
        <v>1.1000000000000001</v>
      </c>
      <c r="E64">
        <v>1.46</v>
      </c>
    </row>
    <row r="65" spans="1:5" x14ac:dyDescent="0.3">
      <c r="A65" t="s">
        <v>165</v>
      </c>
      <c r="B65" t="s">
        <v>166</v>
      </c>
      <c r="C65">
        <v>1.0900000000000001</v>
      </c>
      <c r="D65">
        <v>0.85</v>
      </c>
      <c r="E65">
        <v>0.99</v>
      </c>
    </row>
    <row r="66" spans="1:5" x14ac:dyDescent="0.3">
      <c r="A66" t="s">
        <v>167</v>
      </c>
      <c r="B66" t="s">
        <v>168</v>
      </c>
      <c r="C66">
        <v>1.59</v>
      </c>
      <c r="D66">
        <v>0.9</v>
      </c>
      <c r="E66">
        <v>1.32</v>
      </c>
    </row>
    <row r="67" spans="1:5" x14ac:dyDescent="0.3">
      <c r="A67" t="s">
        <v>169</v>
      </c>
      <c r="B67" t="s">
        <v>170</v>
      </c>
      <c r="C67">
        <v>1.69</v>
      </c>
      <c r="D67">
        <v>0.9</v>
      </c>
      <c r="E67">
        <v>1.46</v>
      </c>
    </row>
    <row r="68" spans="1:5" x14ac:dyDescent="0.3">
      <c r="A68" t="s">
        <v>171</v>
      </c>
      <c r="B68" t="s">
        <v>172</v>
      </c>
      <c r="C68">
        <v>1.1000000000000001</v>
      </c>
      <c r="D68">
        <v>0.59</v>
      </c>
      <c r="E68">
        <v>0.91</v>
      </c>
    </row>
    <row r="69" spans="1:5" x14ac:dyDescent="0.3">
      <c r="A69" t="s">
        <v>173</v>
      </c>
      <c r="B69" t="s">
        <v>174</v>
      </c>
      <c r="C69">
        <v>3.98</v>
      </c>
      <c r="D69">
        <v>1.79</v>
      </c>
      <c r="E69">
        <v>2.29</v>
      </c>
    </row>
    <row r="70" spans="1:5" x14ac:dyDescent="0.3">
      <c r="A70" t="s">
        <v>175</v>
      </c>
    </row>
    <row r="71" spans="1:5" x14ac:dyDescent="0.3">
      <c r="A71" t="s">
        <v>176</v>
      </c>
      <c r="B71" t="s">
        <v>177</v>
      </c>
      <c r="C71">
        <v>2.95</v>
      </c>
      <c r="D71">
        <v>1.65</v>
      </c>
      <c r="E71">
        <v>2.14</v>
      </c>
    </row>
    <row r="72" spans="1:5" x14ac:dyDescent="0.3">
      <c r="A72" t="s">
        <v>178</v>
      </c>
      <c r="B72" t="s">
        <v>179</v>
      </c>
      <c r="C72">
        <v>2.69</v>
      </c>
      <c r="D72">
        <v>1.75</v>
      </c>
      <c r="E72">
        <v>2.1800000000000002</v>
      </c>
    </row>
    <row r="73" spans="1:5" x14ac:dyDescent="0.3">
      <c r="A73" t="s">
        <v>180</v>
      </c>
      <c r="B73" t="s">
        <v>181</v>
      </c>
      <c r="C73">
        <v>8.2899999999999991</v>
      </c>
      <c r="D73">
        <v>5.4</v>
      </c>
      <c r="E73">
        <v>6.48</v>
      </c>
    </row>
    <row r="74" spans="1:5" x14ac:dyDescent="0.3">
      <c r="A74" t="s">
        <v>182</v>
      </c>
      <c r="B74" t="s">
        <v>183</v>
      </c>
      <c r="C74">
        <v>7.49</v>
      </c>
      <c r="D74">
        <v>5.25</v>
      </c>
      <c r="E74">
        <v>5.98</v>
      </c>
    </row>
    <row r="75" spans="1:5" x14ac:dyDescent="0.3">
      <c r="A75" t="s">
        <v>184</v>
      </c>
      <c r="B75" t="s">
        <v>185</v>
      </c>
      <c r="C75">
        <v>3.49</v>
      </c>
      <c r="D75">
        <v>2.08</v>
      </c>
      <c r="E75">
        <v>2.95</v>
      </c>
    </row>
    <row r="76" spans="1:5" x14ac:dyDescent="0.3">
      <c r="A76" t="s">
        <v>186</v>
      </c>
      <c r="B76" t="s">
        <v>187</v>
      </c>
      <c r="C76">
        <v>3.99</v>
      </c>
      <c r="D76">
        <v>3.15</v>
      </c>
      <c r="E76">
        <v>3.44</v>
      </c>
    </row>
    <row r="77" spans="1:5" x14ac:dyDescent="0.3">
      <c r="A77" t="s">
        <v>188</v>
      </c>
      <c r="B77" t="s">
        <v>189</v>
      </c>
      <c r="C77">
        <v>5.2</v>
      </c>
      <c r="D77">
        <v>2.63</v>
      </c>
      <c r="E77">
        <v>3.93</v>
      </c>
    </row>
    <row r="78" spans="1:5" x14ac:dyDescent="0.3">
      <c r="A78" t="s">
        <v>190</v>
      </c>
      <c r="B78" t="s">
        <v>191</v>
      </c>
      <c r="C78">
        <v>4.88</v>
      </c>
      <c r="D78">
        <v>3.6</v>
      </c>
      <c r="E78">
        <v>4.1900000000000004</v>
      </c>
    </row>
    <row r="79" spans="1:5" x14ac:dyDescent="0.3">
      <c r="A79" t="s">
        <v>192</v>
      </c>
      <c r="B79" t="s">
        <v>193</v>
      </c>
      <c r="C79">
        <v>7.99</v>
      </c>
      <c r="D79">
        <v>5.25</v>
      </c>
      <c r="E79">
        <v>6.3</v>
      </c>
    </row>
    <row r="80" spans="1:5" x14ac:dyDescent="0.3">
      <c r="A80" t="s">
        <v>194</v>
      </c>
      <c r="B80" t="s">
        <v>195</v>
      </c>
      <c r="C80">
        <v>2.99</v>
      </c>
      <c r="D80">
        <v>1.59</v>
      </c>
      <c r="E80">
        <v>2.52</v>
      </c>
    </row>
    <row r="81" spans="1:5" x14ac:dyDescent="0.3">
      <c r="A81" t="s">
        <v>196</v>
      </c>
      <c r="B81" t="s">
        <v>197</v>
      </c>
      <c r="C81">
        <v>2.83</v>
      </c>
      <c r="D81">
        <v>1.95</v>
      </c>
      <c r="E81">
        <v>2.4300000000000002</v>
      </c>
    </row>
    <row r="82" spans="1:5" x14ac:dyDescent="0.3">
      <c r="A82" t="s">
        <v>198</v>
      </c>
      <c r="B82" t="s">
        <v>199</v>
      </c>
      <c r="C82">
        <v>2.14</v>
      </c>
      <c r="D82">
        <v>0.9</v>
      </c>
      <c r="E82">
        <v>1.72</v>
      </c>
    </row>
    <row r="83" spans="1:5" x14ac:dyDescent="0.3">
      <c r="A83" t="s">
        <v>200</v>
      </c>
    </row>
    <row r="84" spans="1:5" x14ac:dyDescent="0.3">
      <c r="A84" t="s">
        <v>201</v>
      </c>
      <c r="B84" t="s">
        <v>202</v>
      </c>
      <c r="C84">
        <v>4.29</v>
      </c>
      <c r="D84">
        <v>2.95</v>
      </c>
      <c r="E84">
        <v>3.73</v>
      </c>
    </row>
    <row r="85" spans="1:5" x14ac:dyDescent="0.3">
      <c r="A85" t="s">
        <v>203</v>
      </c>
      <c r="B85" t="s">
        <v>204</v>
      </c>
      <c r="C85">
        <v>2.95</v>
      </c>
      <c r="D85">
        <v>1.75</v>
      </c>
      <c r="E85">
        <v>2.34</v>
      </c>
    </row>
    <row r="86" spans="1:5" x14ac:dyDescent="0.3">
      <c r="A86" t="s">
        <v>205</v>
      </c>
      <c r="B86" t="s">
        <v>206</v>
      </c>
      <c r="C86">
        <v>4.29</v>
      </c>
      <c r="D86">
        <v>3.09</v>
      </c>
      <c r="E86">
        <v>3.87</v>
      </c>
    </row>
    <row r="87" spans="1:5" x14ac:dyDescent="0.3">
      <c r="A87" t="s">
        <v>207</v>
      </c>
      <c r="B87" t="s">
        <v>208</v>
      </c>
      <c r="C87">
        <v>4.29</v>
      </c>
      <c r="D87">
        <v>2.4900000000000002</v>
      </c>
      <c r="E87">
        <v>3.69</v>
      </c>
    </row>
    <row r="88" spans="1:5" x14ac:dyDescent="0.3">
      <c r="A88" t="s">
        <v>209</v>
      </c>
      <c r="B88" t="s">
        <v>210</v>
      </c>
      <c r="C88">
        <v>4.41</v>
      </c>
      <c r="D88">
        <v>2.4900000000000002</v>
      </c>
      <c r="E88">
        <v>3.14</v>
      </c>
    </row>
    <row r="89" spans="1:5" x14ac:dyDescent="0.3">
      <c r="A89" t="s">
        <v>211</v>
      </c>
      <c r="B89" t="s">
        <v>212</v>
      </c>
      <c r="C89">
        <v>3.49</v>
      </c>
      <c r="D89">
        <v>1.69</v>
      </c>
      <c r="E89">
        <v>2.7</v>
      </c>
    </row>
    <row r="90" spans="1:5" x14ac:dyDescent="0.3">
      <c r="A90" t="s">
        <v>213</v>
      </c>
      <c r="B90" t="s">
        <v>214</v>
      </c>
      <c r="C90">
        <v>3.49</v>
      </c>
      <c r="D90">
        <v>2.29</v>
      </c>
      <c r="E90">
        <v>3.05</v>
      </c>
    </row>
    <row r="91" spans="1:5" x14ac:dyDescent="0.3">
      <c r="A91" t="s">
        <v>215</v>
      </c>
      <c r="B91" t="s">
        <v>216</v>
      </c>
      <c r="C91">
        <v>4.8</v>
      </c>
      <c r="D91">
        <v>2.4900000000000002</v>
      </c>
      <c r="E91">
        <v>3.53</v>
      </c>
    </row>
    <row r="92" spans="1:5" x14ac:dyDescent="0.3">
      <c r="A92" t="s">
        <v>217</v>
      </c>
    </row>
    <row r="93" spans="1:5" x14ac:dyDescent="0.3">
      <c r="A93" t="s">
        <v>218</v>
      </c>
      <c r="B93" t="s">
        <v>219</v>
      </c>
      <c r="C93">
        <v>3.35</v>
      </c>
      <c r="D93">
        <v>2.5499999999999998</v>
      </c>
      <c r="E93">
        <v>2.97</v>
      </c>
    </row>
    <row r="94" spans="1:5" x14ac:dyDescent="0.3">
      <c r="A94" t="s">
        <v>220</v>
      </c>
      <c r="B94" t="s">
        <v>221</v>
      </c>
      <c r="C94">
        <v>3.59</v>
      </c>
      <c r="D94">
        <v>2.23</v>
      </c>
      <c r="E94">
        <v>2.97</v>
      </c>
    </row>
    <row r="95" spans="1:5" x14ac:dyDescent="0.3">
      <c r="A95" t="s">
        <v>222</v>
      </c>
      <c r="B95" t="s">
        <v>223</v>
      </c>
      <c r="C95">
        <v>4.1500000000000004</v>
      </c>
      <c r="D95">
        <v>2.29</v>
      </c>
      <c r="E95">
        <v>3.59</v>
      </c>
    </row>
    <row r="96" spans="1:5" x14ac:dyDescent="0.3">
      <c r="A96" t="s">
        <v>224</v>
      </c>
      <c r="B96" t="s">
        <v>225</v>
      </c>
      <c r="C96">
        <v>3.99</v>
      </c>
      <c r="D96">
        <v>2.5499999999999998</v>
      </c>
      <c r="E96">
        <v>3.12</v>
      </c>
    </row>
    <row r="97" spans="1:5" x14ac:dyDescent="0.3">
      <c r="A97" t="s">
        <v>226</v>
      </c>
      <c r="B97" t="s">
        <v>227</v>
      </c>
      <c r="C97">
        <v>2.99</v>
      </c>
      <c r="D97">
        <v>1.87</v>
      </c>
      <c r="E97">
        <v>2.35</v>
      </c>
    </row>
    <row r="98" spans="1:5" x14ac:dyDescent="0.3">
      <c r="A98" t="s">
        <v>228</v>
      </c>
      <c r="B98" t="s">
        <v>229</v>
      </c>
      <c r="C98">
        <v>3.15</v>
      </c>
      <c r="D98">
        <v>2.35</v>
      </c>
      <c r="E98">
        <v>2.81</v>
      </c>
    </row>
    <row r="99" spans="1:5" x14ac:dyDescent="0.3">
      <c r="A99" t="s">
        <v>230</v>
      </c>
      <c r="B99" t="s">
        <v>231</v>
      </c>
      <c r="C99">
        <v>4.33</v>
      </c>
      <c r="D99">
        <v>2.39</v>
      </c>
      <c r="E99">
        <v>3.52</v>
      </c>
    </row>
    <row r="100" spans="1:5" x14ac:dyDescent="0.3">
      <c r="A100" t="s">
        <v>232</v>
      </c>
    </row>
    <row r="101" spans="1:5" x14ac:dyDescent="0.3">
      <c r="A101" t="s">
        <v>233</v>
      </c>
      <c r="B101" t="s">
        <v>234</v>
      </c>
      <c r="C101">
        <v>9.59</v>
      </c>
      <c r="D101">
        <v>6.98</v>
      </c>
      <c r="E101">
        <v>8.52</v>
      </c>
    </row>
    <row r="102" spans="1:5" x14ac:dyDescent="0.3">
      <c r="A102" t="s">
        <v>235</v>
      </c>
      <c r="B102" t="s">
        <v>236</v>
      </c>
      <c r="C102">
        <v>7.59</v>
      </c>
      <c r="D102">
        <v>5.15</v>
      </c>
      <c r="E102">
        <v>6.54</v>
      </c>
    </row>
    <row r="103" spans="1:5" x14ac:dyDescent="0.3">
      <c r="A103" t="s">
        <v>237</v>
      </c>
      <c r="B103" t="s">
        <v>238</v>
      </c>
      <c r="C103">
        <v>8.9499999999999993</v>
      </c>
      <c r="D103">
        <v>4.8499999999999996</v>
      </c>
      <c r="E103">
        <v>7.19</v>
      </c>
    </row>
    <row r="104" spans="1:5" x14ac:dyDescent="0.3">
      <c r="A104" t="s">
        <v>239</v>
      </c>
      <c r="B104" t="s">
        <v>240</v>
      </c>
      <c r="C104">
        <v>5.99</v>
      </c>
      <c r="D104">
        <v>3.18</v>
      </c>
      <c r="E104">
        <v>4.0199999999999996</v>
      </c>
    </row>
    <row r="105" spans="1:5" x14ac:dyDescent="0.3">
      <c r="A105" t="s">
        <v>241</v>
      </c>
      <c r="B105" t="s">
        <v>242</v>
      </c>
      <c r="C105">
        <v>5.46</v>
      </c>
      <c r="D105">
        <v>3.5</v>
      </c>
      <c r="E105">
        <v>4.46</v>
      </c>
    </row>
    <row r="106" spans="1:5" x14ac:dyDescent="0.3">
      <c r="A106" t="s">
        <v>243</v>
      </c>
      <c r="B106" t="s">
        <v>244</v>
      </c>
      <c r="C106">
        <v>3.29</v>
      </c>
      <c r="D106">
        <v>1.99</v>
      </c>
      <c r="E106">
        <v>2.71</v>
      </c>
    </row>
    <row r="107" spans="1:5" x14ac:dyDescent="0.3">
      <c r="A107" t="s">
        <v>245</v>
      </c>
      <c r="B107" t="s">
        <v>246</v>
      </c>
      <c r="C107">
        <v>3.49</v>
      </c>
      <c r="D107">
        <v>2.39</v>
      </c>
      <c r="E107">
        <v>2.95</v>
      </c>
    </row>
    <row r="108" spans="1:5" x14ac:dyDescent="0.3">
      <c r="A108" t="s">
        <v>247</v>
      </c>
      <c r="B108" t="s">
        <v>248</v>
      </c>
      <c r="C108">
        <v>2.5</v>
      </c>
      <c r="D108">
        <v>1.69</v>
      </c>
      <c r="E108">
        <v>2.06</v>
      </c>
    </row>
    <row r="109" spans="1:5" x14ac:dyDescent="0.3">
      <c r="A109" t="s">
        <v>249</v>
      </c>
      <c r="B109" t="s">
        <v>250</v>
      </c>
      <c r="C109">
        <v>3.3</v>
      </c>
      <c r="D109">
        <v>2.5</v>
      </c>
      <c r="E109">
        <v>2.91</v>
      </c>
    </row>
    <row r="110" spans="1:5" x14ac:dyDescent="0.3">
      <c r="A110" t="s">
        <v>251</v>
      </c>
      <c r="B110" t="s">
        <v>252</v>
      </c>
      <c r="C110">
        <v>1.29</v>
      </c>
      <c r="D110">
        <v>0.79</v>
      </c>
      <c r="E110">
        <v>1.05</v>
      </c>
    </row>
    <row r="111" spans="1:5" x14ac:dyDescent="0.3">
      <c r="A111" t="s">
        <v>253</v>
      </c>
      <c r="B111" t="s">
        <v>254</v>
      </c>
      <c r="C111">
        <v>1.29</v>
      </c>
      <c r="D111">
        <v>0.79</v>
      </c>
      <c r="E111">
        <v>1.06</v>
      </c>
    </row>
    <row r="112" spans="1:5" x14ac:dyDescent="0.3">
      <c r="A112" t="s">
        <v>255</v>
      </c>
      <c r="B112" t="s">
        <v>256</v>
      </c>
      <c r="C112">
        <v>1.49</v>
      </c>
      <c r="D112">
        <v>0.89</v>
      </c>
      <c r="E112">
        <v>1.28</v>
      </c>
    </row>
    <row r="113" spans="1:5" x14ac:dyDescent="0.3">
      <c r="A113" t="s">
        <v>257</v>
      </c>
    </row>
    <row r="114" spans="1:5" x14ac:dyDescent="0.3">
      <c r="A114" t="s">
        <v>258</v>
      </c>
      <c r="B114" t="s">
        <v>259</v>
      </c>
      <c r="C114">
        <v>2.85</v>
      </c>
      <c r="D114">
        <v>1.95</v>
      </c>
      <c r="E114">
        <v>2.3199999999999998</v>
      </c>
    </row>
    <row r="115" spans="1:5" x14ac:dyDescent="0.3">
      <c r="A115" t="s">
        <v>260</v>
      </c>
      <c r="B115" t="s">
        <v>261</v>
      </c>
      <c r="C115">
        <v>2.8</v>
      </c>
      <c r="D115">
        <v>1.59</v>
      </c>
      <c r="E115">
        <v>2.2799999999999998</v>
      </c>
    </row>
    <row r="116" spans="1:5" x14ac:dyDescent="0.3">
      <c r="A116" t="s">
        <v>262</v>
      </c>
      <c r="B116" t="s">
        <v>263</v>
      </c>
      <c r="C116">
        <v>3.48</v>
      </c>
      <c r="D116">
        <v>2.29</v>
      </c>
      <c r="E116">
        <v>2.75</v>
      </c>
    </row>
    <row r="117" spans="1:5" x14ac:dyDescent="0.3">
      <c r="A117" t="s">
        <v>264</v>
      </c>
      <c r="B117" t="s">
        <v>265</v>
      </c>
      <c r="C117">
        <v>2.69</v>
      </c>
      <c r="D117">
        <v>1.79</v>
      </c>
      <c r="E117">
        <v>2.16</v>
      </c>
    </row>
    <row r="118" spans="1:5" x14ac:dyDescent="0.3">
      <c r="A118" t="s">
        <v>266</v>
      </c>
      <c r="B118" t="s">
        <v>267</v>
      </c>
      <c r="C118">
        <v>3.65</v>
      </c>
      <c r="D118">
        <v>2.25</v>
      </c>
      <c r="E118">
        <v>2.8</v>
      </c>
    </row>
    <row r="119" spans="1:5" x14ac:dyDescent="0.3">
      <c r="A119" t="s">
        <v>268</v>
      </c>
      <c r="B119" t="s">
        <v>269</v>
      </c>
      <c r="C119">
        <v>3.39</v>
      </c>
      <c r="D119">
        <v>1.99</v>
      </c>
      <c r="E119">
        <v>2.63</v>
      </c>
    </row>
    <row r="120" spans="1:5" x14ac:dyDescent="0.3">
      <c r="A120" t="s">
        <v>270</v>
      </c>
    </row>
    <row r="121" spans="1:5" x14ac:dyDescent="0.3">
      <c r="A121" t="s">
        <v>271</v>
      </c>
      <c r="B121" t="s">
        <v>272</v>
      </c>
      <c r="C121">
        <v>7.35</v>
      </c>
      <c r="D121">
        <v>4.72</v>
      </c>
      <c r="E121">
        <v>6.22</v>
      </c>
    </row>
    <row r="122" spans="1:5" x14ac:dyDescent="0.3">
      <c r="A122" t="s">
        <v>273</v>
      </c>
      <c r="B122" t="s">
        <v>274</v>
      </c>
      <c r="C122">
        <v>20.99</v>
      </c>
      <c r="D122">
        <v>12.99</v>
      </c>
      <c r="E122">
        <v>16.8</v>
      </c>
    </row>
    <row r="123" spans="1:5" x14ac:dyDescent="0.3">
      <c r="A123" t="s">
        <v>275</v>
      </c>
      <c r="B123" t="s">
        <v>276</v>
      </c>
      <c r="C123">
        <v>16.899999999999999</v>
      </c>
      <c r="D123">
        <v>9.56</v>
      </c>
      <c r="E123">
        <v>12.54</v>
      </c>
    </row>
    <row r="124" spans="1:5" x14ac:dyDescent="0.3">
      <c r="A124" t="s">
        <v>277</v>
      </c>
      <c r="B124" t="s">
        <v>278</v>
      </c>
      <c r="C124">
        <v>10.99</v>
      </c>
      <c r="D124">
        <v>6.95</v>
      </c>
      <c r="E124">
        <v>8.76</v>
      </c>
    </row>
    <row r="125" spans="1:5" x14ac:dyDescent="0.3">
      <c r="A125" t="s">
        <v>279</v>
      </c>
      <c r="B125" t="s">
        <v>280</v>
      </c>
      <c r="C125">
        <v>5.59</v>
      </c>
      <c r="D125">
        <v>3.45</v>
      </c>
      <c r="E125">
        <v>4.32</v>
      </c>
    </row>
    <row r="126" spans="1:5" x14ac:dyDescent="0.3">
      <c r="A126" t="s">
        <v>281</v>
      </c>
      <c r="B126" t="s">
        <v>282</v>
      </c>
      <c r="C126">
        <v>8.27</v>
      </c>
      <c r="D126">
        <v>5.55</v>
      </c>
      <c r="E126">
        <v>7.05</v>
      </c>
    </row>
    <row r="127" spans="1:5" x14ac:dyDescent="0.3">
      <c r="A127" t="s">
        <v>283</v>
      </c>
      <c r="B127" t="s">
        <v>284</v>
      </c>
      <c r="C127">
        <v>5.34</v>
      </c>
      <c r="D127">
        <v>2.95</v>
      </c>
      <c r="E127">
        <v>3.94</v>
      </c>
    </row>
    <row r="128" spans="1:5" x14ac:dyDescent="0.3">
      <c r="A128" t="s">
        <v>285</v>
      </c>
      <c r="B128" t="s">
        <v>286</v>
      </c>
      <c r="C128">
        <v>5.24</v>
      </c>
      <c r="D128">
        <v>2.89</v>
      </c>
      <c r="E128">
        <v>4</v>
      </c>
    </row>
    <row r="129" spans="1:5" x14ac:dyDescent="0.3">
      <c r="A129" t="s">
        <v>287</v>
      </c>
      <c r="B129" t="s">
        <v>288</v>
      </c>
      <c r="C129">
        <v>4.7</v>
      </c>
      <c r="D129">
        <v>2.95</v>
      </c>
      <c r="E129">
        <v>4.05</v>
      </c>
    </row>
    <row r="130" spans="1:5" x14ac:dyDescent="0.3">
      <c r="A130" t="s">
        <v>289</v>
      </c>
      <c r="B130" t="s">
        <v>290</v>
      </c>
      <c r="C130">
        <v>3.99</v>
      </c>
      <c r="D130">
        <v>2.25</v>
      </c>
      <c r="E130">
        <v>3.5</v>
      </c>
    </row>
    <row r="131" spans="1:5" x14ac:dyDescent="0.3">
      <c r="A131" t="s">
        <v>291</v>
      </c>
      <c r="B131" t="s">
        <v>292</v>
      </c>
      <c r="C131">
        <v>6.45</v>
      </c>
      <c r="D131">
        <v>4.6500000000000004</v>
      </c>
      <c r="E131">
        <v>5.54</v>
      </c>
    </row>
    <row r="132" spans="1:5" x14ac:dyDescent="0.3">
      <c r="A132" t="s">
        <v>293</v>
      </c>
      <c r="B132" t="s">
        <v>294</v>
      </c>
      <c r="C132">
        <v>6.45</v>
      </c>
      <c r="D132">
        <v>4.5</v>
      </c>
      <c r="E132">
        <v>5.6</v>
      </c>
    </row>
    <row r="133" spans="1:5" x14ac:dyDescent="0.3">
      <c r="A133" t="s">
        <v>295</v>
      </c>
    </row>
    <row r="134" spans="1:5" x14ac:dyDescent="0.3">
      <c r="A134" t="s">
        <v>296</v>
      </c>
      <c r="B134" t="s">
        <v>297</v>
      </c>
      <c r="C134">
        <v>1.88</v>
      </c>
      <c r="D134">
        <v>1.19</v>
      </c>
      <c r="E134">
        <v>1.49</v>
      </c>
    </row>
    <row r="135" spans="1:5" x14ac:dyDescent="0.3">
      <c r="A135" t="s">
        <v>298</v>
      </c>
      <c r="B135" t="s">
        <v>299</v>
      </c>
      <c r="C135">
        <v>1.65</v>
      </c>
      <c r="D135">
        <v>0.76</v>
      </c>
      <c r="E135">
        <v>1.1299999999999999</v>
      </c>
    </row>
    <row r="136" spans="1:5" x14ac:dyDescent="0.3">
      <c r="A136" t="s">
        <v>300</v>
      </c>
      <c r="B136" t="s">
        <v>301</v>
      </c>
      <c r="C136">
        <v>1.65</v>
      </c>
      <c r="D136">
        <v>0.84</v>
      </c>
      <c r="E136">
        <v>1.26</v>
      </c>
    </row>
    <row r="137" spans="1:5" x14ac:dyDescent="0.3">
      <c r="A137" t="s">
        <v>302</v>
      </c>
      <c r="B137" t="s">
        <v>303</v>
      </c>
      <c r="C137">
        <v>1.69</v>
      </c>
      <c r="D137">
        <v>0.89</v>
      </c>
      <c r="E137">
        <v>1.29</v>
      </c>
    </row>
    <row r="138" spans="1:5" x14ac:dyDescent="0.3">
      <c r="A138" t="s">
        <v>304</v>
      </c>
      <c r="B138" t="s">
        <v>305</v>
      </c>
      <c r="C138">
        <v>1.75</v>
      </c>
      <c r="D138">
        <v>1.0900000000000001</v>
      </c>
      <c r="E138">
        <v>1.4</v>
      </c>
    </row>
    <row r="139" spans="1:5" x14ac:dyDescent="0.3">
      <c r="A139" t="s">
        <v>306</v>
      </c>
      <c r="B139" t="s">
        <v>307</v>
      </c>
      <c r="C139">
        <v>1.65</v>
      </c>
      <c r="D139">
        <v>0.95</v>
      </c>
      <c r="E139">
        <v>1.28</v>
      </c>
    </row>
    <row r="140" spans="1:5" x14ac:dyDescent="0.3">
      <c r="A140" t="s">
        <v>308</v>
      </c>
      <c r="B140" t="s">
        <v>309</v>
      </c>
      <c r="C140">
        <v>1.99</v>
      </c>
      <c r="D140">
        <v>1.29</v>
      </c>
      <c r="E140">
        <v>1.71</v>
      </c>
    </row>
    <row r="141" spans="1:5" x14ac:dyDescent="0.3">
      <c r="A141" t="s">
        <v>310</v>
      </c>
      <c r="B141" t="s">
        <v>311</v>
      </c>
      <c r="C141">
        <v>1.67</v>
      </c>
      <c r="D141">
        <v>0.97</v>
      </c>
      <c r="E141">
        <v>1.35</v>
      </c>
    </row>
    <row r="142" spans="1:5" x14ac:dyDescent="0.3">
      <c r="A142" t="s">
        <v>312</v>
      </c>
    </row>
    <row r="143" spans="1:5" x14ac:dyDescent="0.3">
      <c r="A143" t="s">
        <v>313</v>
      </c>
      <c r="B143" t="s">
        <v>314</v>
      </c>
      <c r="C143">
        <v>0.45</v>
      </c>
      <c r="D143">
        <v>0.27</v>
      </c>
      <c r="E143">
        <v>0.34</v>
      </c>
    </row>
    <row r="144" spans="1:5" x14ac:dyDescent="0.3">
      <c r="A144" t="s">
        <v>315</v>
      </c>
      <c r="B144" t="s">
        <v>316</v>
      </c>
      <c r="C144">
        <v>1.29</v>
      </c>
      <c r="D144">
        <v>0.49</v>
      </c>
      <c r="E144">
        <v>0.96</v>
      </c>
    </row>
    <row r="145" spans="1:5" x14ac:dyDescent="0.3">
      <c r="A145" t="s">
        <v>317</v>
      </c>
      <c r="B145" t="s">
        <v>318</v>
      </c>
      <c r="C145">
        <v>3.4</v>
      </c>
      <c r="D145">
        <v>2.15</v>
      </c>
      <c r="E145">
        <v>2.89</v>
      </c>
    </row>
    <row r="146" spans="1:5" x14ac:dyDescent="0.3">
      <c r="A146" t="s">
        <v>319</v>
      </c>
      <c r="B146" t="s">
        <v>320</v>
      </c>
      <c r="C146">
        <v>3.85</v>
      </c>
      <c r="D146">
        <v>1.99</v>
      </c>
      <c r="E146">
        <v>2.88</v>
      </c>
    </row>
    <row r="147" spans="1:5" x14ac:dyDescent="0.3">
      <c r="A147" t="s">
        <v>321</v>
      </c>
      <c r="B147" t="s">
        <v>322</v>
      </c>
      <c r="C147">
        <v>4.3499999999999996</v>
      </c>
      <c r="D147">
        <v>2.95</v>
      </c>
      <c r="E147">
        <v>3.54</v>
      </c>
    </row>
    <row r="148" spans="1:5" x14ac:dyDescent="0.3">
      <c r="A148" t="s">
        <v>323</v>
      </c>
    </row>
    <row r="149" spans="1:5" x14ac:dyDescent="0.3">
      <c r="A149" t="s">
        <v>324</v>
      </c>
      <c r="B149" t="s">
        <v>325</v>
      </c>
      <c r="C149">
        <v>6.4</v>
      </c>
      <c r="D149">
        <v>3.89</v>
      </c>
      <c r="E149">
        <v>5.22</v>
      </c>
    </row>
    <row r="150" spans="1:5" x14ac:dyDescent="0.3">
      <c r="A150" t="s">
        <v>326</v>
      </c>
      <c r="B150" t="s">
        <v>327</v>
      </c>
      <c r="C150">
        <v>6.4</v>
      </c>
      <c r="D150">
        <v>4.25</v>
      </c>
      <c r="E150">
        <v>4.8899999999999997</v>
      </c>
    </row>
    <row r="151" spans="1:5" x14ac:dyDescent="0.3">
      <c r="A151" t="s">
        <v>328</v>
      </c>
      <c r="B151" t="s">
        <v>329</v>
      </c>
      <c r="C151">
        <v>6.9</v>
      </c>
      <c r="D151">
        <v>3.69</v>
      </c>
      <c r="E151">
        <v>4.78</v>
      </c>
    </row>
    <row r="152" spans="1:5" x14ac:dyDescent="0.3">
      <c r="A152" t="s">
        <v>330</v>
      </c>
      <c r="B152" t="s">
        <v>331</v>
      </c>
      <c r="C152">
        <v>4.5</v>
      </c>
      <c r="D152">
        <v>2.59</v>
      </c>
      <c r="E152">
        <v>3.74</v>
      </c>
    </row>
    <row r="153" spans="1:5" x14ac:dyDescent="0.3">
      <c r="A153" t="s">
        <v>332</v>
      </c>
      <c r="B153" t="s">
        <v>333</v>
      </c>
      <c r="C153">
        <v>9.99</v>
      </c>
      <c r="D153">
        <v>5.95</v>
      </c>
      <c r="E153">
        <v>7.87</v>
      </c>
    </row>
    <row r="154" spans="1:5" x14ac:dyDescent="0.3">
      <c r="A154" t="s">
        <v>334</v>
      </c>
      <c r="B154" t="s">
        <v>335</v>
      </c>
      <c r="C154">
        <v>11</v>
      </c>
      <c r="D154">
        <v>7.35</v>
      </c>
      <c r="E154">
        <v>8.39</v>
      </c>
    </row>
    <row r="155" spans="1:5" x14ac:dyDescent="0.3">
      <c r="A155" t="s">
        <v>336</v>
      </c>
      <c r="B155" t="s">
        <v>337</v>
      </c>
      <c r="C155">
        <v>12.99</v>
      </c>
      <c r="D155">
        <v>6.95</v>
      </c>
      <c r="E155">
        <v>9.9</v>
      </c>
    </row>
    <row r="156" spans="1:5" x14ac:dyDescent="0.3">
      <c r="A156" t="s">
        <v>338</v>
      </c>
      <c r="B156" t="s">
        <v>339</v>
      </c>
      <c r="C156">
        <v>10</v>
      </c>
      <c r="D156">
        <v>5.95</v>
      </c>
      <c r="E156">
        <v>7.55</v>
      </c>
    </row>
    <row r="157" spans="1:5" x14ac:dyDescent="0.3">
      <c r="A157" t="s">
        <v>340</v>
      </c>
      <c r="B157" t="s">
        <v>341</v>
      </c>
      <c r="C157">
        <v>10.49</v>
      </c>
      <c r="D157">
        <v>8.25</v>
      </c>
      <c r="E157">
        <v>9.3000000000000007</v>
      </c>
    </row>
    <row r="158" spans="1:5" x14ac:dyDescent="0.3">
      <c r="A158" t="s">
        <v>342</v>
      </c>
    </row>
    <row r="159" spans="1:5" x14ac:dyDescent="0.3">
      <c r="A159" t="s">
        <v>343</v>
      </c>
      <c r="B159" t="s">
        <v>344</v>
      </c>
      <c r="C159">
        <v>19.95</v>
      </c>
      <c r="D159">
        <v>8.75</v>
      </c>
      <c r="E159">
        <v>11.29</v>
      </c>
    </row>
    <row r="160" spans="1:5" x14ac:dyDescent="0.3">
      <c r="A160" t="s">
        <v>345</v>
      </c>
      <c r="B160" t="s">
        <v>346</v>
      </c>
      <c r="C160">
        <v>12.95</v>
      </c>
      <c r="D160">
        <v>6.49</v>
      </c>
      <c r="E160">
        <v>8.85</v>
      </c>
    </row>
    <row r="161" spans="1:5" x14ac:dyDescent="0.3">
      <c r="A161" t="s">
        <v>347</v>
      </c>
      <c r="B161" t="s">
        <v>348</v>
      </c>
      <c r="C161">
        <v>9.99</v>
      </c>
      <c r="D161">
        <v>6.75</v>
      </c>
      <c r="E161">
        <v>8.6</v>
      </c>
    </row>
    <row r="162" spans="1:5" x14ac:dyDescent="0.3">
      <c r="A162" t="s">
        <v>349</v>
      </c>
      <c r="B162" t="s">
        <v>350</v>
      </c>
      <c r="C162">
        <v>27</v>
      </c>
      <c r="D162">
        <v>21.95</v>
      </c>
      <c r="E162">
        <v>23.63</v>
      </c>
    </row>
    <row r="163" spans="1:5" x14ac:dyDescent="0.3">
      <c r="A163" t="s">
        <v>351</v>
      </c>
      <c r="B163" t="s">
        <v>352</v>
      </c>
      <c r="C163">
        <v>19.989999999999998</v>
      </c>
      <c r="D163">
        <v>9.9499999999999993</v>
      </c>
      <c r="E163">
        <v>17.420000000000002</v>
      </c>
    </row>
    <row r="164" spans="1:5" x14ac:dyDescent="0.3">
      <c r="A164" t="s">
        <v>353</v>
      </c>
      <c r="B164" t="s">
        <v>354</v>
      </c>
      <c r="C164">
        <v>15.95</v>
      </c>
      <c r="D164">
        <v>9.9499999999999993</v>
      </c>
      <c r="E164">
        <v>12.21</v>
      </c>
    </row>
    <row r="165" spans="1:5" x14ac:dyDescent="0.3">
      <c r="A165" t="s">
        <v>355</v>
      </c>
      <c r="B165" t="s">
        <v>356</v>
      </c>
      <c r="C165">
        <v>23.99</v>
      </c>
      <c r="D165">
        <v>14.49</v>
      </c>
      <c r="E165">
        <v>19.79</v>
      </c>
    </row>
    <row r="166" spans="1:5" x14ac:dyDescent="0.3">
      <c r="A166" t="s">
        <v>357</v>
      </c>
      <c r="B166" t="s">
        <v>358</v>
      </c>
      <c r="C166">
        <v>17.95</v>
      </c>
      <c r="D166">
        <v>10.95</v>
      </c>
      <c r="E166">
        <v>12.58</v>
      </c>
    </row>
    <row r="167" spans="1:5" x14ac:dyDescent="0.3">
      <c r="A167" t="s">
        <v>359</v>
      </c>
    </row>
    <row r="168" spans="1:5" x14ac:dyDescent="0.3">
      <c r="A168" t="s">
        <v>360</v>
      </c>
      <c r="B168" t="s">
        <v>361</v>
      </c>
      <c r="C168">
        <v>2.2000000000000002</v>
      </c>
      <c r="D168">
        <v>0.99</v>
      </c>
      <c r="E168">
        <v>1.48</v>
      </c>
    </row>
    <row r="169" spans="1:5" x14ac:dyDescent="0.3">
      <c r="A169" t="s">
        <v>362</v>
      </c>
      <c r="B169" t="s">
        <v>363</v>
      </c>
      <c r="C169">
        <v>1.8</v>
      </c>
      <c r="D169">
        <v>0.75</v>
      </c>
      <c r="E169">
        <v>1.2</v>
      </c>
    </row>
    <row r="170" spans="1:5" x14ac:dyDescent="0.3">
      <c r="A170" t="s">
        <v>364</v>
      </c>
      <c r="B170" t="s">
        <v>365</v>
      </c>
      <c r="C170">
        <v>2.5</v>
      </c>
      <c r="D170">
        <v>1.19</v>
      </c>
      <c r="E170">
        <v>1.73</v>
      </c>
    </row>
    <row r="171" spans="1:5" x14ac:dyDescent="0.3">
      <c r="A171" t="s">
        <v>366</v>
      </c>
      <c r="B171" t="s">
        <v>367</v>
      </c>
      <c r="C171">
        <v>2.2000000000000002</v>
      </c>
      <c r="D171">
        <v>0.95</v>
      </c>
      <c r="E171">
        <v>1.52</v>
      </c>
    </row>
    <row r="172" spans="1:5" x14ac:dyDescent="0.3">
      <c r="A172" t="s">
        <v>368</v>
      </c>
      <c r="B172" t="s">
        <v>369</v>
      </c>
      <c r="C172">
        <v>2.35</v>
      </c>
      <c r="D172">
        <v>1</v>
      </c>
      <c r="E172">
        <v>1.78</v>
      </c>
    </row>
    <row r="173" spans="1:5" x14ac:dyDescent="0.3">
      <c r="A173" t="s">
        <v>370</v>
      </c>
      <c r="B173" t="s">
        <v>371</v>
      </c>
      <c r="C173">
        <v>2.3199999999999998</v>
      </c>
      <c r="D173">
        <v>1</v>
      </c>
      <c r="E173">
        <v>1.67</v>
      </c>
    </row>
    <row r="174" spans="1:5" x14ac:dyDescent="0.3">
      <c r="A174" t="s">
        <v>372</v>
      </c>
    </row>
    <row r="175" spans="1:5" x14ac:dyDescent="0.3">
      <c r="A175" t="s">
        <v>373</v>
      </c>
      <c r="B175" t="s">
        <v>374</v>
      </c>
      <c r="C175">
        <v>10.99</v>
      </c>
      <c r="D175">
        <v>6.93</v>
      </c>
      <c r="E175">
        <v>8.57</v>
      </c>
    </row>
    <row r="176" spans="1:5" x14ac:dyDescent="0.3">
      <c r="A176" t="s">
        <v>375</v>
      </c>
      <c r="B176" t="s">
        <v>376</v>
      </c>
      <c r="C176">
        <v>9.7899999999999991</v>
      </c>
      <c r="D176">
        <v>5.65</v>
      </c>
      <c r="E176">
        <v>7.55</v>
      </c>
    </row>
    <row r="177" spans="1:5" x14ac:dyDescent="0.3">
      <c r="A177" t="s">
        <v>377</v>
      </c>
      <c r="B177" t="s">
        <v>378</v>
      </c>
      <c r="C177">
        <v>3.1</v>
      </c>
      <c r="D177">
        <v>1.99</v>
      </c>
      <c r="E177">
        <v>2.57</v>
      </c>
    </row>
    <row r="178" spans="1:5" x14ac:dyDescent="0.3">
      <c r="A178" t="s">
        <v>379</v>
      </c>
      <c r="B178" t="s">
        <v>380</v>
      </c>
      <c r="C178">
        <v>9.94</v>
      </c>
      <c r="D178">
        <v>6.92</v>
      </c>
      <c r="E178">
        <v>7.89</v>
      </c>
    </row>
    <row r="179" spans="1:5" x14ac:dyDescent="0.3">
      <c r="A179" t="s">
        <v>381</v>
      </c>
      <c r="B179" t="s">
        <v>382</v>
      </c>
      <c r="C179">
        <v>8.4</v>
      </c>
      <c r="D179">
        <v>5.35</v>
      </c>
      <c r="E179">
        <v>6.93</v>
      </c>
    </row>
    <row r="180" spans="1:5" x14ac:dyDescent="0.3">
      <c r="A180" t="s">
        <v>383</v>
      </c>
      <c r="B180" t="s">
        <v>384</v>
      </c>
      <c r="C180">
        <v>6.99</v>
      </c>
      <c r="D180">
        <v>4.6500000000000004</v>
      </c>
      <c r="E180">
        <v>5.93</v>
      </c>
    </row>
    <row r="181" spans="1:5" x14ac:dyDescent="0.3">
      <c r="A181" t="s">
        <v>385</v>
      </c>
      <c r="B181" t="s">
        <v>386</v>
      </c>
      <c r="C181">
        <v>8.99</v>
      </c>
      <c r="D181">
        <v>4.99</v>
      </c>
      <c r="E181">
        <v>6.86</v>
      </c>
    </row>
    <row r="182" spans="1:5" x14ac:dyDescent="0.3">
      <c r="A182" t="s">
        <v>387</v>
      </c>
      <c r="B182" t="s">
        <v>388</v>
      </c>
      <c r="C182">
        <v>8.99</v>
      </c>
      <c r="D182">
        <v>7.12</v>
      </c>
      <c r="E182">
        <v>8.15</v>
      </c>
    </row>
    <row r="183" spans="1:5" x14ac:dyDescent="0.3">
      <c r="A183" t="s">
        <v>389</v>
      </c>
      <c r="B183" t="s">
        <v>390</v>
      </c>
      <c r="C183">
        <v>0.69</v>
      </c>
      <c r="D183">
        <v>0.47</v>
      </c>
      <c r="E183">
        <v>0.56999999999999995</v>
      </c>
    </row>
    <row r="184" spans="1:5" x14ac:dyDescent="0.3">
      <c r="A184" t="s">
        <v>391</v>
      </c>
      <c r="B184" t="s">
        <v>392</v>
      </c>
      <c r="C184">
        <v>2.6</v>
      </c>
      <c r="D184">
        <v>0.99</v>
      </c>
      <c r="E184">
        <v>1.58</v>
      </c>
    </row>
    <row r="185" spans="1:5" x14ac:dyDescent="0.3">
      <c r="A185" t="s">
        <v>393</v>
      </c>
      <c r="B185" t="s">
        <v>394</v>
      </c>
      <c r="C185">
        <v>2.15</v>
      </c>
      <c r="D185">
        <v>1.25</v>
      </c>
      <c r="E185">
        <v>1.75</v>
      </c>
    </row>
    <row r="186" spans="1:5" x14ac:dyDescent="0.3">
      <c r="A186" t="s">
        <v>395</v>
      </c>
      <c r="B186" t="s">
        <v>396</v>
      </c>
      <c r="C186">
        <v>1.79</v>
      </c>
      <c r="D186">
        <v>1.35</v>
      </c>
      <c r="E186">
        <v>1.64</v>
      </c>
    </row>
    <row r="187" spans="1:5" x14ac:dyDescent="0.3">
      <c r="A187" t="s">
        <v>397</v>
      </c>
      <c r="B187" t="s">
        <v>398</v>
      </c>
      <c r="C187">
        <v>2.25</v>
      </c>
      <c r="D187">
        <v>1.24</v>
      </c>
      <c r="E187">
        <v>2.0099999999999998</v>
      </c>
    </row>
    <row r="188" spans="1:5" x14ac:dyDescent="0.3">
      <c r="A188" t="s">
        <v>399</v>
      </c>
      <c r="B188" t="s">
        <v>400</v>
      </c>
      <c r="C188">
        <v>1.55</v>
      </c>
      <c r="D188">
        <v>1.1499999999999999</v>
      </c>
      <c r="E188">
        <v>1.4</v>
      </c>
    </row>
    <row r="189" spans="1:5" x14ac:dyDescent="0.3">
      <c r="A189" t="s">
        <v>401</v>
      </c>
      <c r="B189" t="s">
        <v>402</v>
      </c>
      <c r="C189">
        <v>0.5</v>
      </c>
      <c r="D189">
        <v>0.34</v>
      </c>
      <c r="E189">
        <v>0.44</v>
      </c>
    </row>
    <row r="190" spans="1:5" x14ac:dyDescent="0.3">
      <c r="A190" t="s">
        <v>403</v>
      </c>
    </row>
    <row r="191" spans="1:5" x14ac:dyDescent="0.3">
      <c r="A191" t="s">
        <v>404</v>
      </c>
      <c r="B191" t="s">
        <v>405</v>
      </c>
      <c r="C191">
        <v>17.649999999999999</v>
      </c>
      <c r="D191">
        <v>14.9</v>
      </c>
      <c r="E191">
        <v>16.34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95A-DC81-48B9-AF8A-674B1FF3FCC6}">
  <dimension ref="A1:I169"/>
  <sheetViews>
    <sheetView workbookViewId="0">
      <selection activeCell="B23" sqref="B23"/>
    </sheetView>
  </sheetViews>
  <sheetFormatPr defaultRowHeight="14.4" x14ac:dyDescent="0.3"/>
  <cols>
    <col min="1" max="1" width="24.109375" bestFit="1" customWidth="1"/>
    <col min="2" max="2" width="59.44140625" bestFit="1" customWidth="1"/>
    <col min="3" max="3" width="10.6640625" bestFit="1" customWidth="1"/>
    <col min="4" max="4" width="26.5546875" bestFit="1" customWidth="1"/>
    <col min="5" max="6" width="11.33203125" bestFit="1" customWidth="1"/>
    <col min="9" max="9" width="26.33203125" bestFit="1" customWidth="1"/>
  </cols>
  <sheetData>
    <row r="1" spans="1:9" x14ac:dyDescent="0.3">
      <c r="A1" t="s">
        <v>406</v>
      </c>
      <c r="B1" t="s">
        <v>407</v>
      </c>
      <c r="C1" t="s">
        <v>408</v>
      </c>
      <c r="D1" s="3" t="s">
        <v>409</v>
      </c>
      <c r="E1" s="3" t="s">
        <v>410</v>
      </c>
      <c r="F1" s="3" t="s">
        <v>411</v>
      </c>
      <c r="G1" t="s">
        <v>412</v>
      </c>
      <c r="H1" t="s">
        <v>413</v>
      </c>
      <c r="I1" t="s">
        <v>414</v>
      </c>
    </row>
    <row r="2" spans="1:9" x14ac:dyDescent="0.3">
      <c r="A2" t="s">
        <v>415</v>
      </c>
      <c r="B2" t="s">
        <v>16</v>
      </c>
      <c r="C2" s="3">
        <v>1</v>
      </c>
      <c r="D2" s="3">
        <f ca="1">_xlfn.NUMBERVALUE(Table001__Page_14[[#This Row],[max]])</f>
        <v>6.89</v>
      </c>
      <c r="E2" s="3">
        <f ca="1">_xlfn.NUMBERVALUE(Table001__Page_14[[#This Row],[min]])</f>
        <v>3.89</v>
      </c>
      <c r="F2" s="3">
        <f ca="1">_xlfn.NUMBERVALUE(Table001__Page_14[[#This Row],[avg]])</f>
        <v>5.62</v>
      </c>
      <c r="G2">
        <v>4</v>
      </c>
      <c r="H2">
        <v>2022</v>
      </c>
      <c r="I2" s="2" t="s">
        <v>416</v>
      </c>
    </row>
    <row r="3" spans="1:9" x14ac:dyDescent="0.3">
      <c r="A3" s="2" t="s">
        <v>415</v>
      </c>
      <c r="B3" t="s">
        <v>20</v>
      </c>
      <c r="C3" s="3">
        <v>1</v>
      </c>
      <c r="D3" s="3">
        <f ca="1">_xlfn.NUMBERVALUE(Table001__Page_14[[#This Row],[max]])</f>
        <v>2.82</v>
      </c>
      <c r="E3" s="3">
        <f ca="1">_xlfn.NUMBERVALUE(Table001__Page_14[[#This Row],[min]])</f>
        <v>1.77</v>
      </c>
      <c r="F3" s="3">
        <f ca="1">_xlfn.NUMBERVALUE(Table001__Page_14[[#This Row],[avg]])</f>
        <v>2.12</v>
      </c>
      <c r="G3">
        <v>4</v>
      </c>
      <c r="H3">
        <v>2022</v>
      </c>
      <c r="I3" s="2" t="s">
        <v>416</v>
      </c>
    </row>
    <row r="4" spans="1:9" x14ac:dyDescent="0.3">
      <c r="A4" s="2" t="s">
        <v>415</v>
      </c>
      <c r="B4" t="s">
        <v>24</v>
      </c>
      <c r="C4" s="3">
        <v>1</v>
      </c>
      <c r="D4" s="3">
        <f ca="1">_xlfn.NUMBERVALUE(Table001__Page_14[[#This Row],[max]])</f>
        <v>4.07</v>
      </c>
      <c r="E4" s="3">
        <f ca="1">_xlfn.NUMBERVALUE(Table001__Page_14[[#This Row],[min]])</f>
        <v>2.75</v>
      </c>
      <c r="F4" s="3">
        <f ca="1">_xlfn.NUMBERVALUE(Table001__Page_14[[#This Row],[avg]])</f>
        <v>3.48</v>
      </c>
      <c r="G4">
        <v>4</v>
      </c>
      <c r="H4">
        <v>2022</v>
      </c>
      <c r="I4" s="2" t="s">
        <v>416</v>
      </c>
    </row>
    <row r="5" spans="1:9" x14ac:dyDescent="0.3">
      <c r="A5" s="2" t="s">
        <v>415</v>
      </c>
      <c r="B5" t="s">
        <v>28</v>
      </c>
      <c r="C5" s="3">
        <v>1</v>
      </c>
      <c r="D5" s="3">
        <f ca="1">_xlfn.NUMBERVALUE(Table001__Page_14[[#This Row],[max]])</f>
        <v>4.59</v>
      </c>
      <c r="E5" s="3">
        <f ca="1">_xlfn.NUMBERVALUE(Table001__Page_14[[#This Row],[min]])</f>
        <v>2.65</v>
      </c>
      <c r="F5" s="3">
        <f ca="1">_xlfn.NUMBERVALUE(Table001__Page_14[[#This Row],[avg]])</f>
        <v>3.24</v>
      </c>
      <c r="G5">
        <v>4</v>
      </c>
      <c r="H5">
        <v>2022</v>
      </c>
      <c r="I5" s="2" t="s">
        <v>416</v>
      </c>
    </row>
    <row r="6" spans="1:9" x14ac:dyDescent="0.3">
      <c r="A6" s="2" t="s">
        <v>415</v>
      </c>
      <c r="B6" t="s">
        <v>32</v>
      </c>
      <c r="C6" s="3">
        <v>1</v>
      </c>
      <c r="D6" s="3">
        <f ca="1">_xlfn.NUMBERVALUE(Table001__Page_14[[#This Row],[max]])</f>
        <v>2.69</v>
      </c>
      <c r="E6" s="3">
        <f ca="1">_xlfn.NUMBERVALUE(Table001__Page_14[[#This Row],[min]])</f>
        <v>1.35</v>
      </c>
      <c r="F6" s="3">
        <f ca="1">_xlfn.NUMBERVALUE(Table001__Page_14[[#This Row],[avg]])</f>
        <v>1.84</v>
      </c>
      <c r="G6">
        <v>4</v>
      </c>
      <c r="H6">
        <v>2022</v>
      </c>
      <c r="I6" s="2" t="s">
        <v>416</v>
      </c>
    </row>
    <row r="7" spans="1:9" x14ac:dyDescent="0.3">
      <c r="A7" s="2" t="s">
        <v>415</v>
      </c>
      <c r="B7" t="s">
        <v>36</v>
      </c>
      <c r="C7" s="3">
        <v>1</v>
      </c>
      <c r="D7" s="3">
        <f ca="1">_xlfn.NUMBERVALUE(Table001__Page_14[[#This Row],[max]])</f>
        <v>5.46</v>
      </c>
      <c r="E7" s="3">
        <f ca="1">_xlfn.NUMBERVALUE(Table001__Page_14[[#This Row],[min]])</f>
        <v>2.89</v>
      </c>
      <c r="F7" s="3">
        <f ca="1">_xlfn.NUMBERVALUE(Table001__Page_14[[#This Row],[avg]])</f>
        <v>3.95</v>
      </c>
      <c r="G7">
        <v>4</v>
      </c>
      <c r="H7">
        <v>2022</v>
      </c>
      <c r="I7" s="2" t="s">
        <v>416</v>
      </c>
    </row>
    <row r="8" spans="1:9" x14ac:dyDescent="0.3">
      <c r="A8" s="2" t="s">
        <v>415</v>
      </c>
      <c r="B8" t="s">
        <v>40</v>
      </c>
      <c r="C8" s="3">
        <v>1</v>
      </c>
      <c r="D8" s="3">
        <f ca="1">_xlfn.NUMBERVALUE(Table001__Page_14[[#This Row],[max]])</f>
        <v>3.39</v>
      </c>
      <c r="E8" s="3">
        <f ca="1">_xlfn.NUMBERVALUE(Table001__Page_14[[#This Row],[min]])</f>
        <v>2.35</v>
      </c>
      <c r="F8" s="3">
        <f ca="1">_xlfn.NUMBERVALUE(Table001__Page_14[[#This Row],[avg]])</f>
        <v>3.09</v>
      </c>
      <c r="G8">
        <v>4</v>
      </c>
      <c r="H8">
        <v>2022</v>
      </c>
      <c r="I8" s="2" t="s">
        <v>416</v>
      </c>
    </row>
    <row r="9" spans="1:9" x14ac:dyDescent="0.3">
      <c r="A9" s="2" t="s">
        <v>415</v>
      </c>
      <c r="B9" t="s">
        <v>44</v>
      </c>
      <c r="C9" s="3">
        <v>0.5</v>
      </c>
      <c r="D9" s="3">
        <f ca="1">_xlfn.NUMBERVALUE(Table001__Page_14[[#This Row],[max]])</f>
        <v>3.89</v>
      </c>
      <c r="E9" s="3">
        <f ca="1">_xlfn.NUMBERVALUE(Table001__Page_14[[#This Row],[min]])</f>
        <v>2.2999999999999998</v>
      </c>
      <c r="F9" s="3">
        <f ca="1">_xlfn.NUMBERVALUE(Table001__Page_14[[#This Row],[avg]])</f>
        <v>3.2</v>
      </c>
      <c r="G9">
        <v>4</v>
      </c>
      <c r="H9">
        <v>2022</v>
      </c>
      <c r="I9" s="2" t="s">
        <v>416</v>
      </c>
    </row>
    <row r="10" spans="1:9" x14ac:dyDescent="0.3">
      <c r="A10" s="2" t="s">
        <v>415</v>
      </c>
      <c r="B10" t="s">
        <v>47</v>
      </c>
      <c r="C10" s="3">
        <v>1</v>
      </c>
      <c r="D10" s="3">
        <f ca="1">_xlfn.NUMBERVALUE(Table001__Page_14[[#This Row],[max]])</f>
        <v>2.4500000000000002</v>
      </c>
      <c r="E10" s="3">
        <f ca="1">_xlfn.NUMBERVALUE(Table001__Page_14[[#This Row],[min]])</f>
        <v>1.48</v>
      </c>
      <c r="F10" s="3">
        <f ca="1">_xlfn.NUMBERVALUE(Table001__Page_14[[#This Row],[avg]])</f>
        <v>1.81</v>
      </c>
      <c r="G10">
        <v>4</v>
      </c>
      <c r="H10">
        <v>2022</v>
      </c>
      <c r="I10" s="2" t="s">
        <v>416</v>
      </c>
    </row>
    <row r="11" spans="1:9" x14ac:dyDescent="0.3">
      <c r="A11" s="2" t="s">
        <v>417</v>
      </c>
      <c r="B11" t="s">
        <v>51</v>
      </c>
      <c r="C11" s="3">
        <v>1</v>
      </c>
      <c r="D11" s="3">
        <f ca="1">_xlfn.NUMBERVALUE(Table001__Page_14[[#This Row],[max]])</f>
        <v>3.39</v>
      </c>
      <c r="E11" s="3">
        <f ca="1">_xlfn.NUMBERVALUE(Table001__Page_14[[#This Row],[min]])</f>
        <v>1.65</v>
      </c>
      <c r="F11" s="3">
        <f ca="1">_xlfn.NUMBERVALUE(Table001__Page_14[[#This Row],[avg]])</f>
        <v>2.4900000000000002</v>
      </c>
      <c r="G11">
        <v>4</v>
      </c>
      <c r="H11">
        <v>2022</v>
      </c>
      <c r="I11" s="2" t="s">
        <v>416</v>
      </c>
    </row>
    <row r="12" spans="1:9" x14ac:dyDescent="0.3">
      <c r="A12" s="2" t="s">
        <v>417</v>
      </c>
      <c r="B12" t="s">
        <v>54</v>
      </c>
      <c r="C12" s="3">
        <v>0.5</v>
      </c>
      <c r="D12" s="3">
        <f ca="1">_xlfn.NUMBERVALUE(Table001__Page_14[[#This Row],[max]])</f>
        <v>2.1</v>
      </c>
      <c r="E12" s="3">
        <f ca="1">_xlfn.NUMBERVALUE(Table001__Page_14[[#This Row],[min]])</f>
        <v>1.65</v>
      </c>
      <c r="F12" s="3">
        <f ca="1">_xlfn.NUMBERVALUE(Table001__Page_14[[#This Row],[avg]])</f>
        <v>2.0299999999999998</v>
      </c>
      <c r="G12">
        <v>4</v>
      </c>
      <c r="H12">
        <v>2022</v>
      </c>
      <c r="I12" s="2" t="s">
        <v>416</v>
      </c>
    </row>
    <row r="13" spans="1:9" x14ac:dyDescent="0.3">
      <c r="A13" s="2" t="s">
        <v>417</v>
      </c>
      <c r="B13" t="s">
        <v>57</v>
      </c>
      <c r="C13" s="3">
        <v>0.5</v>
      </c>
      <c r="D13" s="3">
        <f ca="1">_xlfn.NUMBERVALUE(Table001__Page_14[[#This Row],[max]])</f>
        <v>4.45</v>
      </c>
      <c r="E13" s="3">
        <f ca="1">_xlfn.NUMBERVALUE(Table001__Page_14[[#This Row],[min]])</f>
        <v>2.99</v>
      </c>
      <c r="F13" s="3">
        <f ca="1">_xlfn.NUMBERVALUE(Table001__Page_14[[#This Row],[avg]])</f>
        <v>3.55</v>
      </c>
      <c r="G13">
        <v>4</v>
      </c>
      <c r="H13">
        <v>2022</v>
      </c>
      <c r="I13" s="2" t="s">
        <v>416</v>
      </c>
    </row>
    <row r="14" spans="1:9" x14ac:dyDescent="0.3">
      <c r="A14" s="2" t="s">
        <v>417</v>
      </c>
      <c r="B14" t="s">
        <v>61</v>
      </c>
      <c r="C14" s="3">
        <v>1</v>
      </c>
      <c r="D14" s="3">
        <f ca="1">_xlfn.NUMBERVALUE(Table001__Page_14[[#This Row],[max]])</f>
        <v>3.75</v>
      </c>
      <c r="E14" s="3">
        <f ca="1">_xlfn.NUMBERVALUE(Table001__Page_14[[#This Row],[min]])</f>
        <v>1.99</v>
      </c>
      <c r="F14" s="3">
        <f ca="1">_xlfn.NUMBERVALUE(Table001__Page_14[[#This Row],[avg]])</f>
        <v>2.52</v>
      </c>
      <c r="G14">
        <v>4</v>
      </c>
      <c r="H14">
        <v>2022</v>
      </c>
      <c r="I14" s="2" t="s">
        <v>416</v>
      </c>
    </row>
    <row r="15" spans="1:9" x14ac:dyDescent="0.3">
      <c r="A15" s="2" t="s">
        <v>417</v>
      </c>
      <c r="B15" t="s">
        <v>65</v>
      </c>
      <c r="C15" s="3">
        <v>0.5</v>
      </c>
      <c r="D15" s="3">
        <f ca="1">_xlfn.NUMBERVALUE(Table001__Page_14[[#This Row],[max]])</f>
        <v>2.8</v>
      </c>
      <c r="E15" s="3">
        <f ca="1">_xlfn.NUMBERVALUE(Table001__Page_14[[#This Row],[min]])</f>
        <v>1.65</v>
      </c>
      <c r="F15" s="3">
        <f ca="1">_xlfn.NUMBERVALUE(Table001__Page_14[[#This Row],[avg]])</f>
        <v>2.2000000000000002</v>
      </c>
      <c r="G15">
        <v>4</v>
      </c>
      <c r="H15">
        <v>2022</v>
      </c>
      <c r="I15" s="2" t="s">
        <v>416</v>
      </c>
    </row>
    <row r="16" spans="1:9" x14ac:dyDescent="0.3">
      <c r="A16" s="2" t="s">
        <v>417</v>
      </c>
      <c r="B16" t="s">
        <v>68</v>
      </c>
      <c r="C16" s="3">
        <v>1</v>
      </c>
      <c r="D16" s="3">
        <f ca="1">_xlfn.NUMBERVALUE(Table001__Page_14[[#This Row],[max]])</f>
        <v>4.1900000000000004</v>
      </c>
      <c r="E16" s="3">
        <f ca="1">_xlfn.NUMBERVALUE(Table001__Page_14[[#This Row],[min]])</f>
        <v>2.35</v>
      </c>
      <c r="F16" s="3">
        <f ca="1">_xlfn.NUMBERVALUE(Table001__Page_14[[#This Row],[avg]])</f>
        <v>3.11</v>
      </c>
      <c r="G16">
        <v>4</v>
      </c>
      <c r="H16">
        <v>2022</v>
      </c>
      <c r="I16" s="2" t="s">
        <v>416</v>
      </c>
    </row>
    <row r="17" spans="1:9" x14ac:dyDescent="0.3">
      <c r="A17" s="2" t="s">
        <v>417</v>
      </c>
      <c r="B17" t="s">
        <v>71</v>
      </c>
      <c r="C17" s="3">
        <v>0.5</v>
      </c>
      <c r="D17" s="3">
        <f ca="1">_xlfn.NUMBERVALUE(Table001__Page_14[[#This Row],[max]])</f>
        <v>4.1900000000000004</v>
      </c>
      <c r="E17" s="3">
        <f ca="1">_xlfn.NUMBERVALUE(Table001__Page_14[[#This Row],[min]])</f>
        <v>3.18</v>
      </c>
      <c r="F17" s="3">
        <f ca="1">_xlfn.NUMBERVALUE(Table001__Page_14[[#This Row],[avg]])</f>
        <v>3.84</v>
      </c>
      <c r="G17">
        <v>4</v>
      </c>
      <c r="H17">
        <v>2022</v>
      </c>
      <c r="I17" s="2" t="s">
        <v>416</v>
      </c>
    </row>
    <row r="18" spans="1:9" x14ac:dyDescent="0.3">
      <c r="A18" s="2" t="s">
        <v>417</v>
      </c>
      <c r="B18" t="s">
        <v>74</v>
      </c>
      <c r="C18" s="3">
        <v>1</v>
      </c>
      <c r="D18" s="3">
        <f ca="1">_xlfn.NUMBERVALUE(Table001__Page_14[[#This Row],[max]])</f>
        <v>3.5</v>
      </c>
      <c r="E18" s="3">
        <f ca="1">_xlfn.NUMBERVALUE(Table001__Page_14[[#This Row],[min]])</f>
        <v>2.1</v>
      </c>
      <c r="F18" s="3">
        <f ca="1">_xlfn.NUMBERVALUE(Table001__Page_14[[#This Row],[avg]])</f>
        <v>3.09</v>
      </c>
      <c r="G18">
        <v>4</v>
      </c>
      <c r="H18">
        <v>2022</v>
      </c>
      <c r="I18" s="2" t="s">
        <v>416</v>
      </c>
    </row>
    <row r="19" spans="1:9" x14ac:dyDescent="0.3">
      <c r="A19" s="2" t="s">
        <v>417</v>
      </c>
      <c r="B19" t="s">
        <v>76</v>
      </c>
      <c r="C19" s="3">
        <v>1</v>
      </c>
      <c r="D19" s="3">
        <f ca="1">_xlfn.NUMBERVALUE(Table001__Page_14[[#This Row],[max]])</f>
        <v>2.59</v>
      </c>
      <c r="E19" s="3">
        <f ca="1">_xlfn.NUMBERVALUE(Table001__Page_14[[#This Row],[min]])</f>
        <v>1.65</v>
      </c>
      <c r="F19" s="3">
        <f ca="1">_xlfn.NUMBERVALUE(Table001__Page_14[[#This Row],[avg]])</f>
        <v>2.3199999999999998</v>
      </c>
      <c r="G19">
        <v>4</v>
      </c>
      <c r="H19">
        <v>2022</v>
      </c>
      <c r="I19" s="2" t="s">
        <v>416</v>
      </c>
    </row>
    <row r="20" spans="1:9" x14ac:dyDescent="0.3">
      <c r="A20" s="2" t="s">
        <v>417</v>
      </c>
      <c r="B20" t="s">
        <v>79</v>
      </c>
      <c r="C20" s="3">
        <v>1</v>
      </c>
      <c r="D20" s="3">
        <f ca="1">_xlfn.NUMBERVALUE(Table001__Page_14[[#This Row],[max]])</f>
        <v>2.95</v>
      </c>
      <c r="E20" s="3">
        <f ca="1">_xlfn.NUMBERVALUE(Table001__Page_14[[#This Row],[min]])</f>
        <v>1.65</v>
      </c>
      <c r="F20" s="3">
        <f ca="1">_xlfn.NUMBERVALUE(Table001__Page_14[[#This Row],[avg]])</f>
        <v>2.2999999999999998</v>
      </c>
      <c r="G20">
        <v>4</v>
      </c>
      <c r="H20">
        <v>2022</v>
      </c>
      <c r="I20" s="2" t="s">
        <v>416</v>
      </c>
    </row>
    <row r="21" spans="1:9" x14ac:dyDescent="0.3">
      <c r="A21" s="2" t="s">
        <v>417</v>
      </c>
      <c r="B21" t="s">
        <v>81</v>
      </c>
      <c r="C21" s="3">
        <v>0.5</v>
      </c>
      <c r="D21" s="3">
        <f ca="1">_xlfn.NUMBERVALUE(Table001__Page_14[[#This Row],[max]])</f>
        <v>3.15</v>
      </c>
      <c r="E21" s="3">
        <f ca="1">_xlfn.NUMBERVALUE(Table001__Page_14[[#This Row],[min]])</f>
        <v>2</v>
      </c>
      <c r="F21" s="3">
        <f ca="1">_xlfn.NUMBERVALUE(Table001__Page_14[[#This Row],[avg]])</f>
        <v>2.76</v>
      </c>
      <c r="G21">
        <v>4</v>
      </c>
      <c r="H21">
        <v>2022</v>
      </c>
      <c r="I21" s="2" t="s">
        <v>416</v>
      </c>
    </row>
    <row r="22" spans="1:9" x14ac:dyDescent="0.3">
      <c r="A22" s="2" t="s">
        <v>417</v>
      </c>
      <c r="B22" t="s">
        <v>85</v>
      </c>
      <c r="C22" s="3">
        <v>1</v>
      </c>
      <c r="D22" s="3">
        <f ca="1">_xlfn.NUMBERVALUE(Table001__Page_14[[#This Row],[max]])</f>
        <v>3.49</v>
      </c>
      <c r="E22" s="3">
        <f ca="1">_xlfn.NUMBERVALUE(Table001__Page_14[[#This Row],[min]])</f>
        <v>2.39</v>
      </c>
      <c r="F22" s="3">
        <f ca="1">_xlfn.NUMBERVALUE(Table001__Page_14[[#This Row],[avg]])</f>
        <v>2.89</v>
      </c>
      <c r="G22">
        <v>4</v>
      </c>
      <c r="H22">
        <v>2022</v>
      </c>
      <c r="I22" s="2" t="s">
        <v>416</v>
      </c>
    </row>
    <row r="23" spans="1:9" x14ac:dyDescent="0.3">
      <c r="A23" s="2" t="s">
        <v>417</v>
      </c>
      <c r="B23" t="s">
        <v>88</v>
      </c>
      <c r="C23" s="3">
        <v>0.5</v>
      </c>
      <c r="D23" s="3">
        <f ca="1">_xlfn.NUMBERVALUE(Table001__Page_14[[#This Row],[max]])</f>
        <v>1.85</v>
      </c>
      <c r="E23" s="3">
        <f ca="1">_xlfn.NUMBERVALUE(Table001__Page_14[[#This Row],[min]])</f>
        <v>1.85</v>
      </c>
      <c r="F23" s="3">
        <f ca="1">_xlfn.NUMBERVALUE(Table001__Page_14[[#This Row],[avg]])</f>
        <v>1.85</v>
      </c>
      <c r="G23">
        <v>4</v>
      </c>
      <c r="H23">
        <v>2022</v>
      </c>
      <c r="I23" s="2" t="s">
        <v>416</v>
      </c>
    </row>
    <row r="24" spans="1:9" x14ac:dyDescent="0.3">
      <c r="A24" s="2" t="s">
        <v>418</v>
      </c>
      <c r="B24" t="s">
        <v>90</v>
      </c>
      <c r="C24" s="3">
        <v>0.5</v>
      </c>
      <c r="D24" s="3">
        <f ca="1">_xlfn.NUMBERVALUE(Table001__Page_14[[#This Row],[max]])</f>
        <v>1.68</v>
      </c>
      <c r="E24" s="3">
        <f ca="1">_xlfn.NUMBERVALUE(Table001__Page_14[[#This Row],[min]])</f>
        <v>1.1000000000000001</v>
      </c>
      <c r="F24" s="3">
        <f ca="1">_xlfn.NUMBERVALUE(Table001__Page_14[[#This Row],[avg]])</f>
        <v>1.47</v>
      </c>
      <c r="G24">
        <v>4</v>
      </c>
      <c r="H24">
        <v>2022</v>
      </c>
      <c r="I24" s="2" t="s">
        <v>416</v>
      </c>
    </row>
    <row r="25" spans="1:9" x14ac:dyDescent="0.3">
      <c r="A25" s="2" t="s">
        <v>418</v>
      </c>
      <c r="B25" t="s">
        <v>94</v>
      </c>
      <c r="C25" s="3">
        <v>0.5</v>
      </c>
      <c r="D25" s="3">
        <f ca="1">_xlfn.NUMBERVALUE(Table001__Page_14[[#This Row],[max]])</f>
        <v>1.95</v>
      </c>
      <c r="E25" s="3">
        <f ca="1">_xlfn.NUMBERVALUE(Table001__Page_14[[#This Row],[min]])</f>
        <v>0.95</v>
      </c>
      <c r="F25" s="3">
        <f ca="1">_xlfn.NUMBERVALUE(Table001__Page_14[[#This Row],[avg]])</f>
        <v>1.6</v>
      </c>
      <c r="G25">
        <v>4</v>
      </c>
      <c r="H25">
        <v>2022</v>
      </c>
      <c r="I25" s="2" t="s">
        <v>416</v>
      </c>
    </row>
    <row r="26" spans="1:9" x14ac:dyDescent="0.3">
      <c r="A26" s="2" t="s">
        <v>418</v>
      </c>
      <c r="B26" t="s">
        <v>98</v>
      </c>
      <c r="C26" s="3">
        <v>0.5</v>
      </c>
      <c r="D26" s="3">
        <f ca="1">_xlfn.NUMBERVALUE(Table001__Page_14[[#This Row],[max]])</f>
        <v>1.99</v>
      </c>
      <c r="E26" s="3">
        <f ca="1">_xlfn.NUMBERVALUE(Table001__Page_14[[#This Row],[min]])</f>
        <v>1.19</v>
      </c>
      <c r="F26" s="3">
        <f ca="1">_xlfn.NUMBERVALUE(Table001__Page_14[[#This Row],[avg]])</f>
        <v>1.48</v>
      </c>
      <c r="G26">
        <v>4</v>
      </c>
      <c r="H26">
        <v>2022</v>
      </c>
      <c r="I26" s="2" t="s">
        <v>416</v>
      </c>
    </row>
    <row r="27" spans="1:9" x14ac:dyDescent="0.3">
      <c r="A27" s="2" t="s">
        <v>100</v>
      </c>
      <c r="B27" t="s">
        <v>101</v>
      </c>
      <c r="C27" s="3">
        <v>2</v>
      </c>
      <c r="D27" s="3">
        <f ca="1">_xlfn.NUMBERVALUE(Table001__Page_14[[#This Row],[max]])</f>
        <v>3.1</v>
      </c>
      <c r="E27" s="3">
        <f ca="1">_xlfn.NUMBERVALUE(Table001__Page_14[[#This Row],[min]])</f>
        <v>2.19</v>
      </c>
      <c r="F27" s="3">
        <f ca="1">_xlfn.NUMBERVALUE(Table001__Page_14[[#This Row],[avg]])</f>
        <v>2.69</v>
      </c>
      <c r="G27">
        <v>4</v>
      </c>
      <c r="H27">
        <v>2022</v>
      </c>
      <c r="I27" s="2" t="s">
        <v>416</v>
      </c>
    </row>
    <row r="28" spans="1:9" x14ac:dyDescent="0.3">
      <c r="A28" s="2" t="s">
        <v>100</v>
      </c>
      <c r="B28" t="s">
        <v>104</v>
      </c>
      <c r="C28" s="3">
        <v>1</v>
      </c>
      <c r="D28" s="3">
        <f ca="1">_xlfn.NUMBERVALUE(Table001__Page_14[[#This Row],[max]])</f>
        <v>1.6</v>
      </c>
      <c r="E28" s="3">
        <f ca="1">_xlfn.NUMBERVALUE(Table001__Page_14[[#This Row],[min]])</f>
        <v>1.19</v>
      </c>
      <c r="F28" s="3">
        <f ca="1">_xlfn.NUMBERVALUE(Table001__Page_14[[#This Row],[avg]])</f>
        <v>1.38</v>
      </c>
      <c r="G28">
        <v>4</v>
      </c>
      <c r="H28">
        <v>2022</v>
      </c>
      <c r="I28" s="2" t="s">
        <v>416</v>
      </c>
    </row>
    <row r="29" spans="1:9" x14ac:dyDescent="0.3">
      <c r="A29" s="2" t="s">
        <v>100</v>
      </c>
      <c r="B29" t="s">
        <v>106</v>
      </c>
      <c r="C29" s="3">
        <v>2</v>
      </c>
      <c r="D29" s="3">
        <f ca="1">_xlfn.NUMBERVALUE(Table001__Page_14[[#This Row],[max]])</f>
        <v>3.1</v>
      </c>
      <c r="E29" s="3">
        <f ca="1">_xlfn.NUMBERVALUE(Table001__Page_14[[#This Row],[min]])</f>
        <v>2.5499999999999998</v>
      </c>
      <c r="F29" s="3">
        <f ca="1">_xlfn.NUMBERVALUE(Table001__Page_14[[#This Row],[avg]])</f>
        <v>2.7</v>
      </c>
      <c r="G29">
        <v>4</v>
      </c>
      <c r="H29">
        <v>2022</v>
      </c>
      <c r="I29" s="2" t="s">
        <v>416</v>
      </c>
    </row>
    <row r="30" spans="1:9" x14ac:dyDescent="0.3">
      <c r="A30" s="2" t="s">
        <v>100</v>
      </c>
      <c r="B30" t="s">
        <v>109</v>
      </c>
      <c r="C30" s="3">
        <v>2</v>
      </c>
      <c r="D30" s="3">
        <f ca="1">_xlfn.NUMBERVALUE(Table001__Page_14[[#This Row],[max]])</f>
        <v>3.1</v>
      </c>
      <c r="E30" s="3">
        <f ca="1">_xlfn.NUMBERVALUE(Table001__Page_14[[#This Row],[min]])</f>
        <v>2.58</v>
      </c>
      <c r="F30" s="3">
        <f ca="1">_xlfn.NUMBERVALUE(Table001__Page_14[[#This Row],[avg]])</f>
        <v>2.7</v>
      </c>
      <c r="G30">
        <v>4</v>
      </c>
      <c r="H30">
        <v>2022</v>
      </c>
      <c r="I30" s="2" t="s">
        <v>416</v>
      </c>
    </row>
    <row r="31" spans="1:9" x14ac:dyDescent="0.3">
      <c r="A31" s="2" t="s">
        <v>100</v>
      </c>
      <c r="B31" t="s">
        <v>111</v>
      </c>
      <c r="C31" s="3">
        <v>1</v>
      </c>
      <c r="D31" s="3">
        <f ca="1">_xlfn.NUMBERVALUE(Table001__Page_14[[#This Row],[max]])</f>
        <v>1.85</v>
      </c>
      <c r="E31" s="3">
        <f ca="1">_xlfn.NUMBERVALUE(Table001__Page_14[[#This Row],[min]])</f>
        <v>1.49</v>
      </c>
      <c r="F31" s="3">
        <f ca="1">_xlfn.NUMBERVALUE(Table001__Page_14[[#This Row],[avg]])</f>
        <v>1.6</v>
      </c>
      <c r="G31">
        <v>4</v>
      </c>
      <c r="H31">
        <v>2022</v>
      </c>
      <c r="I31" s="2" t="s">
        <v>416</v>
      </c>
    </row>
    <row r="32" spans="1:9" x14ac:dyDescent="0.3">
      <c r="A32" s="2" t="s">
        <v>100</v>
      </c>
      <c r="B32" t="s">
        <v>113</v>
      </c>
      <c r="C32" s="3">
        <v>1</v>
      </c>
      <c r="D32" s="3">
        <f ca="1">_xlfn.NUMBERVALUE(Table001__Page_14[[#This Row],[max]])</f>
        <v>1.6</v>
      </c>
      <c r="E32" s="3">
        <f ca="1">_xlfn.NUMBERVALUE(Table001__Page_14[[#This Row],[min]])</f>
        <v>1.19</v>
      </c>
      <c r="F32" s="3">
        <f ca="1">_xlfn.NUMBERVALUE(Table001__Page_14[[#This Row],[avg]])</f>
        <v>1.38</v>
      </c>
      <c r="G32">
        <v>4</v>
      </c>
      <c r="H32">
        <v>2022</v>
      </c>
      <c r="I32" s="2" t="s">
        <v>416</v>
      </c>
    </row>
    <row r="33" spans="1:9" x14ac:dyDescent="0.3">
      <c r="A33" s="2" t="s">
        <v>100</v>
      </c>
      <c r="B33" t="s">
        <v>114</v>
      </c>
      <c r="C33" s="3">
        <v>1.5</v>
      </c>
      <c r="D33" s="3">
        <f ca="1">_xlfn.NUMBERVALUE(Table001__Page_14[[#This Row],[max]])</f>
        <v>2.38</v>
      </c>
      <c r="E33" s="3">
        <f ca="1">_xlfn.NUMBERVALUE(Table001__Page_14[[#This Row],[min]])</f>
        <v>1.92</v>
      </c>
      <c r="F33" s="3">
        <f ca="1">_xlfn.NUMBERVALUE(Table001__Page_14[[#This Row],[avg]])</f>
        <v>2.02</v>
      </c>
      <c r="G33">
        <v>4</v>
      </c>
      <c r="H33">
        <v>2022</v>
      </c>
      <c r="I33" s="2" t="s">
        <v>416</v>
      </c>
    </row>
    <row r="34" spans="1:9" x14ac:dyDescent="0.3">
      <c r="A34" s="2" t="s">
        <v>100</v>
      </c>
      <c r="B34" t="s">
        <v>118</v>
      </c>
      <c r="C34" s="3">
        <v>2</v>
      </c>
      <c r="D34" s="3">
        <f ca="1">_xlfn.NUMBERVALUE(Table001__Page_14[[#This Row],[max]])</f>
        <v>3.1</v>
      </c>
      <c r="E34" s="3">
        <f ca="1">_xlfn.NUMBERVALUE(Table001__Page_14[[#This Row],[min]])</f>
        <v>2.09</v>
      </c>
      <c r="F34" s="3">
        <f ca="1">_xlfn.NUMBERVALUE(Table001__Page_14[[#This Row],[avg]])</f>
        <v>2.67</v>
      </c>
      <c r="G34">
        <v>4</v>
      </c>
      <c r="H34">
        <v>2022</v>
      </c>
      <c r="I34" s="2" t="s">
        <v>416</v>
      </c>
    </row>
    <row r="35" spans="1:9" x14ac:dyDescent="0.3">
      <c r="A35" t="s">
        <v>121</v>
      </c>
      <c r="B35" t="s">
        <v>123</v>
      </c>
      <c r="C35" s="3">
        <v>0.7</v>
      </c>
      <c r="D35" s="3">
        <f ca="1">_xlfn.NUMBERVALUE(Table001__Page_14[[#This Row],[max]])</f>
        <v>2.99</v>
      </c>
      <c r="E35" s="3">
        <f ca="1">_xlfn.NUMBERVALUE(Table001__Page_14[[#This Row],[min]])</f>
        <v>1.92</v>
      </c>
      <c r="F35" s="3">
        <f ca="1">_xlfn.NUMBERVALUE(Table001__Page_14[[#This Row],[avg]])</f>
        <v>2.4900000000000002</v>
      </c>
      <c r="G35">
        <v>4</v>
      </c>
      <c r="H35">
        <v>2022</v>
      </c>
      <c r="I35" s="2" t="s">
        <v>416</v>
      </c>
    </row>
    <row r="36" spans="1:9" x14ac:dyDescent="0.3">
      <c r="A36" t="s">
        <v>121</v>
      </c>
      <c r="B36" t="s">
        <v>125</v>
      </c>
      <c r="C36" s="3">
        <v>1</v>
      </c>
      <c r="D36" s="3">
        <f ca="1">_xlfn.NUMBERVALUE(Table001__Page_14[[#This Row],[max]])</f>
        <v>4.9000000000000004</v>
      </c>
      <c r="E36" s="3">
        <f ca="1">_xlfn.NUMBERVALUE(Table001__Page_14[[#This Row],[min]])</f>
        <v>3.65</v>
      </c>
      <c r="F36" s="3">
        <f ca="1">_xlfn.NUMBERVALUE(Table001__Page_14[[#This Row],[avg]])</f>
        <v>4.03</v>
      </c>
      <c r="G36">
        <v>4</v>
      </c>
      <c r="H36">
        <v>2022</v>
      </c>
      <c r="I36" s="2" t="s">
        <v>416</v>
      </c>
    </row>
    <row r="37" spans="1:9" x14ac:dyDescent="0.3">
      <c r="A37" t="s">
        <v>121</v>
      </c>
      <c r="B37" t="s">
        <v>127</v>
      </c>
      <c r="C37" s="3">
        <v>1</v>
      </c>
      <c r="D37" s="3">
        <f ca="1">_xlfn.NUMBERVALUE(Table001__Page_14[[#This Row],[max]])</f>
        <v>3.7</v>
      </c>
      <c r="E37" s="3">
        <f ca="1">_xlfn.NUMBERVALUE(Table001__Page_14[[#This Row],[min]])</f>
        <v>2.4900000000000002</v>
      </c>
      <c r="F37" s="3">
        <f ca="1">_xlfn.NUMBERVALUE(Table001__Page_14[[#This Row],[avg]])</f>
        <v>3.05</v>
      </c>
      <c r="G37">
        <v>4</v>
      </c>
      <c r="H37">
        <v>2022</v>
      </c>
      <c r="I37" s="2" t="s">
        <v>416</v>
      </c>
    </row>
    <row r="38" spans="1:9" x14ac:dyDescent="0.3">
      <c r="A38" t="s">
        <v>121</v>
      </c>
      <c r="B38" t="s">
        <v>125</v>
      </c>
      <c r="C38" s="3">
        <v>1</v>
      </c>
      <c r="D38" s="3">
        <f ca="1">_xlfn.NUMBERVALUE(Table001__Page_14[[#This Row],[max]])</f>
        <v>4.9000000000000004</v>
      </c>
      <c r="E38" s="3">
        <f ca="1">_xlfn.NUMBERVALUE(Table001__Page_14[[#This Row],[min]])</f>
        <v>3.65</v>
      </c>
      <c r="F38" s="3">
        <f ca="1">_xlfn.NUMBERVALUE(Table001__Page_14[[#This Row],[avg]])</f>
        <v>4.03</v>
      </c>
      <c r="G38">
        <v>4</v>
      </c>
      <c r="H38">
        <v>2022</v>
      </c>
      <c r="I38" s="2" t="s">
        <v>416</v>
      </c>
    </row>
    <row r="39" spans="1:9" x14ac:dyDescent="0.3">
      <c r="A39" t="s">
        <v>121</v>
      </c>
      <c r="B39" t="s">
        <v>130</v>
      </c>
      <c r="C39" s="3">
        <v>1</v>
      </c>
      <c r="D39" s="3">
        <f ca="1">_xlfn.NUMBERVALUE(Table001__Page_14[[#This Row],[max]])</f>
        <v>3.7</v>
      </c>
      <c r="E39" s="3">
        <f ca="1">_xlfn.NUMBERVALUE(Table001__Page_14[[#This Row],[min]])</f>
        <v>2.4900000000000002</v>
      </c>
      <c r="F39" s="3">
        <f ca="1">_xlfn.NUMBERVALUE(Table001__Page_14[[#This Row],[avg]])</f>
        <v>3.06</v>
      </c>
      <c r="G39">
        <v>4</v>
      </c>
      <c r="H39">
        <v>2022</v>
      </c>
      <c r="I39" s="2" t="s">
        <v>416</v>
      </c>
    </row>
    <row r="40" spans="1:9" x14ac:dyDescent="0.3">
      <c r="A40" t="s">
        <v>121</v>
      </c>
      <c r="B40" t="s">
        <v>132</v>
      </c>
      <c r="C40" s="3">
        <v>1</v>
      </c>
      <c r="D40" s="3">
        <f ca="1">_xlfn.NUMBERVALUE(Table001__Page_14[[#This Row],[max]])</f>
        <v>3.7</v>
      </c>
      <c r="E40" s="3">
        <f ca="1">_xlfn.NUMBERVALUE(Table001__Page_14[[#This Row],[min]])</f>
        <v>2.4900000000000002</v>
      </c>
      <c r="F40" s="3">
        <f ca="1">_xlfn.NUMBERVALUE(Table001__Page_14[[#This Row],[avg]])</f>
        <v>3.07</v>
      </c>
      <c r="G40">
        <v>4</v>
      </c>
      <c r="H40">
        <v>2022</v>
      </c>
      <c r="I40" s="2" t="s">
        <v>416</v>
      </c>
    </row>
    <row r="41" spans="1:9" x14ac:dyDescent="0.3">
      <c r="A41" t="s">
        <v>121</v>
      </c>
      <c r="B41" t="s">
        <v>134</v>
      </c>
      <c r="C41" s="3">
        <v>1</v>
      </c>
      <c r="D41" s="3">
        <f ca="1">_xlfn.NUMBERVALUE(Table001__Page_14[[#This Row],[max]])</f>
        <v>4.9000000000000004</v>
      </c>
      <c r="E41" s="3">
        <f ca="1">_xlfn.NUMBERVALUE(Table001__Page_14[[#This Row],[min]])</f>
        <v>3.65</v>
      </c>
      <c r="F41" s="3">
        <f ca="1">_xlfn.NUMBERVALUE(Table001__Page_14[[#This Row],[avg]])</f>
        <v>4.0199999999999996</v>
      </c>
      <c r="G41">
        <v>4</v>
      </c>
      <c r="H41">
        <v>2022</v>
      </c>
      <c r="I41" s="2" t="s">
        <v>416</v>
      </c>
    </row>
    <row r="42" spans="1:9" x14ac:dyDescent="0.3">
      <c r="A42" t="s">
        <v>121</v>
      </c>
      <c r="B42" t="s">
        <v>136</v>
      </c>
      <c r="C42" s="3">
        <v>0.45</v>
      </c>
      <c r="D42" s="3">
        <f ca="1">_xlfn.NUMBERVALUE(Table001__Page_14[[#This Row],[max]])</f>
        <v>2.99</v>
      </c>
      <c r="E42" s="3">
        <f ca="1">_xlfn.NUMBERVALUE(Table001__Page_14[[#This Row],[min]])</f>
        <v>1.55</v>
      </c>
      <c r="F42" s="3">
        <f ca="1">_xlfn.NUMBERVALUE(Table001__Page_14[[#This Row],[avg]])</f>
        <v>1.87</v>
      </c>
      <c r="G42">
        <v>4</v>
      </c>
      <c r="H42">
        <v>2022</v>
      </c>
      <c r="I42" s="2" t="s">
        <v>416</v>
      </c>
    </row>
    <row r="43" spans="1:9" x14ac:dyDescent="0.3">
      <c r="A43" t="s">
        <v>137</v>
      </c>
      <c r="B43" t="s">
        <v>139</v>
      </c>
      <c r="C43" s="3">
        <v>2</v>
      </c>
      <c r="D43" s="3">
        <f ca="1">_xlfn.NUMBERVALUE(Table001__Page_14[[#This Row],[max]])</f>
        <v>5.99</v>
      </c>
      <c r="E43" s="3">
        <f ca="1">_xlfn.NUMBERVALUE(Table001__Page_14[[#This Row],[min]])</f>
        <v>4.3899999999999997</v>
      </c>
      <c r="F43" s="3">
        <f ca="1">_xlfn.NUMBERVALUE(Table001__Page_14[[#This Row],[avg]])</f>
        <v>5.22</v>
      </c>
      <c r="G43">
        <v>4</v>
      </c>
      <c r="H43">
        <v>2022</v>
      </c>
      <c r="I43" s="2" t="s">
        <v>416</v>
      </c>
    </row>
    <row r="44" spans="1:9" x14ac:dyDescent="0.3">
      <c r="A44" t="s">
        <v>137</v>
      </c>
      <c r="B44" t="s">
        <v>141</v>
      </c>
      <c r="C44" s="3">
        <v>1</v>
      </c>
      <c r="D44" s="3">
        <f ca="1">_xlfn.NUMBERVALUE(Table001__Page_14[[#This Row],[max]])</f>
        <v>3.99</v>
      </c>
      <c r="E44" s="3">
        <f ca="1">_xlfn.NUMBERVALUE(Table001__Page_14[[#This Row],[min]])</f>
        <v>2.99</v>
      </c>
      <c r="F44" s="3">
        <f ca="1">_xlfn.NUMBERVALUE(Table001__Page_14[[#This Row],[avg]])</f>
        <v>3.46</v>
      </c>
      <c r="G44">
        <v>4</v>
      </c>
      <c r="H44">
        <v>2022</v>
      </c>
      <c r="I44" s="2" t="s">
        <v>416</v>
      </c>
    </row>
    <row r="45" spans="1:9" x14ac:dyDescent="0.3">
      <c r="A45" t="s">
        <v>137</v>
      </c>
      <c r="B45" t="s">
        <v>143</v>
      </c>
      <c r="C45" s="3">
        <v>0.95</v>
      </c>
      <c r="D45" s="3">
        <f ca="1">_xlfn.NUMBERVALUE(Table001__Page_14[[#This Row],[max]])</f>
        <v>6.99</v>
      </c>
      <c r="E45" s="3">
        <f ca="1">_xlfn.NUMBERVALUE(Table001__Page_14[[#This Row],[min]])</f>
        <v>5.3</v>
      </c>
      <c r="F45" s="3">
        <f ca="1">_xlfn.NUMBERVALUE(Table001__Page_14[[#This Row],[avg]])</f>
        <v>6.06</v>
      </c>
      <c r="G45">
        <v>4</v>
      </c>
      <c r="H45">
        <v>2022</v>
      </c>
      <c r="I45" s="2" t="s">
        <v>416</v>
      </c>
    </row>
    <row r="46" spans="1:9" x14ac:dyDescent="0.3">
      <c r="A46" t="s">
        <v>137</v>
      </c>
      <c r="B46" t="s">
        <v>145</v>
      </c>
      <c r="C46" s="3">
        <v>0.95</v>
      </c>
      <c r="D46" s="3">
        <f ca="1">_xlfn.NUMBERVALUE(Table001__Page_14[[#This Row],[max]])</f>
        <v>4.13</v>
      </c>
      <c r="E46" s="3">
        <f ca="1">_xlfn.NUMBERVALUE(Table001__Page_14[[#This Row],[min]])</f>
        <v>2.95</v>
      </c>
      <c r="F46" s="3">
        <f ca="1">_xlfn.NUMBERVALUE(Table001__Page_14[[#This Row],[avg]])</f>
        <v>3.85</v>
      </c>
      <c r="G46">
        <v>4</v>
      </c>
      <c r="H46">
        <v>2022</v>
      </c>
      <c r="I46" s="2" t="s">
        <v>416</v>
      </c>
    </row>
    <row r="47" spans="1:9" x14ac:dyDescent="0.3">
      <c r="A47" t="s">
        <v>137</v>
      </c>
      <c r="B47" t="s">
        <v>147</v>
      </c>
      <c r="C47" s="3">
        <v>0.1</v>
      </c>
      <c r="D47" s="3">
        <f ca="1">_xlfn.NUMBERVALUE(Table001__Page_14[[#This Row],[max]])</f>
        <v>4.8499999999999996</v>
      </c>
      <c r="E47" s="3">
        <f ca="1">_xlfn.NUMBERVALUE(Table001__Page_14[[#This Row],[min]])</f>
        <v>3.06</v>
      </c>
      <c r="F47" s="3">
        <f ca="1">_xlfn.NUMBERVALUE(Table001__Page_14[[#This Row],[avg]])</f>
        <v>4.12</v>
      </c>
      <c r="G47">
        <v>4</v>
      </c>
      <c r="H47">
        <v>2022</v>
      </c>
      <c r="I47" s="2" t="s">
        <v>416</v>
      </c>
    </row>
    <row r="48" spans="1:9" x14ac:dyDescent="0.3">
      <c r="A48" t="s">
        <v>137</v>
      </c>
      <c r="B48" t="s">
        <v>149</v>
      </c>
      <c r="C48" s="3">
        <v>0.95</v>
      </c>
      <c r="D48" s="3">
        <f ca="1">_xlfn.NUMBERVALUE(Table001__Page_14[[#This Row],[max]])</f>
        <v>6.49</v>
      </c>
      <c r="E48" s="3">
        <f ca="1">_xlfn.NUMBERVALUE(Table001__Page_14[[#This Row],[min]])</f>
        <v>4.55</v>
      </c>
      <c r="F48" s="3">
        <f ca="1">_xlfn.NUMBERVALUE(Table001__Page_14[[#This Row],[avg]])</f>
        <v>5.87</v>
      </c>
      <c r="G48">
        <v>4</v>
      </c>
      <c r="H48">
        <v>2022</v>
      </c>
      <c r="I48" s="2" t="s">
        <v>416</v>
      </c>
    </row>
    <row r="49" spans="1:9" x14ac:dyDescent="0.3">
      <c r="A49" t="s">
        <v>137</v>
      </c>
      <c r="B49" t="s">
        <v>151</v>
      </c>
      <c r="C49" s="3">
        <v>0.2</v>
      </c>
      <c r="D49" s="3">
        <f ca="1">_xlfn.NUMBERVALUE(Table001__Page_14[[#This Row],[max]])</f>
        <v>4.4000000000000004</v>
      </c>
      <c r="E49" s="3">
        <f ca="1">_xlfn.NUMBERVALUE(Table001__Page_14[[#This Row],[min]])</f>
        <v>2.99</v>
      </c>
      <c r="F49" s="3">
        <f ca="1">_xlfn.NUMBERVALUE(Table001__Page_14[[#This Row],[avg]])</f>
        <v>3.77</v>
      </c>
      <c r="G49">
        <v>4</v>
      </c>
      <c r="H49">
        <v>2022</v>
      </c>
      <c r="I49" s="2" t="s">
        <v>416</v>
      </c>
    </row>
    <row r="50" spans="1:9" x14ac:dyDescent="0.3">
      <c r="A50" t="s">
        <v>137</v>
      </c>
      <c r="B50" t="s">
        <v>153</v>
      </c>
      <c r="C50" s="3">
        <v>0.2</v>
      </c>
      <c r="D50" s="3">
        <f ca="1">_xlfn.NUMBERVALUE(Table001__Page_14[[#This Row],[max]])</f>
        <v>3.48</v>
      </c>
      <c r="E50" s="3">
        <f ca="1">_xlfn.NUMBERVALUE(Table001__Page_14[[#This Row],[min]])</f>
        <v>2.4900000000000002</v>
      </c>
      <c r="F50" s="3">
        <f ca="1">_xlfn.NUMBERVALUE(Table001__Page_14[[#This Row],[avg]])</f>
        <v>2.78</v>
      </c>
      <c r="G50">
        <v>4</v>
      </c>
      <c r="H50">
        <v>2022</v>
      </c>
      <c r="I50" s="2" t="s">
        <v>416</v>
      </c>
    </row>
    <row r="51" spans="1:9" x14ac:dyDescent="0.3">
      <c r="A51" t="s">
        <v>137</v>
      </c>
      <c r="B51" t="s">
        <v>155</v>
      </c>
      <c r="C51" s="3">
        <v>0.2</v>
      </c>
      <c r="D51" s="3">
        <f ca="1">_xlfn.NUMBERVALUE(Table001__Page_14[[#This Row],[max]])</f>
        <v>3.38</v>
      </c>
      <c r="E51" s="3">
        <f ca="1">_xlfn.NUMBERVALUE(Table001__Page_14[[#This Row],[min]])</f>
        <v>2.19</v>
      </c>
      <c r="F51" s="3">
        <f ca="1">_xlfn.NUMBERVALUE(Table001__Page_14[[#This Row],[avg]])</f>
        <v>2.65</v>
      </c>
      <c r="G51">
        <v>4</v>
      </c>
      <c r="H51">
        <v>2022</v>
      </c>
      <c r="I51" s="2" t="s">
        <v>416</v>
      </c>
    </row>
    <row r="52" spans="1:9" x14ac:dyDescent="0.3">
      <c r="A52" t="s">
        <v>137</v>
      </c>
      <c r="B52" t="s">
        <v>157</v>
      </c>
      <c r="C52" s="3">
        <v>0.5</v>
      </c>
      <c r="D52" s="3">
        <f ca="1">_xlfn.NUMBERVALUE(Table001__Page_14[[#This Row],[max]])</f>
        <v>7.71</v>
      </c>
      <c r="E52" s="3">
        <f ca="1">_xlfn.NUMBERVALUE(Table001__Page_14[[#This Row],[min]])</f>
        <v>5.99</v>
      </c>
      <c r="F52" s="3">
        <f ca="1">_xlfn.NUMBERVALUE(Table001__Page_14[[#This Row],[avg]])</f>
        <v>6.78</v>
      </c>
      <c r="G52">
        <v>4</v>
      </c>
      <c r="H52">
        <v>2022</v>
      </c>
      <c r="I52" s="2" t="s">
        <v>416</v>
      </c>
    </row>
    <row r="53" spans="1:9" x14ac:dyDescent="0.3">
      <c r="A53" t="s">
        <v>137</v>
      </c>
      <c r="B53" t="s">
        <v>159</v>
      </c>
      <c r="C53" s="3">
        <v>0.5</v>
      </c>
      <c r="D53" s="3">
        <f ca="1">_xlfn.NUMBERVALUE(Table001__Page_14[[#This Row],[max]])</f>
        <v>7.98</v>
      </c>
      <c r="E53" s="3">
        <f ca="1">_xlfn.NUMBERVALUE(Table001__Page_14[[#This Row],[min]])</f>
        <v>5.99</v>
      </c>
      <c r="F53" s="3">
        <f ca="1">_xlfn.NUMBERVALUE(Table001__Page_14[[#This Row],[avg]])</f>
        <v>6.58</v>
      </c>
      <c r="G53">
        <v>4</v>
      </c>
      <c r="H53">
        <v>2022</v>
      </c>
      <c r="I53" s="2" t="s">
        <v>416</v>
      </c>
    </row>
    <row r="54" spans="1:9" x14ac:dyDescent="0.3">
      <c r="A54" t="s">
        <v>419</v>
      </c>
      <c r="B54" t="s">
        <v>162</v>
      </c>
      <c r="C54" s="3">
        <v>1</v>
      </c>
      <c r="D54" s="3">
        <f ca="1">_xlfn.NUMBERVALUE(Table001__Page_14[[#This Row],[max]])</f>
        <v>1.75</v>
      </c>
      <c r="E54" s="3">
        <f ca="1">_xlfn.NUMBERVALUE(Table001__Page_14[[#This Row],[min]])</f>
        <v>1.08</v>
      </c>
      <c r="F54" s="3">
        <f ca="1">_xlfn.NUMBERVALUE(Table001__Page_14[[#This Row],[avg]])</f>
        <v>1.32</v>
      </c>
      <c r="G54">
        <v>4</v>
      </c>
      <c r="H54">
        <v>2022</v>
      </c>
      <c r="I54" s="2" t="s">
        <v>416</v>
      </c>
    </row>
    <row r="55" spans="1:9" x14ac:dyDescent="0.3">
      <c r="A55" t="s">
        <v>419</v>
      </c>
      <c r="B55" t="s">
        <v>164</v>
      </c>
      <c r="C55" s="3">
        <v>1</v>
      </c>
      <c r="D55" s="3">
        <f ca="1">_xlfn.NUMBERVALUE(Table001__Page_14[[#This Row],[max]])</f>
        <v>1.9</v>
      </c>
      <c r="E55" s="3">
        <f ca="1">_xlfn.NUMBERVALUE(Table001__Page_14[[#This Row],[min]])</f>
        <v>1.1000000000000001</v>
      </c>
      <c r="F55" s="3">
        <f ca="1">_xlfn.NUMBERVALUE(Table001__Page_14[[#This Row],[avg]])</f>
        <v>1.46</v>
      </c>
      <c r="G55">
        <v>4</v>
      </c>
      <c r="H55">
        <v>2022</v>
      </c>
      <c r="I55" s="2" t="s">
        <v>416</v>
      </c>
    </row>
    <row r="56" spans="1:9" x14ac:dyDescent="0.3">
      <c r="A56" t="s">
        <v>419</v>
      </c>
      <c r="B56" t="s">
        <v>166</v>
      </c>
      <c r="C56" s="3">
        <v>1</v>
      </c>
      <c r="D56" s="3">
        <f ca="1">_xlfn.NUMBERVALUE(Table001__Page_14[[#This Row],[max]])</f>
        <v>1.0900000000000001</v>
      </c>
      <c r="E56" s="3">
        <f ca="1">_xlfn.NUMBERVALUE(Table001__Page_14[[#This Row],[min]])</f>
        <v>0.85</v>
      </c>
      <c r="F56" s="3">
        <f ca="1">_xlfn.NUMBERVALUE(Table001__Page_14[[#This Row],[avg]])</f>
        <v>0.99</v>
      </c>
      <c r="G56">
        <v>4</v>
      </c>
      <c r="H56">
        <v>2022</v>
      </c>
      <c r="I56" s="2" t="s">
        <v>416</v>
      </c>
    </row>
    <row r="57" spans="1:9" x14ac:dyDescent="0.3">
      <c r="A57" t="s">
        <v>419</v>
      </c>
      <c r="B57" t="s">
        <v>168</v>
      </c>
      <c r="C57" s="3">
        <v>1</v>
      </c>
      <c r="D57" s="3">
        <f ca="1">_xlfn.NUMBERVALUE(Table001__Page_14[[#This Row],[max]])</f>
        <v>1.59</v>
      </c>
      <c r="E57" s="3">
        <f ca="1">_xlfn.NUMBERVALUE(Table001__Page_14[[#This Row],[min]])</f>
        <v>0.9</v>
      </c>
      <c r="F57" s="3">
        <f ca="1">_xlfn.NUMBERVALUE(Table001__Page_14[[#This Row],[avg]])</f>
        <v>1.32</v>
      </c>
      <c r="G57">
        <v>4</v>
      </c>
      <c r="H57">
        <v>2022</v>
      </c>
      <c r="I57" s="2" t="s">
        <v>416</v>
      </c>
    </row>
    <row r="58" spans="1:9" x14ac:dyDescent="0.3">
      <c r="A58" t="s">
        <v>419</v>
      </c>
      <c r="B58" t="s">
        <v>170</v>
      </c>
      <c r="C58" s="3">
        <v>1</v>
      </c>
      <c r="D58" s="3">
        <f ca="1">_xlfn.NUMBERVALUE(Table001__Page_14[[#This Row],[max]])</f>
        <v>1.69</v>
      </c>
      <c r="E58" s="3">
        <f ca="1">_xlfn.NUMBERVALUE(Table001__Page_14[[#This Row],[min]])</f>
        <v>0.9</v>
      </c>
      <c r="F58" s="3">
        <f ca="1">_xlfn.NUMBERVALUE(Table001__Page_14[[#This Row],[avg]])</f>
        <v>1.46</v>
      </c>
      <c r="G58">
        <v>4</v>
      </c>
      <c r="H58">
        <v>2022</v>
      </c>
      <c r="I58" s="2" t="s">
        <v>416</v>
      </c>
    </row>
    <row r="59" spans="1:9" x14ac:dyDescent="0.3">
      <c r="A59" s="2" t="s">
        <v>420</v>
      </c>
      <c r="B59" t="s">
        <v>172</v>
      </c>
      <c r="C59" s="3">
        <v>1</v>
      </c>
      <c r="D59" s="3">
        <f ca="1">_xlfn.NUMBERVALUE(Table001__Page_14[[#This Row],[max]])</f>
        <v>1.1000000000000001</v>
      </c>
      <c r="E59" s="3">
        <f ca="1">_xlfn.NUMBERVALUE(Table001__Page_14[[#This Row],[min]])</f>
        <v>0.59</v>
      </c>
      <c r="F59" s="3">
        <f ca="1">_xlfn.NUMBERVALUE(Table001__Page_14[[#This Row],[avg]])</f>
        <v>0.91</v>
      </c>
      <c r="G59">
        <v>4</v>
      </c>
      <c r="H59">
        <v>2022</v>
      </c>
      <c r="I59" s="2" t="s">
        <v>416</v>
      </c>
    </row>
    <row r="60" spans="1:9" x14ac:dyDescent="0.3">
      <c r="A60" s="2" t="s">
        <v>421</v>
      </c>
      <c r="B60" t="s">
        <v>174</v>
      </c>
      <c r="C60" s="3">
        <v>12</v>
      </c>
      <c r="D60" s="3">
        <f ca="1">_xlfn.NUMBERVALUE(Table001__Page_14[[#This Row],[max]])</f>
        <v>3.98</v>
      </c>
      <c r="E60" s="3">
        <f ca="1">_xlfn.NUMBERVALUE(Table001__Page_14[[#This Row],[min]])</f>
        <v>1.79</v>
      </c>
      <c r="F60" s="3">
        <f ca="1">_xlfn.NUMBERVALUE(Table001__Page_14[[#This Row],[avg]])</f>
        <v>2.29</v>
      </c>
      <c r="G60">
        <v>4</v>
      </c>
      <c r="H60">
        <v>2022</v>
      </c>
      <c r="I60" s="2" t="s">
        <v>416</v>
      </c>
    </row>
    <row r="61" spans="1:9" x14ac:dyDescent="0.3">
      <c r="A61" t="s">
        <v>422</v>
      </c>
      <c r="B61" t="s">
        <v>177</v>
      </c>
      <c r="C61" s="3">
        <v>2</v>
      </c>
      <c r="D61" s="3">
        <f ca="1">_xlfn.NUMBERVALUE(Table001__Page_14[[#This Row],[max]])</f>
        <v>2.95</v>
      </c>
      <c r="E61" s="3">
        <f ca="1">_xlfn.NUMBERVALUE(Table001__Page_14[[#This Row],[min]])</f>
        <v>1.65</v>
      </c>
      <c r="F61" s="3">
        <f ca="1">_xlfn.NUMBERVALUE(Table001__Page_14[[#This Row],[avg]])</f>
        <v>2.14</v>
      </c>
      <c r="G61">
        <v>4</v>
      </c>
      <c r="H61">
        <v>2022</v>
      </c>
      <c r="I61" s="2" t="s">
        <v>416</v>
      </c>
    </row>
    <row r="62" spans="1:9" x14ac:dyDescent="0.3">
      <c r="A62" t="s">
        <v>422</v>
      </c>
      <c r="B62" t="s">
        <v>179</v>
      </c>
      <c r="C62" s="3">
        <v>0.22500000000000001</v>
      </c>
      <c r="D62" s="3">
        <f ca="1">_xlfn.NUMBERVALUE(Table001__Page_14[[#This Row],[max]])</f>
        <v>2.69</v>
      </c>
      <c r="E62" s="3">
        <f ca="1">_xlfn.NUMBERVALUE(Table001__Page_14[[#This Row],[min]])</f>
        <v>1.75</v>
      </c>
      <c r="F62" s="3">
        <f ca="1">_xlfn.NUMBERVALUE(Table001__Page_14[[#This Row],[avg]])</f>
        <v>2.1800000000000002</v>
      </c>
      <c r="G62">
        <v>4</v>
      </c>
      <c r="H62">
        <v>2022</v>
      </c>
      <c r="I62" s="2" t="s">
        <v>416</v>
      </c>
    </row>
    <row r="63" spans="1:9" x14ac:dyDescent="0.3">
      <c r="A63" t="s">
        <v>422</v>
      </c>
      <c r="B63" t="s">
        <v>181</v>
      </c>
      <c r="C63" s="3">
        <v>0.5</v>
      </c>
      <c r="D63" s="3">
        <f ca="1">_xlfn.NUMBERVALUE(Table001__Page_14[[#This Row],[max]])</f>
        <v>8.2899999999999991</v>
      </c>
      <c r="E63" s="3">
        <f ca="1">_xlfn.NUMBERVALUE(Table001__Page_14[[#This Row],[min]])</f>
        <v>5.4</v>
      </c>
      <c r="F63" s="3">
        <f ca="1">_xlfn.NUMBERVALUE(Table001__Page_14[[#This Row],[avg]])</f>
        <v>6.48</v>
      </c>
      <c r="G63">
        <v>4</v>
      </c>
      <c r="H63">
        <v>2022</v>
      </c>
      <c r="I63" s="2" t="s">
        <v>416</v>
      </c>
    </row>
    <row r="64" spans="1:9" x14ac:dyDescent="0.3">
      <c r="A64" t="s">
        <v>422</v>
      </c>
      <c r="B64" t="s">
        <v>183</v>
      </c>
      <c r="C64" s="3">
        <v>0.5</v>
      </c>
      <c r="D64" s="3">
        <f ca="1">_xlfn.NUMBERVALUE(Table001__Page_14[[#This Row],[max]])</f>
        <v>7.49</v>
      </c>
      <c r="E64" s="3">
        <f ca="1">_xlfn.NUMBERVALUE(Table001__Page_14[[#This Row],[min]])</f>
        <v>5.25</v>
      </c>
      <c r="F64" s="3">
        <f ca="1">_xlfn.NUMBERVALUE(Table001__Page_14[[#This Row],[avg]])</f>
        <v>5.98</v>
      </c>
      <c r="G64">
        <v>4</v>
      </c>
      <c r="H64">
        <v>2022</v>
      </c>
      <c r="I64" s="2" t="s">
        <v>416</v>
      </c>
    </row>
    <row r="65" spans="1:9" x14ac:dyDescent="0.3">
      <c r="A65" t="s">
        <v>422</v>
      </c>
      <c r="B65" t="s">
        <v>185</v>
      </c>
      <c r="C65" s="3">
        <v>0.2</v>
      </c>
      <c r="D65" s="3">
        <f ca="1">_xlfn.NUMBERVALUE(Table001__Page_14[[#This Row],[max]])</f>
        <v>3.49</v>
      </c>
      <c r="E65" s="3">
        <f ca="1">_xlfn.NUMBERVALUE(Table001__Page_14[[#This Row],[min]])</f>
        <v>2.08</v>
      </c>
      <c r="F65" s="3">
        <f ca="1">_xlfn.NUMBERVALUE(Table001__Page_14[[#This Row],[avg]])</f>
        <v>2.95</v>
      </c>
      <c r="G65">
        <v>4</v>
      </c>
      <c r="H65">
        <v>2022</v>
      </c>
      <c r="I65" s="2" t="s">
        <v>416</v>
      </c>
    </row>
    <row r="66" spans="1:9" x14ac:dyDescent="0.3">
      <c r="A66" t="s">
        <v>422</v>
      </c>
      <c r="B66" t="s">
        <v>187</v>
      </c>
      <c r="C66" s="3">
        <v>0.2</v>
      </c>
      <c r="D66" s="3">
        <f ca="1">_xlfn.NUMBERVALUE(Table001__Page_14[[#This Row],[max]])</f>
        <v>3.99</v>
      </c>
      <c r="E66" s="3">
        <f ca="1">_xlfn.NUMBERVALUE(Table001__Page_14[[#This Row],[min]])</f>
        <v>3.15</v>
      </c>
      <c r="F66" s="3">
        <f ca="1">_xlfn.NUMBERVALUE(Table001__Page_14[[#This Row],[avg]])</f>
        <v>3.44</v>
      </c>
      <c r="G66">
        <v>4</v>
      </c>
      <c r="H66">
        <v>2022</v>
      </c>
      <c r="I66" s="2" t="s">
        <v>416</v>
      </c>
    </row>
    <row r="67" spans="1:9" x14ac:dyDescent="0.3">
      <c r="A67" t="s">
        <v>422</v>
      </c>
      <c r="B67" t="s">
        <v>189</v>
      </c>
      <c r="C67" s="3">
        <v>0.2</v>
      </c>
      <c r="D67" s="3">
        <f ca="1">_xlfn.NUMBERVALUE(Table001__Page_14[[#This Row],[max]])</f>
        <v>5.2</v>
      </c>
      <c r="E67" s="3">
        <f ca="1">_xlfn.NUMBERVALUE(Table001__Page_14[[#This Row],[min]])</f>
        <v>2.63</v>
      </c>
      <c r="F67" s="3">
        <f ca="1">_xlfn.NUMBERVALUE(Table001__Page_14[[#This Row],[avg]])</f>
        <v>3.93</v>
      </c>
      <c r="G67">
        <v>4</v>
      </c>
      <c r="H67">
        <v>2022</v>
      </c>
      <c r="I67" s="2" t="s">
        <v>416</v>
      </c>
    </row>
    <row r="68" spans="1:9" x14ac:dyDescent="0.3">
      <c r="A68" t="s">
        <v>422</v>
      </c>
      <c r="B68" t="s">
        <v>191</v>
      </c>
      <c r="C68" s="3">
        <v>0.26700000000000002</v>
      </c>
      <c r="D68" s="3">
        <f ca="1">_xlfn.NUMBERVALUE(Table001__Page_14[[#This Row],[max]])</f>
        <v>4.88</v>
      </c>
      <c r="E68" s="3">
        <f ca="1">_xlfn.NUMBERVALUE(Table001__Page_14[[#This Row],[min]])</f>
        <v>3.6</v>
      </c>
      <c r="F68" s="3">
        <f ca="1">_xlfn.NUMBERVALUE(Table001__Page_14[[#This Row],[avg]])</f>
        <v>4.1900000000000004</v>
      </c>
      <c r="G68">
        <v>4</v>
      </c>
      <c r="H68">
        <v>2022</v>
      </c>
      <c r="I68" s="2" t="s">
        <v>416</v>
      </c>
    </row>
    <row r="69" spans="1:9" x14ac:dyDescent="0.3">
      <c r="A69" t="s">
        <v>422</v>
      </c>
      <c r="B69" t="s">
        <v>193</v>
      </c>
      <c r="C69" s="3">
        <v>0.5</v>
      </c>
      <c r="D69" s="3">
        <f ca="1">_xlfn.NUMBERVALUE(Table001__Page_14[[#This Row],[max]])</f>
        <v>7.99</v>
      </c>
      <c r="E69" s="3">
        <f ca="1">_xlfn.NUMBERVALUE(Table001__Page_14[[#This Row],[min]])</f>
        <v>5.25</v>
      </c>
      <c r="F69" s="3">
        <f ca="1">_xlfn.NUMBERVALUE(Table001__Page_14[[#This Row],[avg]])</f>
        <v>6.3</v>
      </c>
      <c r="G69">
        <v>4</v>
      </c>
      <c r="H69">
        <v>2022</v>
      </c>
      <c r="I69" s="2" t="s">
        <v>416</v>
      </c>
    </row>
    <row r="70" spans="1:9" x14ac:dyDescent="0.3">
      <c r="A70" t="s">
        <v>422</v>
      </c>
      <c r="B70" t="s">
        <v>195</v>
      </c>
      <c r="C70" s="3">
        <v>0.2</v>
      </c>
      <c r="D70" s="3">
        <f ca="1">_xlfn.NUMBERVALUE(Table001__Page_14[[#This Row],[max]])</f>
        <v>2.99</v>
      </c>
      <c r="E70" s="3">
        <f ca="1">_xlfn.NUMBERVALUE(Table001__Page_14[[#This Row],[min]])</f>
        <v>1.59</v>
      </c>
      <c r="F70" s="3">
        <f ca="1">_xlfn.NUMBERVALUE(Table001__Page_14[[#This Row],[avg]])</f>
        <v>2.52</v>
      </c>
      <c r="G70">
        <v>4</v>
      </c>
      <c r="H70">
        <v>2022</v>
      </c>
      <c r="I70" s="2" t="s">
        <v>416</v>
      </c>
    </row>
    <row r="71" spans="1:9" x14ac:dyDescent="0.3">
      <c r="A71" t="s">
        <v>422</v>
      </c>
      <c r="B71" t="s">
        <v>197</v>
      </c>
      <c r="C71" s="3">
        <v>0.22500000000000001</v>
      </c>
      <c r="D71" s="3">
        <f ca="1">_xlfn.NUMBERVALUE(Table001__Page_14[[#This Row],[max]])</f>
        <v>2.83</v>
      </c>
      <c r="E71" s="3">
        <f ca="1">_xlfn.NUMBERVALUE(Table001__Page_14[[#This Row],[min]])</f>
        <v>1.95</v>
      </c>
      <c r="F71" s="3">
        <f ca="1">_xlfn.NUMBERVALUE(Table001__Page_14[[#This Row],[avg]])</f>
        <v>2.4300000000000002</v>
      </c>
      <c r="G71">
        <v>4</v>
      </c>
      <c r="H71">
        <v>2022</v>
      </c>
      <c r="I71" s="2" t="s">
        <v>416</v>
      </c>
    </row>
    <row r="72" spans="1:9" x14ac:dyDescent="0.3">
      <c r="A72" t="s">
        <v>422</v>
      </c>
      <c r="B72" t="s">
        <v>199</v>
      </c>
      <c r="C72" s="3">
        <v>0.3</v>
      </c>
      <c r="D72" s="3">
        <f ca="1">_xlfn.NUMBERVALUE(Table001__Page_14[[#This Row],[max]])</f>
        <v>2.14</v>
      </c>
      <c r="E72" s="3">
        <f ca="1">_xlfn.NUMBERVALUE(Table001__Page_14[[#This Row],[min]])</f>
        <v>0.9</v>
      </c>
      <c r="F72" s="3">
        <f ca="1">_xlfn.NUMBERVALUE(Table001__Page_14[[#This Row],[avg]])</f>
        <v>1.72</v>
      </c>
      <c r="G72">
        <v>4</v>
      </c>
      <c r="H72">
        <v>2022</v>
      </c>
      <c r="I72" s="2" t="s">
        <v>416</v>
      </c>
    </row>
    <row r="73" spans="1:9" x14ac:dyDescent="0.3">
      <c r="A73" t="s">
        <v>200</v>
      </c>
      <c r="B73" t="s">
        <v>202</v>
      </c>
      <c r="C73" s="3">
        <v>0.5</v>
      </c>
      <c r="D73" s="3">
        <f ca="1">_xlfn.NUMBERVALUE(Table001__Page_14[[#This Row],[max]])</f>
        <v>4.29</v>
      </c>
      <c r="E73" s="3">
        <f ca="1">_xlfn.NUMBERVALUE(Table001__Page_14[[#This Row],[min]])</f>
        <v>2.95</v>
      </c>
      <c r="F73" s="3">
        <f ca="1">_xlfn.NUMBERVALUE(Table001__Page_14[[#This Row],[avg]])</f>
        <v>3.73</v>
      </c>
      <c r="G73">
        <v>4</v>
      </c>
      <c r="H73">
        <v>2022</v>
      </c>
      <c r="I73" s="2" t="s">
        <v>416</v>
      </c>
    </row>
    <row r="74" spans="1:9" x14ac:dyDescent="0.3">
      <c r="A74" t="s">
        <v>423</v>
      </c>
      <c r="B74" t="s">
        <v>204</v>
      </c>
      <c r="C74" s="3">
        <v>0.5</v>
      </c>
      <c r="D74" s="3">
        <f ca="1">_xlfn.NUMBERVALUE(Table001__Page_14[[#This Row],[max]])</f>
        <v>2.95</v>
      </c>
      <c r="E74" s="3">
        <f ca="1">_xlfn.NUMBERVALUE(Table001__Page_14[[#This Row],[min]])</f>
        <v>1.75</v>
      </c>
      <c r="F74" s="3">
        <f ca="1">_xlfn.NUMBERVALUE(Table001__Page_14[[#This Row],[avg]])</f>
        <v>2.34</v>
      </c>
      <c r="G74">
        <v>4</v>
      </c>
      <c r="H74">
        <v>2022</v>
      </c>
      <c r="I74" s="2" t="s">
        <v>416</v>
      </c>
    </row>
    <row r="75" spans="1:9" x14ac:dyDescent="0.3">
      <c r="A75" t="s">
        <v>200</v>
      </c>
      <c r="B75" t="s">
        <v>206</v>
      </c>
      <c r="C75" s="3">
        <v>0.5</v>
      </c>
      <c r="D75" s="3">
        <f ca="1">_xlfn.NUMBERVALUE(Table001__Page_14[[#This Row],[max]])</f>
        <v>4.29</v>
      </c>
      <c r="E75" s="3">
        <f ca="1">_xlfn.NUMBERVALUE(Table001__Page_14[[#This Row],[min]])</f>
        <v>3.09</v>
      </c>
      <c r="F75" s="3">
        <f ca="1">_xlfn.NUMBERVALUE(Table001__Page_14[[#This Row],[avg]])</f>
        <v>3.87</v>
      </c>
      <c r="G75">
        <v>4</v>
      </c>
      <c r="H75">
        <v>2022</v>
      </c>
      <c r="I75" s="2" t="s">
        <v>416</v>
      </c>
    </row>
    <row r="76" spans="1:9" x14ac:dyDescent="0.3">
      <c r="A76" t="s">
        <v>200</v>
      </c>
      <c r="B76" t="s">
        <v>208</v>
      </c>
      <c r="C76" s="3">
        <v>0.5</v>
      </c>
      <c r="D76" s="3">
        <f ca="1">_xlfn.NUMBERVALUE(Table001__Page_14[[#This Row],[max]])</f>
        <v>4.29</v>
      </c>
      <c r="E76" s="3">
        <f ca="1">_xlfn.NUMBERVALUE(Table001__Page_14[[#This Row],[min]])</f>
        <v>2.4900000000000002</v>
      </c>
      <c r="F76" s="3">
        <f ca="1">_xlfn.NUMBERVALUE(Table001__Page_14[[#This Row],[avg]])</f>
        <v>3.69</v>
      </c>
      <c r="G76">
        <v>4</v>
      </c>
      <c r="H76">
        <v>2022</v>
      </c>
      <c r="I76" s="2" t="s">
        <v>416</v>
      </c>
    </row>
    <row r="77" spans="1:9" x14ac:dyDescent="0.3">
      <c r="A77" t="s">
        <v>200</v>
      </c>
      <c r="B77" t="s">
        <v>210</v>
      </c>
      <c r="C77" s="3">
        <v>0.4</v>
      </c>
      <c r="D77" s="3">
        <f ca="1">_xlfn.NUMBERVALUE(Table001__Page_14[[#This Row],[max]])</f>
        <v>4.41</v>
      </c>
      <c r="E77" s="3">
        <f ca="1">_xlfn.NUMBERVALUE(Table001__Page_14[[#This Row],[min]])</f>
        <v>2.4900000000000002</v>
      </c>
      <c r="F77" s="3">
        <f ca="1">_xlfn.NUMBERVALUE(Table001__Page_14[[#This Row],[avg]])</f>
        <v>3.14</v>
      </c>
      <c r="G77">
        <v>4</v>
      </c>
      <c r="H77">
        <v>2022</v>
      </c>
      <c r="I77" s="2" t="s">
        <v>416</v>
      </c>
    </row>
    <row r="78" spans="1:9" x14ac:dyDescent="0.3">
      <c r="A78" t="s">
        <v>200</v>
      </c>
      <c r="B78" t="s">
        <v>212</v>
      </c>
      <c r="C78" s="3">
        <v>0.375</v>
      </c>
      <c r="D78" s="3">
        <f ca="1">_xlfn.NUMBERVALUE(Table001__Page_14[[#This Row],[max]])</f>
        <v>3.49</v>
      </c>
      <c r="E78" s="3">
        <f ca="1">_xlfn.NUMBERVALUE(Table001__Page_14[[#This Row],[min]])</f>
        <v>1.69</v>
      </c>
      <c r="F78" s="3">
        <f ca="1">_xlfn.NUMBERVALUE(Table001__Page_14[[#This Row],[avg]])</f>
        <v>2.7</v>
      </c>
      <c r="G78">
        <v>4</v>
      </c>
      <c r="H78">
        <v>2022</v>
      </c>
      <c r="I78" s="2" t="s">
        <v>416</v>
      </c>
    </row>
    <row r="79" spans="1:9" x14ac:dyDescent="0.3">
      <c r="A79" t="s">
        <v>200</v>
      </c>
      <c r="B79" t="s">
        <v>214</v>
      </c>
      <c r="C79" s="3">
        <v>0.375</v>
      </c>
      <c r="D79" s="3">
        <f ca="1">_xlfn.NUMBERVALUE(Table001__Page_14[[#This Row],[max]])</f>
        <v>3.49</v>
      </c>
      <c r="E79" s="3">
        <f ca="1">_xlfn.NUMBERVALUE(Table001__Page_14[[#This Row],[min]])</f>
        <v>2.29</v>
      </c>
      <c r="F79" s="3">
        <f ca="1">_xlfn.NUMBERVALUE(Table001__Page_14[[#This Row],[avg]])</f>
        <v>3.05</v>
      </c>
      <c r="G79">
        <v>4</v>
      </c>
      <c r="H79">
        <v>2022</v>
      </c>
      <c r="I79" s="2" t="s">
        <v>416</v>
      </c>
    </row>
    <row r="80" spans="1:9" x14ac:dyDescent="0.3">
      <c r="A80" t="s">
        <v>200</v>
      </c>
      <c r="B80" t="s">
        <v>216</v>
      </c>
      <c r="C80" s="3">
        <v>0.375</v>
      </c>
      <c r="D80" s="3">
        <f ca="1">_xlfn.NUMBERVALUE(Table001__Page_14[[#This Row],[max]])</f>
        <v>4.8</v>
      </c>
      <c r="E80" s="3">
        <f ca="1">_xlfn.NUMBERVALUE(Table001__Page_14[[#This Row],[min]])</f>
        <v>2.4900000000000002</v>
      </c>
      <c r="F80" s="3">
        <f ca="1">_xlfn.NUMBERVALUE(Table001__Page_14[[#This Row],[avg]])</f>
        <v>3.53</v>
      </c>
      <c r="G80">
        <v>4</v>
      </c>
      <c r="H80">
        <v>2022</v>
      </c>
      <c r="I80" s="2" t="s">
        <v>416</v>
      </c>
    </row>
    <row r="81" spans="1:9" x14ac:dyDescent="0.3">
      <c r="A81" t="s">
        <v>217</v>
      </c>
      <c r="B81" t="s">
        <v>219</v>
      </c>
      <c r="C81" s="3">
        <v>0.2</v>
      </c>
      <c r="D81" s="3">
        <f ca="1">_xlfn.NUMBERVALUE(Table001__Page_14[[#This Row],[max]])</f>
        <v>3.35</v>
      </c>
      <c r="E81" s="3">
        <f ca="1">_xlfn.NUMBERVALUE(Table001__Page_14[[#This Row],[min]])</f>
        <v>2.5499999999999998</v>
      </c>
      <c r="F81" s="3">
        <f ca="1">_xlfn.NUMBERVALUE(Table001__Page_14[[#This Row],[avg]])</f>
        <v>2.97</v>
      </c>
      <c r="G81">
        <v>4</v>
      </c>
      <c r="H81">
        <v>2022</v>
      </c>
      <c r="I81" s="2" t="s">
        <v>416</v>
      </c>
    </row>
    <row r="82" spans="1:9" x14ac:dyDescent="0.3">
      <c r="A82" t="s">
        <v>217</v>
      </c>
      <c r="B82" t="s">
        <v>221</v>
      </c>
      <c r="C82" s="3">
        <v>0.15</v>
      </c>
      <c r="D82" s="3">
        <f ca="1">_xlfn.NUMBERVALUE(Table001__Page_14[[#This Row],[max]])</f>
        <v>3.59</v>
      </c>
      <c r="E82" s="3">
        <f ca="1">_xlfn.NUMBERVALUE(Table001__Page_14[[#This Row],[min]])</f>
        <v>2.23</v>
      </c>
      <c r="F82" s="3">
        <f ca="1">_xlfn.NUMBERVALUE(Table001__Page_14[[#This Row],[avg]])</f>
        <v>2.97</v>
      </c>
      <c r="G82">
        <v>4</v>
      </c>
      <c r="H82">
        <v>2022</v>
      </c>
      <c r="I82" s="2" t="s">
        <v>416</v>
      </c>
    </row>
    <row r="83" spans="1:9" x14ac:dyDescent="0.3">
      <c r="A83" t="s">
        <v>217</v>
      </c>
      <c r="B83" t="s">
        <v>223</v>
      </c>
      <c r="C83" s="3">
        <v>0.3</v>
      </c>
      <c r="D83" s="3">
        <f ca="1">_xlfn.NUMBERVALUE(Table001__Page_14[[#This Row],[max]])</f>
        <v>4.1500000000000004</v>
      </c>
      <c r="E83" s="3">
        <f ca="1">_xlfn.NUMBERVALUE(Table001__Page_14[[#This Row],[min]])</f>
        <v>2.29</v>
      </c>
      <c r="F83" s="3">
        <f ca="1">_xlfn.NUMBERVALUE(Table001__Page_14[[#This Row],[avg]])</f>
        <v>3.59</v>
      </c>
      <c r="G83">
        <v>4</v>
      </c>
      <c r="H83">
        <v>2022</v>
      </c>
      <c r="I83" s="2" t="s">
        <v>416</v>
      </c>
    </row>
    <row r="84" spans="1:9" x14ac:dyDescent="0.3">
      <c r="A84" t="s">
        <v>217</v>
      </c>
      <c r="B84" t="s">
        <v>225</v>
      </c>
      <c r="C84" s="3">
        <v>0.2</v>
      </c>
      <c r="D84" s="3">
        <f ca="1">_xlfn.NUMBERVALUE(Table001__Page_14[[#This Row],[max]])</f>
        <v>3.99</v>
      </c>
      <c r="E84" s="3">
        <f ca="1">_xlfn.NUMBERVALUE(Table001__Page_14[[#This Row],[min]])</f>
        <v>2.5499999999999998</v>
      </c>
      <c r="F84" s="3">
        <f ca="1">_xlfn.NUMBERVALUE(Table001__Page_14[[#This Row],[avg]])</f>
        <v>3.12</v>
      </c>
      <c r="G84">
        <v>4</v>
      </c>
      <c r="H84">
        <v>2022</v>
      </c>
      <c r="I84" s="2" t="s">
        <v>416</v>
      </c>
    </row>
    <row r="85" spans="1:9" x14ac:dyDescent="0.3">
      <c r="A85" t="s">
        <v>217</v>
      </c>
      <c r="B85" t="s">
        <v>227</v>
      </c>
      <c r="C85" s="3">
        <v>0.15</v>
      </c>
      <c r="D85" s="3">
        <f ca="1">_xlfn.NUMBERVALUE(Table001__Page_14[[#This Row],[max]])</f>
        <v>2.99</v>
      </c>
      <c r="E85" s="3">
        <f ca="1">_xlfn.NUMBERVALUE(Table001__Page_14[[#This Row],[min]])</f>
        <v>1.87</v>
      </c>
      <c r="F85" s="3">
        <f ca="1">_xlfn.NUMBERVALUE(Table001__Page_14[[#This Row],[avg]])</f>
        <v>2.35</v>
      </c>
      <c r="G85">
        <v>4</v>
      </c>
      <c r="H85">
        <v>2022</v>
      </c>
      <c r="I85" s="2" t="s">
        <v>416</v>
      </c>
    </row>
    <row r="86" spans="1:9" x14ac:dyDescent="0.3">
      <c r="A86" t="s">
        <v>217</v>
      </c>
      <c r="B86" t="s">
        <v>229</v>
      </c>
      <c r="C86" s="3">
        <v>0.2</v>
      </c>
      <c r="D86" s="3">
        <f ca="1">_xlfn.NUMBERVALUE(Table001__Page_14[[#This Row],[max]])</f>
        <v>3.15</v>
      </c>
      <c r="E86" s="3">
        <f ca="1">_xlfn.NUMBERVALUE(Table001__Page_14[[#This Row],[min]])</f>
        <v>2.35</v>
      </c>
      <c r="F86" s="3">
        <f ca="1">_xlfn.NUMBERVALUE(Table001__Page_14[[#This Row],[avg]])</f>
        <v>2.81</v>
      </c>
      <c r="G86">
        <v>4</v>
      </c>
      <c r="H86">
        <v>2022</v>
      </c>
      <c r="I86" s="2" t="s">
        <v>416</v>
      </c>
    </row>
    <row r="87" spans="1:9" x14ac:dyDescent="0.3">
      <c r="A87" t="s">
        <v>217</v>
      </c>
      <c r="B87" t="s">
        <v>231</v>
      </c>
      <c r="C87" s="3">
        <v>0.3</v>
      </c>
      <c r="D87" s="3">
        <f ca="1">_xlfn.NUMBERVALUE(Table001__Page_14[[#This Row],[max]])</f>
        <v>4.33</v>
      </c>
      <c r="E87" s="3">
        <f ca="1">_xlfn.NUMBERVALUE(Table001__Page_14[[#This Row],[min]])</f>
        <v>2.39</v>
      </c>
      <c r="F87" s="3">
        <f ca="1">_xlfn.NUMBERVALUE(Table001__Page_14[[#This Row],[avg]])</f>
        <v>3.52</v>
      </c>
      <c r="G87">
        <v>4</v>
      </c>
      <c r="H87">
        <v>2022</v>
      </c>
      <c r="I87" s="2" t="s">
        <v>416</v>
      </c>
    </row>
    <row r="88" spans="1:9" x14ac:dyDescent="0.3">
      <c r="A88" t="s">
        <v>424</v>
      </c>
      <c r="B88" t="s">
        <v>234</v>
      </c>
      <c r="C88" s="3">
        <v>0.48</v>
      </c>
      <c r="D88" s="3">
        <f ca="1">_xlfn.NUMBERVALUE(Table001__Page_14[[#This Row],[max]])</f>
        <v>9.59</v>
      </c>
      <c r="E88" s="3">
        <f ca="1">_xlfn.NUMBERVALUE(Table001__Page_14[[#This Row],[min]])</f>
        <v>6.98</v>
      </c>
      <c r="F88" s="3">
        <f ca="1">_xlfn.NUMBERVALUE(Table001__Page_14[[#This Row],[avg]])</f>
        <v>8.52</v>
      </c>
      <c r="G88">
        <v>4</v>
      </c>
      <c r="H88">
        <v>2022</v>
      </c>
      <c r="I88" s="2" t="s">
        <v>416</v>
      </c>
    </row>
    <row r="89" spans="1:9" x14ac:dyDescent="0.3">
      <c r="A89" t="s">
        <v>424</v>
      </c>
      <c r="B89" t="s">
        <v>236</v>
      </c>
      <c r="C89" s="3">
        <v>0.32</v>
      </c>
      <c r="D89" s="3">
        <f ca="1">_xlfn.NUMBERVALUE(Table001__Page_14[[#This Row],[max]])</f>
        <v>7.59</v>
      </c>
      <c r="E89" s="3">
        <f ca="1">_xlfn.NUMBERVALUE(Table001__Page_14[[#This Row],[min]])</f>
        <v>5.15</v>
      </c>
      <c r="F89" s="3">
        <f ca="1">_xlfn.NUMBERVALUE(Table001__Page_14[[#This Row],[avg]])</f>
        <v>6.54</v>
      </c>
      <c r="G89">
        <v>4</v>
      </c>
      <c r="H89">
        <v>2022</v>
      </c>
      <c r="I89" s="2" t="s">
        <v>416</v>
      </c>
    </row>
    <row r="90" spans="1:9" x14ac:dyDescent="0.3">
      <c r="A90" t="s">
        <v>424</v>
      </c>
      <c r="B90" t="s">
        <v>238</v>
      </c>
      <c r="C90" s="3">
        <v>0.74</v>
      </c>
      <c r="D90" s="3">
        <f ca="1">_xlfn.NUMBERVALUE(Table001__Page_14[[#This Row],[max]])</f>
        <v>8.9499999999999993</v>
      </c>
      <c r="E90" s="3">
        <f ca="1">_xlfn.NUMBERVALUE(Table001__Page_14[[#This Row],[min]])</f>
        <v>4.8499999999999996</v>
      </c>
      <c r="F90" s="3">
        <f ca="1">_xlfn.NUMBERVALUE(Table001__Page_14[[#This Row],[avg]])</f>
        <v>7.19</v>
      </c>
      <c r="G90">
        <v>4</v>
      </c>
      <c r="H90">
        <v>2022</v>
      </c>
      <c r="I90" s="2" t="s">
        <v>416</v>
      </c>
    </row>
    <row r="91" spans="1:9" x14ac:dyDescent="0.3">
      <c r="A91" t="s">
        <v>424</v>
      </c>
      <c r="B91" t="s">
        <v>240</v>
      </c>
      <c r="C91" s="3">
        <v>0.38</v>
      </c>
      <c r="D91" s="3">
        <f ca="1">_xlfn.NUMBERVALUE(Table001__Page_14[[#This Row],[max]])</f>
        <v>5.99</v>
      </c>
      <c r="E91" s="3">
        <f ca="1">_xlfn.NUMBERVALUE(Table001__Page_14[[#This Row],[min]])</f>
        <v>3.18</v>
      </c>
      <c r="F91" s="3">
        <f ca="1">_xlfn.NUMBERVALUE(Table001__Page_14[[#This Row],[avg]])</f>
        <v>4.0199999999999996</v>
      </c>
      <c r="G91">
        <v>4</v>
      </c>
      <c r="H91">
        <v>2022</v>
      </c>
      <c r="I91" s="2" t="s">
        <v>416</v>
      </c>
    </row>
    <row r="92" spans="1:9" x14ac:dyDescent="0.3">
      <c r="A92" t="s">
        <v>424</v>
      </c>
      <c r="B92" t="s">
        <v>242</v>
      </c>
      <c r="C92" s="3">
        <v>0.38</v>
      </c>
      <c r="D92" s="3">
        <f ca="1">_xlfn.NUMBERVALUE(Table001__Page_14[[#This Row],[max]])</f>
        <v>5.46</v>
      </c>
      <c r="E92" s="3">
        <f ca="1">_xlfn.NUMBERVALUE(Table001__Page_14[[#This Row],[min]])</f>
        <v>3.5</v>
      </c>
      <c r="F92" s="3">
        <f ca="1">_xlfn.NUMBERVALUE(Table001__Page_14[[#This Row],[avg]])</f>
        <v>4.46</v>
      </c>
      <c r="G92">
        <v>4</v>
      </c>
      <c r="H92">
        <v>2022</v>
      </c>
      <c r="I92" s="2" t="s">
        <v>416</v>
      </c>
    </row>
    <row r="93" spans="1:9" x14ac:dyDescent="0.3">
      <c r="A93" t="s">
        <v>232</v>
      </c>
      <c r="B93" t="s">
        <v>244</v>
      </c>
      <c r="C93" s="3">
        <v>0.2</v>
      </c>
      <c r="D93" s="3">
        <f ca="1">_xlfn.NUMBERVALUE(Table001__Page_14[[#This Row],[max]])</f>
        <v>3.29</v>
      </c>
      <c r="E93" s="3">
        <f ca="1">_xlfn.NUMBERVALUE(Table001__Page_14[[#This Row],[min]])</f>
        <v>1.99</v>
      </c>
      <c r="F93" s="3">
        <f ca="1">_xlfn.NUMBERVALUE(Table001__Page_14[[#This Row],[avg]])</f>
        <v>2.71</v>
      </c>
      <c r="G93">
        <v>4</v>
      </c>
      <c r="H93">
        <v>2022</v>
      </c>
      <c r="I93" s="2" t="s">
        <v>416</v>
      </c>
    </row>
    <row r="94" spans="1:9" x14ac:dyDescent="0.3">
      <c r="A94" t="s">
        <v>232</v>
      </c>
      <c r="B94" t="s">
        <v>246</v>
      </c>
      <c r="C94" s="3">
        <v>0.2</v>
      </c>
      <c r="D94" s="3">
        <f ca="1">_xlfn.NUMBERVALUE(Table001__Page_14[[#This Row],[max]])</f>
        <v>3.49</v>
      </c>
      <c r="E94" s="3">
        <f ca="1">_xlfn.NUMBERVALUE(Table001__Page_14[[#This Row],[min]])</f>
        <v>2.39</v>
      </c>
      <c r="F94" s="3">
        <f ca="1">_xlfn.NUMBERVALUE(Table001__Page_14[[#This Row],[avg]])</f>
        <v>2.95</v>
      </c>
      <c r="G94">
        <v>4</v>
      </c>
      <c r="H94">
        <v>2022</v>
      </c>
      <c r="I94" s="2" t="s">
        <v>416</v>
      </c>
    </row>
    <row r="95" spans="1:9" x14ac:dyDescent="0.3">
      <c r="A95" t="s">
        <v>232</v>
      </c>
      <c r="B95" t="s">
        <v>248</v>
      </c>
      <c r="C95" s="3">
        <v>0.2</v>
      </c>
      <c r="D95" s="3">
        <f ca="1">_xlfn.NUMBERVALUE(Table001__Page_14[[#This Row],[max]])</f>
        <v>2.5</v>
      </c>
      <c r="E95" s="3">
        <f ca="1">_xlfn.NUMBERVALUE(Table001__Page_14[[#This Row],[min]])</f>
        <v>1.69</v>
      </c>
      <c r="F95" s="3">
        <f ca="1">_xlfn.NUMBERVALUE(Table001__Page_14[[#This Row],[avg]])</f>
        <v>2.06</v>
      </c>
      <c r="G95">
        <v>4</v>
      </c>
      <c r="H95">
        <v>2022</v>
      </c>
      <c r="I95" s="2" t="s">
        <v>416</v>
      </c>
    </row>
    <row r="96" spans="1:9" x14ac:dyDescent="0.3">
      <c r="A96" t="s">
        <v>232</v>
      </c>
      <c r="B96" t="s">
        <v>250</v>
      </c>
      <c r="C96" s="3">
        <v>0.34</v>
      </c>
      <c r="D96" s="3">
        <f ca="1">_xlfn.NUMBERVALUE(Table001__Page_14[[#This Row],[max]])</f>
        <v>3.3</v>
      </c>
      <c r="E96" s="3">
        <f ca="1">_xlfn.NUMBERVALUE(Table001__Page_14[[#This Row],[min]])</f>
        <v>2.5</v>
      </c>
      <c r="F96" s="3">
        <f ca="1">_xlfn.NUMBERVALUE(Table001__Page_14[[#This Row],[avg]])</f>
        <v>2.91</v>
      </c>
      <c r="G96">
        <v>4</v>
      </c>
      <c r="H96">
        <v>2022</v>
      </c>
      <c r="I96" s="2" t="s">
        <v>416</v>
      </c>
    </row>
    <row r="97" spans="1:9" x14ac:dyDescent="0.3">
      <c r="A97" t="s">
        <v>232</v>
      </c>
      <c r="B97" t="s">
        <v>252</v>
      </c>
      <c r="C97" s="3">
        <v>0.4</v>
      </c>
      <c r="D97" s="3">
        <f ca="1">_xlfn.NUMBERVALUE(Table001__Page_14[[#This Row],[max]])</f>
        <v>1.29</v>
      </c>
      <c r="E97" s="3">
        <f ca="1">_xlfn.NUMBERVALUE(Table001__Page_14[[#This Row],[min]])</f>
        <v>0.79</v>
      </c>
      <c r="F97" s="3">
        <f ca="1">_xlfn.NUMBERVALUE(Table001__Page_14[[#This Row],[avg]])</f>
        <v>1.05</v>
      </c>
      <c r="G97">
        <v>4</v>
      </c>
      <c r="H97">
        <v>2022</v>
      </c>
      <c r="I97" s="2" t="s">
        <v>416</v>
      </c>
    </row>
    <row r="98" spans="1:9" x14ac:dyDescent="0.3">
      <c r="A98" t="s">
        <v>232</v>
      </c>
      <c r="B98" t="s">
        <v>254</v>
      </c>
      <c r="C98" s="3">
        <v>0.4</v>
      </c>
      <c r="D98" s="3">
        <f ca="1">_xlfn.NUMBERVALUE(Table001__Page_14[[#This Row],[max]])</f>
        <v>1.29</v>
      </c>
      <c r="E98" s="3">
        <f ca="1">_xlfn.NUMBERVALUE(Table001__Page_14[[#This Row],[min]])</f>
        <v>0.79</v>
      </c>
      <c r="F98" s="3">
        <f ca="1">_xlfn.NUMBERVALUE(Table001__Page_14[[#This Row],[avg]])</f>
        <v>1.06</v>
      </c>
      <c r="G98">
        <v>4</v>
      </c>
      <c r="H98">
        <v>2022</v>
      </c>
      <c r="I98" s="2" t="s">
        <v>416</v>
      </c>
    </row>
    <row r="99" spans="1:9" x14ac:dyDescent="0.3">
      <c r="A99" t="s">
        <v>232</v>
      </c>
      <c r="B99" t="s">
        <v>256</v>
      </c>
      <c r="C99" s="3">
        <v>0.39700000000000002</v>
      </c>
      <c r="D99" s="3">
        <f ca="1">_xlfn.NUMBERVALUE(Table001__Page_14[[#This Row],[max]])</f>
        <v>1.49</v>
      </c>
      <c r="E99" s="3">
        <f ca="1">_xlfn.NUMBERVALUE(Table001__Page_14[[#This Row],[min]])</f>
        <v>0.89</v>
      </c>
      <c r="F99" s="3">
        <f ca="1">_xlfn.NUMBERVALUE(Table001__Page_14[[#This Row],[avg]])</f>
        <v>1.28</v>
      </c>
      <c r="G99">
        <v>4</v>
      </c>
      <c r="H99">
        <v>2022</v>
      </c>
      <c r="I99" s="2" t="s">
        <v>416</v>
      </c>
    </row>
    <row r="100" spans="1:9" x14ac:dyDescent="0.3">
      <c r="A100" s="2" t="s">
        <v>425</v>
      </c>
      <c r="B100" t="s">
        <v>259</v>
      </c>
      <c r="C100" s="3">
        <v>9</v>
      </c>
      <c r="D100" s="3">
        <f ca="1">_xlfn.NUMBERVALUE(Table001__Page_14[[#This Row],[max]])</f>
        <v>2.85</v>
      </c>
      <c r="E100" s="3">
        <f ca="1">_xlfn.NUMBERVALUE(Table001__Page_14[[#This Row],[min]])</f>
        <v>1.95</v>
      </c>
      <c r="F100" s="3">
        <f ca="1">_xlfn.NUMBERVALUE(Table001__Page_14[[#This Row],[avg]])</f>
        <v>2.3199999999999998</v>
      </c>
      <c r="G100">
        <v>4</v>
      </c>
      <c r="H100">
        <v>2022</v>
      </c>
      <c r="I100" s="2" t="s">
        <v>416</v>
      </c>
    </row>
    <row r="101" spans="1:9" x14ac:dyDescent="0.3">
      <c r="A101" s="2" t="s">
        <v>425</v>
      </c>
      <c r="B101" t="s">
        <v>261</v>
      </c>
      <c r="C101" s="3">
        <v>9</v>
      </c>
      <c r="D101" s="3">
        <f ca="1">_xlfn.NUMBERVALUE(Table001__Page_14[[#This Row],[max]])</f>
        <v>2.8</v>
      </c>
      <c r="E101" s="3">
        <f ca="1">_xlfn.NUMBERVALUE(Table001__Page_14[[#This Row],[min]])</f>
        <v>1.59</v>
      </c>
      <c r="F101" s="3">
        <f ca="1">_xlfn.NUMBERVALUE(Table001__Page_14[[#This Row],[avg]])</f>
        <v>2.2799999999999998</v>
      </c>
      <c r="G101">
        <v>4</v>
      </c>
      <c r="H101">
        <v>2022</v>
      </c>
      <c r="I101" s="2" t="s">
        <v>416</v>
      </c>
    </row>
    <row r="102" spans="1:9" x14ac:dyDescent="0.3">
      <c r="A102" s="2" t="s">
        <v>425</v>
      </c>
      <c r="B102" t="s">
        <v>263</v>
      </c>
      <c r="C102" s="3">
        <v>6</v>
      </c>
      <c r="D102" s="3">
        <f ca="1">_xlfn.NUMBERVALUE(Table001__Page_14[[#This Row],[max]])</f>
        <v>3.48</v>
      </c>
      <c r="E102" s="3">
        <f ca="1">_xlfn.NUMBERVALUE(Table001__Page_14[[#This Row],[min]])</f>
        <v>2.29</v>
      </c>
      <c r="F102" s="3">
        <f ca="1">_xlfn.NUMBERVALUE(Table001__Page_14[[#This Row],[avg]])</f>
        <v>2.75</v>
      </c>
      <c r="G102">
        <v>4</v>
      </c>
      <c r="H102">
        <v>2022</v>
      </c>
      <c r="I102" s="2" t="s">
        <v>416</v>
      </c>
    </row>
    <row r="103" spans="1:9" x14ac:dyDescent="0.3">
      <c r="A103" s="2" t="s">
        <v>425</v>
      </c>
      <c r="B103" t="s">
        <v>265</v>
      </c>
      <c r="C103" s="3">
        <v>9</v>
      </c>
      <c r="D103" s="3">
        <f ca="1">_xlfn.NUMBERVALUE(Table001__Page_14[[#This Row],[max]])</f>
        <v>2.69</v>
      </c>
      <c r="E103" s="3">
        <f ca="1">_xlfn.NUMBERVALUE(Table001__Page_14[[#This Row],[min]])</f>
        <v>1.79</v>
      </c>
      <c r="F103" s="3">
        <f ca="1">_xlfn.NUMBERVALUE(Table001__Page_14[[#This Row],[avg]])</f>
        <v>2.16</v>
      </c>
      <c r="G103">
        <v>4</v>
      </c>
      <c r="H103">
        <v>2022</v>
      </c>
      <c r="I103" s="2" t="s">
        <v>416</v>
      </c>
    </row>
    <row r="104" spans="1:9" x14ac:dyDescent="0.3">
      <c r="A104" s="2" t="s">
        <v>425</v>
      </c>
      <c r="B104" t="s">
        <v>267</v>
      </c>
      <c r="C104" s="3">
        <v>6</v>
      </c>
      <c r="D104" s="3">
        <f ca="1">_xlfn.NUMBERVALUE(Table001__Page_14[[#This Row],[max]])</f>
        <v>3.65</v>
      </c>
      <c r="E104" s="3">
        <f ca="1">_xlfn.NUMBERVALUE(Table001__Page_14[[#This Row],[min]])</f>
        <v>2.25</v>
      </c>
      <c r="F104" s="3">
        <f ca="1">_xlfn.NUMBERVALUE(Table001__Page_14[[#This Row],[avg]])</f>
        <v>2.8</v>
      </c>
      <c r="G104">
        <v>4</v>
      </c>
      <c r="H104">
        <v>2022</v>
      </c>
      <c r="I104" s="2" t="s">
        <v>416</v>
      </c>
    </row>
    <row r="105" spans="1:9" x14ac:dyDescent="0.3">
      <c r="A105" s="2" t="s">
        <v>425</v>
      </c>
      <c r="B105" t="s">
        <v>269</v>
      </c>
      <c r="C105" s="3">
        <v>6</v>
      </c>
      <c r="D105" s="3">
        <f ca="1">_xlfn.NUMBERVALUE(Table001__Page_14[[#This Row],[max]])</f>
        <v>3.39</v>
      </c>
      <c r="E105" s="3">
        <f ca="1">_xlfn.NUMBERVALUE(Table001__Page_14[[#This Row],[min]])</f>
        <v>1.99</v>
      </c>
      <c r="F105" s="3">
        <f ca="1">_xlfn.NUMBERVALUE(Table001__Page_14[[#This Row],[avg]])</f>
        <v>2.63</v>
      </c>
      <c r="G105">
        <v>4</v>
      </c>
      <c r="H105">
        <v>2022</v>
      </c>
      <c r="I105" s="2" t="s">
        <v>416</v>
      </c>
    </row>
    <row r="106" spans="1:9" x14ac:dyDescent="0.3">
      <c r="A106" t="s">
        <v>270</v>
      </c>
      <c r="B106" t="s">
        <v>272</v>
      </c>
      <c r="C106" s="3">
        <v>0.7</v>
      </c>
      <c r="D106" s="3">
        <f ca="1">_xlfn.NUMBERVALUE(Table001__Page_14[[#This Row],[max]])</f>
        <v>7.35</v>
      </c>
      <c r="E106" s="3">
        <f ca="1">_xlfn.NUMBERVALUE(Table001__Page_14[[#This Row],[min]])</f>
        <v>4.72</v>
      </c>
      <c r="F106" s="3">
        <f ca="1">_xlfn.NUMBERVALUE(Table001__Page_14[[#This Row],[avg]])</f>
        <v>6.22</v>
      </c>
      <c r="G106">
        <v>4</v>
      </c>
      <c r="H106">
        <v>2022</v>
      </c>
      <c r="I106" s="2" t="s">
        <v>416</v>
      </c>
    </row>
    <row r="107" spans="1:9" x14ac:dyDescent="0.3">
      <c r="A107" t="s">
        <v>270</v>
      </c>
      <c r="B107" t="s">
        <v>274</v>
      </c>
      <c r="C107" s="3">
        <v>0.5</v>
      </c>
      <c r="D107" s="3">
        <f ca="1">_xlfn.NUMBERVALUE(Table001__Page_14[[#This Row],[max]])</f>
        <v>20.99</v>
      </c>
      <c r="E107" s="3">
        <f ca="1">_xlfn.NUMBERVALUE(Table001__Page_14[[#This Row],[min]])</f>
        <v>12.99</v>
      </c>
      <c r="F107" s="3">
        <f ca="1">_xlfn.NUMBERVALUE(Table001__Page_14[[#This Row],[avg]])</f>
        <v>16.8</v>
      </c>
      <c r="G107">
        <v>4</v>
      </c>
      <c r="H107">
        <v>2022</v>
      </c>
      <c r="I107" s="2" t="s">
        <v>416</v>
      </c>
    </row>
    <row r="108" spans="1:9" x14ac:dyDescent="0.3">
      <c r="A108" t="s">
        <v>270</v>
      </c>
      <c r="B108" t="s">
        <v>276</v>
      </c>
      <c r="C108" s="3">
        <v>1</v>
      </c>
      <c r="D108" s="3">
        <f ca="1">_xlfn.NUMBERVALUE(Table001__Page_14[[#This Row],[max]])</f>
        <v>16.899999999999999</v>
      </c>
      <c r="E108" s="3">
        <f ca="1">_xlfn.NUMBERVALUE(Table001__Page_14[[#This Row],[min]])</f>
        <v>9.56</v>
      </c>
      <c r="F108" s="3">
        <f ca="1">_xlfn.NUMBERVALUE(Table001__Page_14[[#This Row],[avg]])</f>
        <v>12.54</v>
      </c>
      <c r="G108">
        <v>4</v>
      </c>
      <c r="H108">
        <v>2022</v>
      </c>
      <c r="I108" s="2" t="s">
        <v>416</v>
      </c>
    </row>
    <row r="109" spans="1:9" x14ac:dyDescent="0.3">
      <c r="A109" t="s">
        <v>270</v>
      </c>
      <c r="B109" t="s">
        <v>278</v>
      </c>
      <c r="C109" s="3">
        <v>4.4000000000000004</v>
      </c>
      <c r="D109" s="3">
        <f ca="1">_xlfn.NUMBERVALUE(Table001__Page_14[[#This Row],[max]])</f>
        <v>10.99</v>
      </c>
      <c r="E109" s="3">
        <f ca="1">_xlfn.NUMBERVALUE(Table001__Page_14[[#This Row],[min]])</f>
        <v>6.95</v>
      </c>
      <c r="F109" s="3">
        <f ca="1">_xlfn.NUMBERVALUE(Table001__Page_14[[#This Row],[avg]])</f>
        <v>8.76</v>
      </c>
      <c r="G109">
        <v>4</v>
      </c>
      <c r="H109">
        <v>2022</v>
      </c>
      <c r="I109" s="2" t="s">
        <v>416</v>
      </c>
    </row>
    <row r="110" spans="1:9" x14ac:dyDescent="0.3">
      <c r="A110" t="s">
        <v>270</v>
      </c>
      <c r="B110" t="s">
        <v>280</v>
      </c>
      <c r="C110" s="3">
        <v>3</v>
      </c>
      <c r="D110" s="3">
        <f ca="1">_xlfn.NUMBERVALUE(Table001__Page_14[[#This Row],[max]])</f>
        <v>5.59</v>
      </c>
      <c r="E110" s="3">
        <f ca="1">_xlfn.NUMBERVALUE(Table001__Page_14[[#This Row],[min]])</f>
        <v>3.45</v>
      </c>
      <c r="F110" s="3">
        <f ca="1">_xlfn.NUMBERVALUE(Table001__Page_14[[#This Row],[avg]])</f>
        <v>4.32</v>
      </c>
      <c r="G110">
        <v>4</v>
      </c>
      <c r="H110">
        <v>2022</v>
      </c>
      <c r="I110" s="2" t="s">
        <v>416</v>
      </c>
    </row>
    <row r="111" spans="1:9" x14ac:dyDescent="0.3">
      <c r="A111" t="s">
        <v>270</v>
      </c>
      <c r="B111" t="s">
        <v>282</v>
      </c>
      <c r="C111" s="3">
        <v>9</v>
      </c>
      <c r="D111" s="3">
        <f ca="1">_xlfn.NUMBERVALUE(Table001__Page_14[[#This Row],[max]])</f>
        <v>8.27</v>
      </c>
      <c r="E111" s="3">
        <f ca="1">_xlfn.NUMBERVALUE(Table001__Page_14[[#This Row],[min]])</f>
        <v>5.55</v>
      </c>
      <c r="F111" s="3">
        <f ca="1">_xlfn.NUMBERVALUE(Table001__Page_14[[#This Row],[avg]])</f>
        <v>7.05</v>
      </c>
      <c r="G111">
        <v>4</v>
      </c>
      <c r="H111">
        <v>2022</v>
      </c>
      <c r="I111" s="2" t="s">
        <v>416</v>
      </c>
    </row>
    <row r="112" spans="1:9" x14ac:dyDescent="0.3">
      <c r="A112" t="s">
        <v>270</v>
      </c>
      <c r="B112" t="s">
        <v>284</v>
      </c>
      <c r="C112" s="3">
        <v>0.48</v>
      </c>
      <c r="D112" s="3">
        <f ca="1">_xlfn.NUMBERVALUE(Table001__Page_14[[#This Row],[max]])</f>
        <v>5.34</v>
      </c>
      <c r="E112" s="3">
        <f ca="1">_xlfn.NUMBERVALUE(Table001__Page_14[[#This Row],[min]])</f>
        <v>2.95</v>
      </c>
      <c r="F112" s="3">
        <f ca="1">_xlfn.NUMBERVALUE(Table001__Page_14[[#This Row],[avg]])</f>
        <v>3.94</v>
      </c>
      <c r="G112">
        <v>4</v>
      </c>
      <c r="H112">
        <v>2022</v>
      </c>
      <c r="I112" s="2" t="s">
        <v>416</v>
      </c>
    </row>
    <row r="113" spans="1:9" x14ac:dyDescent="0.3">
      <c r="A113" t="s">
        <v>270</v>
      </c>
      <c r="B113" t="s">
        <v>286</v>
      </c>
      <c r="C113" s="3">
        <v>0.4</v>
      </c>
      <c r="D113" s="3">
        <f ca="1">_xlfn.NUMBERVALUE(Table001__Page_14[[#This Row],[max]])</f>
        <v>5.24</v>
      </c>
      <c r="E113" s="3">
        <f ca="1">_xlfn.NUMBERVALUE(Table001__Page_14[[#This Row],[min]])</f>
        <v>2.89</v>
      </c>
      <c r="F113" s="3">
        <f ca="1">_xlfn.NUMBERVALUE(Table001__Page_14[[#This Row],[avg]])</f>
        <v>4</v>
      </c>
      <c r="G113">
        <v>4</v>
      </c>
      <c r="H113">
        <v>2022</v>
      </c>
      <c r="I113" s="2" t="s">
        <v>416</v>
      </c>
    </row>
    <row r="114" spans="1:9" x14ac:dyDescent="0.3">
      <c r="A114" t="s">
        <v>270</v>
      </c>
      <c r="B114" t="s">
        <v>288</v>
      </c>
      <c r="C114" s="3">
        <v>0.48</v>
      </c>
      <c r="D114" s="3">
        <f ca="1">_xlfn.NUMBERVALUE(Table001__Page_14[[#This Row],[max]])</f>
        <v>4.7</v>
      </c>
      <c r="E114" s="3">
        <f ca="1">_xlfn.NUMBERVALUE(Table001__Page_14[[#This Row],[min]])</f>
        <v>2.95</v>
      </c>
      <c r="F114" s="3">
        <f ca="1">_xlfn.NUMBERVALUE(Table001__Page_14[[#This Row],[avg]])</f>
        <v>4.05</v>
      </c>
      <c r="G114">
        <v>4</v>
      </c>
      <c r="H114">
        <v>2022</v>
      </c>
      <c r="I114" s="2" t="s">
        <v>416</v>
      </c>
    </row>
    <row r="115" spans="1:9" x14ac:dyDescent="0.3">
      <c r="A115" t="s">
        <v>270</v>
      </c>
      <c r="B115" t="s">
        <v>290</v>
      </c>
      <c r="C115" s="3">
        <v>0.375</v>
      </c>
      <c r="D115" s="3">
        <f ca="1">_xlfn.NUMBERVALUE(Table001__Page_14[[#This Row],[max]])</f>
        <v>3.99</v>
      </c>
      <c r="E115" s="3">
        <f ca="1">_xlfn.NUMBERVALUE(Table001__Page_14[[#This Row],[min]])</f>
        <v>2.25</v>
      </c>
      <c r="F115" s="3">
        <f ca="1">_xlfn.NUMBERVALUE(Table001__Page_14[[#This Row],[avg]])</f>
        <v>3.5</v>
      </c>
      <c r="G115">
        <v>4</v>
      </c>
      <c r="H115">
        <v>2022</v>
      </c>
      <c r="I115" s="2" t="s">
        <v>416</v>
      </c>
    </row>
    <row r="116" spans="1:9" x14ac:dyDescent="0.3">
      <c r="A116" t="s">
        <v>270</v>
      </c>
      <c r="B116" t="s">
        <v>292</v>
      </c>
      <c r="C116" s="3">
        <v>0.33</v>
      </c>
      <c r="D116" s="3">
        <f ca="1">_xlfn.NUMBERVALUE(Table001__Page_14[[#This Row],[max]])</f>
        <v>6.45</v>
      </c>
      <c r="E116" s="3">
        <f ca="1">_xlfn.NUMBERVALUE(Table001__Page_14[[#This Row],[min]])</f>
        <v>4.6500000000000004</v>
      </c>
      <c r="F116" s="3">
        <f ca="1">_xlfn.NUMBERVALUE(Table001__Page_14[[#This Row],[avg]])</f>
        <v>5.54</v>
      </c>
      <c r="G116">
        <v>4</v>
      </c>
      <c r="H116">
        <v>2022</v>
      </c>
      <c r="I116" s="2" t="s">
        <v>416</v>
      </c>
    </row>
    <row r="117" spans="1:9" x14ac:dyDescent="0.3">
      <c r="A117" t="s">
        <v>270</v>
      </c>
      <c r="B117" t="s">
        <v>294</v>
      </c>
      <c r="C117" s="3">
        <v>0.33</v>
      </c>
      <c r="D117" s="3">
        <f ca="1">_xlfn.NUMBERVALUE(Table001__Page_14[[#This Row],[max]])</f>
        <v>6.45</v>
      </c>
      <c r="E117" s="3">
        <f ca="1">_xlfn.NUMBERVALUE(Table001__Page_14[[#This Row],[min]])</f>
        <v>4.5</v>
      </c>
      <c r="F117" s="3">
        <f ca="1">_xlfn.NUMBERVALUE(Table001__Page_14[[#This Row],[avg]])</f>
        <v>5.6</v>
      </c>
      <c r="G117">
        <v>4</v>
      </c>
      <c r="H117">
        <v>2022</v>
      </c>
      <c r="I117" s="2" t="s">
        <v>416</v>
      </c>
    </row>
    <row r="118" spans="1:9" x14ac:dyDescent="0.3">
      <c r="A118" t="s">
        <v>295</v>
      </c>
      <c r="B118" t="s">
        <v>297</v>
      </c>
      <c r="C118" s="3">
        <v>0.5</v>
      </c>
      <c r="D118" s="3">
        <f ca="1">_xlfn.NUMBERVALUE(Table001__Page_14[[#This Row],[max]])</f>
        <v>1.88</v>
      </c>
      <c r="E118" s="3">
        <f ca="1">_xlfn.NUMBERVALUE(Table001__Page_14[[#This Row],[min]])</f>
        <v>1.19</v>
      </c>
      <c r="F118" s="3">
        <f ca="1">_xlfn.NUMBERVALUE(Table001__Page_14[[#This Row],[avg]])</f>
        <v>1.49</v>
      </c>
      <c r="G118">
        <v>4</v>
      </c>
      <c r="H118">
        <v>2022</v>
      </c>
      <c r="I118" s="2" t="s">
        <v>416</v>
      </c>
    </row>
    <row r="119" spans="1:9" x14ac:dyDescent="0.3">
      <c r="A119" t="s">
        <v>295</v>
      </c>
      <c r="B119" t="s">
        <v>299</v>
      </c>
      <c r="C119" s="3">
        <v>0.5</v>
      </c>
      <c r="D119" s="3">
        <f ca="1">_xlfn.NUMBERVALUE(Table001__Page_14[[#This Row],[max]])</f>
        <v>1.65</v>
      </c>
      <c r="E119" s="3">
        <f ca="1">_xlfn.NUMBERVALUE(Table001__Page_14[[#This Row],[min]])</f>
        <v>0.76</v>
      </c>
      <c r="F119" s="3">
        <f ca="1">_xlfn.NUMBERVALUE(Table001__Page_14[[#This Row],[avg]])</f>
        <v>1.1299999999999999</v>
      </c>
      <c r="G119">
        <v>4</v>
      </c>
      <c r="H119">
        <v>2022</v>
      </c>
      <c r="I119" s="2" t="s">
        <v>416</v>
      </c>
    </row>
    <row r="120" spans="1:9" x14ac:dyDescent="0.3">
      <c r="A120" t="s">
        <v>295</v>
      </c>
      <c r="B120" t="s">
        <v>301</v>
      </c>
      <c r="C120" s="3">
        <v>0.5</v>
      </c>
      <c r="D120" s="3">
        <f ca="1">_xlfn.NUMBERVALUE(Table001__Page_14[[#This Row],[max]])</f>
        <v>1.65</v>
      </c>
      <c r="E120" s="3">
        <f ca="1">_xlfn.NUMBERVALUE(Table001__Page_14[[#This Row],[min]])</f>
        <v>0.84</v>
      </c>
      <c r="F120" s="3">
        <f ca="1">_xlfn.NUMBERVALUE(Table001__Page_14[[#This Row],[avg]])</f>
        <v>1.26</v>
      </c>
      <c r="G120">
        <v>4</v>
      </c>
      <c r="H120">
        <v>2022</v>
      </c>
      <c r="I120" s="2" t="s">
        <v>416</v>
      </c>
    </row>
    <row r="121" spans="1:9" x14ac:dyDescent="0.3">
      <c r="A121" t="s">
        <v>295</v>
      </c>
      <c r="B121" t="s">
        <v>303</v>
      </c>
      <c r="C121" s="3">
        <v>0.5</v>
      </c>
      <c r="D121" s="3">
        <f ca="1">_xlfn.NUMBERVALUE(Table001__Page_14[[#This Row],[max]])</f>
        <v>1.69</v>
      </c>
      <c r="E121" s="3">
        <f ca="1">_xlfn.NUMBERVALUE(Table001__Page_14[[#This Row],[min]])</f>
        <v>0.89</v>
      </c>
      <c r="F121" s="3">
        <f ca="1">_xlfn.NUMBERVALUE(Table001__Page_14[[#This Row],[avg]])</f>
        <v>1.29</v>
      </c>
      <c r="G121">
        <v>4</v>
      </c>
      <c r="H121">
        <v>2022</v>
      </c>
      <c r="I121" s="2" t="s">
        <v>416</v>
      </c>
    </row>
    <row r="122" spans="1:9" x14ac:dyDescent="0.3">
      <c r="A122" t="s">
        <v>295</v>
      </c>
      <c r="B122" t="s">
        <v>305</v>
      </c>
      <c r="C122" s="3">
        <v>0.5</v>
      </c>
      <c r="D122" s="3">
        <f ca="1">_xlfn.NUMBERVALUE(Table001__Page_14[[#This Row],[max]])</f>
        <v>1.75</v>
      </c>
      <c r="E122" s="3">
        <f ca="1">_xlfn.NUMBERVALUE(Table001__Page_14[[#This Row],[min]])</f>
        <v>1.0900000000000001</v>
      </c>
      <c r="F122" s="3">
        <f ca="1">_xlfn.NUMBERVALUE(Table001__Page_14[[#This Row],[avg]])</f>
        <v>1.4</v>
      </c>
      <c r="G122">
        <v>4</v>
      </c>
      <c r="H122">
        <v>2022</v>
      </c>
      <c r="I122" s="2" t="s">
        <v>416</v>
      </c>
    </row>
    <row r="123" spans="1:9" x14ac:dyDescent="0.3">
      <c r="A123" t="s">
        <v>295</v>
      </c>
      <c r="B123" t="s">
        <v>307</v>
      </c>
      <c r="C123" s="3">
        <v>0.5</v>
      </c>
      <c r="D123" s="3">
        <f ca="1">_xlfn.NUMBERVALUE(Table001__Page_14[[#This Row],[max]])</f>
        <v>1.65</v>
      </c>
      <c r="E123" s="3">
        <f ca="1">_xlfn.NUMBERVALUE(Table001__Page_14[[#This Row],[min]])</f>
        <v>0.95</v>
      </c>
      <c r="F123" s="3">
        <f ca="1">_xlfn.NUMBERVALUE(Table001__Page_14[[#This Row],[avg]])</f>
        <v>1.28</v>
      </c>
      <c r="G123">
        <v>4</v>
      </c>
      <c r="H123">
        <v>2022</v>
      </c>
      <c r="I123" s="2" t="s">
        <v>416</v>
      </c>
    </row>
    <row r="124" spans="1:9" x14ac:dyDescent="0.3">
      <c r="A124" t="s">
        <v>295</v>
      </c>
      <c r="B124" t="s">
        <v>309</v>
      </c>
      <c r="C124" s="3">
        <v>0.5</v>
      </c>
      <c r="D124" s="3">
        <f ca="1">_xlfn.NUMBERVALUE(Table001__Page_14[[#This Row],[max]])</f>
        <v>1.99</v>
      </c>
      <c r="E124" s="3">
        <f ca="1">_xlfn.NUMBERVALUE(Table001__Page_14[[#This Row],[min]])</f>
        <v>1.29</v>
      </c>
      <c r="F124" s="3">
        <f ca="1">_xlfn.NUMBERVALUE(Table001__Page_14[[#This Row],[avg]])</f>
        <v>1.71</v>
      </c>
      <c r="G124">
        <v>4</v>
      </c>
      <c r="H124">
        <v>2022</v>
      </c>
      <c r="I124" s="2" t="s">
        <v>416</v>
      </c>
    </row>
    <row r="125" spans="1:9" x14ac:dyDescent="0.3">
      <c r="A125" t="s">
        <v>295</v>
      </c>
      <c r="B125" t="s">
        <v>311</v>
      </c>
      <c r="C125" s="3">
        <v>0.5</v>
      </c>
      <c r="D125" s="3">
        <f ca="1">_xlfn.NUMBERVALUE(Table001__Page_14[[#This Row],[max]])</f>
        <v>1.67</v>
      </c>
      <c r="E125" s="3">
        <f ca="1">_xlfn.NUMBERVALUE(Table001__Page_14[[#This Row],[min]])</f>
        <v>0.97</v>
      </c>
      <c r="F125" s="3">
        <f ca="1">_xlfn.NUMBERVALUE(Table001__Page_14[[#This Row],[avg]])</f>
        <v>1.35</v>
      </c>
      <c r="G125">
        <v>4</v>
      </c>
      <c r="H125">
        <v>2022</v>
      </c>
      <c r="I125" s="2" t="s">
        <v>416</v>
      </c>
    </row>
    <row r="126" spans="1:9" x14ac:dyDescent="0.3">
      <c r="A126" t="s">
        <v>426</v>
      </c>
      <c r="B126" t="s">
        <v>314</v>
      </c>
      <c r="C126" s="3">
        <v>1</v>
      </c>
      <c r="D126" s="3">
        <f ca="1">_xlfn.NUMBERVALUE(Table001__Page_14[[#This Row],[max]])</f>
        <v>0.45</v>
      </c>
      <c r="E126" s="3">
        <f ca="1">_xlfn.NUMBERVALUE(Table001__Page_14[[#This Row],[min]])</f>
        <v>0.27</v>
      </c>
      <c r="F126" s="3">
        <f ca="1">_xlfn.NUMBERVALUE(Table001__Page_14[[#This Row],[avg]])</f>
        <v>0.34</v>
      </c>
      <c r="G126">
        <v>4</v>
      </c>
      <c r="H126">
        <v>2022</v>
      </c>
      <c r="I126" s="2" t="s">
        <v>416</v>
      </c>
    </row>
    <row r="127" spans="1:9" x14ac:dyDescent="0.3">
      <c r="A127" t="s">
        <v>426</v>
      </c>
      <c r="B127" t="s">
        <v>316</v>
      </c>
      <c r="C127" s="3">
        <v>1</v>
      </c>
      <c r="D127" s="3">
        <f ca="1">_xlfn.NUMBERVALUE(Table001__Page_14[[#This Row],[max]])</f>
        <v>1.29</v>
      </c>
      <c r="E127" s="3">
        <f ca="1">_xlfn.NUMBERVALUE(Table001__Page_14[[#This Row],[min]])</f>
        <v>0.49</v>
      </c>
      <c r="F127" s="3">
        <f ca="1">_xlfn.NUMBERVALUE(Table001__Page_14[[#This Row],[avg]])</f>
        <v>0.96</v>
      </c>
      <c r="G127">
        <v>4</v>
      </c>
      <c r="H127">
        <v>2022</v>
      </c>
      <c r="I127" s="2" t="s">
        <v>416</v>
      </c>
    </row>
    <row r="128" spans="1:9" x14ac:dyDescent="0.3">
      <c r="A128" t="s">
        <v>426</v>
      </c>
      <c r="B128" t="s">
        <v>318</v>
      </c>
      <c r="C128" s="3">
        <v>1</v>
      </c>
      <c r="D128" s="3">
        <f ca="1">_xlfn.NUMBERVALUE(Table001__Page_14[[#This Row],[max]])</f>
        <v>3.4</v>
      </c>
      <c r="E128" s="3">
        <f ca="1">_xlfn.NUMBERVALUE(Table001__Page_14[[#This Row],[min]])</f>
        <v>2.15</v>
      </c>
      <c r="F128" s="3">
        <f ca="1">_xlfn.NUMBERVALUE(Table001__Page_14[[#This Row],[avg]])</f>
        <v>2.89</v>
      </c>
      <c r="G128">
        <v>4</v>
      </c>
      <c r="H128">
        <v>2022</v>
      </c>
      <c r="I128" s="2" t="s">
        <v>416</v>
      </c>
    </row>
    <row r="129" spans="1:9" x14ac:dyDescent="0.3">
      <c r="A129" t="s">
        <v>426</v>
      </c>
      <c r="B129" t="s">
        <v>320</v>
      </c>
      <c r="C129" s="3">
        <v>1</v>
      </c>
      <c r="D129" s="3">
        <f ca="1">_xlfn.NUMBERVALUE(Table001__Page_14[[#This Row],[max]])</f>
        <v>3.85</v>
      </c>
      <c r="E129" s="3">
        <f ca="1">_xlfn.NUMBERVALUE(Table001__Page_14[[#This Row],[min]])</f>
        <v>1.99</v>
      </c>
      <c r="F129" s="3">
        <f ca="1">_xlfn.NUMBERVALUE(Table001__Page_14[[#This Row],[avg]])</f>
        <v>2.88</v>
      </c>
      <c r="G129">
        <v>4</v>
      </c>
      <c r="H129">
        <v>2022</v>
      </c>
      <c r="I129" s="2" t="s">
        <v>416</v>
      </c>
    </row>
    <row r="130" spans="1:9" x14ac:dyDescent="0.3">
      <c r="A130" t="s">
        <v>426</v>
      </c>
      <c r="B130" t="s">
        <v>322</v>
      </c>
      <c r="C130" s="3">
        <v>1</v>
      </c>
      <c r="D130" s="3">
        <f ca="1">_xlfn.NUMBERVALUE(Table001__Page_14[[#This Row],[max]])</f>
        <v>4.3499999999999996</v>
      </c>
      <c r="E130" s="3">
        <f ca="1">_xlfn.NUMBERVALUE(Table001__Page_14[[#This Row],[min]])</f>
        <v>2.95</v>
      </c>
      <c r="F130" s="3">
        <f ca="1">_xlfn.NUMBERVALUE(Table001__Page_14[[#This Row],[avg]])</f>
        <v>3.54</v>
      </c>
      <c r="G130">
        <v>4</v>
      </c>
      <c r="H130">
        <v>2022</v>
      </c>
      <c r="I130" s="2" t="s">
        <v>416</v>
      </c>
    </row>
    <row r="131" spans="1:9" x14ac:dyDescent="0.3">
      <c r="A131" t="s">
        <v>427</v>
      </c>
      <c r="B131" t="s">
        <v>325</v>
      </c>
      <c r="C131" s="3">
        <v>1</v>
      </c>
      <c r="D131" s="3">
        <f ca="1">_xlfn.NUMBERVALUE(Table001__Page_14[[#This Row],[max]])</f>
        <v>6.4</v>
      </c>
      <c r="E131" s="3">
        <f ca="1">_xlfn.NUMBERVALUE(Table001__Page_14[[#This Row],[min]])</f>
        <v>3.89</v>
      </c>
      <c r="F131" s="3">
        <f ca="1">_xlfn.NUMBERVALUE(Table001__Page_14[[#This Row],[avg]])</f>
        <v>5.22</v>
      </c>
      <c r="G131">
        <v>4</v>
      </c>
      <c r="H131">
        <v>2022</v>
      </c>
      <c r="I131" s="2" t="s">
        <v>416</v>
      </c>
    </row>
    <row r="132" spans="1:9" x14ac:dyDescent="0.3">
      <c r="A132" t="s">
        <v>427</v>
      </c>
      <c r="B132" t="s">
        <v>327</v>
      </c>
      <c r="C132" s="3">
        <v>1</v>
      </c>
      <c r="D132" s="3">
        <f ca="1">_xlfn.NUMBERVALUE(Table001__Page_14[[#This Row],[max]])</f>
        <v>6.4</v>
      </c>
      <c r="E132" s="3">
        <f ca="1">_xlfn.NUMBERVALUE(Table001__Page_14[[#This Row],[min]])</f>
        <v>4.25</v>
      </c>
      <c r="F132" s="3">
        <f ca="1">_xlfn.NUMBERVALUE(Table001__Page_14[[#This Row],[avg]])</f>
        <v>4.8899999999999997</v>
      </c>
      <c r="G132">
        <v>4</v>
      </c>
      <c r="H132">
        <v>2022</v>
      </c>
      <c r="I132" s="2" t="s">
        <v>416</v>
      </c>
    </row>
    <row r="133" spans="1:9" x14ac:dyDescent="0.3">
      <c r="A133" t="s">
        <v>427</v>
      </c>
      <c r="B133" t="s">
        <v>329</v>
      </c>
      <c r="C133" s="3">
        <v>1</v>
      </c>
      <c r="D133" s="3">
        <f ca="1">_xlfn.NUMBERVALUE(Table001__Page_14[[#This Row],[max]])</f>
        <v>6.9</v>
      </c>
      <c r="E133" s="3">
        <f ca="1">_xlfn.NUMBERVALUE(Table001__Page_14[[#This Row],[min]])</f>
        <v>3.69</v>
      </c>
      <c r="F133" s="3">
        <f ca="1">_xlfn.NUMBERVALUE(Table001__Page_14[[#This Row],[avg]])</f>
        <v>4.78</v>
      </c>
      <c r="G133">
        <v>4</v>
      </c>
      <c r="H133">
        <v>2022</v>
      </c>
      <c r="I133" s="2" t="s">
        <v>416</v>
      </c>
    </row>
    <row r="134" spans="1:9" x14ac:dyDescent="0.3">
      <c r="A134" t="s">
        <v>427</v>
      </c>
      <c r="B134" t="s">
        <v>331</v>
      </c>
      <c r="C134" s="3">
        <v>1</v>
      </c>
      <c r="D134" s="3">
        <f ca="1">_xlfn.NUMBERVALUE(Table001__Page_14[[#This Row],[max]])</f>
        <v>4.5</v>
      </c>
      <c r="E134" s="3">
        <f ca="1">_xlfn.NUMBERVALUE(Table001__Page_14[[#This Row],[min]])</f>
        <v>2.59</v>
      </c>
      <c r="F134" s="3">
        <f ca="1">_xlfn.NUMBERVALUE(Table001__Page_14[[#This Row],[avg]])</f>
        <v>3.74</v>
      </c>
      <c r="G134">
        <v>4</v>
      </c>
      <c r="H134">
        <v>2022</v>
      </c>
      <c r="I134" s="2" t="s">
        <v>416</v>
      </c>
    </row>
    <row r="135" spans="1:9" x14ac:dyDescent="0.3">
      <c r="A135" t="s">
        <v>427</v>
      </c>
      <c r="B135" t="s">
        <v>333</v>
      </c>
      <c r="C135" s="3">
        <v>1</v>
      </c>
      <c r="D135" s="3">
        <f ca="1">_xlfn.NUMBERVALUE(Table001__Page_14[[#This Row],[max]])</f>
        <v>9.99</v>
      </c>
      <c r="E135" s="3">
        <f ca="1">_xlfn.NUMBERVALUE(Table001__Page_14[[#This Row],[min]])</f>
        <v>5.95</v>
      </c>
      <c r="F135" s="3">
        <f ca="1">_xlfn.NUMBERVALUE(Table001__Page_14[[#This Row],[avg]])</f>
        <v>7.87</v>
      </c>
      <c r="G135">
        <v>4</v>
      </c>
      <c r="H135">
        <v>2022</v>
      </c>
      <c r="I135" s="2" t="s">
        <v>416</v>
      </c>
    </row>
    <row r="136" spans="1:9" x14ac:dyDescent="0.3">
      <c r="A136" t="s">
        <v>427</v>
      </c>
      <c r="B136" t="s">
        <v>335</v>
      </c>
      <c r="C136" s="3">
        <v>1</v>
      </c>
      <c r="D136" s="3">
        <f ca="1">_xlfn.NUMBERVALUE(Table001__Page_14[[#This Row],[max]])</f>
        <v>11</v>
      </c>
      <c r="E136" s="3">
        <f ca="1">_xlfn.NUMBERVALUE(Table001__Page_14[[#This Row],[min]])</f>
        <v>7.35</v>
      </c>
      <c r="F136" s="3">
        <f ca="1">_xlfn.NUMBERVALUE(Table001__Page_14[[#This Row],[avg]])</f>
        <v>8.39</v>
      </c>
      <c r="G136">
        <v>4</v>
      </c>
      <c r="H136">
        <v>2022</v>
      </c>
      <c r="I136" s="2" t="s">
        <v>416</v>
      </c>
    </row>
    <row r="137" spans="1:9" x14ac:dyDescent="0.3">
      <c r="A137" t="s">
        <v>427</v>
      </c>
      <c r="B137" t="s">
        <v>337</v>
      </c>
      <c r="C137" s="3">
        <v>1</v>
      </c>
      <c r="D137" s="3">
        <f ca="1">_xlfn.NUMBERVALUE(Table001__Page_14[[#This Row],[max]])</f>
        <v>12.99</v>
      </c>
      <c r="E137" s="3">
        <f ca="1">_xlfn.NUMBERVALUE(Table001__Page_14[[#This Row],[min]])</f>
        <v>6.95</v>
      </c>
      <c r="F137" s="3">
        <f ca="1">_xlfn.NUMBERVALUE(Table001__Page_14[[#This Row],[avg]])</f>
        <v>9.9</v>
      </c>
      <c r="G137">
        <v>4</v>
      </c>
      <c r="H137">
        <v>2022</v>
      </c>
      <c r="I137" s="2" t="s">
        <v>416</v>
      </c>
    </row>
    <row r="138" spans="1:9" x14ac:dyDescent="0.3">
      <c r="A138" t="s">
        <v>427</v>
      </c>
      <c r="B138" t="s">
        <v>339</v>
      </c>
      <c r="C138" s="3">
        <v>1</v>
      </c>
      <c r="D138" s="3">
        <f ca="1">_xlfn.NUMBERVALUE(Table001__Page_14[[#This Row],[max]])</f>
        <v>10</v>
      </c>
      <c r="E138" s="3">
        <f ca="1">_xlfn.NUMBERVALUE(Table001__Page_14[[#This Row],[min]])</f>
        <v>5.95</v>
      </c>
      <c r="F138" s="3">
        <f ca="1">_xlfn.NUMBERVALUE(Table001__Page_14[[#This Row],[avg]])</f>
        <v>7.55</v>
      </c>
      <c r="G138">
        <v>4</v>
      </c>
      <c r="H138">
        <v>2022</v>
      </c>
      <c r="I138" s="2" t="s">
        <v>416</v>
      </c>
    </row>
    <row r="139" spans="1:9" x14ac:dyDescent="0.3">
      <c r="A139" t="s">
        <v>427</v>
      </c>
      <c r="B139" t="s">
        <v>341</v>
      </c>
      <c r="C139" s="3">
        <v>1</v>
      </c>
      <c r="D139" s="3">
        <f ca="1">_xlfn.NUMBERVALUE(Table001__Page_14[[#This Row],[max]])</f>
        <v>10.49</v>
      </c>
      <c r="E139" s="3">
        <f ca="1">_xlfn.NUMBERVALUE(Table001__Page_14[[#This Row],[min]])</f>
        <v>8.25</v>
      </c>
      <c r="F139" s="3">
        <f ca="1">_xlfn.NUMBERVALUE(Table001__Page_14[[#This Row],[avg]])</f>
        <v>9.3000000000000007</v>
      </c>
      <c r="G139">
        <v>4</v>
      </c>
      <c r="H139">
        <v>2022</v>
      </c>
      <c r="I139" s="2" t="s">
        <v>416</v>
      </c>
    </row>
    <row r="140" spans="1:9" x14ac:dyDescent="0.3">
      <c r="A140" s="2" t="s">
        <v>428</v>
      </c>
      <c r="B140" t="s">
        <v>344</v>
      </c>
      <c r="C140" s="3">
        <v>1</v>
      </c>
      <c r="D140" s="3">
        <f ca="1">_xlfn.NUMBERVALUE(Table001__Page_14[[#This Row],[max]])</f>
        <v>19.95</v>
      </c>
      <c r="E140" s="3">
        <f ca="1">_xlfn.NUMBERVALUE(Table001__Page_14[[#This Row],[min]])</f>
        <v>8.75</v>
      </c>
      <c r="F140" s="3">
        <f ca="1">_xlfn.NUMBERVALUE(Table001__Page_14[[#This Row],[avg]])</f>
        <v>11.29</v>
      </c>
      <c r="G140">
        <v>4</v>
      </c>
      <c r="H140">
        <v>2022</v>
      </c>
      <c r="I140" s="2" t="s">
        <v>416</v>
      </c>
    </row>
    <row r="141" spans="1:9" x14ac:dyDescent="0.3">
      <c r="A141" s="2" t="s">
        <v>428</v>
      </c>
      <c r="B141" t="s">
        <v>346</v>
      </c>
      <c r="C141" s="3">
        <v>1</v>
      </c>
      <c r="D141" s="3">
        <f ca="1">_xlfn.NUMBERVALUE(Table001__Page_14[[#This Row],[max]])</f>
        <v>12.95</v>
      </c>
      <c r="E141" s="3">
        <f ca="1">_xlfn.NUMBERVALUE(Table001__Page_14[[#This Row],[min]])</f>
        <v>6.49</v>
      </c>
      <c r="F141" s="3">
        <f ca="1">_xlfn.NUMBERVALUE(Table001__Page_14[[#This Row],[avg]])</f>
        <v>8.85</v>
      </c>
      <c r="G141">
        <v>4</v>
      </c>
      <c r="H141">
        <v>2022</v>
      </c>
      <c r="I141" s="2" t="s">
        <v>416</v>
      </c>
    </row>
    <row r="142" spans="1:9" x14ac:dyDescent="0.3">
      <c r="A142" s="2" t="s">
        <v>428</v>
      </c>
      <c r="B142" t="s">
        <v>348</v>
      </c>
      <c r="C142" s="3">
        <v>1</v>
      </c>
      <c r="D142" s="3">
        <f ca="1">_xlfn.NUMBERVALUE(Table001__Page_14[[#This Row],[max]])</f>
        <v>9.99</v>
      </c>
      <c r="E142" s="3">
        <f ca="1">_xlfn.NUMBERVALUE(Table001__Page_14[[#This Row],[min]])</f>
        <v>6.75</v>
      </c>
      <c r="F142" s="3">
        <f ca="1">_xlfn.NUMBERVALUE(Table001__Page_14[[#This Row],[avg]])</f>
        <v>8.6</v>
      </c>
      <c r="G142">
        <v>4</v>
      </c>
      <c r="H142">
        <v>2022</v>
      </c>
      <c r="I142" s="2" t="s">
        <v>416</v>
      </c>
    </row>
    <row r="143" spans="1:9" x14ac:dyDescent="0.3">
      <c r="A143" s="2" t="s">
        <v>428</v>
      </c>
      <c r="B143" t="s">
        <v>350</v>
      </c>
      <c r="C143" s="3">
        <v>1</v>
      </c>
      <c r="D143" s="3">
        <f ca="1">_xlfn.NUMBERVALUE(Table001__Page_14[[#This Row],[max]])</f>
        <v>27</v>
      </c>
      <c r="E143" s="3">
        <f ca="1">_xlfn.NUMBERVALUE(Table001__Page_14[[#This Row],[min]])</f>
        <v>21.95</v>
      </c>
      <c r="F143" s="3">
        <f ca="1">_xlfn.NUMBERVALUE(Table001__Page_14[[#This Row],[avg]])</f>
        <v>23.63</v>
      </c>
      <c r="G143">
        <v>4</v>
      </c>
      <c r="H143">
        <v>2022</v>
      </c>
      <c r="I143" s="2" t="s">
        <v>416</v>
      </c>
    </row>
    <row r="144" spans="1:9" x14ac:dyDescent="0.3">
      <c r="A144" s="2" t="s">
        <v>428</v>
      </c>
      <c r="B144" t="s">
        <v>352</v>
      </c>
      <c r="C144" s="3">
        <v>1</v>
      </c>
      <c r="D144" s="3">
        <f ca="1">_xlfn.NUMBERVALUE(Table001__Page_14[[#This Row],[max]])</f>
        <v>19.989999999999998</v>
      </c>
      <c r="E144" s="3">
        <f ca="1">_xlfn.NUMBERVALUE(Table001__Page_14[[#This Row],[min]])</f>
        <v>9.9499999999999993</v>
      </c>
      <c r="F144" s="3">
        <f ca="1">_xlfn.NUMBERVALUE(Table001__Page_14[[#This Row],[avg]])</f>
        <v>17.420000000000002</v>
      </c>
      <c r="G144">
        <v>4</v>
      </c>
      <c r="H144">
        <v>2022</v>
      </c>
      <c r="I144" s="2" t="s">
        <v>416</v>
      </c>
    </row>
    <row r="145" spans="1:9" x14ac:dyDescent="0.3">
      <c r="A145" s="2" t="s">
        <v>428</v>
      </c>
      <c r="B145" t="s">
        <v>354</v>
      </c>
      <c r="C145" s="3">
        <v>1</v>
      </c>
      <c r="D145" s="3">
        <f ca="1">_xlfn.NUMBERVALUE(Table001__Page_14[[#This Row],[max]])</f>
        <v>15.95</v>
      </c>
      <c r="E145" s="3">
        <f ca="1">_xlfn.NUMBERVALUE(Table001__Page_14[[#This Row],[min]])</f>
        <v>9.9499999999999993</v>
      </c>
      <c r="F145" s="3">
        <f ca="1">_xlfn.NUMBERVALUE(Table001__Page_14[[#This Row],[avg]])</f>
        <v>12.21</v>
      </c>
      <c r="G145">
        <v>4</v>
      </c>
      <c r="H145">
        <v>2022</v>
      </c>
      <c r="I145" s="2" t="s">
        <v>416</v>
      </c>
    </row>
    <row r="146" spans="1:9" x14ac:dyDescent="0.3">
      <c r="A146" s="2" t="s">
        <v>428</v>
      </c>
      <c r="B146" t="s">
        <v>356</v>
      </c>
      <c r="C146" s="3">
        <v>1</v>
      </c>
      <c r="D146" s="3">
        <f ca="1">_xlfn.NUMBERVALUE(Table001__Page_14[[#This Row],[max]])</f>
        <v>23.99</v>
      </c>
      <c r="E146" s="3">
        <f ca="1">_xlfn.NUMBERVALUE(Table001__Page_14[[#This Row],[min]])</f>
        <v>14.49</v>
      </c>
      <c r="F146" s="3">
        <f ca="1">_xlfn.NUMBERVALUE(Table001__Page_14[[#This Row],[avg]])</f>
        <v>19.79</v>
      </c>
      <c r="G146">
        <v>4</v>
      </c>
      <c r="H146">
        <v>2022</v>
      </c>
      <c r="I146" s="2" t="s">
        <v>416</v>
      </c>
    </row>
    <row r="147" spans="1:9" x14ac:dyDescent="0.3">
      <c r="A147" s="2" t="s">
        <v>428</v>
      </c>
      <c r="B147" t="s">
        <v>358</v>
      </c>
      <c r="C147" s="3">
        <v>1</v>
      </c>
      <c r="D147" s="3">
        <f ca="1">_xlfn.NUMBERVALUE(Table001__Page_14[[#This Row],[max]])</f>
        <v>17.95</v>
      </c>
      <c r="E147" s="3">
        <f ca="1">_xlfn.NUMBERVALUE(Table001__Page_14[[#This Row],[min]])</f>
        <v>10.95</v>
      </c>
      <c r="F147" s="3">
        <f ca="1">_xlfn.NUMBERVALUE(Table001__Page_14[[#This Row],[avg]])</f>
        <v>12.58</v>
      </c>
      <c r="G147">
        <v>4</v>
      </c>
      <c r="H147">
        <v>2022</v>
      </c>
      <c r="I147" s="2" t="s">
        <v>416</v>
      </c>
    </row>
    <row r="148" spans="1:9" x14ac:dyDescent="0.3">
      <c r="A148" t="s">
        <v>429</v>
      </c>
      <c r="B148" t="s">
        <v>361</v>
      </c>
      <c r="C148" s="3">
        <v>1</v>
      </c>
      <c r="D148" s="3">
        <f ca="1">_xlfn.NUMBERVALUE(Table001__Page_14[[#This Row],[max]])</f>
        <v>2.2000000000000002</v>
      </c>
      <c r="E148" s="3">
        <f ca="1">_xlfn.NUMBERVALUE(Table001__Page_14[[#This Row],[min]])</f>
        <v>0.99</v>
      </c>
      <c r="F148" s="3">
        <f ca="1">_xlfn.NUMBERVALUE(Table001__Page_14[[#This Row],[avg]])</f>
        <v>1.48</v>
      </c>
      <c r="G148">
        <v>4</v>
      </c>
      <c r="H148">
        <v>2022</v>
      </c>
      <c r="I148" s="2" t="s">
        <v>416</v>
      </c>
    </row>
    <row r="149" spans="1:9" x14ac:dyDescent="0.3">
      <c r="A149" t="s">
        <v>429</v>
      </c>
      <c r="B149" t="s">
        <v>363</v>
      </c>
      <c r="C149" s="3">
        <v>0.5</v>
      </c>
      <c r="D149" s="3">
        <f ca="1">_xlfn.NUMBERVALUE(Table001__Page_14[[#This Row],[max]])</f>
        <v>1.8</v>
      </c>
      <c r="E149" s="3">
        <f ca="1">_xlfn.NUMBERVALUE(Table001__Page_14[[#This Row],[min]])</f>
        <v>0.75</v>
      </c>
      <c r="F149" s="3">
        <f ca="1">_xlfn.NUMBERVALUE(Table001__Page_14[[#This Row],[avg]])</f>
        <v>1.2</v>
      </c>
      <c r="G149">
        <v>4</v>
      </c>
      <c r="H149">
        <v>2022</v>
      </c>
      <c r="I149" s="2" t="s">
        <v>416</v>
      </c>
    </row>
    <row r="150" spans="1:9" x14ac:dyDescent="0.3">
      <c r="A150" t="s">
        <v>429</v>
      </c>
      <c r="B150" t="s">
        <v>365</v>
      </c>
      <c r="C150" s="3">
        <v>1</v>
      </c>
      <c r="D150" s="3">
        <f ca="1">_xlfn.NUMBERVALUE(Table001__Page_14[[#This Row],[max]])</f>
        <v>2.5</v>
      </c>
      <c r="E150" s="3">
        <f ca="1">_xlfn.NUMBERVALUE(Table001__Page_14[[#This Row],[min]])</f>
        <v>1.19</v>
      </c>
      <c r="F150" s="3">
        <f ca="1">_xlfn.NUMBERVALUE(Table001__Page_14[[#This Row],[avg]])</f>
        <v>1.73</v>
      </c>
      <c r="G150">
        <v>4</v>
      </c>
      <c r="H150">
        <v>2022</v>
      </c>
      <c r="I150" s="2" t="s">
        <v>416</v>
      </c>
    </row>
    <row r="151" spans="1:9" x14ac:dyDescent="0.3">
      <c r="A151" t="s">
        <v>429</v>
      </c>
      <c r="B151" t="s">
        <v>367</v>
      </c>
      <c r="C151" s="3">
        <v>0.5</v>
      </c>
      <c r="D151" s="3">
        <f ca="1">_xlfn.NUMBERVALUE(Table001__Page_14[[#This Row],[max]])</f>
        <v>2.2000000000000002</v>
      </c>
      <c r="E151" s="3">
        <f ca="1">_xlfn.NUMBERVALUE(Table001__Page_14[[#This Row],[min]])</f>
        <v>0.95</v>
      </c>
      <c r="F151" s="3">
        <f ca="1">_xlfn.NUMBERVALUE(Table001__Page_14[[#This Row],[avg]])</f>
        <v>1.52</v>
      </c>
      <c r="G151">
        <v>4</v>
      </c>
      <c r="H151">
        <v>2022</v>
      </c>
      <c r="I151" s="2" t="s">
        <v>416</v>
      </c>
    </row>
    <row r="152" spans="1:9" x14ac:dyDescent="0.3">
      <c r="A152" t="s">
        <v>429</v>
      </c>
      <c r="B152" t="s">
        <v>369</v>
      </c>
      <c r="C152" s="3">
        <v>1</v>
      </c>
      <c r="D152" s="3">
        <f ca="1">_xlfn.NUMBERVALUE(Table001__Page_14[[#This Row],[max]])</f>
        <v>2.35</v>
      </c>
      <c r="E152" s="3">
        <f ca="1">_xlfn.NUMBERVALUE(Table001__Page_14[[#This Row],[min]])</f>
        <v>1</v>
      </c>
      <c r="F152" s="3">
        <f ca="1">_xlfn.NUMBERVALUE(Table001__Page_14[[#This Row],[avg]])</f>
        <v>1.78</v>
      </c>
      <c r="G152">
        <v>4</v>
      </c>
      <c r="H152">
        <v>2022</v>
      </c>
      <c r="I152" s="2" t="s">
        <v>416</v>
      </c>
    </row>
    <row r="153" spans="1:9" x14ac:dyDescent="0.3">
      <c r="A153" t="s">
        <v>429</v>
      </c>
      <c r="B153" t="s">
        <v>371</v>
      </c>
      <c r="C153" s="3">
        <v>0.5</v>
      </c>
      <c r="D153" s="3">
        <f ca="1">_xlfn.NUMBERVALUE(Table001__Page_14[[#This Row],[max]])</f>
        <v>2.3199999999999998</v>
      </c>
      <c r="E153" s="3">
        <f ca="1">_xlfn.NUMBERVALUE(Table001__Page_14[[#This Row],[min]])</f>
        <v>1</v>
      </c>
      <c r="F153" s="3">
        <f ca="1">_xlfn.NUMBERVALUE(Table001__Page_14[[#This Row],[avg]])</f>
        <v>1.67</v>
      </c>
      <c r="G153">
        <v>4</v>
      </c>
      <c r="H153">
        <v>2022</v>
      </c>
      <c r="I153" s="2" t="s">
        <v>416</v>
      </c>
    </row>
    <row r="154" spans="1:9" x14ac:dyDescent="0.3">
      <c r="A154" s="2" t="s">
        <v>430</v>
      </c>
      <c r="B154" t="s">
        <v>374</v>
      </c>
      <c r="C154" s="3">
        <v>3</v>
      </c>
      <c r="D154" s="3">
        <f ca="1">_xlfn.NUMBERVALUE(Table001__Page_14[[#This Row],[max]])</f>
        <v>10.99</v>
      </c>
      <c r="E154" s="3">
        <f ca="1">_xlfn.NUMBERVALUE(Table001__Page_14[[#This Row],[min]])</f>
        <v>6.93</v>
      </c>
      <c r="F154" s="3">
        <f ca="1">_xlfn.NUMBERVALUE(Table001__Page_14[[#This Row],[avg]])</f>
        <v>8.57</v>
      </c>
      <c r="G154">
        <v>4</v>
      </c>
      <c r="H154">
        <v>2022</v>
      </c>
      <c r="I154" s="2" t="s">
        <v>416</v>
      </c>
    </row>
    <row r="155" spans="1:9" x14ac:dyDescent="0.3">
      <c r="A155" s="2" t="s">
        <v>430</v>
      </c>
      <c r="B155" t="s">
        <v>376</v>
      </c>
      <c r="C155" s="3">
        <v>3</v>
      </c>
      <c r="D155" s="3">
        <f ca="1">_xlfn.NUMBERVALUE(Table001__Page_14[[#This Row],[max]])</f>
        <v>9.7899999999999991</v>
      </c>
      <c r="E155" s="3">
        <f ca="1">_xlfn.NUMBERVALUE(Table001__Page_14[[#This Row],[min]])</f>
        <v>5.65</v>
      </c>
      <c r="F155" s="3">
        <f ca="1">_xlfn.NUMBERVALUE(Table001__Page_14[[#This Row],[avg]])</f>
        <v>7.55</v>
      </c>
      <c r="G155">
        <v>4</v>
      </c>
      <c r="H155">
        <v>2022</v>
      </c>
      <c r="I155" s="2" t="s">
        <v>416</v>
      </c>
    </row>
    <row r="156" spans="1:9" x14ac:dyDescent="0.3">
      <c r="A156" s="2" t="s">
        <v>431</v>
      </c>
      <c r="B156" t="s">
        <v>378</v>
      </c>
      <c r="C156" s="3">
        <v>0.35</v>
      </c>
      <c r="D156" s="3">
        <f ca="1">_xlfn.NUMBERVALUE(Table001__Page_14[[#This Row],[max]])</f>
        <v>3.1</v>
      </c>
      <c r="E156" s="3">
        <f ca="1">_xlfn.NUMBERVALUE(Table001__Page_14[[#This Row],[min]])</f>
        <v>1.99</v>
      </c>
      <c r="F156" s="3">
        <f ca="1">_xlfn.NUMBERVALUE(Table001__Page_14[[#This Row],[avg]])</f>
        <v>2.57</v>
      </c>
      <c r="G156">
        <v>4</v>
      </c>
      <c r="H156">
        <v>2022</v>
      </c>
      <c r="I156" s="2" t="s">
        <v>416</v>
      </c>
    </row>
    <row r="157" spans="1:9" x14ac:dyDescent="0.3">
      <c r="A157" s="2" t="s">
        <v>430</v>
      </c>
      <c r="B157" t="s">
        <v>380</v>
      </c>
      <c r="C157" s="3">
        <v>3</v>
      </c>
      <c r="D157" s="3">
        <f ca="1">_xlfn.NUMBERVALUE(Table001__Page_14[[#This Row],[max]])</f>
        <v>9.94</v>
      </c>
      <c r="E157" s="3">
        <f ca="1">_xlfn.NUMBERVALUE(Table001__Page_14[[#This Row],[min]])</f>
        <v>6.92</v>
      </c>
      <c r="F157" s="3">
        <f ca="1">_xlfn.NUMBERVALUE(Table001__Page_14[[#This Row],[avg]])</f>
        <v>7.89</v>
      </c>
      <c r="G157">
        <v>4</v>
      </c>
      <c r="H157">
        <v>2022</v>
      </c>
      <c r="I157" s="2" t="s">
        <v>416</v>
      </c>
    </row>
    <row r="158" spans="1:9" x14ac:dyDescent="0.3">
      <c r="A158" s="2" t="s">
        <v>432</v>
      </c>
      <c r="B158" t="s">
        <v>382</v>
      </c>
      <c r="C158" s="3">
        <v>1</v>
      </c>
      <c r="D158" s="3">
        <f ca="1">_xlfn.NUMBERVALUE(Table001__Page_14[[#This Row],[max]])</f>
        <v>8.4</v>
      </c>
      <c r="E158" s="3">
        <f ca="1">_xlfn.NUMBERVALUE(Table001__Page_14[[#This Row],[min]])</f>
        <v>5.35</v>
      </c>
      <c r="F158" s="3">
        <f ca="1">_xlfn.NUMBERVALUE(Table001__Page_14[[#This Row],[avg]])</f>
        <v>6.93</v>
      </c>
      <c r="G158">
        <v>4</v>
      </c>
      <c r="H158">
        <v>2022</v>
      </c>
      <c r="I158" s="2" t="s">
        <v>416</v>
      </c>
    </row>
    <row r="159" spans="1:9" x14ac:dyDescent="0.3">
      <c r="A159" s="2" t="s">
        <v>432</v>
      </c>
      <c r="B159" t="s">
        <v>384</v>
      </c>
      <c r="C159" s="3">
        <v>1</v>
      </c>
      <c r="D159" s="3">
        <f ca="1">_xlfn.NUMBERVALUE(Table001__Page_14[[#This Row],[max]])</f>
        <v>6.99</v>
      </c>
      <c r="E159" s="3">
        <f ca="1">_xlfn.NUMBERVALUE(Table001__Page_14[[#This Row],[min]])</f>
        <v>4.6500000000000004</v>
      </c>
      <c r="F159" s="3">
        <f ca="1">_xlfn.NUMBERVALUE(Table001__Page_14[[#This Row],[avg]])</f>
        <v>5.93</v>
      </c>
      <c r="G159">
        <v>4</v>
      </c>
      <c r="H159">
        <v>2022</v>
      </c>
      <c r="I159" s="2" t="s">
        <v>416</v>
      </c>
    </row>
    <row r="160" spans="1:9" x14ac:dyDescent="0.3">
      <c r="A160" s="2" t="s">
        <v>432</v>
      </c>
      <c r="B160" t="s">
        <v>386</v>
      </c>
      <c r="C160" s="3">
        <v>1</v>
      </c>
      <c r="D160" s="3">
        <f ca="1">_xlfn.NUMBERVALUE(Table001__Page_14[[#This Row],[max]])</f>
        <v>8.99</v>
      </c>
      <c r="E160" s="3">
        <f ca="1">_xlfn.NUMBERVALUE(Table001__Page_14[[#This Row],[min]])</f>
        <v>4.99</v>
      </c>
      <c r="F160" s="3">
        <f ca="1">_xlfn.NUMBERVALUE(Table001__Page_14[[#This Row],[avg]])</f>
        <v>6.86</v>
      </c>
      <c r="G160">
        <v>4</v>
      </c>
      <c r="H160">
        <v>2022</v>
      </c>
      <c r="I160" s="2" t="s">
        <v>416</v>
      </c>
    </row>
    <row r="161" spans="1:9" x14ac:dyDescent="0.3">
      <c r="A161" s="2" t="s">
        <v>432</v>
      </c>
      <c r="B161" t="s">
        <v>388</v>
      </c>
      <c r="C161" s="3">
        <v>1</v>
      </c>
      <c r="D161" s="3">
        <f ca="1">_xlfn.NUMBERVALUE(Table001__Page_14[[#This Row],[max]])</f>
        <v>8.99</v>
      </c>
      <c r="E161" s="3">
        <f ca="1">_xlfn.NUMBERVALUE(Table001__Page_14[[#This Row],[min]])</f>
        <v>7.12</v>
      </c>
      <c r="F161" s="3">
        <f ca="1">_xlfn.NUMBERVALUE(Table001__Page_14[[#This Row],[avg]])</f>
        <v>8.15</v>
      </c>
      <c r="G161">
        <v>4</v>
      </c>
      <c r="H161">
        <v>2022</v>
      </c>
      <c r="I161" s="2" t="s">
        <v>416</v>
      </c>
    </row>
    <row r="162" spans="1:9" x14ac:dyDescent="0.3">
      <c r="A162" s="2" t="s">
        <v>433</v>
      </c>
      <c r="B162" t="s">
        <v>390</v>
      </c>
      <c r="C162" s="3">
        <v>0.25</v>
      </c>
      <c r="D162" s="3">
        <f ca="1">_xlfn.NUMBERVALUE(Table001__Page_14[[#This Row],[max]])</f>
        <v>0.69</v>
      </c>
      <c r="E162" s="3">
        <f ca="1">_xlfn.NUMBERVALUE(Table001__Page_14[[#This Row],[min]])</f>
        <v>0.47</v>
      </c>
      <c r="F162" s="3">
        <f ca="1">_xlfn.NUMBERVALUE(Table001__Page_14[[#This Row],[avg]])</f>
        <v>0.56999999999999995</v>
      </c>
      <c r="G162">
        <v>4</v>
      </c>
      <c r="H162">
        <v>2022</v>
      </c>
      <c r="I162" s="2" t="s">
        <v>416</v>
      </c>
    </row>
    <row r="163" spans="1:9" x14ac:dyDescent="0.3">
      <c r="A163" s="2" t="s">
        <v>433</v>
      </c>
      <c r="B163" t="s">
        <v>392</v>
      </c>
      <c r="C163" s="3">
        <v>0.6</v>
      </c>
      <c r="D163" s="3">
        <f ca="1">_xlfn.NUMBERVALUE(Table001__Page_14[[#This Row],[max]])</f>
        <v>2.6</v>
      </c>
      <c r="E163" s="3">
        <f ca="1">_xlfn.NUMBERVALUE(Table001__Page_14[[#This Row],[min]])</f>
        <v>0.99</v>
      </c>
      <c r="F163" s="3">
        <f ca="1">_xlfn.NUMBERVALUE(Table001__Page_14[[#This Row],[avg]])</f>
        <v>1.58</v>
      </c>
      <c r="G163">
        <v>4</v>
      </c>
      <c r="H163">
        <v>2022</v>
      </c>
      <c r="I163" s="2" t="s">
        <v>416</v>
      </c>
    </row>
    <row r="164" spans="1:9" x14ac:dyDescent="0.3">
      <c r="A164" s="2" t="s">
        <v>433</v>
      </c>
      <c r="B164" t="s">
        <v>394</v>
      </c>
      <c r="C164" s="3">
        <v>0.28000000000000003</v>
      </c>
      <c r="D164" s="3">
        <f ca="1">_xlfn.NUMBERVALUE(Table001__Page_14[[#This Row],[max]])</f>
        <v>2.15</v>
      </c>
      <c r="E164" s="3">
        <f ca="1">_xlfn.NUMBERVALUE(Table001__Page_14[[#This Row],[min]])</f>
        <v>1.25</v>
      </c>
      <c r="F164" s="3">
        <f ca="1">_xlfn.NUMBERVALUE(Table001__Page_14[[#This Row],[avg]])</f>
        <v>1.75</v>
      </c>
      <c r="G164">
        <v>4</v>
      </c>
      <c r="H164">
        <v>2022</v>
      </c>
      <c r="I164" s="2" t="s">
        <v>416</v>
      </c>
    </row>
    <row r="165" spans="1:9" x14ac:dyDescent="0.3">
      <c r="A165" s="2" t="s">
        <v>433</v>
      </c>
      <c r="B165" t="s">
        <v>396</v>
      </c>
      <c r="C165" s="3">
        <v>0.28000000000000003</v>
      </c>
      <c r="D165" s="3">
        <f ca="1">_xlfn.NUMBERVALUE(Table001__Page_14[[#This Row],[max]])</f>
        <v>1.79</v>
      </c>
      <c r="E165" s="3">
        <f ca="1">_xlfn.NUMBERVALUE(Table001__Page_14[[#This Row],[min]])</f>
        <v>1.35</v>
      </c>
      <c r="F165" s="3">
        <f ca="1">_xlfn.NUMBERVALUE(Table001__Page_14[[#This Row],[avg]])</f>
        <v>1.64</v>
      </c>
      <c r="G165">
        <v>4</v>
      </c>
      <c r="H165">
        <v>2022</v>
      </c>
      <c r="I165" s="2" t="s">
        <v>416</v>
      </c>
    </row>
    <row r="166" spans="1:9" x14ac:dyDescent="0.3">
      <c r="A166" s="2" t="s">
        <v>433</v>
      </c>
      <c r="B166" t="s">
        <v>398</v>
      </c>
      <c r="C166" s="3">
        <v>0.28000000000000003</v>
      </c>
      <c r="D166" s="3">
        <f ca="1">_xlfn.NUMBERVALUE(Table001__Page_14[[#This Row],[max]])</f>
        <v>2.25</v>
      </c>
      <c r="E166" s="3">
        <f ca="1">_xlfn.NUMBERVALUE(Table001__Page_14[[#This Row],[min]])</f>
        <v>1.24</v>
      </c>
      <c r="F166" s="3">
        <f ca="1">_xlfn.NUMBERVALUE(Table001__Page_14[[#This Row],[avg]])</f>
        <v>2.0099999999999998</v>
      </c>
      <c r="G166">
        <v>4</v>
      </c>
      <c r="H166">
        <v>2022</v>
      </c>
      <c r="I166" s="2" t="s">
        <v>416</v>
      </c>
    </row>
    <row r="167" spans="1:9" x14ac:dyDescent="0.3">
      <c r="A167" s="2" t="s">
        <v>434</v>
      </c>
      <c r="B167" t="s">
        <v>400</v>
      </c>
      <c r="C167" s="3">
        <v>12</v>
      </c>
      <c r="D167" s="3">
        <f ca="1">_xlfn.NUMBERVALUE(Table001__Page_14[[#This Row],[max]])</f>
        <v>1.55</v>
      </c>
      <c r="E167" s="3">
        <f ca="1">_xlfn.NUMBERVALUE(Table001__Page_14[[#This Row],[min]])</f>
        <v>1.1499999999999999</v>
      </c>
      <c r="F167" s="3">
        <f ca="1">_xlfn.NUMBERVALUE(Table001__Page_14[[#This Row],[avg]])</f>
        <v>1.4</v>
      </c>
      <c r="G167">
        <v>4</v>
      </c>
      <c r="H167">
        <v>2022</v>
      </c>
      <c r="I167" s="2" t="s">
        <v>416</v>
      </c>
    </row>
    <row r="168" spans="1:9" x14ac:dyDescent="0.3">
      <c r="A168" s="2" t="s">
        <v>433</v>
      </c>
      <c r="B168" t="s">
        <v>402</v>
      </c>
      <c r="C168" s="3">
        <v>7.0000000000000007E-2</v>
      </c>
      <c r="D168" s="3">
        <f ca="1">_xlfn.NUMBERVALUE(Table001__Page_14[[#This Row],[max]])</f>
        <v>0.5</v>
      </c>
      <c r="E168" s="3">
        <f ca="1">_xlfn.NUMBERVALUE(Table001__Page_14[[#This Row],[min]])</f>
        <v>0.34</v>
      </c>
      <c r="F168" s="3">
        <f ca="1">_xlfn.NUMBERVALUE(Table001__Page_14[[#This Row],[avg]])</f>
        <v>0.44</v>
      </c>
      <c r="G168">
        <v>4</v>
      </c>
      <c r="H168">
        <v>2022</v>
      </c>
      <c r="I168" s="2" t="s">
        <v>416</v>
      </c>
    </row>
    <row r="169" spans="1:9" x14ac:dyDescent="0.3">
      <c r="A169" t="s">
        <v>403</v>
      </c>
      <c r="B169" t="s">
        <v>405</v>
      </c>
      <c r="C169" s="3">
        <v>10</v>
      </c>
      <c r="D169" s="3">
        <f ca="1">_xlfn.NUMBERVALUE(Table001__Page_14[[#This Row],[max]])</f>
        <v>17.649999999999999</v>
      </c>
      <c r="E169" s="3">
        <f ca="1">_xlfn.NUMBERVALUE(Table001__Page_14[[#This Row],[min]])</f>
        <v>14.9</v>
      </c>
      <c r="F169" s="3">
        <f ca="1">_xlfn.NUMBERVALUE(Table001__Page_14[[#This Row],[avg]])</f>
        <v>16.34</v>
      </c>
      <c r="G169">
        <v>4</v>
      </c>
      <c r="H169">
        <v>2022</v>
      </c>
      <c r="I169" s="2" t="s">
        <v>416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8770-8BAE-4FAF-AD64-021A7CA9B1C1}">
  <dimension ref="A1:P169"/>
  <sheetViews>
    <sheetView topLeftCell="H1" workbookViewId="0">
      <selection activeCell="M169" sqref="J2:M169"/>
    </sheetView>
  </sheetViews>
  <sheetFormatPr defaultRowHeight="14.4" x14ac:dyDescent="0.3"/>
  <cols>
    <col min="1" max="1" width="26.5546875" bestFit="1" customWidth="1"/>
    <col min="2" max="2" width="11.33203125" bestFit="1" customWidth="1"/>
    <col min="3" max="3" width="15.109375" bestFit="1" customWidth="1"/>
    <col min="4" max="4" width="27.33203125" bestFit="1" customWidth="1"/>
    <col min="5" max="5" width="20.44140625" bestFit="1" customWidth="1"/>
    <col min="8" max="8" width="24.109375" bestFit="1" customWidth="1"/>
    <col min="9" max="9" width="59.44140625" bestFit="1" customWidth="1"/>
    <col min="10" max="10" width="10.6640625" bestFit="1" customWidth="1"/>
    <col min="11" max="11" width="26.5546875" bestFit="1" customWidth="1"/>
    <col min="12" max="13" width="11.33203125" bestFit="1" customWidth="1"/>
    <col min="16" max="16" width="26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435</v>
      </c>
      <c r="G1" t="s">
        <v>436</v>
      </c>
      <c r="H1" t="s">
        <v>406</v>
      </c>
      <c r="I1" t="s">
        <v>407</v>
      </c>
      <c r="J1" t="s">
        <v>408</v>
      </c>
      <c r="K1" s="3" t="s">
        <v>409</v>
      </c>
      <c r="L1" s="3" t="s">
        <v>410</v>
      </c>
      <c r="M1" s="3" t="s">
        <v>411</v>
      </c>
      <c r="N1" t="s">
        <v>412</v>
      </c>
      <c r="O1" t="s">
        <v>413</v>
      </c>
      <c r="P1" t="s">
        <v>414</v>
      </c>
    </row>
    <row r="2" spans="1:16" ht="28.8" x14ac:dyDescent="0.3">
      <c r="A2" t="s">
        <v>437</v>
      </c>
      <c r="B2" t="s">
        <v>438</v>
      </c>
      <c r="C2" s="1" t="s">
        <v>11</v>
      </c>
      <c r="D2" t="s">
        <v>12</v>
      </c>
      <c r="E2" t="s">
        <v>13</v>
      </c>
      <c r="F2" t="s">
        <v>439</v>
      </c>
      <c r="G2" t="s">
        <v>440</v>
      </c>
      <c r="H2" t="s">
        <v>441</v>
      </c>
      <c r="I2" t="s">
        <v>16</v>
      </c>
      <c r="J2">
        <v>1</v>
      </c>
      <c r="K2">
        <v>6.89</v>
      </c>
      <c r="L2" t="s">
        <v>18</v>
      </c>
      <c r="M2" t="s">
        <v>19</v>
      </c>
      <c r="N2">
        <v>4</v>
      </c>
      <c r="O2">
        <v>2022</v>
      </c>
      <c r="P2" s="2" t="s">
        <v>416</v>
      </c>
    </row>
    <row r="3" spans="1:16" x14ac:dyDescent="0.3">
      <c r="A3" t="s">
        <v>442</v>
      </c>
      <c r="B3" t="s">
        <v>443</v>
      </c>
      <c r="C3">
        <v>6.89</v>
      </c>
      <c r="D3">
        <v>1.35</v>
      </c>
      <c r="E3">
        <v>3.47</v>
      </c>
      <c r="F3">
        <v>4</v>
      </c>
      <c r="G3">
        <v>2022</v>
      </c>
      <c r="H3" s="2" t="s">
        <v>444</v>
      </c>
      <c r="I3" t="s">
        <v>20</v>
      </c>
      <c r="J3">
        <v>1</v>
      </c>
      <c r="K3" t="s">
        <v>21</v>
      </c>
      <c r="L3" t="s">
        <v>22</v>
      </c>
      <c r="M3" t="s">
        <v>23</v>
      </c>
      <c r="N3">
        <v>4</v>
      </c>
      <c r="O3">
        <v>2022</v>
      </c>
      <c r="P3" s="2" t="s">
        <v>416</v>
      </c>
    </row>
    <row r="4" spans="1:16" x14ac:dyDescent="0.3">
      <c r="A4" s="2" t="s">
        <v>417</v>
      </c>
      <c r="B4" t="s">
        <v>443</v>
      </c>
      <c r="C4">
        <v>8.9</v>
      </c>
      <c r="D4">
        <v>1.65</v>
      </c>
      <c r="E4">
        <v>3.94</v>
      </c>
      <c r="F4">
        <v>4</v>
      </c>
      <c r="G4" s="2">
        <v>2022</v>
      </c>
      <c r="H4" s="2" t="s">
        <v>444</v>
      </c>
      <c r="I4" t="s">
        <v>24</v>
      </c>
      <c r="J4">
        <v>1</v>
      </c>
      <c r="K4" t="s">
        <v>25</v>
      </c>
      <c r="L4" t="s">
        <v>26</v>
      </c>
      <c r="M4" t="s">
        <v>27</v>
      </c>
      <c r="N4">
        <v>4</v>
      </c>
      <c r="O4">
        <v>2022</v>
      </c>
      <c r="P4" s="2" t="s">
        <v>416</v>
      </c>
    </row>
    <row r="5" spans="1:16" x14ac:dyDescent="0.3">
      <c r="A5" t="s">
        <v>418</v>
      </c>
      <c r="B5" t="s">
        <v>445</v>
      </c>
      <c r="C5">
        <v>1.99</v>
      </c>
      <c r="D5">
        <v>0.95</v>
      </c>
      <c r="E5">
        <v>4.54</v>
      </c>
      <c r="F5">
        <v>4</v>
      </c>
      <c r="G5" s="2">
        <v>2022</v>
      </c>
      <c r="H5" s="2" t="s">
        <v>444</v>
      </c>
      <c r="I5" t="s">
        <v>28</v>
      </c>
      <c r="J5">
        <v>1</v>
      </c>
      <c r="K5" t="s">
        <v>29</v>
      </c>
      <c r="L5" t="s">
        <v>30</v>
      </c>
      <c r="M5" t="s">
        <v>31</v>
      </c>
      <c r="N5">
        <v>4</v>
      </c>
      <c r="O5">
        <v>2022</v>
      </c>
      <c r="P5" s="2" t="s">
        <v>416</v>
      </c>
    </row>
    <row r="6" spans="1:16" x14ac:dyDescent="0.3">
      <c r="A6" t="s">
        <v>100</v>
      </c>
      <c r="B6" t="s">
        <v>446</v>
      </c>
      <c r="C6">
        <v>1.85</v>
      </c>
      <c r="D6">
        <v>1.05</v>
      </c>
      <c r="E6">
        <v>1.39</v>
      </c>
      <c r="F6">
        <v>4</v>
      </c>
      <c r="G6" s="2">
        <v>2022</v>
      </c>
      <c r="H6" s="2" t="s">
        <v>444</v>
      </c>
      <c r="I6" t="s">
        <v>32</v>
      </c>
      <c r="J6">
        <v>1</v>
      </c>
      <c r="K6" t="s">
        <v>33</v>
      </c>
      <c r="L6" t="s">
        <v>34</v>
      </c>
      <c r="M6" t="s">
        <v>35</v>
      </c>
      <c r="N6">
        <v>4</v>
      </c>
      <c r="O6">
        <v>2022</v>
      </c>
      <c r="P6" s="2" t="s">
        <v>416</v>
      </c>
    </row>
    <row r="7" spans="1:16" x14ac:dyDescent="0.3">
      <c r="A7" t="s">
        <v>121</v>
      </c>
      <c r="B7" t="s">
        <v>443</v>
      </c>
      <c r="C7">
        <v>6.64</v>
      </c>
      <c r="D7">
        <v>2.4900000000000002</v>
      </c>
      <c r="E7">
        <v>3.62</v>
      </c>
      <c r="F7">
        <v>4</v>
      </c>
      <c r="G7" s="2">
        <v>2022</v>
      </c>
      <c r="H7" s="2" t="s">
        <v>444</v>
      </c>
      <c r="I7" t="s">
        <v>36</v>
      </c>
      <c r="J7">
        <v>1</v>
      </c>
      <c r="K7" t="s">
        <v>37</v>
      </c>
      <c r="L7" t="s">
        <v>38</v>
      </c>
      <c r="M7" t="s">
        <v>39</v>
      </c>
      <c r="N7">
        <v>4</v>
      </c>
      <c r="O7">
        <v>2022</v>
      </c>
      <c r="P7" s="2" t="s">
        <v>416</v>
      </c>
    </row>
    <row r="8" spans="1:16" x14ac:dyDescent="0.3">
      <c r="A8" t="s">
        <v>137</v>
      </c>
      <c r="B8" t="s">
        <v>447</v>
      </c>
      <c r="C8">
        <v>14.72</v>
      </c>
      <c r="D8">
        <v>2.19</v>
      </c>
      <c r="E8">
        <v>6.2</v>
      </c>
      <c r="F8">
        <v>4</v>
      </c>
      <c r="G8" s="2">
        <v>2022</v>
      </c>
      <c r="H8" s="2" t="s">
        <v>444</v>
      </c>
      <c r="I8" t="s">
        <v>40</v>
      </c>
      <c r="J8">
        <v>1</v>
      </c>
      <c r="K8" t="s">
        <v>41</v>
      </c>
      <c r="L8" t="s">
        <v>42</v>
      </c>
      <c r="M8" t="s">
        <v>43</v>
      </c>
      <c r="N8">
        <v>4</v>
      </c>
      <c r="O8">
        <v>2022</v>
      </c>
      <c r="P8" s="2" t="s">
        <v>416</v>
      </c>
    </row>
    <row r="9" spans="1:16" x14ac:dyDescent="0.3">
      <c r="A9" t="s">
        <v>419</v>
      </c>
      <c r="B9" t="s">
        <v>443</v>
      </c>
      <c r="C9">
        <v>1.9</v>
      </c>
      <c r="D9">
        <v>0.59</v>
      </c>
      <c r="E9">
        <v>1.39</v>
      </c>
      <c r="F9">
        <v>4</v>
      </c>
      <c r="G9" s="2">
        <v>2022</v>
      </c>
      <c r="H9" s="2" t="s">
        <v>444</v>
      </c>
      <c r="I9" t="s">
        <v>44</v>
      </c>
      <c r="J9">
        <v>0.5</v>
      </c>
      <c r="K9" t="s">
        <v>18</v>
      </c>
      <c r="L9" t="s">
        <v>45</v>
      </c>
      <c r="M9" t="s">
        <v>46</v>
      </c>
      <c r="N9">
        <v>4</v>
      </c>
      <c r="O9">
        <v>2022</v>
      </c>
      <c r="P9" s="2" t="s">
        <v>416</v>
      </c>
    </row>
    <row r="10" spans="1:16" x14ac:dyDescent="0.3">
      <c r="A10" s="2" t="s">
        <v>420</v>
      </c>
      <c r="B10" t="s">
        <v>443</v>
      </c>
      <c r="C10">
        <v>1.1000000000000001</v>
      </c>
      <c r="D10">
        <v>0.59</v>
      </c>
      <c r="E10">
        <v>0.91</v>
      </c>
      <c r="F10">
        <v>4</v>
      </c>
      <c r="G10" s="2">
        <v>2022</v>
      </c>
      <c r="H10" s="2" t="s">
        <v>444</v>
      </c>
      <c r="I10" t="s">
        <v>47</v>
      </c>
      <c r="J10">
        <v>1</v>
      </c>
      <c r="K10" t="s">
        <v>48</v>
      </c>
      <c r="L10" t="s">
        <v>49</v>
      </c>
      <c r="M10" t="s">
        <v>50</v>
      </c>
      <c r="N10">
        <v>4</v>
      </c>
      <c r="O10">
        <v>2022</v>
      </c>
      <c r="P10" s="2" t="s">
        <v>416</v>
      </c>
    </row>
    <row r="11" spans="1:16" x14ac:dyDescent="0.3">
      <c r="A11" s="2" t="s">
        <v>421</v>
      </c>
      <c r="B11" t="s">
        <v>448</v>
      </c>
      <c r="C11">
        <v>3.98</v>
      </c>
      <c r="D11">
        <v>1.79</v>
      </c>
      <c r="E11">
        <v>2.29</v>
      </c>
      <c r="F11">
        <v>4</v>
      </c>
      <c r="G11" s="2">
        <v>2022</v>
      </c>
      <c r="H11" s="2" t="s">
        <v>417</v>
      </c>
      <c r="I11" t="s">
        <v>51</v>
      </c>
      <c r="J11">
        <v>1</v>
      </c>
      <c r="K11" t="s">
        <v>41</v>
      </c>
      <c r="L11" t="s">
        <v>52</v>
      </c>
      <c r="M11" t="s">
        <v>53</v>
      </c>
      <c r="N11">
        <v>4</v>
      </c>
      <c r="O11">
        <v>2022</v>
      </c>
      <c r="P11" s="2" t="s">
        <v>416</v>
      </c>
    </row>
    <row r="12" spans="1:16" x14ac:dyDescent="0.3">
      <c r="A12" t="s">
        <v>175</v>
      </c>
      <c r="B12" t="s">
        <v>447</v>
      </c>
      <c r="C12">
        <v>3.99</v>
      </c>
      <c r="D12">
        <v>0.6</v>
      </c>
      <c r="E12">
        <v>2.57</v>
      </c>
      <c r="F12">
        <v>4</v>
      </c>
      <c r="G12" s="2">
        <v>2022</v>
      </c>
      <c r="H12" s="2" t="s">
        <v>417</v>
      </c>
      <c r="I12" t="s">
        <v>54</v>
      </c>
      <c r="J12">
        <v>0.5</v>
      </c>
      <c r="K12" t="s">
        <v>55</v>
      </c>
      <c r="L12" t="s">
        <v>52</v>
      </c>
      <c r="M12" t="s">
        <v>56</v>
      </c>
      <c r="N12">
        <v>4</v>
      </c>
      <c r="O12">
        <v>2022</v>
      </c>
      <c r="P12" s="2" t="s">
        <v>416</v>
      </c>
    </row>
    <row r="13" spans="1:16" x14ac:dyDescent="0.3">
      <c r="A13" t="s">
        <v>200</v>
      </c>
      <c r="B13" t="s">
        <v>445</v>
      </c>
      <c r="C13">
        <v>5.51</v>
      </c>
      <c r="D13">
        <v>2.25</v>
      </c>
      <c r="E13">
        <v>3.94</v>
      </c>
      <c r="F13">
        <v>4</v>
      </c>
      <c r="G13" s="2">
        <v>2022</v>
      </c>
      <c r="H13" s="2" t="s">
        <v>417</v>
      </c>
      <c r="I13" t="s">
        <v>57</v>
      </c>
      <c r="J13">
        <v>0.5</v>
      </c>
      <c r="K13" t="s">
        <v>58</v>
      </c>
      <c r="L13" t="s">
        <v>59</v>
      </c>
      <c r="M13" t="s">
        <v>60</v>
      </c>
      <c r="N13">
        <v>4</v>
      </c>
      <c r="O13">
        <v>2022</v>
      </c>
      <c r="P13" s="2" t="s">
        <v>416</v>
      </c>
    </row>
    <row r="14" spans="1:16" x14ac:dyDescent="0.3">
      <c r="A14" t="s">
        <v>423</v>
      </c>
      <c r="B14" t="s">
        <v>445</v>
      </c>
      <c r="C14">
        <v>2.95</v>
      </c>
      <c r="D14">
        <v>1.75</v>
      </c>
      <c r="E14">
        <v>2.34</v>
      </c>
      <c r="F14">
        <v>4</v>
      </c>
      <c r="G14" s="2">
        <v>2022</v>
      </c>
      <c r="H14" s="2" t="s">
        <v>417</v>
      </c>
      <c r="I14" t="s">
        <v>61</v>
      </c>
      <c r="J14">
        <v>1</v>
      </c>
      <c r="K14" t="s">
        <v>62</v>
      </c>
      <c r="L14" t="s">
        <v>63</v>
      </c>
      <c r="M14" t="s">
        <v>64</v>
      </c>
      <c r="N14">
        <v>4</v>
      </c>
      <c r="O14">
        <v>2022</v>
      </c>
      <c r="P14" s="2" t="s">
        <v>416</v>
      </c>
    </row>
    <row r="15" spans="1:16" x14ac:dyDescent="0.3">
      <c r="A15" t="s">
        <v>217</v>
      </c>
      <c r="B15" t="s">
        <v>449</v>
      </c>
      <c r="C15">
        <v>7.18</v>
      </c>
      <c r="D15">
        <v>2.29</v>
      </c>
      <c r="E15">
        <v>4.4400000000000004</v>
      </c>
      <c r="F15">
        <v>4</v>
      </c>
      <c r="G15" s="2">
        <v>2022</v>
      </c>
      <c r="H15" s="2" t="s">
        <v>417</v>
      </c>
      <c r="I15" t="s">
        <v>65</v>
      </c>
      <c r="J15">
        <v>0.5</v>
      </c>
      <c r="K15" t="s">
        <v>66</v>
      </c>
      <c r="L15" t="s">
        <v>52</v>
      </c>
      <c r="M15" t="s">
        <v>67</v>
      </c>
      <c r="N15">
        <v>4</v>
      </c>
      <c r="O15">
        <v>2022</v>
      </c>
      <c r="P15" s="2" t="s">
        <v>416</v>
      </c>
    </row>
    <row r="16" spans="1:16" x14ac:dyDescent="0.3">
      <c r="A16" t="s">
        <v>424</v>
      </c>
      <c r="B16" t="s">
        <v>450</v>
      </c>
      <c r="C16">
        <v>2.37</v>
      </c>
      <c r="D16">
        <v>0.66</v>
      </c>
      <c r="E16">
        <v>1.4</v>
      </c>
      <c r="F16">
        <v>4</v>
      </c>
      <c r="G16" s="2">
        <v>2022</v>
      </c>
      <c r="H16" s="2" t="s">
        <v>417</v>
      </c>
      <c r="I16" t="s">
        <v>68</v>
      </c>
      <c r="J16">
        <v>1</v>
      </c>
      <c r="K16" t="s">
        <v>69</v>
      </c>
      <c r="L16" t="s">
        <v>42</v>
      </c>
      <c r="M16" t="s">
        <v>70</v>
      </c>
      <c r="N16">
        <v>4</v>
      </c>
      <c r="O16">
        <v>2022</v>
      </c>
      <c r="P16" s="2" t="s">
        <v>416</v>
      </c>
    </row>
    <row r="17" spans="1:16" x14ac:dyDescent="0.3">
      <c r="A17" t="s">
        <v>451</v>
      </c>
      <c r="B17" t="s">
        <v>446</v>
      </c>
      <c r="C17">
        <v>0.41</v>
      </c>
      <c r="D17">
        <v>0.18</v>
      </c>
      <c r="E17">
        <v>0.28000000000000003</v>
      </c>
      <c r="F17">
        <v>4</v>
      </c>
      <c r="G17" s="2">
        <v>2022</v>
      </c>
      <c r="H17" s="2" t="s">
        <v>417</v>
      </c>
      <c r="I17" t="s">
        <v>71</v>
      </c>
      <c r="J17">
        <v>0.5</v>
      </c>
      <c r="K17" t="s">
        <v>69</v>
      </c>
      <c r="L17" t="s">
        <v>72</v>
      </c>
      <c r="M17" t="s">
        <v>73</v>
      </c>
      <c r="N17">
        <v>4</v>
      </c>
      <c r="O17">
        <v>2022</v>
      </c>
      <c r="P17" s="2" t="s">
        <v>416</v>
      </c>
    </row>
    <row r="18" spans="1:16" x14ac:dyDescent="0.3">
      <c r="A18" t="s">
        <v>295</v>
      </c>
      <c r="B18" t="s">
        <v>445</v>
      </c>
      <c r="C18">
        <v>1.99</v>
      </c>
      <c r="D18">
        <v>0.76</v>
      </c>
      <c r="E18">
        <v>1.36</v>
      </c>
      <c r="F18">
        <v>4</v>
      </c>
      <c r="G18" s="2">
        <v>2022</v>
      </c>
      <c r="H18" s="2" t="s">
        <v>417</v>
      </c>
      <c r="I18" t="s">
        <v>74</v>
      </c>
      <c r="J18">
        <v>1</v>
      </c>
      <c r="K18" t="s">
        <v>75</v>
      </c>
      <c r="L18" t="s">
        <v>55</v>
      </c>
      <c r="M18" t="s">
        <v>43</v>
      </c>
      <c r="N18">
        <v>4</v>
      </c>
      <c r="O18">
        <v>2022</v>
      </c>
      <c r="P18" s="2" t="s">
        <v>416</v>
      </c>
    </row>
    <row r="19" spans="1:16" x14ac:dyDescent="0.3">
      <c r="A19" t="s">
        <v>452</v>
      </c>
      <c r="B19" t="s">
        <v>443</v>
      </c>
      <c r="C19">
        <v>1.29</v>
      </c>
      <c r="D19">
        <v>0.49</v>
      </c>
      <c r="E19">
        <v>0.96</v>
      </c>
      <c r="F19">
        <v>4</v>
      </c>
      <c r="G19" s="2">
        <v>2022</v>
      </c>
      <c r="H19" s="2" t="s">
        <v>417</v>
      </c>
      <c r="I19" t="s">
        <v>76</v>
      </c>
      <c r="J19">
        <v>1</v>
      </c>
      <c r="K19" t="s">
        <v>77</v>
      </c>
      <c r="L19" t="s">
        <v>52</v>
      </c>
      <c r="M19" t="s">
        <v>78</v>
      </c>
      <c r="N19">
        <v>4</v>
      </c>
      <c r="O19">
        <v>2022</v>
      </c>
      <c r="P19" s="2" t="s">
        <v>416</v>
      </c>
    </row>
    <row r="20" spans="1:16" x14ac:dyDescent="0.3">
      <c r="A20" t="s">
        <v>453</v>
      </c>
      <c r="B20" t="s">
        <v>443</v>
      </c>
      <c r="C20">
        <v>3.4</v>
      </c>
      <c r="D20">
        <v>2.15</v>
      </c>
      <c r="E20">
        <v>2.89</v>
      </c>
      <c r="F20">
        <v>4</v>
      </c>
      <c r="G20" s="2">
        <v>2022</v>
      </c>
      <c r="H20" s="2" t="s">
        <v>417</v>
      </c>
      <c r="I20" t="s">
        <v>79</v>
      </c>
      <c r="J20">
        <v>1</v>
      </c>
      <c r="K20" t="s">
        <v>80</v>
      </c>
      <c r="L20" t="s">
        <v>52</v>
      </c>
      <c r="M20" t="s">
        <v>45</v>
      </c>
      <c r="N20">
        <v>4</v>
      </c>
      <c r="O20">
        <v>2022</v>
      </c>
      <c r="P20" s="2" t="s">
        <v>416</v>
      </c>
    </row>
    <row r="21" spans="1:16" x14ac:dyDescent="0.3">
      <c r="A21" t="s">
        <v>454</v>
      </c>
      <c r="B21" t="s">
        <v>443</v>
      </c>
      <c r="C21">
        <v>4.3499999999999996</v>
      </c>
      <c r="D21">
        <v>1.99</v>
      </c>
      <c r="E21">
        <v>3.21</v>
      </c>
      <c r="F21">
        <v>4</v>
      </c>
      <c r="G21" s="2">
        <v>2022</v>
      </c>
      <c r="H21" s="2" t="s">
        <v>417</v>
      </c>
      <c r="I21" t="s">
        <v>81</v>
      </c>
      <c r="J21">
        <v>0.5</v>
      </c>
      <c r="K21" t="s">
        <v>82</v>
      </c>
      <c r="L21" t="s">
        <v>83</v>
      </c>
      <c r="M21" t="s">
        <v>84</v>
      </c>
      <c r="N21">
        <v>4</v>
      </c>
      <c r="O21">
        <v>2022</v>
      </c>
      <c r="P21" s="2" t="s">
        <v>416</v>
      </c>
    </row>
    <row r="22" spans="1:16" x14ac:dyDescent="0.3">
      <c r="A22" s="2" t="s">
        <v>455</v>
      </c>
      <c r="B22" t="s">
        <v>443</v>
      </c>
      <c r="C22">
        <v>6.4</v>
      </c>
      <c r="D22">
        <v>4.25</v>
      </c>
      <c r="E22">
        <v>4.8899999999999997</v>
      </c>
      <c r="F22">
        <v>4</v>
      </c>
      <c r="G22" s="2">
        <v>2022</v>
      </c>
      <c r="H22" s="2" t="s">
        <v>417</v>
      </c>
      <c r="I22" t="s">
        <v>85</v>
      </c>
      <c r="J22">
        <v>1</v>
      </c>
      <c r="K22" t="s">
        <v>86</v>
      </c>
      <c r="L22" t="s">
        <v>87</v>
      </c>
      <c r="M22" t="s">
        <v>38</v>
      </c>
      <c r="N22">
        <v>4</v>
      </c>
      <c r="O22">
        <v>2022</v>
      </c>
      <c r="P22" s="2" t="s">
        <v>416</v>
      </c>
    </row>
    <row r="23" spans="1:16" x14ac:dyDescent="0.3">
      <c r="A23" s="2" t="s">
        <v>456</v>
      </c>
      <c r="B23" t="s">
        <v>443</v>
      </c>
      <c r="C23">
        <v>4.5</v>
      </c>
      <c r="D23">
        <v>2.59</v>
      </c>
      <c r="E23">
        <v>3.74</v>
      </c>
      <c r="F23">
        <v>4</v>
      </c>
      <c r="G23" s="2">
        <v>2022</v>
      </c>
      <c r="H23" s="2" t="s">
        <v>417</v>
      </c>
      <c r="I23" t="s">
        <v>88</v>
      </c>
      <c r="J23">
        <v>0.5</v>
      </c>
      <c r="K23" t="s">
        <v>89</v>
      </c>
      <c r="L23" t="s">
        <v>89</v>
      </c>
      <c r="M23" t="s">
        <v>89</v>
      </c>
      <c r="N23">
        <v>4</v>
      </c>
      <c r="O23">
        <v>2022</v>
      </c>
      <c r="P23" s="2" t="s">
        <v>416</v>
      </c>
    </row>
    <row r="24" spans="1:16" x14ac:dyDescent="0.3">
      <c r="A24" s="2" t="s">
        <v>457</v>
      </c>
      <c r="B24" t="s">
        <v>443</v>
      </c>
      <c r="C24">
        <v>11</v>
      </c>
      <c r="D24">
        <v>7.35</v>
      </c>
      <c r="E24">
        <v>8.39</v>
      </c>
      <c r="F24">
        <v>4</v>
      </c>
      <c r="G24" s="2">
        <v>2022</v>
      </c>
      <c r="H24" s="2" t="s">
        <v>418</v>
      </c>
      <c r="I24" t="s">
        <v>90</v>
      </c>
      <c r="J24">
        <v>0.5</v>
      </c>
      <c r="K24" t="s">
        <v>91</v>
      </c>
      <c r="L24" t="s">
        <v>92</v>
      </c>
      <c r="M24" t="s">
        <v>93</v>
      </c>
      <c r="N24">
        <v>4</v>
      </c>
      <c r="O24">
        <v>2022</v>
      </c>
      <c r="P24" s="2" t="s">
        <v>416</v>
      </c>
    </row>
    <row r="25" spans="1:16" x14ac:dyDescent="0.3">
      <c r="A25" s="2" t="s">
        <v>458</v>
      </c>
      <c r="B25" t="s">
        <v>443</v>
      </c>
      <c r="C25">
        <v>10</v>
      </c>
      <c r="D25">
        <v>5.95</v>
      </c>
      <c r="E25">
        <v>7.55</v>
      </c>
      <c r="F25">
        <v>4</v>
      </c>
      <c r="G25" s="2">
        <v>2022</v>
      </c>
      <c r="H25" s="2" t="s">
        <v>418</v>
      </c>
      <c r="I25" t="s">
        <v>94</v>
      </c>
      <c r="J25">
        <v>0.5</v>
      </c>
      <c r="K25" t="s">
        <v>95</v>
      </c>
      <c r="L25" t="s">
        <v>96</v>
      </c>
      <c r="M25" t="s">
        <v>97</v>
      </c>
      <c r="N25">
        <v>4</v>
      </c>
      <c r="O25">
        <v>2022</v>
      </c>
      <c r="P25" s="2" t="s">
        <v>416</v>
      </c>
    </row>
    <row r="26" spans="1:16" x14ac:dyDescent="0.3">
      <c r="A26" s="2" t="s">
        <v>459</v>
      </c>
      <c r="B26" t="s">
        <v>443</v>
      </c>
      <c r="C26">
        <v>12.95</v>
      </c>
      <c r="D26">
        <v>6.49</v>
      </c>
      <c r="E26">
        <v>8.85</v>
      </c>
      <c r="F26">
        <v>4</v>
      </c>
      <c r="G26" s="2">
        <v>2022</v>
      </c>
      <c r="H26" s="2" t="s">
        <v>418</v>
      </c>
      <c r="I26" t="s">
        <v>98</v>
      </c>
      <c r="J26">
        <v>0.5</v>
      </c>
      <c r="K26" t="s">
        <v>63</v>
      </c>
      <c r="L26" t="s">
        <v>99</v>
      </c>
      <c r="M26" t="s">
        <v>49</v>
      </c>
      <c r="N26">
        <v>4</v>
      </c>
      <c r="O26">
        <v>2022</v>
      </c>
      <c r="P26" s="2" t="s">
        <v>416</v>
      </c>
    </row>
    <row r="27" spans="1:16" x14ac:dyDescent="0.3">
      <c r="A27" s="2" t="s">
        <v>460</v>
      </c>
      <c r="B27" t="s">
        <v>443</v>
      </c>
      <c r="C27">
        <v>23.99</v>
      </c>
      <c r="D27">
        <v>10.95</v>
      </c>
      <c r="E27">
        <v>16.190000000000001</v>
      </c>
      <c r="F27">
        <v>4</v>
      </c>
      <c r="G27" s="2">
        <v>2022</v>
      </c>
      <c r="H27" s="2" t="s">
        <v>100</v>
      </c>
      <c r="I27" t="s">
        <v>101</v>
      </c>
      <c r="J27">
        <v>2</v>
      </c>
      <c r="K27" t="s">
        <v>102</v>
      </c>
      <c r="L27" t="s">
        <v>103</v>
      </c>
      <c r="M27" t="s">
        <v>33</v>
      </c>
      <c r="N27">
        <v>4</v>
      </c>
      <c r="O27">
        <v>2022</v>
      </c>
      <c r="P27" s="2" t="s">
        <v>416</v>
      </c>
    </row>
    <row r="28" spans="1:16" x14ac:dyDescent="0.3">
      <c r="A28" t="s">
        <v>359</v>
      </c>
      <c r="B28" t="s">
        <v>461</v>
      </c>
      <c r="C28">
        <v>2.35</v>
      </c>
      <c r="D28">
        <v>0.75</v>
      </c>
      <c r="E28">
        <v>1.56</v>
      </c>
      <c r="F28">
        <v>4</v>
      </c>
      <c r="G28" s="2">
        <v>2022</v>
      </c>
      <c r="H28" s="2" t="s">
        <v>100</v>
      </c>
      <c r="I28" t="s">
        <v>104</v>
      </c>
      <c r="J28">
        <v>1</v>
      </c>
      <c r="K28" t="s">
        <v>97</v>
      </c>
      <c r="L28" t="s">
        <v>99</v>
      </c>
      <c r="M28" t="s">
        <v>105</v>
      </c>
      <c r="N28">
        <v>4</v>
      </c>
      <c r="O28">
        <v>2022</v>
      </c>
      <c r="P28" s="2" t="s">
        <v>416</v>
      </c>
    </row>
    <row r="29" spans="1:16" x14ac:dyDescent="0.3">
      <c r="A29" s="2" t="s">
        <v>430</v>
      </c>
      <c r="B29" t="s">
        <v>446</v>
      </c>
      <c r="C29">
        <v>3.66</v>
      </c>
      <c r="D29">
        <v>0.66</v>
      </c>
      <c r="E29">
        <v>2.2200000000000002</v>
      </c>
      <c r="F29">
        <v>4</v>
      </c>
      <c r="G29" s="2">
        <v>2022</v>
      </c>
      <c r="H29" s="2" t="s">
        <v>100</v>
      </c>
      <c r="I29" t="s">
        <v>106</v>
      </c>
      <c r="J29">
        <v>2</v>
      </c>
      <c r="K29" t="s">
        <v>102</v>
      </c>
      <c r="L29" t="s">
        <v>107</v>
      </c>
      <c r="M29" t="s">
        <v>108</v>
      </c>
      <c r="N29">
        <v>4</v>
      </c>
      <c r="O29">
        <v>2022</v>
      </c>
      <c r="P29" s="2" t="s">
        <v>416</v>
      </c>
    </row>
    <row r="30" spans="1:16" x14ac:dyDescent="0.3">
      <c r="A30" s="2" t="s">
        <v>432</v>
      </c>
      <c r="B30" t="s">
        <v>446</v>
      </c>
      <c r="C30">
        <v>8.99</v>
      </c>
      <c r="D30">
        <v>4.6500000000000004</v>
      </c>
      <c r="E30">
        <v>6.97</v>
      </c>
      <c r="F30">
        <v>4</v>
      </c>
      <c r="G30" s="2">
        <v>2022</v>
      </c>
      <c r="H30" s="2" t="s">
        <v>100</v>
      </c>
      <c r="I30" t="s">
        <v>109</v>
      </c>
      <c r="J30">
        <v>2</v>
      </c>
      <c r="K30" t="s">
        <v>102</v>
      </c>
      <c r="L30" t="s">
        <v>110</v>
      </c>
      <c r="M30" t="s">
        <v>108</v>
      </c>
      <c r="N30">
        <v>4</v>
      </c>
      <c r="O30">
        <v>2022</v>
      </c>
      <c r="P30" s="2" t="s">
        <v>416</v>
      </c>
    </row>
    <row r="31" spans="1:16" x14ac:dyDescent="0.3">
      <c r="A31" t="s">
        <v>462</v>
      </c>
      <c r="B31" t="s">
        <v>461</v>
      </c>
      <c r="C31">
        <v>2.6</v>
      </c>
      <c r="D31">
        <v>0.34</v>
      </c>
      <c r="E31">
        <v>1.1399999999999999</v>
      </c>
      <c r="F31">
        <v>4</v>
      </c>
      <c r="G31" s="2">
        <v>2022</v>
      </c>
      <c r="H31" s="2" t="s">
        <v>100</v>
      </c>
      <c r="I31" t="s">
        <v>111</v>
      </c>
      <c r="J31">
        <v>1</v>
      </c>
      <c r="K31" t="s">
        <v>89</v>
      </c>
      <c r="L31" t="s">
        <v>112</v>
      </c>
      <c r="M31" t="s">
        <v>97</v>
      </c>
      <c r="N31">
        <v>4</v>
      </c>
      <c r="O31">
        <v>2022</v>
      </c>
      <c r="P31" s="2" t="s">
        <v>416</v>
      </c>
    </row>
    <row r="32" spans="1:16" x14ac:dyDescent="0.3">
      <c r="A32" s="2" t="s">
        <v>403</v>
      </c>
      <c r="B32" t="s">
        <v>461</v>
      </c>
      <c r="C32">
        <v>17.649999999999999</v>
      </c>
      <c r="D32">
        <v>14.9</v>
      </c>
      <c r="E32">
        <v>16.34</v>
      </c>
      <c r="F32">
        <v>4</v>
      </c>
      <c r="G32" s="2">
        <v>2022</v>
      </c>
      <c r="H32" s="2" t="s">
        <v>100</v>
      </c>
      <c r="I32" t="s">
        <v>113</v>
      </c>
      <c r="J32">
        <v>1</v>
      </c>
      <c r="K32" t="s">
        <v>97</v>
      </c>
      <c r="L32" t="s">
        <v>99</v>
      </c>
      <c r="M32" t="s">
        <v>105</v>
      </c>
      <c r="N32">
        <v>4</v>
      </c>
      <c r="O32">
        <v>2022</v>
      </c>
      <c r="P32" s="2" t="s">
        <v>416</v>
      </c>
    </row>
    <row r="33" spans="8:16" x14ac:dyDescent="0.3">
      <c r="H33" s="2" t="s">
        <v>100</v>
      </c>
      <c r="I33" t="s">
        <v>114</v>
      </c>
      <c r="J33">
        <v>1.5</v>
      </c>
      <c r="K33" t="s">
        <v>115</v>
      </c>
      <c r="L33" t="s">
        <v>116</v>
      </c>
      <c r="M33" t="s">
        <v>117</v>
      </c>
      <c r="N33">
        <v>4</v>
      </c>
      <c r="O33">
        <v>2022</v>
      </c>
      <c r="P33" s="2" t="s">
        <v>416</v>
      </c>
    </row>
    <row r="34" spans="8:16" x14ac:dyDescent="0.3">
      <c r="H34" s="2" t="s">
        <v>100</v>
      </c>
      <c r="I34" t="s">
        <v>118</v>
      </c>
      <c r="J34">
        <v>2</v>
      </c>
      <c r="K34" t="s">
        <v>102</v>
      </c>
      <c r="L34" t="s">
        <v>119</v>
      </c>
      <c r="M34" t="s">
        <v>120</v>
      </c>
      <c r="N34">
        <v>4</v>
      </c>
      <c r="O34">
        <v>2022</v>
      </c>
      <c r="P34" s="2" t="s">
        <v>416</v>
      </c>
    </row>
    <row r="35" spans="8:16" x14ac:dyDescent="0.3">
      <c r="H35" t="s">
        <v>121</v>
      </c>
      <c r="I35" t="s">
        <v>123</v>
      </c>
      <c r="J35">
        <v>0.7</v>
      </c>
      <c r="K35">
        <v>2.99</v>
      </c>
      <c r="L35">
        <v>1.92</v>
      </c>
      <c r="M35">
        <v>2.4900000000000002</v>
      </c>
      <c r="N35">
        <v>4</v>
      </c>
      <c r="O35">
        <v>2022</v>
      </c>
      <c r="P35" s="2" t="s">
        <v>416</v>
      </c>
    </row>
    <row r="36" spans="8:16" x14ac:dyDescent="0.3">
      <c r="H36" t="s">
        <v>121</v>
      </c>
      <c r="I36" t="s">
        <v>125</v>
      </c>
      <c r="J36">
        <v>1</v>
      </c>
      <c r="K36">
        <v>4.9000000000000004</v>
      </c>
      <c r="L36">
        <v>3.65</v>
      </c>
      <c r="M36">
        <v>4.03</v>
      </c>
      <c r="N36">
        <v>4</v>
      </c>
      <c r="O36">
        <v>2022</v>
      </c>
      <c r="P36" s="2" t="s">
        <v>416</v>
      </c>
    </row>
    <row r="37" spans="8:16" x14ac:dyDescent="0.3">
      <c r="H37" t="s">
        <v>121</v>
      </c>
      <c r="I37" t="s">
        <v>127</v>
      </c>
      <c r="J37">
        <v>1</v>
      </c>
      <c r="K37">
        <v>3.7</v>
      </c>
      <c r="L37">
        <v>2.4900000000000002</v>
      </c>
      <c r="M37">
        <v>3.05</v>
      </c>
      <c r="N37">
        <v>4</v>
      </c>
      <c r="O37">
        <v>2022</v>
      </c>
      <c r="P37" s="2" t="s">
        <v>416</v>
      </c>
    </row>
    <row r="38" spans="8:16" x14ac:dyDescent="0.3">
      <c r="H38" t="s">
        <v>121</v>
      </c>
      <c r="I38" t="s">
        <v>125</v>
      </c>
      <c r="J38">
        <v>1</v>
      </c>
      <c r="K38">
        <v>4.9000000000000004</v>
      </c>
      <c r="L38">
        <v>3.65</v>
      </c>
      <c r="M38">
        <v>4.03</v>
      </c>
      <c r="N38">
        <v>4</v>
      </c>
      <c r="O38">
        <v>2022</v>
      </c>
      <c r="P38" s="2" t="s">
        <v>416</v>
      </c>
    </row>
    <row r="39" spans="8:16" x14ac:dyDescent="0.3">
      <c r="H39" t="s">
        <v>121</v>
      </c>
      <c r="I39" t="s">
        <v>130</v>
      </c>
      <c r="J39">
        <v>1</v>
      </c>
      <c r="K39">
        <v>3.7</v>
      </c>
      <c r="L39">
        <v>2.4900000000000002</v>
      </c>
      <c r="M39">
        <v>3.06</v>
      </c>
      <c r="N39">
        <v>4</v>
      </c>
      <c r="O39">
        <v>2022</v>
      </c>
      <c r="P39" s="2" t="s">
        <v>416</v>
      </c>
    </row>
    <row r="40" spans="8:16" x14ac:dyDescent="0.3">
      <c r="H40" t="s">
        <v>121</v>
      </c>
      <c r="I40" t="s">
        <v>132</v>
      </c>
      <c r="J40">
        <v>1</v>
      </c>
      <c r="K40">
        <v>3.7</v>
      </c>
      <c r="L40">
        <v>2.4900000000000002</v>
      </c>
      <c r="M40">
        <v>3.07</v>
      </c>
      <c r="N40">
        <v>4</v>
      </c>
      <c r="O40">
        <v>2022</v>
      </c>
      <c r="P40" s="2" t="s">
        <v>416</v>
      </c>
    </row>
    <row r="41" spans="8:16" x14ac:dyDescent="0.3">
      <c r="H41" t="s">
        <v>121</v>
      </c>
      <c r="I41" t="s">
        <v>134</v>
      </c>
      <c r="J41">
        <v>1</v>
      </c>
      <c r="K41">
        <v>4.9000000000000004</v>
      </c>
      <c r="L41">
        <v>3.65</v>
      </c>
      <c r="M41">
        <v>4.0199999999999996</v>
      </c>
      <c r="N41">
        <v>4</v>
      </c>
      <c r="O41">
        <v>2022</v>
      </c>
      <c r="P41" s="2" t="s">
        <v>416</v>
      </c>
    </row>
    <row r="42" spans="8:16" x14ac:dyDescent="0.3">
      <c r="H42" t="s">
        <v>121</v>
      </c>
      <c r="I42" t="s">
        <v>136</v>
      </c>
      <c r="J42">
        <v>0.45</v>
      </c>
      <c r="K42">
        <v>2.99</v>
      </c>
      <c r="L42">
        <v>1.55</v>
      </c>
      <c r="M42">
        <v>1.87</v>
      </c>
      <c r="N42">
        <v>4</v>
      </c>
      <c r="O42">
        <v>2022</v>
      </c>
      <c r="P42" s="2" t="s">
        <v>416</v>
      </c>
    </row>
    <row r="43" spans="8:16" x14ac:dyDescent="0.3">
      <c r="H43" t="s">
        <v>137</v>
      </c>
      <c r="I43" t="s">
        <v>139</v>
      </c>
      <c r="J43">
        <v>2</v>
      </c>
      <c r="K43">
        <v>5.99</v>
      </c>
      <c r="L43">
        <v>4.3899999999999997</v>
      </c>
      <c r="M43">
        <v>5.22</v>
      </c>
      <c r="N43">
        <v>4</v>
      </c>
      <c r="O43">
        <v>2022</v>
      </c>
      <c r="P43" s="2" t="s">
        <v>416</v>
      </c>
    </row>
    <row r="44" spans="8:16" x14ac:dyDescent="0.3">
      <c r="H44" t="s">
        <v>137</v>
      </c>
      <c r="I44" t="s">
        <v>141</v>
      </c>
      <c r="J44">
        <v>1</v>
      </c>
      <c r="K44">
        <v>3.99</v>
      </c>
      <c r="L44">
        <v>2.99</v>
      </c>
      <c r="M44">
        <v>3.46</v>
      </c>
      <c r="N44">
        <v>4</v>
      </c>
      <c r="O44">
        <v>2022</v>
      </c>
      <c r="P44" s="2" t="s">
        <v>416</v>
      </c>
    </row>
    <row r="45" spans="8:16" x14ac:dyDescent="0.3">
      <c r="H45" t="s">
        <v>137</v>
      </c>
      <c r="I45" t="s">
        <v>143</v>
      </c>
      <c r="J45">
        <v>0.95</v>
      </c>
      <c r="K45">
        <v>6.99</v>
      </c>
      <c r="L45">
        <v>5.3</v>
      </c>
      <c r="M45">
        <v>6.06</v>
      </c>
      <c r="N45">
        <v>4</v>
      </c>
      <c r="O45">
        <v>2022</v>
      </c>
      <c r="P45" s="2" t="s">
        <v>416</v>
      </c>
    </row>
    <row r="46" spans="8:16" x14ac:dyDescent="0.3">
      <c r="H46" t="s">
        <v>137</v>
      </c>
      <c r="I46" t="s">
        <v>145</v>
      </c>
      <c r="J46">
        <v>0.95</v>
      </c>
      <c r="K46">
        <v>4.13</v>
      </c>
      <c r="L46">
        <v>2.95</v>
      </c>
      <c r="M46">
        <v>3.85</v>
      </c>
      <c r="N46">
        <v>4</v>
      </c>
      <c r="O46">
        <v>2022</v>
      </c>
      <c r="P46" s="2" t="s">
        <v>416</v>
      </c>
    </row>
    <row r="47" spans="8:16" x14ac:dyDescent="0.3">
      <c r="H47" t="s">
        <v>137</v>
      </c>
      <c r="I47" t="s">
        <v>147</v>
      </c>
      <c r="J47">
        <v>0.1</v>
      </c>
      <c r="K47">
        <v>4.8499999999999996</v>
      </c>
      <c r="L47">
        <v>3.06</v>
      </c>
      <c r="M47">
        <v>4.12</v>
      </c>
      <c r="N47">
        <v>4</v>
      </c>
      <c r="O47">
        <v>2022</v>
      </c>
      <c r="P47" s="2" t="s">
        <v>416</v>
      </c>
    </row>
    <row r="48" spans="8:16" x14ac:dyDescent="0.3">
      <c r="H48" t="s">
        <v>137</v>
      </c>
      <c r="I48" t="s">
        <v>149</v>
      </c>
      <c r="J48">
        <v>0.95</v>
      </c>
      <c r="K48">
        <v>6.49</v>
      </c>
      <c r="L48">
        <v>4.55</v>
      </c>
      <c r="M48">
        <v>5.87</v>
      </c>
      <c r="N48">
        <v>4</v>
      </c>
      <c r="O48">
        <v>2022</v>
      </c>
      <c r="P48" s="2" t="s">
        <v>416</v>
      </c>
    </row>
    <row r="49" spans="8:16" x14ac:dyDescent="0.3">
      <c r="H49" t="s">
        <v>137</v>
      </c>
      <c r="I49" t="s">
        <v>151</v>
      </c>
      <c r="J49">
        <v>0.2</v>
      </c>
      <c r="K49">
        <v>4.4000000000000004</v>
      </c>
      <c r="L49">
        <v>2.99</v>
      </c>
      <c r="M49">
        <v>3.77</v>
      </c>
      <c r="N49">
        <v>4</v>
      </c>
      <c r="O49">
        <v>2022</v>
      </c>
      <c r="P49" s="2" t="s">
        <v>416</v>
      </c>
    </row>
    <row r="50" spans="8:16" x14ac:dyDescent="0.3">
      <c r="H50" t="s">
        <v>137</v>
      </c>
      <c r="I50" t="s">
        <v>153</v>
      </c>
      <c r="J50">
        <v>0.2</v>
      </c>
      <c r="K50">
        <v>3.48</v>
      </c>
      <c r="L50">
        <v>2.4900000000000002</v>
      </c>
      <c r="M50">
        <v>2.78</v>
      </c>
      <c r="N50">
        <v>4</v>
      </c>
      <c r="O50">
        <v>2022</v>
      </c>
      <c r="P50" s="2" t="s">
        <v>416</v>
      </c>
    </row>
    <row r="51" spans="8:16" x14ac:dyDescent="0.3">
      <c r="H51" t="s">
        <v>137</v>
      </c>
      <c r="I51" t="s">
        <v>155</v>
      </c>
      <c r="J51">
        <v>0.2</v>
      </c>
      <c r="K51">
        <v>3.38</v>
      </c>
      <c r="L51">
        <v>2.19</v>
      </c>
      <c r="M51">
        <v>2.65</v>
      </c>
      <c r="N51">
        <v>4</v>
      </c>
      <c r="O51">
        <v>2022</v>
      </c>
      <c r="P51" s="2" t="s">
        <v>416</v>
      </c>
    </row>
    <row r="52" spans="8:16" x14ac:dyDescent="0.3">
      <c r="H52" t="s">
        <v>137</v>
      </c>
      <c r="I52" t="s">
        <v>157</v>
      </c>
      <c r="J52">
        <v>0.5</v>
      </c>
      <c r="K52">
        <v>7.71</v>
      </c>
      <c r="L52">
        <v>5.99</v>
      </c>
      <c r="M52">
        <v>6.78</v>
      </c>
      <c r="N52">
        <v>4</v>
      </c>
      <c r="O52">
        <v>2022</v>
      </c>
      <c r="P52" s="2" t="s">
        <v>416</v>
      </c>
    </row>
    <row r="53" spans="8:16" x14ac:dyDescent="0.3">
      <c r="H53" t="s">
        <v>137</v>
      </c>
      <c r="I53" t="s">
        <v>159</v>
      </c>
      <c r="J53">
        <v>0.5</v>
      </c>
      <c r="K53">
        <v>7.98</v>
      </c>
      <c r="L53">
        <v>5.99</v>
      </c>
      <c r="M53">
        <v>6.58</v>
      </c>
      <c r="N53">
        <v>4</v>
      </c>
      <c r="O53">
        <v>2022</v>
      </c>
      <c r="P53" s="2" t="s">
        <v>416</v>
      </c>
    </row>
    <row r="54" spans="8:16" x14ac:dyDescent="0.3">
      <c r="H54" t="s">
        <v>419</v>
      </c>
      <c r="I54" t="s">
        <v>162</v>
      </c>
      <c r="J54">
        <v>1</v>
      </c>
      <c r="K54">
        <v>1.75</v>
      </c>
      <c r="L54">
        <v>1.08</v>
      </c>
      <c r="M54">
        <v>1.32</v>
      </c>
      <c r="N54">
        <v>4</v>
      </c>
      <c r="O54">
        <v>2022</v>
      </c>
      <c r="P54" s="2" t="s">
        <v>416</v>
      </c>
    </row>
    <row r="55" spans="8:16" x14ac:dyDescent="0.3">
      <c r="H55" t="s">
        <v>419</v>
      </c>
      <c r="I55" t="s">
        <v>164</v>
      </c>
      <c r="J55">
        <v>1</v>
      </c>
      <c r="K55">
        <v>1.9</v>
      </c>
      <c r="L55">
        <v>1.1000000000000001</v>
      </c>
      <c r="M55">
        <v>1.46</v>
      </c>
      <c r="N55">
        <v>4</v>
      </c>
      <c r="O55">
        <v>2022</v>
      </c>
      <c r="P55" s="2" t="s">
        <v>416</v>
      </c>
    </row>
    <row r="56" spans="8:16" x14ac:dyDescent="0.3">
      <c r="H56" t="s">
        <v>419</v>
      </c>
      <c r="I56" t="s">
        <v>166</v>
      </c>
      <c r="J56">
        <v>1</v>
      </c>
      <c r="K56">
        <v>1.0900000000000001</v>
      </c>
      <c r="L56">
        <v>0.85</v>
      </c>
      <c r="M56">
        <v>0.99</v>
      </c>
      <c r="N56">
        <v>4</v>
      </c>
      <c r="O56">
        <v>2022</v>
      </c>
      <c r="P56" s="2" t="s">
        <v>416</v>
      </c>
    </row>
    <row r="57" spans="8:16" x14ac:dyDescent="0.3">
      <c r="H57" t="s">
        <v>419</v>
      </c>
      <c r="I57" t="s">
        <v>168</v>
      </c>
      <c r="J57">
        <v>1</v>
      </c>
      <c r="K57">
        <v>1.59</v>
      </c>
      <c r="L57">
        <v>0.9</v>
      </c>
      <c r="M57">
        <v>1.32</v>
      </c>
      <c r="N57">
        <v>4</v>
      </c>
      <c r="O57">
        <v>2022</v>
      </c>
      <c r="P57" s="2" t="s">
        <v>416</v>
      </c>
    </row>
    <row r="58" spans="8:16" x14ac:dyDescent="0.3">
      <c r="H58" t="s">
        <v>419</v>
      </c>
      <c r="I58" t="s">
        <v>170</v>
      </c>
      <c r="J58">
        <v>1</v>
      </c>
      <c r="K58">
        <v>1.69</v>
      </c>
      <c r="L58">
        <v>0.9</v>
      </c>
      <c r="M58">
        <v>1.46</v>
      </c>
      <c r="N58">
        <v>4</v>
      </c>
      <c r="O58">
        <v>2022</v>
      </c>
      <c r="P58" s="2" t="s">
        <v>416</v>
      </c>
    </row>
    <row r="59" spans="8:16" x14ac:dyDescent="0.3">
      <c r="H59" s="2" t="s">
        <v>420</v>
      </c>
      <c r="I59" t="s">
        <v>172</v>
      </c>
      <c r="J59">
        <v>1</v>
      </c>
      <c r="K59">
        <v>1.1000000000000001</v>
      </c>
      <c r="L59">
        <v>0.59</v>
      </c>
      <c r="M59">
        <v>0.91</v>
      </c>
      <c r="N59">
        <v>4</v>
      </c>
      <c r="O59">
        <v>2022</v>
      </c>
      <c r="P59" s="2" t="s">
        <v>416</v>
      </c>
    </row>
    <row r="60" spans="8:16" x14ac:dyDescent="0.3">
      <c r="H60" s="2" t="s">
        <v>421</v>
      </c>
      <c r="I60" t="s">
        <v>174</v>
      </c>
      <c r="J60">
        <v>12</v>
      </c>
      <c r="K60">
        <v>3.98</v>
      </c>
      <c r="L60">
        <v>1.79</v>
      </c>
      <c r="M60">
        <v>2.29</v>
      </c>
      <c r="N60">
        <v>4</v>
      </c>
      <c r="O60">
        <v>2022</v>
      </c>
      <c r="P60" s="2" t="s">
        <v>416</v>
      </c>
    </row>
    <row r="61" spans="8:16" x14ac:dyDescent="0.3">
      <c r="H61" t="s">
        <v>422</v>
      </c>
      <c r="I61" t="s">
        <v>177</v>
      </c>
      <c r="J61">
        <v>2</v>
      </c>
      <c r="K61">
        <v>2.95</v>
      </c>
      <c r="L61">
        <v>1.65</v>
      </c>
      <c r="M61">
        <v>2.14</v>
      </c>
      <c r="N61">
        <v>4</v>
      </c>
      <c r="O61">
        <v>2022</v>
      </c>
      <c r="P61" s="2" t="s">
        <v>416</v>
      </c>
    </row>
    <row r="62" spans="8:16" x14ac:dyDescent="0.3">
      <c r="H62" t="s">
        <v>422</v>
      </c>
      <c r="I62" t="s">
        <v>179</v>
      </c>
      <c r="J62">
        <v>0.22500000000000001</v>
      </c>
      <c r="K62">
        <v>2.69</v>
      </c>
      <c r="L62">
        <v>1.75</v>
      </c>
      <c r="M62">
        <v>2.1800000000000002</v>
      </c>
      <c r="N62">
        <v>4</v>
      </c>
      <c r="O62">
        <v>2022</v>
      </c>
      <c r="P62" s="2" t="s">
        <v>416</v>
      </c>
    </row>
    <row r="63" spans="8:16" x14ac:dyDescent="0.3">
      <c r="H63" t="s">
        <v>422</v>
      </c>
      <c r="I63" t="s">
        <v>181</v>
      </c>
      <c r="J63">
        <v>0.5</v>
      </c>
      <c r="K63">
        <v>8.2899999999999991</v>
      </c>
      <c r="L63">
        <v>5.4</v>
      </c>
      <c r="M63">
        <v>6.48</v>
      </c>
      <c r="N63">
        <v>4</v>
      </c>
      <c r="O63">
        <v>2022</v>
      </c>
      <c r="P63" s="2" t="s">
        <v>416</v>
      </c>
    </row>
    <row r="64" spans="8:16" x14ac:dyDescent="0.3">
      <c r="H64" t="s">
        <v>422</v>
      </c>
      <c r="I64" t="s">
        <v>183</v>
      </c>
      <c r="J64">
        <v>0.5</v>
      </c>
      <c r="K64">
        <v>7.49</v>
      </c>
      <c r="L64">
        <v>5.25</v>
      </c>
      <c r="M64">
        <v>5.98</v>
      </c>
      <c r="N64">
        <v>4</v>
      </c>
      <c r="O64">
        <v>2022</v>
      </c>
      <c r="P64" s="2" t="s">
        <v>416</v>
      </c>
    </row>
    <row r="65" spans="8:16" x14ac:dyDescent="0.3">
      <c r="H65" t="s">
        <v>422</v>
      </c>
      <c r="I65" t="s">
        <v>185</v>
      </c>
      <c r="J65">
        <v>0.2</v>
      </c>
      <c r="K65">
        <v>3.49</v>
      </c>
      <c r="L65">
        <v>2.08</v>
      </c>
      <c r="M65">
        <v>2.95</v>
      </c>
      <c r="N65">
        <v>4</v>
      </c>
      <c r="O65">
        <v>2022</v>
      </c>
      <c r="P65" s="2" t="s">
        <v>416</v>
      </c>
    </row>
    <row r="66" spans="8:16" x14ac:dyDescent="0.3">
      <c r="H66" t="s">
        <v>422</v>
      </c>
      <c r="I66" t="s">
        <v>187</v>
      </c>
      <c r="J66">
        <v>0.2</v>
      </c>
      <c r="K66">
        <v>3.99</v>
      </c>
      <c r="L66">
        <v>3.15</v>
      </c>
      <c r="M66">
        <v>3.44</v>
      </c>
      <c r="N66">
        <v>4</v>
      </c>
      <c r="O66">
        <v>2022</v>
      </c>
      <c r="P66" s="2" t="s">
        <v>416</v>
      </c>
    </row>
    <row r="67" spans="8:16" x14ac:dyDescent="0.3">
      <c r="H67" t="s">
        <v>422</v>
      </c>
      <c r="I67" t="s">
        <v>189</v>
      </c>
      <c r="J67">
        <v>0.2</v>
      </c>
      <c r="K67">
        <v>5.2</v>
      </c>
      <c r="L67">
        <v>2.63</v>
      </c>
      <c r="M67">
        <v>3.93</v>
      </c>
      <c r="N67">
        <v>4</v>
      </c>
      <c r="O67">
        <v>2022</v>
      </c>
      <c r="P67" s="2" t="s">
        <v>416</v>
      </c>
    </row>
    <row r="68" spans="8:16" x14ac:dyDescent="0.3">
      <c r="H68" t="s">
        <v>422</v>
      </c>
      <c r="I68" t="s">
        <v>191</v>
      </c>
      <c r="J68">
        <v>0.26700000000000002</v>
      </c>
      <c r="K68">
        <v>4.88</v>
      </c>
      <c r="L68">
        <v>3.6</v>
      </c>
      <c r="M68">
        <v>4.1900000000000004</v>
      </c>
      <c r="N68">
        <v>4</v>
      </c>
      <c r="O68">
        <v>2022</v>
      </c>
      <c r="P68" s="2" t="s">
        <v>416</v>
      </c>
    </row>
    <row r="69" spans="8:16" x14ac:dyDescent="0.3">
      <c r="H69" t="s">
        <v>422</v>
      </c>
      <c r="I69" t="s">
        <v>193</v>
      </c>
      <c r="J69">
        <v>0.5</v>
      </c>
      <c r="K69">
        <v>7.99</v>
      </c>
      <c r="L69">
        <v>5.25</v>
      </c>
      <c r="M69">
        <v>6.3</v>
      </c>
      <c r="N69">
        <v>4</v>
      </c>
      <c r="O69">
        <v>2022</v>
      </c>
      <c r="P69" s="2" t="s">
        <v>416</v>
      </c>
    </row>
    <row r="70" spans="8:16" x14ac:dyDescent="0.3">
      <c r="H70" t="s">
        <v>422</v>
      </c>
      <c r="I70" t="s">
        <v>195</v>
      </c>
      <c r="J70">
        <v>0.2</v>
      </c>
      <c r="K70">
        <v>2.99</v>
      </c>
      <c r="L70">
        <v>1.59</v>
      </c>
      <c r="M70">
        <v>2.52</v>
      </c>
      <c r="N70">
        <v>4</v>
      </c>
      <c r="O70">
        <v>2022</v>
      </c>
      <c r="P70" s="2" t="s">
        <v>416</v>
      </c>
    </row>
    <row r="71" spans="8:16" x14ac:dyDescent="0.3">
      <c r="H71" t="s">
        <v>422</v>
      </c>
      <c r="I71" t="s">
        <v>197</v>
      </c>
      <c r="J71">
        <v>0.22500000000000001</v>
      </c>
      <c r="K71">
        <v>2.83</v>
      </c>
      <c r="L71">
        <v>1.95</v>
      </c>
      <c r="M71">
        <v>2.4300000000000002</v>
      </c>
      <c r="N71">
        <v>4</v>
      </c>
      <c r="O71">
        <v>2022</v>
      </c>
      <c r="P71" s="2" t="s">
        <v>416</v>
      </c>
    </row>
    <row r="72" spans="8:16" x14ac:dyDescent="0.3">
      <c r="H72" t="s">
        <v>422</v>
      </c>
      <c r="I72" t="s">
        <v>199</v>
      </c>
      <c r="J72">
        <v>0.3</v>
      </c>
      <c r="K72">
        <v>2.14</v>
      </c>
      <c r="L72">
        <v>0.9</v>
      </c>
      <c r="M72">
        <v>1.72</v>
      </c>
      <c r="N72">
        <v>4</v>
      </c>
      <c r="O72">
        <v>2022</v>
      </c>
      <c r="P72" s="2" t="s">
        <v>416</v>
      </c>
    </row>
    <row r="73" spans="8:16" x14ac:dyDescent="0.3">
      <c r="H73" t="s">
        <v>200</v>
      </c>
      <c r="I73" t="s">
        <v>202</v>
      </c>
      <c r="J73">
        <v>0.5</v>
      </c>
      <c r="K73">
        <v>4.29</v>
      </c>
      <c r="L73">
        <v>2.95</v>
      </c>
      <c r="M73">
        <v>3.73</v>
      </c>
      <c r="N73">
        <v>4</v>
      </c>
      <c r="O73">
        <v>2022</v>
      </c>
      <c r="P73" s="2" t="s">
        <v>416</v>
      </c>
    </row>
    <row r="74" spans="8:16" x14ac:dyDescent="0.3">
      <c r="H74" t="s">
        <v>423</v>
      </c>
      <c r="I74" t="s">
        <v>204</v>
      </c>
      <c r="J74">
        <v>0.5</v>
      </c>
      <c r="K74">
        <v>2.95</v>
      </c>
      <c r="L74">
        <v>1.75</v>
      </c>
      <c r="M74">
        <v>2.34</v>
      </c>
      <c r="N74">
        <v>4</v>
      </c>
      <c r="O74">
        <v>2022</v>
      </c>
      <c r="P74" s="2" t="s">
        <v>416</v>
      </c>
    </row>
    <row r="75" spans="8:16" x14ac:dyDescent="0.3">
      <c r="H75" t="s">
        <v>200</v>
      </c>
      <c r="I75" t="s">
        <v>206</v>
      </c>
      <c r="J75">
        <v>0.5</v>
      </c>
      <c r="K75">
        <v>4.29</v>
      </c>
      <c r="L75">
        <v>3.09</v>
      </c>
      <c r="M75">
        <v>3.87</v>
      </c>
      <c r="N75">
        <v>4</v>
      </c>
      <c r="O75">
        <v>2022</v>
      </c>
      <c r="P75" s="2" t="s">
        <v>416</v>
      </c>
    </row>
    <row r="76" spans="8:16" x14ac:dyDescent="0.3">
      <c r="H76" t="s">
        <v>200</v>
      </c>
      <c r="I76" t="s">
        <v>208</v>
      </c>
      <c r="J76">
        <v>0.5</v>
      </c>
      <c r="K76">
        <v>4.29</v>
      </c>
      <c r="L76">
        <v>2.4900000000000002</v>
      </c>
      <c r="M76">
        <v>3.69</v>
      </c>
      <c r="N76">
        <v>4</v>
      </c>
      <c r="O76">
        <v>2022</v>
      </c>
      <c r="P76" s="2" t="s">
        <v>416</v>
      </c>
    </row>
    <row r="77" spans="8:16" x14ac:dyDescent="0.3">
      <c r="H77" t="s">
        <v>200</v>
      </c>
      <c r="I77" t="s">
        <v>210</v>
      </c>
      <c r="J77">
        <v>0.4</v>
      </c>
      <c r="K77">
        <v>4.41</v>
      </c>
      <c r="L77">
        <v>2.4900000000000002</v>
      </c>
      <c r="M77">
        <v>3.14</v>
      </c>
      <c r="N77">
        <v>4</v>
      </c>
      <c r="O77">
        <v>2022</v>
      </c>
      <c r="P77" s="2" t="s">
        <v>416</v>
      </c>
    </row>
    <row r="78" spans="8:16" x14ac:dyDescent="0.3">
      <c r="H78" t="s">
        <v>200</v>
      </c>
      <c r="I78" t="s">
        <v>212</v>
      </c>
      <c r="J78">
        <v>0.375</v>
      </c>
      <c r="K78">
        <v>3.49</v>
      </c>
      <c r="L78">
        <v>1.69</v>
      </c>
      <c r="M78">
        <v>2.7</v>
      </c>
      <c r="N78">
        <v>4</v>
      </c>
      <c r="O78">
        <v>2022</v>
      </c>
      <c r="P78" s="2" t="s">
        <v>416</v>
      </c>
    </row>
    <row r="79" spans="8:16" x14ac:dyDescent="0.3">
      <c r="H79" t="s">
        <v>200</v>
      </c>
      <c r="I79" t="s">
        <v>214</v>
      </c>
      <c r="J79">
        <v>0.375</v>
      </c>
      <c r="K79">
        <v>3.49</v>
      </c>
      <c r="L79">
        <v>2.29</v>
      </c>
      <c r="M79">
        <v>3.05</v>
      </c>
      <c r="N79">
        <v>4</v>
      </c>
      <c r="O79">
        <v>2022</v>
      </c>
      <c r="P79" s="2" t="s">
        <v>416</v>
      </c>
    </row>
    <row r="80" spans="8:16" x14ac:dyDescent="0.3">
      <c r="H80" t="s">
        <v>200</v>
      </c>
      <c r="I80" t="s">
        <v>216</v>
      </c>
      <c r="J80">
        <v>0.375</v>
      </c>
      <c r="K80">
        <v>4.8</v>
      </c>
      <c r="L80">
        <v>2.4900000000000002</v>
      </c>
      <c r="M80">
        <v>3.53</v>
      </c>
      <c r="N80">
        <v>4</v>
      </c>
      <c r="O80">
        <v>2022</v>
      </c>
      <c r="P80" s="2" t="s">
        <v>416</v>
      </c>
    </row>
    <row r="81" spans="8:16" x14ac:dyDescent="0.3">
      <c r="H81" t="s">
        <v>217</v>
      </c>
      <c r="I81" t="s">
        <v>219</v>
      </c>
      <c r="J81">
        <v>0.2</v>
      </c>
      <c r="K81">
        <v>3.35</v>
      </c>
      <c r="L81">
        <v>2.5499999999999998</v>
      </c>
      <c r="M81">
        <v>2.97</v>
      </c>
      <c r="N81">
        <v>4</v>
      </c>
      <c r="O81">
        <v>2022</v>
      </c>
      <c r="P81" s="2" t="s">
        <v>416</v>
      </c>
    </row>
    <row r="82" spans="8:16" x14ac:dyDescent="0.3">
      <c r="H82" t="s">
        <v>217</v>
      </c>
      <c r="I82" t="s">
        <v>221</v>
      </c>
      <c r="J82">
        <v>0.15</v>
      </c>
      <c r="K82">
        <v>3.59</v>
      </c>
      <c r="L82">
        <v>2.23</v>
      </c>
      <c r="M82">
        <v>2.97</v>
      </c>
      <c r="N82">
        <v>4</v>
      </c>
      <c r="O82">
        <v>2022</v>
      </c>
      <c r="P82" s="2" t="s">
        <v>416</v>
      </c>
    </row>
    <row r="83" spans="8:16" x14ac:dyDescent="0.3">
      <c r="H83" t="s">
        <v>217</v>
      </c>
      <c r="I83" t="s">
        <v>223</v>
      </c>
      <c r="J83">
        <v>0.3</v>
      </c>
      <c r="K83">
        <v>4.1500000000000004</v>
      </c>
      <c r="L83">
        <v>2.29</v>
      </c>
      <c r="M83">
        <v>3.59</v>
      </c>
      <c r="N83">
        <v>4</v>
      </c>
      <c r="O83">
        <v>2022</v>
      </c>
      <c r="P83" s="2" t="s">
        <v>416</v>
      </c>
    </row>
    <row r="84" spans="8:16" x14ac:dyDescent="0.3">
      <c r="H84" t="s">
        <v>217</v>
      </c>
      <c r="I84" t="s">
        <v>225</v>
      </c>
      <c r="J84">
        <v>0.2</v>
      </c>
      <c r="K84">
        <v>3.99</v>
      </c>
      <c r="L84">
        <v>2.5499999999999998</v>
      </c>
      <c r="M84">
        <v>3.12</v>
      </c>
      <c r="N84">
        <v>4</v>
      </c>
      <c r="O84">
        <v>2022</v>
      </c>
      <c r="P84" s="2" t="s">
        <v>416</v>
      </c>
    </row>
    <row r="85" spans="8:16" x14ac:dyDescent="0.3">
      <c r="H85" t="s">
        <v>217</v>
      </c>
      <c r="I85" t="s">
        <v>227</v>
      </c>
      <c r="J85">
        <v>0.15</v>
      </c>
      <c r="K85">
        <v>2.99</v>
      </c>
      <c r="L85">
        <v>1.87</v>
      </c>
      <c r="M85">
        <v>2.35</v>
      </c>
      <c r="N85">
        <v>4</v>
      </c>
      <c r="O85">
        <v>2022</v>
      </c>
      <c r="P85" s="2" t="s">
        <v>416</v>
      </c>
    </row>
    <row r="86" spans="8:16" x14ac:dyDescent="0.3">
      <c r="H86" t="s">
        <v>217</v>
      </c>
      <c r="I86" t="s">
        <v>229</v>
      </c>
      <c r="J86">
        <v>0.2</v>
      </c>
      <c r="K86">
        <v>3.15</v>
      </c>
      <c r="L86">
        <v>2.35</v>
      </c>
      <c r="M86">
        <v>2.81</v>
      </c>
      <c r="N86">
        <v>4</v>
      </c>
      <c r="O86">
        <v>2022</v>
      </c>
      <c r="P86" s="2" t="s">
        <v>416</v>
      </c>
    </row>
    <row r="87" spans="8:16" x14ac:dyDescent="0.3">
      <c r="H87" t="s">
        <v>217</v>
      </c>
      <c r="I87" t="s">
        <v>231</v>
      </c>
      <c r="J87">
        <v>0.3</v>
      </c>
      <c r="K87">
        <v>4.33</v>
      </c>
      <c r="L87">
        <v>2.39</v>
      </c>
      <c r="M87">
        <v>3.52</v>
      </c>
      <c r="N87">
        <v>4</v>
      </c>
      <c r="O87">
        <v>2022</v>
      </c>
      <c r="P87" s="2" t="s">
        <v>416</v>
      </c>
    </row>
    <row r="88" spans="8:16" x14ac:dyDescent="0.3">
      <c r="H88" t="s">
        <v>424</v>
      </c>
      <c r="I88" t="s">
        <v>234</v>
      </c>
      <c r="J88">
        <v>0.48</v>
      </c>
      <c r="K88">
        <v>9.59</v>
      </c>
      <c r="L88">
        <v>6.98</v>
      </c>
      <c r="M88">
        <v>8.52</v>
      </c>
      <c r="N88">
        <v>4</v>
      </c>
      <c r="O88">
        <v>2022</v>
      </c>
      <c r="P88" s="2" t="s">
        <v>416</v>
      </c>
    </row>
    <row r="89" spans="8:16" x14ac:dyDescent="0.3">
      <c r="H89" t="s">
        <v>424</v>
      </c>
      <c r="I89" t="s">
        <v>236</v>
      </c>
      <c r="J89">
        <v>0.32</v>
      </c>
      <c r="K89">
        <v>7.59</v>
      </c>
      <c r="L89">
        <v>5.15</v>
      </c>
      <c r="M89">
        <v>6.54</v>
      </c>
      <c r="N89">
        <v>4</v>
      </c>
      <c r="O89">
        <v>2022</v>
      </c>
      <c r="P89" s="2" t="s">
        <v>416</v>
      </c>
    </row>
    <row r="90" spans="8:16" x14ac:dyDescent="0.3">
      <c r="H90" t="s">
        <v>424</v>
      </c>
      <c r="I90" t="s">
        <v>238</v>
      </c>
      <c r="J90">
        <v>0.74</v>
      </c>
      <c r="K90">
        <v>8.9499999999999993</v>
      </c>
      <c r="L90">
        <v>4.8499999999999996</v>
      </c>
      <c r="M90">
        <v>7.19</v>
      </c>
      <c r="N90">
        <v>4</v>
      </c>
      <c r="O90">
        <v>2022</v>
      </c>
      <c r="P90" s="2" t="s">
        <v>416</v>
      </c>
    </row>
    <row r="91" spans="8:16" x14ac:dyDescent="0.3">
      <c r="H91" t="s">
        <v>424</v>
      </c>
      <c r="I91" t="s">
        <v>240</v>
      </c>
      <c r="J91">
        <v>0.38</v>
      </c>
      <c r="K91">
        <v>5.99</v>
      </c>
      <c r="L91">
        <v>3.18</v>
      </c>
      <c r="M91">
        <v>4.0199999999999996</v>
      </c>
      <c r="N91">
        <v>4</v>
      </c>
      <c r="O91">
        <v>2022</v>
      </c>
      <c r="P91" s="2" t="s">
        <v>416</v>
      </c>
    </row>
    <row r="92" spans="8:16" x14ac:dyDescent="0.3">
      <c r="H92" t="s">
        <v>424</v>
      </c>
      <c r="I92" t="s">
        <v>242</v>
      </c>
      <c r="J92">
        <v>0.38</v>
      </c>
      <c r="K92">
        <v>5.46</v>
      </c>
      <c r="L92">
        <v>3.5</v>
      </c>
      <c r="M92">
        <v>4.46</v>
      </c>
      <c r="N92">
        <v>4</v>
      </c>
      <c r="O92">
        <v>2022</v>
      </c>
      <c r="P92" s="2" t="s">
        <v>416</v>
      </c>
    </row>
    <row r="93" spans="8:16" x14ac:dyDescent="0.3">
      <c r="H93" t="s">
        <v>232</v>
      </c>
      <c r="I93" t="s">
        <v>244</v>
      </c>
      <c r="J93">
        <v>0.2</v>
      </c>
      <c r="K93">
        <v>3.29</v>
      </c>
      <c r="L93">
        <v>1.99</v>
      </c>
      <c r="M93">
        <v>2.71</v>
      </c>
      <c r="N93">
        <v>4</v>
      </c>
      <c r="O93">
        <v>2022</v>
      </c>
      <c r="P93" s="2" t="s">
        <v>416</v>
      </c>
    </row>
    <row r="94" spans="8:16" x14ac:dyDescent="0.3">
      <c r="H94" t="s">
        <v>232</v>
      </c>
      <c r="I94" t="s">
        <v>246</v>
      </c>
      <c r="J94">
        <v>0.2</v>
      </c>
      <c r="K94">
        <v>3.49</v>
      </c>
      <c r="L94">
        <v>2.39</v>
      </c>
      <c r="M94">
        <v>2.95</v>
      </c>
      <c r="N94">
        <v>4</v>
      </c>
      <c r="O94">
        <v>2022</v>
      </c>
      <c r="P94" s="2" t="s">
        <v>416</v>
      </c>
    </row>
    <row r="95" spans="8:16" x14ac:dyDescent="0.3">
      <c r="H95" t="s">
        <v>232</v>
      </c>
      <c r="I95" t="s">
        <v>248</v>
      </c>
      <c r="J95">
        <v>0.2</v>
      </c>
      <c r="K95">
        <v>2.5</v>
      </c>
      <c r="L95">
        <v>1.69</v>
      </c>
      <c r="M95">
        <v>2.06</v>
      </c>
      <c r="N95">
        <v>4</v>
      </c>
      <c r="O95">
        <v>2022</v>
      </c>
      <c r="P95" s="2" t="s">
        <v>416</v>
      </c>
    </row>
    <row r="96" spans="8:16" x14ac:dyDescent="0.3">
      <c r="H96" t="s">
        <v>232</v>
      </c>
      <c r="I96" t="s">
        <v>250</v>
      </c>
      <c r="J96">
        <v>0.34</v>
      </c>
      <c r="K96">
        <v>3.3</v>
      </c>
      <c r="L96">
        <v>2.5</v>
      </c>
      <c r="M96">
        <v>2.91</v>
      </c>
      <c r="N96">
        <v>4</v>
      </c>
      <c r="O96">
        <v>2022</v>
      </c>
      <c r="P96" s="2" t="s">
        <v>416</v>
      </c>
    </row>
    <row r="97" spans="8:16" x14ac:dyDescent="0.3">
      <c r="H97" t="s">
        <v>232</v>
      </c>
      <c r="I97" t="s">
        <v>252</v>
      </c>
      <c r="J97">
        <v>0.4</v>
      </c>
      <c r="K97">
        <v>1.29</v>
      </c>
      <c r="L97">
        <v>0.79</v>
      </c>
      <c r="M97">
        <v>1.05</v>
      </c>
      <c r="N97">
        <v>4</v>
      </c>
      <c r="O97">
        <v>2022</v>
      </c>
      <c r="P97" s="2" t="s">
        <v>416</v>
      </c>
    </row>
    <row r="98" spans="8:16" x14ac:dyDescent="0.3">
      <c r="H98" t="s">
        <v>232</v>
      </c>
      <c r="I98" t="s">
        <v>254</v>
      </c>
      <c r="J98">
        <v>0.4</v>
      </c>
      <c r="K98">
        <v>1.29</v>
      </c>
      <c r="L98">
        <v>0.79</v>
      </c>
      <c r="M98">
        <v>1.06</v>
      </c>
      <c r="N98">
        <v>4</v>
      </c>
      <c r="O98">
        <v>2022</v>
      </c>
      <c r="P98" s="2" t="s">
        <v>416</v>
      </c>
    </row>
    <row r="99" spans="8:16" x14ac:dyDescent="0.3">
      <c r="H99" t="s">
        <v>232</v>
      </c>
      <c r="I99" t="s">
        <v>256</v>
      </c>
      <c r="J99">
        <v>0.39700000000000002</v>
      </c>
      <c r="K99">
        <v>1.49</v>
      </c>
      <c r="L99">
        <v>0.89</v>
      </c>
      <c r="M99">
        <v>1.28</v>
      </c>
      <c r="N99">
        <v>4</v>
      </c>
      <c r="O99">
        <v>2022</v>
      </c>
      <c r="P99" s="2" t="s">
        <v>416</v>
      </c>
    </row>
    <row r="100" spans="8:16" x14ac:dyDescent="0.3">
      <c r="H100" s="2" t="s">
        <v>425</v>
      </c>
      <c r="I100" t="s">
        <v>259</v>
      </c>
      <c r="J100">
        <v>9</v>
      </c>
      <c r="K100">
        <v>2.85</v>
      </c>
      <c r="L100">
        <v>1.95</v>
      </c>
      <c r="M100">
        <v>2.3199999999999998</v>
      </c>
      <c r="N100">
        <v>4</v>
      </c>
      <c r="O100">
        <v>2022</v>
      </c>
      <c r="P100" s="2" t="s">
        <v>416</v>
      </c>
    </row>
    <row r="101" spans="8:16" x14ac:dyDescent="0.3">
      <c r="H101" s="2" t="s">
        <v>425</v>
      </c>
      <c r="I101" t="s">
        <v>261</v>
      </c>
      <c r="J101">
        <v>9</v>
      </c>
      <c r="K101">
        <v>2.8</v>
      </c>
      <c r="L101">
        <v>1.59</v>
      </c>
      <c r="M101">
        <v>2.2799999999999998</v>
      </c>
      <c r="N101">
        <v>4</v>
      </c>
      <c r="O101">
        <v>2022</v>
      </c>
      <c r="P101" s="2" t="s">
        <v>416</v>
      </c>
    </row>
    <row r="102" spans="8:16" x14ac:dyDescent="0.3">
      <c r="H102" s="2" t="s">
        <v>425</v>
      </c>
      <c r="I102" t="s">
        <v>263</v>
      </c>
      <c r="J102">
        <v>6</v>
      </c>
      <c r="K102">
        <v>3.48</v>
      </c>
      <c r="L102">
        <v>2.29</v>
      </c>
      <c r="M102">
        <v>2.75</v>
      </c>
      <c r="N102">
        <v>4</v>
      </c>
      <c r="O102">
        <v>2022</v>
      </c>
      <c r="P102" s="2" t="s">
        <v>416</v>
      </c>
    </row>
    <row r="103" spans="8:16" x14ac:dyDescent="0.3">
      <c r="H103" s="2" t="s">
        <v>425</v>
      </c>
      <c r="I103" t="s">
        <v>265</v>
      </c>
      <c r="J103">
        <v>9</v>
      </c>
      <c r="K103">
        <v>2.69</v>
      </c>
      <c r="L103">
        <v>1.79</v>
      </c>
      <c r="M103">
        <v>2.16</v>
      </c>
      <c r="N103">
        <v>4</v>
      </c>
      <c r="O103">
        <v>2022</v>
      </c>
      <c r="P103" s="2" t="s">
        <v>416</v>
      </c>
    </row>
    <row r="104" spans="8:16" x14ac:dyDescent="0.3">
      <c r="H104" s="2" t="s">
        <v>425</v>
      </c>
      <c r="I104" t="s">
        <v>267</v>
      </c>
      <c r="J104">
        <v>6</v>
      </c>
      <c r="K104">
        <v>3.65</v>
      </c>
      <c r="L104">
        <v>2.25</v>
      </c>
      <c r="M104">
        <v>2.8</v>
      </c>
      <c r="N104">
        <v>4</v>
      </c>
      <c r="O104">
        <v>2022</v>
      </c>
      <c r="P104" s="2" t="s">
        <v>416</v>
      </c>
    </row>
    <row r="105" spans="8:16" x14ac:dyDescent="0.3">
      <c r="H105" s="2" t="s">
        <v>425</v>
      </c>
      <c r="I105" t="s">
        <v>269</v>
      </c>
      <c r="J105">
        <v>6</v>
      </c>
      <c r="K105">
        <v>3.39</v>
      </c>
      <c r="L105">
        <v>1.99</v>
      </c>
      <c r="M105">
        <v>2.63</v>
      </c>
      <c r="N105">
        <v>4</v>
      </c>
      <c r="O105">
        <v>2022</v>
      </c>
      <c r="P105" s="2" t="s">
        <v>416</v>
      </c>
    </row>
    <row r="106" spans="8:16" x14ac:dyDescent="0.3">
      <c r="H106" t="s">
        <v>270</v>
      </c>
      <c r="I106" t="s">
        <v>272</v>
      </c>
      <c r="J106">
        <v>0.7</v>
      </c>
      <c r="K106">
        <v>7.35</v>
      </c>
      <c r="L106">
        <v>4.72</v>
      </c>
      <c r="M106">
        <v>6.22</v>
      </c>
      <c r="N106">
        <v>4</v>
      </c>
      <c r="O106">
        <v>2022</v>
      </c>
      <c r="P106" s="2" t="s">
        <v>416</v>
      </c>
    </row>
    <row r="107" spans="8:16" x14ac:dyDescent="0.3">
      <c r="H107" t="s">
        <v>270</v>
      </c>
      <c r="I107" t="s">
        <v>274</v>
      </c>
      <c r="J107">
        <v>0.5</v>
      </c>
      <c r="K107">
        <v>20.99</v>
      </c>
      <c r="L107">
        <v>12.99</v>
      </c>
      <c r="M107">
        <v>16.8</v>
      </c>
      <c r="N107">
        <v>4</v>
      </c>
      <c r="O107">
        <v>2022</v>
      </c>
      <c r="P107" s="2" t="s">
        <v>416</v>
      </c>
    </row>
    <row r="108" spans="8:16" x14ac:dyDescent="0.3">
      <c r="H108" t="s">
        <v>270</v>
      </c>
      <c r="I108" t="s">
        <v>276</v>
      </c>
      <c r="J108">
        <v>1</v>
      </c>
      <c r="K108">
        <v>16.899999999999999</v>
      </c>
      <c r="L108">
        <v>9.56</v>
      </c>
      <c r="M108">
        <v>12.54</v>
      </c>
      <c r="N108">
        <v>4</v>
      </c>
      <c r="O108">
        <v>2022</v>
      </c>
      <c r="P108" s="2" t="s">
        <v>416</v>
      </c>
    </row>
    <row r="109" spans="8:16" x14ac:dyDescent="0.3">
      <c r="H109" t="s">
        <v>270</v>
      </c>
      <c r="I109" t="s">
        <v>278</v>
      </c>
      <c r="J109">
        <v>4.4000000000000004</v>
      </c>
      <c r="K109">
        <v>10.99</v>
      </c>
      <c r="L109">
        <v>6.95</v>
      </c>
      <c r="M109">
        <v>8.76</v>
      </c>
      <c r="N109">
        <v>4</v>
      </c>
      <c r="O109">
        <v>2022</v>
      </c>
      <c r="P109" s="2" t="s">
        <v>416</v>
      </c>
    </row>
    <row r="110" spans="8:16" x14ac:dyDescent="0.3">
      <c r="H110" t="s">
        <v>270</v>
      </c>
      <c r="I110" t="s">
        <v>280</v>
      </c>
      <c r="J110">
        <v>3</v>
      </c>
      <c r="K110">
        <v>5.59</v>
      </c>
      <c r="L110">
        <v>3.45</v>
      </c>
      <c r="M110">
        <v>4.32</v>
      </c>
      <c r="N110">
        <v>4</v>
      </c>
      <c r="O110">
        <v>2022</v>
      </c>
      <c r="P110" s="2" t="s">
        <v>416</v>
      </c>
    </row>
    <row r="111" spans="8:16" x14ac:dyDescent="0.3">
      <c r="H111" t="s">
        <v>270</v>
      </c>
      <c r="I111" t="s">
        <v>282</v>
      </c>
      <c r="J111">
        <v>9</v>
      </c>
      <c r="K111">
        <v>8.27</v>
      </c>
      <c r="L111">
        <v>5.55</v>
      </c>
      <c r="M111">
        <v>7.05</v>
      </c>
      <c r="N111">
        <v>4</v>
      </c>
      <c r="O111">
        <v>2022</v>
      </c>
      <c r="P111" s="2" t="s">
        <v>416</v>
      </c>
    </row>
    <row r="112" spans="8:16" x14ac:dyDescent="0.3">
      <c r="H112" t="s">
        <v>270</v>
      </c>
      <c r="I112" t="s">
        <v>284</v>
      </c>
      <c r="J112">
        <v>0.48</v>
      </c>
      <c r="K112">
        <v>5.34</v>
      </c>
      <c r="L112">
        <v>2.95</v>
      </c>
      <c r="M112">
        <v>3.94</v>
      </c>
      <c r="N112">
        <v>4</v>
      </c>
      <c r="O112">
        <v>2022</v>
      </c>
      <c r="P112" s="2" t="s">
        <v>416</v>
      </c>
    </row>
    <row r="113" spans="8:16" x14ac:dyDescent="0.3">
      <c r="H113" t="s">
        <v>270</v>
      </c>
      <c r="I113" t="s">
        <v>286</v>
      </c>
      <c r="J113">
        <v>0.4</v>
      </c>
      <c r="K113">
        <v>5.24</v>
      </c>
      <c r="L113">
        <v>2.89</v>
      </c>
      <c r="M113">
        <v>4</v>
      </c>
      <c r="N113">
        <v>4</v>
      </c>
      <c r="O113">
        <v>2022</v>
      </c>
      <c r="P113" s="2" t="s">
        <v>416</v>
      </c>
    </row>
    <row r="114" spans="8:16" x14ac:dyDescent="0.3">
      <c r="H114" t="s">
        <v>270</v>
      </c>
      <c r="I114" t="s">
        <v>288</v>
      </c>
      <c r="J114">
        <v>0.48</v>
      </c>
      <c r="K114">
        <v>4.7</v>
      </c>
      <c r="L114">
        <v>2.95</v>
      </c>
      <c r="M114">
        <v>4.05</v>
      </c>
      <c r="N114">
        <v>4</v>
      </c>
      <c r="O114">
        <v>2022</v>
      </c>
      <c r="P114" s="2" t="s">
        <v>416</v>
      </c>
    </row>
    <row r="115" spans="8:16" x14ac:dyDescent="0.3">
      <c r="H115" t="s">
        <v>270</v>
      </c>
      <c r="I115" t="s">
        <v>290</v>
      </c>
      <c r="J115">
        <v>0.375</v>
      </c>
      <c r="K115">
        <v>3.99</v>
      </c>
      <c r="L115">
        <v>2.25</v>
      </c>
      <c r="M115">
        <v>3.5</v>
      </c>
      <c r="N115">
        <v>4</v>
      </c>
      <c r="O115">
        <v>2022</v>
      </c>
      <c r="P115" s="2" t="s">
        <v>416</v>
      </c>
    </row>
    <row r="116" spans="8:16" x14ac:dyDescent="0.3">
      <c r="H116" t="s">
        <v>270</v>
      </c>
      <c r="I116" t="s">
        <v>292</v>
      </c>
      <c r="J116">
        <v>0.33</v>
      </c>
      <c r="K116">
        <v>6.45</v>
      </c>
      <c r="L116">
        <v>4.6500000000000004</v>
      </c>
      <c r="M116">
        <v>5.54</v>
      </c>
      <c r="N116">
        <v>4</v>
      </c>
      <c r="O116">
        <v>2022</v>
      </c>
      <c r="P116" s="2" t="s">
        <v>416</v>
      </c>
    </row>
    <row r="117" spans="8:16" x14ac:dyDescent="0.3">
      <c r="H117" t="s">
        <v>270</v>
      </c>
      <c r="I117" t="s">
        <v>294</v>
      </c>
      <c r="J117">
        <v>0.33</v>
      </c>
      <c r="K117">
        <v>6.45</v>
      </c>
      <c r="L117">
        <v>4.5</v>
      </c>
      <c r="M117">
        <v>5.6</v>
      </c>
      <c r="N117">
        <v>4</v>
      </c>
      <c r="O117">
        <v>2022</v>
      </c>
      <c r="P117" s="2" t="s">
        <v>416</v>
      </c>
    </row>
    <row r="118" spans="8:16" x14ac:dyDescent="0.3">
      <c r="H118" t="s">
        <v>295</v>
      </c>
      <c r="I118" t="s">
        <v>297</v>
      </c>
      <c r="J118">
        <v>0.5</v>
      </c>
      <c r="K118">
        <v>1.88</v>
      </c>
      <c r="L118">
        <v>1.19</v>
      </c>
      <c r="M118">
        <v>1.49</v>
      </c>
      <c r="N118">
        <v>4</v>
      </c>
      <c r="O118">
        <v>2022</v>
      </c>
      <c r="P118" s="2" t="s">
        <v>416</v>
      </c>
    </row>
    <row r="119" spans="8:16" x14ac:dyDescent="0.3">
      <c r="H119" t="s">
        <v>295</v>
      </c>
      <c r="I119" t="s">
        <v>299</v>
      </c>
      <c r="J119">
        <v>0.5</v>
      </c>
      <c r="K119">
        <v>1.65</v>
      </c>
      <c r="L119">
        <v>0.76</v>
      </c>
      <c r="M119">
        <v>1.1299999999999999</v>
      </c>
      <c r="N119">
        <v>4</v>
      </c>
      <c r="O119">
        <v>2022</v>
      </c>
      <c r="P119" s="2" t="s">
        <v>416</v>
      </c>
    </row>
    <row r="120" spans="8:16" x14ac:dyDescent="0.3">
      <c r="H120" t="s">
        <v>295</v>
      </c>
      <c r="I120" t="s">
        <v>301</v>
      </c>
      <c r="J120">
        <v>0.5</v>
      </c>
      <c r="K120">
        <v>1.65</v>
      </c>
      <c r="L120">
        <v>0.84</v>
      </c>
      <c r="M120">
        <v>1.26</v>
      </c>
      <c r="N120">
        <v>4</v>
      </c>
      <c r="O120">
        <v>2022</v>
      </c>
      <c r="P120" s="2" t="s">
        <v>416</v>
      </c>
    </row>
    <row r="121" spans="8:16" x14ac:dyDescent="0.3">
      <c r="H121" t="s">
        <v>295</v>
      </c>
      <c r="I121" t="s">
        <v>303</v>
      </c>
      <c r="J121">
        <v>0.5</v>
      </c>
      <c r="K121">
        <v>1.69</v>
      </c>
      <c r="L121">
        <v>0.89</v>
      </c>
      <c r="M121">
        <v>1.29</v>
      </c>
      <c r="N121">
        <v>4</v>
      </c>
      <c r="O121">
        <v>2022</v>
      </c>
      <c r="P121" s="2" t="s">
        <v>416</v>
      </c>
    </row>
    <row r="122" spans="8:16" x14ac:dyDescent="0.3">
      <c r="H122" t="s">
        <v>295</v>
      </c>
      <c r="I122" t="s">
        <v>305</v>
      </c>
      <c r="J122">
        <v>0.5</v>
      </c>
      <c r="K122">
        <v>1.75</v>
      </c>
      <c r="L122">
        <v>1.0900000000000001</v>
      </c>
      <c r="M122">
        <v>1.4</v>
      </c>
      <c r="N122">
        <v>4</v>
      </c>
      <c r="O122">
        <v>2022</v>
      </c>
      <c r="P122" s="2" t="s">
        <v>416</v>
      </c>
    </row>
    <row r="123" spans="8:16" x14ac:dyDescent="0.3">
      <c r="H123" t="s">
        <v>295</v>
      </c>
      <c r="I123" t="s">
        <v>307</v>
      </c>
      <c r="J123">
        <v>0.5</v>
      </c>
      <c r="K123">
        <v>1.65</v>
      </c>
      <c r="L123">
        <v>0.95</v>
      </c>
      <c r="M123">
        <v>1.28</v>
      </c>
      <c r="N123">
        <v>4</v>
      </c>
      <c r="O123">
        <v>2022</v>
      </c>
      <c r="P123" s="2" t="s">
        <v>416</v>
      </c>
    </row>
    <row r="124" spans="8:16" x14ac:dyDescent="0.3">
      <c r="H124" t="s">
        <v>295</v>
      </c>
      <c r="I124" t="s">
        <v>309</v>
      </c>
      <c r="J124">
        <v>0.5</v>
      </c>
      <c r="K124">
        <v>1.99</v>
      </c>
      <c r="L124">
        <v>1.29</v>
      </c>
      <c r="M124">
        <v>1.71</v>
      </c>
      <c r="N124">
        <v>4</v>
      </c>
      <c r="O124">
        <v>2022</v>
      </c>
      <c r="P124" s="2" t="s">
        <v>416</v>
      </c>
    </row>
    <row r="125" spans="8:16" x14ac:dyDescent="0.3">
      <c r="H125" t="s">
        <v>295</v>
      </c>
      <c r="I125" t="s">
        <v>311</v>
      </c>
      <c r="J125">
        <v>0.5</v>
      </c>
      <c r="K125">
        <v>1.67</v>
      </c>
      <c r="L125">
        <v>0.97</v>
      </c>
      <c r="M125">
        <v>1.35</v>
      </c>
      <c r="N125">
        <v>4</v>
      </c>
      <c r="O125">
        <v>2022</v>
      </c>
      <c r="P125" s="2" t="s">
        <v>416</v>
      </c>
    </row>
    <row r="126" spans="8:16" x14ac:dyDescent="0.3">
      <c r="H126" t="s">
        <v>426</v>
      </c>
      <c r="I126" t="s">
        <v>314</v>
      </c>
      <c r="J126">
        <v>1</v>
      </c>
      <c r="K126">
        <v>0.45</v>
      </c>
      <c r="L126">
        <v>0.27</v>
      </c>
      <c r="M126">
        <v>0.34</v>
      </c>
      <c r="N126">
        <v>4</v>
      </c>
      <c r="O126">
        <v>2022</v>
      </c>
      <c r="P126" s="2" t="s">
        <v>416</v>
      </c>
    </row>
    <row r="127" spans="8:16" x14ac:dyDescent="0.3">
      <c r="H127" t="s">
        <v>426</v>
      </c>
      <c r="I127" t="s">
        <v>316</v>
      </c>
      <c r="J127">
        <v>1</v>
      </c>
      <c r="K127">
        <v>1.29</v>
      </c>
      <c r="L127">
        <v>0.49</v>
      </c>
      <c r="M127">
        <v>0.96</v>
      </c>
      <c r="N127">
        <v>4</v>
      </c>
      <c r="O127">
        <v>2022</v>
      </c>
      <c r="P127" s="2" t="s">
        <v>416</v>
      </c>
    </row>
    <row r="128" spans="8:16" x14ac:dyDescent="0.3">
      <c r="H128" t="s">
        <v>426</v>
      </c>
      <c r="I128" t="s">
        <v>318</v>
      </c>
      <c r="J128">
        <v>1</v>
      </c>
      <c r="K128">
        <v>3.4</v>
      </c>
      <c r="L128">
        <v>2.15</v>
      </c>
      <c r="M128">
        <v>2.89</v>
      </c>
      <c r="N128">
        <v>4</v>
      </c>
      <c r="O128">
        <v>2022</v>
      </c>
      <c r="P128" s="2" t="s">
        <v>416</v>
      </c>
    </row>
    <row r="129" spans="8:16" x14ac:dyDescent="0.3">
      <c r="H129" t="s">
        <v>426</v>
      </c>
      <c r="I129" t="s">
        <v>320</v>
      </c>
      <c r="J129">
        <v>1</v>
      </c>
      <c r="K129">
        <v>3.85</v>
      </c>
      <c r="L129">
        <v>1.99</v>
      </c>
      <c r="M129">
        <v>2.88</v>
      </c>
      <c r="N129">
        <v>4</v>
      </c>
      <c r="O129">
        <v>2022</v>
      </c>
      <c r="P129" s="2" t="s">
        <v>416</v>
      </c>
    </row>
    <row r="130" spans="8:16" x14ac:dyDescent="0.3">
      <c r="H130" t="s">
        <v>426</v>
      </c>
      <c r="I130" t="s">
        <v>322</v>
      </c>
      <c r="J130">
        <v>1</v>
      </c>
      <c r="K130">
        <v>4.3499999999999996</v>
      </c>
      <c r="L130">
        <v>2.95</v>
      </c>
      <c r="M130">
        <v>3.54</v>
      </c>
      <c r="N130">
        <v>4</v>
      </c>
      <c r="O130">
        <v>2022</v>
      </c>
      <c r="P130" s="2" t="s">
        <v>416</v>
      </c>
    </row>
    <row r="131" spans="8:16" x14ac:dyDescent="0.3">
      <c r="H131" t="s">
        <v>427</v>
      </c>
      <c r="I131" t="s">
        <v>325</v>
      </c>
      <c r="J131">
        <v>1</v>
      </c>
      <c r="K131">
        <v>6.4</v>
      </c>
      <c r="L131">
        <v>3.89</v>
      </c>
      <c r="M131">
        <v>5.22</v>
      </c>
      <c r="N131">
        <v>4</v>
      </c>
      <c r="O131">
        <v>2022</v>
      </c>
      <c r="P131" s="2" t="s">
        <v>416</v>
      </c>
    </row>
    <row r="132" spans="8:16" x14ac:dyDescent="0.3">
      <c r="H132" t="s">
        <v>427</v>
      </c>
      <c r="I132" t="s">
        <v>327</v>
      </c>
      <c r="J132">
        <v>1</v>
      </c>
      <c r="K132">
        <v>6.4</v>
      </c>
      <c r="L132">
        <v>4.25</v>
      </c>
      <c r="M132">
        <v>4.8899999999999997</v>
      </c>
      <c r="N132">
        <v>4</v>
      </c>
      <c r="O132">
        <v>2022</v>
      </c>
      <c r="P132" s="2" t="s">
        <v>416</v>
      </c>
    </row>
    <row r="133" spans="8:16" x14ac:dyDescent="0.3">
      <c r="H133" t="s">
        <v>427</v>
      </c>
      <c r="I133" t="s">
        <v>329</v>
      </c>
      <c r="J133">
        <v>1</v>
      </c>
      <c r="K133">
        <v>6.9</v>
      </c>
      <c r="L133">
        <v>3.69</v>
      </c>
      <c r="M133">
        <v>4.78</v>
      </c>
      <c r="N133">
        <v>4</v>
      </c>
      <c r="O133">
        <v>2022</v>
      </c>
      <c r="P133" s="2" t="s">
        <v>416</v>
      </c>
    </row>
    <row r="134" spans="8:16" x14ac:dyDescent="0.3">
      <c r="H134" t="s">
        <v>427</v>
      </c>
      <c r="I134" t="s">
        <v>331</v>
      </c>
      <c r="J134">
        <v>1</v>
      </c>
      <c r="K134">
        <v>4.5</v>
      </c>
      <c r="L134">
        <v>2.59</v>
      </c>
      <c r="M134">
        <v>3.74</v>
      </c>
      <c r="N134">
        <v>4</v>
      </c>
      <c r="O134">
        <v>2022</v>
      </c>
      <c r="P134" s="2" t="s">
        <v>416</v>
      </c>
    </row>
    <row r="135" spans="8:16" x14ac:dyDescent="0.3">
      <c r="H135" t="s">
        <v>427</v>
      </c>
      <c r="I135" t="s">
        <v>333</v>
      </c>
      <c r="J135">
        <v>1</v>
      </c>
      <c r="K135">
        <v>9.99</v>
      </c>
      <c r="L135">
        <v>5.95</v>
      </c>
      <c r="M135">
        <v>7.87</v>
      </c>
      <c r="N135">
        <v>4</v>
      </c>
      <c r="O135">
        <v>2022</v>
      </c>
      <c r="P135" s="2" t="s">
        <v>416</v>
      </c>
    </row>
    <row r="136" spans="8:16" x14ac:dyDescent="0.3">
      <c r="H136" t="s">
        <v>427</v>
      </c>
      <c r="I136" t="s">
        <v>335</v>
      </c>
      <c r="J136">
        <v>1</v>
      </c>
      <c r="K136">
        <v>11</v>
      </c>
      <c r="L136">
        <v>7.35</v>
      </c>
      <c r="M136">
        <v>8.39</v>
      </c>
      <c r="N136">
        <v>4</v>
      </c>
      <c r="O136">
        <v>2022</v>
      </c>
      <c r="P136" s="2" t="s">
        <v>416</v>
      </c>
    </row>
    <row r="137" spans="8:16" x14ac:dyDescent="0.3">
      <c r="H137" t="s">
        <v>427</v>
      </c>
      <c r="I137" t="s">
        <v>337</v>
      </c>
      <c r="J137">
        <v>1</v>
      </c>
      <c r="K137">
        <v>12.99</v>
      </c>
      <c r="L137">
        <v>6.95</v>
      </c>
      <c r="M137">
        <v>9.9</v>
      </c>
      <c r="N137">
        <v>4</v>
      </c>
      <c r="O137">
        <v>2022</v>
      </c>
      <c r="P137" s="2" t="s">
        <v>416</v>
      </c>
    </row>
    <row r="138" spans="8:16" x14ac:dyDescent="0.3">
      <c r="H138" t="s">
        <v>427</v>
      </c>
      <c r="I138" t="s">
        <v>339</v>
      </c>
      <c r="J138">
        <v>1</v>
      </c>
      <c r="K138">
        <v>10</v>
      </c>
      <c r="L138">
        <v>5.95</v>
      </c>
      <c r="M138">
        <v>7.55</v>
      </c>
      <c r="N138">
        <v>4</v>
      </c>
      <c r="O138">
        <v>2022</v>
      </c>
      <c r="P138" s="2" t="s">
        <v>416</v>
      </c>
    </row>
    <row r="139" spans="8:16" x14ac:dyDescent="0.3">
      <c r="H139" t="s">
        <v>427</v>
      </c>
      <c r="I139" t="s">
        <v>341</v>
      </c>
      <c r="J139">
        <v>1</v>
      </c>
      <c r="K139">
        <v>10.49</v>
      </c>
      <c r="L139">
        <v>8.25</v>
      </c>
      <c r="M139">
        <v>9.3000000000000007</v>
      </c>
      <c r="N139">
        <v>4</v>
      </c>
      <c r="O139">
        <v>2022</v>
      </c>
      <c r="P139" s="2" t="s">
        <v>416</v>
      </c>
    </row>
    <row r="140" spans="8:16" x14ac:dyDescent="0.3">
      <c r="H140" s="2" t="s">
        <v>428</v>
      </c>
      <c r="I140" t="s">
        <v>344</v>
      </c>
      <c r="J140">
        <v>1</v>
      </c>
      <c r="K140">
        <v>19.95</v>
      </c>
      <c r="L140">
        <v>8.75</v>
      </c>
      <c r="M140">
        <v>11.29</v>
      </c>
      <c r="N140">
        <v>4</v>
      </c>
      <c r="O140">
        <v>2022</v>
      </c>
      <c r="P140" s="2" t="s">
        <v>416</v>
      </c>
    </row>
    <row r="141" spans="8:16" x14ac:dyDescent="0.3">
      <c r="H141" s="2" t="s">
        <v>428</v>
      </c>
      <c r="I141" t="s">
        <v>346</v>
      </c>
      <c r="J141">
        <v>1</v>
      </c>
      <c r="K141">
        <v>12.95</v>
      </c>
      <c r="L141">
        <v>6.49</v>
      </c>
      <c r="M141">
        <v>8.85</v>
      </c>
      <c r="N141">
        <v>4</v>
      </c>
      <c r="O141">
        <v>2022</v>
      </c>
      <c r="P141" s="2" t="s">
        <v>416</v>
      </c>
    </row>
    <row r="142" spans="8:16" x14ac:dyDescent="0.3">
      <c r="H142" s="2" t="s">
        <v>428</v>
      </c>
      <c r="I142" t="s">
        <v>348</v>
      </c>
      <c r="J142">
        <v>1</v>
      </c>
      <c r="K142">
        <v>9.99</v>
      </c>
      <c r="L142">
        <v>6.75</v>
      </c>
      <c r="M142">
        <v>8.6</v>
      </c>
      <c r="N142">
        <v>4</v>
      </c>
      <c r="O142">
        <v>2022</v>
      </c>
      <c r="P142" s="2" t="s">
        <v>416</v>
      </c>
    </row>
    <row r="143" spans="8:16" x14ac:dyDescent="0.3">
      <c r="H143" s="2" t="s">
        <v>428</v>
      </c>
      <c r="I143" t="s">
        <v>350</v>
      </c>
      <c r="J143">
        <v>1</v>
      </c>
      <c r="K143">
        <v>27</v>
      </c>
      <c r="L143">
        <v>21.95</v>
      </c>
      <c r="M143">
        <v>23.63</v>
      </c>
      <c r="N143">
        <v>4</v>
      </c>
      <c r="O143">
        <v>2022</v>
      </c>
      <c r="P143" s="2" t="s">
        <v>416</v>
      </c>
    </row>
    <row r="144" spans="8:16" x14ac:dyDescent="0.3">
      <c r="H144" s="2" t="s">
        <v>428</v>
      </c>
      <c r="I144" t="s">
        <v>352</v>
      </c>
      <c r="J144">
        <v>1</v>
      </c>
      <c r="K144">
        <v>19.989999999999998</v>
      </c>
      <c r="L144">
        <v>9.9499999999999993</v>
      </c>
      <c r="M144">
        <v>17.420000000000002</v>
      </c>
      <c r="N144">
        <v>4</v>
      </c>
      <c r="O144">
        <v>2022</v>
      </c>
      <c r="P144" s="2" t="s">
        <v>416</v>
      </c>
    </row>
    <row r="145" spans="8:16" x14ac:dyDescent="0.3">
      <c r="H145" s="2" t="s">
        <v>428</v>
      </c>
      <c r="I145" t="s">
        <v>354</v>
      </c>
      <c r="J145">
        <v>1</v>
      </c>
      <c r="K145">
        <v>15.95</v>
      </c>
      <c r="L145">
        <v>9.9499999999999993</v>
      </c>
      <c r="M145">
        <v>12.21</v>
      </c>
      <c r="N145">
        <v>4</v>
      </c>
      <c r="O145">
        <v>2022</v>
      </c>
      <c r="P145" s="2" t="s">
        <v>416</v>
      </c>
    </row>
    <row r="146" spans="8:16" x14ac:dyDescent="0.3">
      <c r="H146" s="2" t="s">
        <v>428</v>
      </c>
      <c r="I146" t="s">
        <v>356</v>
      </c>
      <c r="J146">
        <v>1</v>
      </c>
      <c r="K146">
        <v>23.99</v>
      </c>
      <c r="L146">
        <v>14.49</v>
      </c>
      <c r="M146">
        <v>19.79</v>
      </c>
      <c r="N146">
        <v>4</v>
      </c>
      <c r="O146">
        <v>2022</v>
      </c>
      <c r="P146" s="2" t="s">
        <v>416</v>
      </c>
    </row>
    <row r="147" spans="8:16" x14ac:dyDescent="0.3">
      <c r="H147" s="2" t="s">
        <v>428</v>
      </c>
      <c r="I147" t="s">
        <v>358</v>
      </c>
      <c r="J147">
        <v>1</v>
      </c>
      <c r="K147">
        <v>17.95</v>
      </c>
      <c r="L147">
        <v>10.95</v>
      </c>
      <c r="M147">
        <v>12.58</v>
      </c>
      <c r="N147">
        <v>4</v>
      </c>
      <c r="O147">
        <v>2022</v>
      </c>
      <c r="P147" s="2" t="s">
        <v>416</v>
      </c>
    </row>
    <row r="148" spans="8:16" x14ac:dyDescent="0.3">
      <c r="H148" t="s">
        <v>429</v>
      </c>
      <c r="I148" t="s">
        <v>361</v>
      </c>
      <c r="J148">
        <v>1</v>
      </c>
      <c r="K148">
        <v>2.2000000000000002</v>
      </c>
      <c r="L148">
        <v>0.99</v>
      </c>
      <c r="M148">
        <v>1.48</v>
      </c>
      <c r="N148">
        <v>4</v>
      </c>
      <c r="O148">
        <v>2022</v>
      </c>
      <c r="P148" s="2" t="s">
        <v>416</v>
      </c>
    </row>
    <row r="149" spans="8:16" x14ac:dyDescent="0.3">
      <c r="H149" t="s">
        <v>429</v>
      </c>
      <c r="I149" t="s">
        <v>363</v>
      </c>
      <c r="J149">
        <v>0.5</v>
      </c>
      <c r="K149">
        <v>1.8</v>
      </c>
      <c r="L149">
        <v>0.75</v>
      </c>
      <c r="M149">
        <v>1.2</v>
      </c>
      <c r="N149">
        <v>4</v>
      </c>
      <c r="O149">
        <v>2022</v>
      </c>
      <c r="P149" s="2" t="s">
        <v>416</v>
      </c>
    </row>
    <row r="150" spans="8:16" x14ac:dyDescent="0.3">
      <c r="H150" t="s">
        <v>429</v>
      </c>
      <c r="I150" t="s">
        <v>365</v>
      </c>
      <c r="J150">
        <v>1</v>
      </c>
      <c r="K150">
        <v>2.5</v>
      </c>
      <c r="L150">
        <v>1.19</v>
      </c>
      <c r="M150">
        <v>1.73</v>
      </c>
      <c r="N150">
        <v>4</v>
      </c>
      <c r="O150">
        <v>2022</v>
      </c>
      <c r="P150" s="2" t="s">
        <v>416</v>
      </c>
    </row>
    <row r="151" spans="8:16" x14ac:dyDescent="0.3">
      <c r="H151" t="s">
        <v>429</v>
      </c>
      <c r="I151" t="s">
        <v>367</v>
      </c>
      <c r="J151">
        <v>0.5</v>
      </c>
      <c r="K151">
        <v>2.2000000000000002</v>
      </c>
      <c r="L151">
        <v>0.95</v>
      </c>
      <c r="M151">
        <v>1.52</v>
      </c>
      <c r="N151">
        <v>4</v>
      </c>
      <c r="O151">
        <v>2022</v>
      </c>
      <c r="P151" s="2" t="s">
        <v>416</v>
      </c>
    </row>
    <row r="152" spans="8:16" x14ac:dyDescent="0.3">
      <c r="H152" t="s">
        <v>429</v>
      </c>
      <c r="I152" t="s">
        <v>369</v>
      </c>
      <c r="J152">
        <v>1</v>
      </c>
      <c r="K152">
        <v>2.35</v>
      </c>
      <c r="L152">
        <v>1</v>
      </c>
      <c r="M152">
        <v>1.78</v>
      </c>
      <c r="N152">
        <v>4</v>
      </c>
      <c r="O152">
        <v>2022</v>
      </c>
      <c r="P152" s="2" t="s">
        <v>416</v>
      </c>
    </row>
    <row r="153" spans="8:16" x14ac:dyDescent="0.3">
      <c r="H153" t="s">
        <v>429</v>
      </c>
      <c r="I153" t="s">
        <v>371</v>
      </c>
      <c r="J153">
        <v>0.5</v>
      </c>
      <c r="K153">
        <v>2.3199999999999998</v>
      </c>
      <c r="L153">
        <v>1</v>
      </c>
      <c r="M153">
        <v>1.67</v>
      </c>
      <c r="N153">
        <v>4</v>
      </c>
      <c r="O153">
        <v>2022</v>
      </c>
      <c r="P153" s="2" t="s">
        <v>416</v>
      </c>
    </row>
    <row r="154" spans="8:16" x14ac:dyDescent="0.3">
      <c r="H154" s="2" t="s">
        <v>430</v>
      </c>
      <c r="I154" t="s">
        <v>374</v>
      </c>
      <c r="J154">
        <v>3</v>
      </c>
      <c r="K154">
        <v>10.99</v>
      </c>
      <c r="L154">
        <v>6.93</v>
      </c>
      <c r="M154">
        <v>8.57</v>
      </c>
      <c r="N154">
        <v>4</v>
      </c>
      <c r="O154">
        <v>2022</v>
      </c>
      <c r="P154" s="2" t="s">
        <v>416</v>
      </c>
    </row>
    <row r="155" spans="8:16" x14ac:dyDescent="0.3">
      <c r="H155" s="2" t="s">
        <v>430</v>
      </c>
      <c r="I155" t="s">
        <v>376</v>
      </c>
      <c r="J155">
        <v>3</v>
      </c>
      <c r="K155">
        <v>9.7899999999999991</v>
      </c>
      <c r="L155">
        <v>5.65</v>
      </c>
      <c r="M155">
        <v>7.55</v>
      </c>
      <c r="N155">
        <v>4</v>
      </c>
      <c r="O155">
        <v>2022</v>
      </c>
      <c r="P155" s="2" t="s">
        <v>416</v>
      </c>
    </row>
    <row r="156" spans="8:16" x14ac:dyDescent="0.3">
      <c r="H156" s="2" t="s">
        <v>431</v>
      </c>
      <c r="I156" t="s">
        <v>378</v>
      </c>
      <c r="J156">
        <v>0.35</v>
      </c>
      <c r="K156">
        <v>3.1</v>
      </c>
      <c r="L156">
        <v>1.99</v>
      </c>
      <c r="M156">
        <v>2.57</v>
      </c>
      <c r="N156">
        <v>4</v>
      </c>
      <c r="O156">
        <v>2022</v>
      </c>
      <c r="P156" s="2" t="s">
        <v>416</v>
      </c>
    </row>
    <row r="157" spans="8:16" x14ac:dyDescent="0.3">
      <c r="H157" s="2" t="s">
        <v>430</v>
      </c>
      <c r="I157" t="s">
        <v>380</v>
      </c>
      <c r="J157">
        <v>3</v>
      </c>
      <c r="K157">
        <v>9.94</v>
      </c>
      <c r="L157">
        <v>6.92</v>
      </c>
      <c r="M157">
        <v>7.89</v>
      </c>
      <c r="N157">
        <v>4</v>
      </c>
      <c r="O157">
        <v>2022</v>
      </c>
      <c r="P157" s="2" t="s">
        <v>416</v>
      </c>
    </row>
    <row r="158" spans="8:16" x14ac:dyDescent="0.3">
      <c r="H158" s="2" t="s">
        <v>432</v>
      </c>
      <c r="I158" t="s">
        <v>382</v>
      </c>
      <c r="J158">
        <v>1</v>
      </c>
      <c r="K158">
        <v>8.4</v>
      </c>
      <c r="L158">
        <v>5.35</v>
      </c>
      <c r="M158">
        <v>6.93</v>
      </c>
      <c r="N158">
        <v>4</v>
      </c>
      <c r="O158">
        <v>2022</v>
      </c>
      <c r="P158" s="2" t="s">
        <v>416</v>
      </c>
    </row>
    <row r="159" spans="8:16" x14ac:dyDescent="0.3">
      <c r="H159" s="2" t="s">
        <v>432</v>
      </c>
      <c r="I159" t="s">
        <v>384</v>
      </c>
      <c r="J159">
        <v>1</v>
      </c>
      <c r="K159">
        <v>6.99</v>
      </c>
      <c r="L159">
        <v>4.6500000000000004</v>
      </c>
      <c r="M159">
        <v>5.93</v>
      </c>
      <c r="N159">
        <v>4</v>
      </c>
      <c r="O159">
        <v>2022</v>
      </c>
      <c r="P159" s="2" t="s">
        <v>416</v>
      </c>
    </row>
    <row r="160" spans="8:16" x14ac:dyDescent="0.3">
      <c r="H160" s="2" t="s">
        <v>432</v>
      </c>
      <c r="I160" t="s">
        <v>386</v>
      </c>
      <c r="J160">
        <v>1</v>
      </c>
      <c r="K160">
        <v>8.99</v>
      </c>
      <c r="L160">
        <v>4.99</v>
      </c>
      <c r="M160">
        <v>6.86</v>
      </c>
      <c r="N160">
        <v>4</v>
      </c>
      <c r="O160">
        <v>2022</v>
      </c>
      <c r="P160" s="2" t="s">
        <v>416</v>
      </c>
    </row>
    <row r="161" spans="8:16" x14ac:dyDescent="0.3">
      <c r="H161" s="2" t="s">
        <v>432</v>
      </c>
      <c r="I161" t="s">
        <v>388</v>
      </c>
      <c r="J161">
        <v>1</v>
      </c>
      <c r="K161">
        <v>8.99</v>
      </c>
      <c r="L161">
        <v>7.12</v>
      </c>
      <c r="M161">
        <v>8.15</v>
      </c>
      <c r="N161">
        <v>4</v>
      </c>
      <c r="O161">
        <v>2022</v>
      </c>
      <c r="P161" s="2" t="s">
        <v>416</v>
      </c>
    </row>
    <row r="162" spans="8:16" x14ac:dyDescent="0.3">
      <c r="H162" s="2" t="s">
        <v>433</v>
      </c>
      <c r="I162" t="s">
        <v>390</v>
      </c>
      <c r="J162">
        <v>0.25</v>
      </c>
      <c r="K162">
        <v>0.69</v>
      </c>
      <c r="L162">
        <v>0.47</v>
      </c>
      <c r="M162">
        <v>0.56999999999999995</v>
      </c>
      <c r="N162">
        <v>4</v>
      </c>
      <c r="O162">
        <v>2022</v>
      </c>
      <c r="P162" s="2" t="s">
        <v>416</v>
      </c>
    </row>
    <row r="163" spans="8:16" x14ac:dyDescent="0.3">
      <c r="H163" s="2" t="s">
        <v>433</v>
      </c>
      <c r="I163" t="s">
        <v>392</v>
      </c>
      <c r="J163">
        <v>0.6</v>
      </c>
      <c r="K163">
        <v>2.6</v>
      </c>
      <c r="L163">
        <v>0.99</v>
      </c>
      <c r="M163">
        <v>1.58</v>
      </c>
      <c r="N163">
        <v>4</v>
      </c>
      <c r="O163">
        <v>2022</v>
      </c>
      <c r="P163" s="2" t="s">
        <v>416</v>
      </c>
    </row>
    <row r="164" spans="8:16" x14ac:dyDescent="0.3">
      <c r="H164" s="2" t="s">
        <v>433</v>
      </c>
      <c r="I164" t="s">
        <v>394</v>
      </c>
      <c r="J164">
        <v>0.28000000000000003</v>
      </c>
      <c r="K164">
        <v>2.15</v>
      </c>
      <c r="L164">
        <v>1.25</v>
      </c>
      <c r="M164">
        <v>1.75</v>
      </c>
      <c r="N164">
        <v>4</v>
      </c>
      <c r="O164">
        <v>2022</v>
      </c>
      <c r="P164" s="2" t="s">
        <v>416</v>
      </c>
    </row>
    <row r="165" spans="8:16" x14ac:dyDescent="0.3">
      <c r="H165" s="2" t="s">
        <v>433</v>
      </c>
      <c r="I165" t="s">
        <v>396</v>
      </c>
      <c r="J165">
        <v>0.28000000000000003</v>
      </c>
      <c r="K165">
        <v>1.79</v>
      </c>
      <c r="L165">
        <v>1.35</v>
      </c>
      <c r="M165">
        <v>1.64</v>
      </c>
      <c r="N165">
        <v>4</v>
      </c>
      <c r="O165">
        <v>2022</v>
      </c>
      <c r="P165" s="2" t="s">
        <v>416</v>
      </c>
    </row>
    <row r="166" spans="8:16" x14ac:dyDescent="0.3">
      <c r="H166" s="2" t="s">
        <v>433</v>
      </c>
      <c r="I166" t="s">
        <v>398</v>
      </c>
      <c r="J166">
        <v>0.28000000000000003</v>
      </c>
      <c r="K166">
        <v>2.25</v>
      </c>
      <c r="L166">
        <v>1.24</v>
      </c>
      <c r="M166">
        <v>2.0099999999999998</v>
      </c>
      <c r="N166">
        <v>4</v>
      </c>
      <c r="O166">
        <v>2022</v>
      </c>
      <c r="P166" s="2" t="s">
        <v>416</v>
      </c>
    </row>
    <row r="167" spans="8:16" x14ac:dyDescent="0.3">
      <c r="H167" s="2" t="s">
        <v>434</v>
      </c>
      <c r="I167" t="s">
        <v>400</v>
      </c>
      <c r="J167">
        <v>12</v>
      </c>
      <c r="K167">
        <v>1.55</v>
      </c>
      <c r="L167">
        <v>1.1499999999999999</v>
      </c>
      <c r="M167">
        <v>1.4</v>
      </c>
      <c r="N167">
        <v>4</v>
      </c>
      <c r="O167">
        <v>2022</v>
      </c>
      <c r="P167" s="2" t="s">
        <v>416</v>
      </c>
    </row>
    <row r="168" spans="8:16" x14ac:dyDescent="0.3">
      <c r="H168" s="2" t="s">
        <v>433</v>
      </c>
      <c r="I168" t="s">
        <v>402</v>
      </c>
      <c r="J168">
        <v>7.0000000000000007E-2</v>
      </c>
      <c r="K168">
        <v>0.5</v>
      </c>
      <c r="L168">
        <v>0.34</v>
      </c>
      <c r="M168">
        <v>0.44</v>
      </c>
      <c r="N168">
        <v>4</v>
      </c>
      <c r="O168">
        <v>2022</v>
      </c>
      <c r="P168" s="2" t="s">
        <v>416</v>
      </c>
    </row>
    <row r="169" spans="8:16" x14ac:dyDescent="0.3">
      <c r="H169" t="s">
        <v>403</v>
      </c>
      <c r="I169" t="s">
        <v>405</v>
      </c>
      <c r="J169">
        <v>10</v>
      </c>
      <c r="K169">
        <v>17.649999999999999</v>
      </c>
      <c r="L169">
        <v>14.9</v>
      </c>
      <c r="M169">
        <v>16.34</v>
      </c>
      <c r="N169">
        <v>4</v>
      </c>
      <c r="O169">
        <v>2022</v>
      </c>
      <c r="P169" s="2" t="s">
        <v>416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B G p P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B G p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q T 1 Z F z A 6 8 6 g E A A N U J A A A T A B w A R m 9 y b X V s Y X M v U 2 V j d G l v b j E u b S C i G A A o o B Q A A A A A A A A A A A A A A A A A A A A A A A A A A A D V l U F r 2 z A U x + + B f A e h X h J w T S z b G 3 T 4 M B L K e t k C y S 0 O Q 4 1 f G j P Z C p I 8 N k I O g 3 2 B 0 s H o G G y D 7 j r o q f T U b 6 B 9 p c m J k 2 2 t P V a a d c Q g H v y f s N / j 9 w N L G K m Y p 6 i 3 r M 6 j e q 1 e k x M q I E I 7 u E 8 P G b R a D m p 0 6 R E g p 4 l R g B i o e g 2 Z p 8 c z M Q K T d K O x v b g q G / s x A 7 v N U w W p k g 3 c 2 Q v b j G d R + C y F j o h f Q t i f g I w l e g r 8 B Q O e y b D b 2 Z e h / q z P v 7 8 x 5 6 2 + M P X C 1 G + m X u o r 5 L i 7 3 i 5 p E W J P o z F u W m h w k E w Z J O Y D N B 8 5 w I 7 t 4 m H T W g 6 1 H j k o 5 p s N D q J g v Q k e z g c d q u i w u L 6 D 2 x O a H p l t + 6 + n k K + 3 u G n 3 B U 3 l m I u k z V m W p H l T N l Y v s W Y z v M w d b C F l e k j B K z W 3 0 C o n F b l b k X s V u f 9 b P m / W a 3 F a O n g p N 1 J w I 9 v D j Z R z I z e 5 d Q V P u D L r P g E a g Z A / 2 R W d I l 9 R I 2 a C o v O Y s d 6 I M i p k o E Q G 6 x l u J U P J B L k X + k S f 6 m P 9 S X / V X / S Z P v 1 n g q y C N E s O Q S y i 5 0 5 Z S K 6 F t 7 X I L S x y t 8 c i t 9 w i 9 + 4 W u f d k 0 T v 9 X n 8 0 5 8 x Y l P v 0 Q R / / t U n 3 Z o Z X m O F t j x l e u R n e J v 4 L 3 n / 4 L / y C c 9 l 5 U N l 5 e E f a f k H b 3 x 7 a f j l t f x O 0 / Q 3 Q v s H I q + x c J / 4 n e j 8 A U E s B A i 0 A F A A C A A g A B G p P V k h M e e u k A A A A 9 g A A A B I A A A A A A A A A A A A A A A A A A A A A A E N v b m Z p Z y 9 Q Y W N r Y W d l L n h t b F B L A Q I t A B Q A A g A I A A R q T 1 Y P y u m r p A A A A O k A A A A T A A A A A A A A A A A A A A A A A P A A A A B b Q 2 9 u d G V u d F 9 U e X B l c 1 0 u e G 1 s U E s B A i 0 A F A A C A A g A B G p P V k X M D r z q A Q A A 1 Q k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D U A A A A A A A C W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T U 6 M D c u N j A 3 M T g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T U 6 M D c u N T c 4 M j U 4 N l o i I C 8 + P E V u d H J 5 I F R 5 c G U 9 I k Z p b G x D b 2 x 1 b W 5 U e X B l c y I g V m F s d W U 9 I n N C Z 1 l H Q m d V R k J R P T 0 i I C 8 + P E V u d H J 5 I F R 5 c G U 9 I k Z p b G x D b 2 x 1 b W 5 O Y W 1 l c y I g V m F s d W U 9 I n N b J n F 1 b 3 Q 7 z p P O m c 6 R z p / O p c 6 h z q T O m S Z x d W 9 0 O y w m c X V v d D t D b 2 x 1 b W 4 y J n F 1 b 3 Q 7 L C Z x d W 9 0 O 0 N v b H V t b j M m c X V v d D s s J n F 1 b 3 Q 7 Q 2 9 s d W 1 u N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z p P O m c 6 R z p / O p c 6 h z q T O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x L D R 9 J n F 1 b 3 Q 7 L C Z x d W 9 0 O 1 N l Y 3 R p b 2 4 x L 1 R h Y m x l M D A y I C h Q Y W d l I D I p L 0 F 1 d G 9 S Z W 1 v d m V k Q 2 9 s d W 1 u c z E u e 1 8 x L D V 9 J n F 1 b 3 Q 7 L C Z x d W 9 0 O 1 N l Y 3 R p b 2 4 x L 1 R h Y m x l M D A y I C h Q Y W d l I D I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8 6 T z p n O k c 6 f z q X O o c 6 k z p k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M S w 0 f S Z x d W 9 0 O y w m c X V v d D t T Z W N 0 a W 9 u M S 9 U Y W J s Z T A w M i A o U G F n Z S A y K S 9 B d X R v U m V t b 3 Z l Z E N v b H V t b n M x L n t f M S w 1 f S Z x d W 9 0 O y w m c X V v d D t T Z W N 0 a W 9 u M S 9 U Y W J s Z T A w M i A o U G F n Z S A y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1 O j A 3 L j U 2 M j M w M D Z a I i A v P j x F b n R y e S B U e X B l P S J G a W x s Q 2 9 s d W 1 u V H l w Z X M i I F Z h b H V l P S J z Q m d Z R k J R V T 0 i I C 8 + P E V u d H J 5 I F R 5 c G U 9 I k Z p b G x D b 2 x 1 b W 5 O Y W 1 l c y I g V m F s d W U 9 I n N b J n F 1 b 3 Q 7 z p T O l 8 6 c z p f O p M 6 h z p n O k c 6 a z p E m c X V v d D s s J n F 1 b 3 Q 7 Q 2 9 s d W 1 u M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z p T O l 8 6 c z p f O p M 6 h z p n O k c 6 a z p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x L D J 9 J n F 1 b 3 Q 7 L C Z x d W 9 0 O 1 N l Y 3 R p b 2 4 x L 1 R h Y m x l M D A z I C h Q Y W d l I D M p L 0 F 1 d G 9 S Z W 1 v d m V k Q 2 9 s d W 1 u c z E u e 1 8 x L D N 9 J n F 1 b 3 Q 7 L C Z x d W 9 0 O 1 N l Y 3 R p b 2 4 x L 1 R h Y m x l M D A z I C h Q Y W d l I D M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8 6 U z p f O n M 6 X z q T O o c 6 Z z p H O m s 6 R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S w y f S Z x d W 9 0 O y w m c X V v d D t T Z W N 0 a W 9 u M S 9 U Y W J s Z T A w M y A o U G F n Z S A z K S 9 B d X R v U m V t b 3 Z l Z E N v b H V t b n M x L n t f M S w z f S Z x d W 9 0 O y w m c X V v d D t T Z W N 0 a W 9 u M S 9 U Y W J s Z T A w M y A o U G F n Z S A z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1 O j A 3 L j U 1 M j M y N z B a I i A v P j x F b n R y e S B U e X B l P S J G a W x s Q 2 9 s d W 1 u V H l w Z X M i I F Z h b H V l P S J z Q m d Z R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U s N H 0 m c X V v d D s s J n F 1 b 3 Q 7 U 2 V j d G l v b j E v V G F i b G U w M D Q g K F B h Z 2 U g N C k v Q X V 0 b 1 J l b W 9 2 Z W R D b 2 x 1 b W 5 z M S 5 7 Q 2 9 s d W 1 u N i w 1 f S Z x d W 9 0 O y w m c X V v d D t T Z W N 0 a W 9 u M S 9 U Y W J s Z T A w N C A o U G F n Z S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N S w 0 f S Z x d W 9 0 O y w m c X V v d D t T Z W N 0 a W 9 u M S 9 U Y W J s Z T A w N C A o U G F n Z S A 0 K S 9 B d X R v U m V t b 3 Z l Z E N v b H V t b n M x L n t D b 2 x 1 b W 4 2 L D V 9 J n F 1 b 3 Q 7 L C Z x d W 9 0 O 1 N l Y 3 R p b 2 4 x L 1 R h Y m x l M D A 0 I C h Q Y W d l I D Q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x N T o w N y 4 2 M j E x N D Q w W i I g L z 4 8 R W 5 0 c n k g V H l w Z T 0 i R m l s b E N v b H V t b l R 5 c G V z I i B W Y W x 1 Z T 0 i c 0 J n W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t D b 2 x 1 b W 4 x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y w y f S Z x d W 9 0 O y w m c X V v d D t T Z W N 0 a W 9 u M S 9 U Y W J s Z T A w N S A o U G F n Z S A 1 K S 9 B d X R v U m V t b 3 Z l Z E N v b H V t b n M x L n t D b 2 x 1 b W 4 0 L D N 9 J n F 1 b 3 Q 7 L C Z x d W 9 0 O 1 N l Y 3 R p b 2 4 x L 1 R h Y m x l M D A 1 I C h Q Y W d l I D U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R w j L S A n P S Z H 2 7 2 y T N t 1 j A A A A A A I A A A A A A B B m A A A A A Q A A I A A A A L v c + A E / c r k O j E o e 3 d t T j y 4 a 5 y I n / S z p C z 2 W 0 5 3 Q W f M / A A A A A A 6 A A A A A A g A A I A A A A B q 4 P w v K L O Z 3 Q l M U P f L / S Y g 7 M / H i O E w E p Z D X 7 k r y d n D G U A A A A P h y i 0 Z 9 I p / 9 9 r j X m Z a a 8 d e h r r 0 K W 6 l Z 8 b m J e u C R C y 2 f h G 2 r 2 Z x N V o f K T W d S G J L H y S U g m q l L A z V X R X V Q o Q d z C k o f V t S o c c G F 1 / D a W e U g 5 c z B Q A A A A O L r 3 8 r M 4 l j y q O 7 8 i n s w 4 + W O l 4 g X W 9 V J M j h T w 4 R p u k 0 V c o L 3 l S I 1 x 3 N Z r f j W t U / a A y P Z c j + I w K y M P r q 4 P i 7 D d + g = < / D a t a M a s h u p > 
</file>

<file path=customXml/itemProps1.xml><?xml version="1.0" encoding="utf-8"?>
<ds:datastoreItem xmlns:ds="http://schemas.openxmlformats.org/officeDocument/2006/customXml" ds:itemID="{0A104597-7893-47BD-AE51-B4B6FFCE0A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Table001 (Page 1)</vt:lpstr>
      <vt:lpstr>Final</vt:lpstr>
      <vt:lpstr>eng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2023-02-15T11:14:30Z</dcterms:created>
  <dcterms:modified xsi:type="dcterms:W3CDTF">2023-04-07T15:10:18Z</dcterms:modified>
  <cp:category/>
  <cp:contentStatus/>
</cp:coreProperties>
</file>