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ahsan\Downloads\"/>
    </mc:Choice>
  </mc:AlternateContent>
  <xr:revisionPtr revIDLastSave="0" documentId="13_ncr:1_{B8E1A66D-49EF-4A90-BB13-9BEFD43134C5}" xr6:coauthVersionLast="47" xr6:coauthVersionMax="47" xr10:uidLastSave="{00000000-0000-0000-0000-000000000000}"/>
  <bookViews>
    <workbookView xWindow="-108" yWindow="-108" windowWidth="23256" windowHeight="12456" activeTab="2" xr2:uid="{00000000-000D-0000-FFFF-FFFF00000000}"/>
  </bookViews>
  <sheets>
    <sheet name="LiveLab" sheetId="5" r:id="rId1"/>
    <sheet name="Solutions" sheetId="7" state="veryHidden" r:id="rId2"/>
    <sheet name="park_visits" sheetId="1" r:id="rId3"/>
    <sheet name="Data Dictionary" sheetId="6" r:id="rId4"/>
  </sheets>
  <definedNames>
    <definedName name="_xlnm._FilterDatabase" localSheetId="2" hidden="1">park_visits!#REF!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5" l="1"/>
  <c r="C35" i="5"/>
  <c r="C34" i="5"/>
  <c r="C33" i="5"/>
  <c r="C30" i="5"/>
  <c r="C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5" authorId="0" shapeId="0" xr:uid="{00000000-0006-0000-0000-000001000000}">
      <text>
        <r>
          <rPr>
            <sz val="12"/>
            <color rgb="FF000000"/>
            <rFont val="+mn-lt"/>
            <charset val="1"/>
          </rPr>
          <t xml:space="preserve">You can use the =COUNTA function here, but hey, there aren't too many!
</t>
        </r>
      </text>
    </comment>
    <comment ref="D30" authorId="0" shapeId="0" xr:uid="{00000000-0006-0000-0000-000002000000}">
      <text>
        <r>
          <rPr>
            <sz val="12"/>
            <color rgb="FF000000"/>
            <rFont val="+mn-lt"/>
            <charset val="1"/>
          </rPr>
          <t>You should use the =SUM function here!</t>
        </r>
      </text>
    </comment>
    <comment ref="D33" authorId="0" shapeId="0" xr:uid="{00000000-0006-0000-0000-000003000000}">
      <text>
        <r>
          <rPr>
            <sz val="12"/>
            <color rgb="FF000000"/>
            <rFont val="+mn-lt"/>
            <charset val="1"/>
          </rPr>
          <t>You should use the =SUM function here!</t>
        </r>
      </text>
    </comment>
    <comment ref="D36" authorId="0" shapeId="0" xr:uid="{00000000-0006-0000-0000-000004000000}">
      <text>
        <r>
          <rPr>
            <sz val="12"/>
            <color rgb="FF000000"/>
            <rFont val="+mn-lt"/>
            <charset val="1"/>
          </rPr>
          <t xml:space="preserve">You'll use the total number of visitors to all the parks from Task 3!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<sst xmlns="http://schemas.openxmlformats.org/spreadsheetml/2006/main" count="1274" uniqueCount="528">
  <si>
    <t>ParkName</t>
  </si>
  <si>
    <t>RecreationVisits</t>
  </si>
  <si>
    <t>NonRecreationVisits</t>
  </si>
  <si>
    <t>RecreationVisitorHours</t>
  </si>
  <si>
    <t>NonRecreationVisitorHours</t>
  </si>
  <si>
    <t>ConcessionerLodgingOvernights</t>
  </si>
  <si>
    <t>ConcessionerCampingOvernights</t>
  </si>
  <si>
    <t>TentOvernights</t>
  </si>
  <si>
    <t>RecreationVehicleOvernights</t>
  </si>
  <si>
    <t>BackcountryOvernights</t>
  </si>
  <si>
    <t>NonRecreationOvernights</t>
  </si>
  <si>
    <t>MiscellaneousOvernights</t>
  </si>
  <si>
    <t>Alagnak Wild River</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</si>
  <si>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</si>
  <si>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</si>
  <si>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</si>
  <si>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</si>
  <si>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</si>
  <si>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</si>
  <si>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</si>
  <si>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</si>
  <si>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</si>
  <si>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</si>
  <si>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</si>
  <si>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</si>
  <si>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</si>
  <si>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</si>
  <si>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</si>
  <si>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Alibates Flint Quarries NM</t>
  </si>
  <si>
    <t>Amistad NRA</t>
  </si>
  <si>
    <t>Arches NP</t>
  </si>
  <si>
    <t>Aztec Ruins NM</t>
  </si>
  <si>
    <t>Bandelier NM</t>
  </si>
  <si>
    <t>Bent's Old Fort NHS</t>
  </si>
  <si>
    <t>Big Bend NP</t>
  </si>
  <si>
    <t>Big Thicket NPRES</t>
  </si>
  <si>
    <t>Bighorn Canyon NRA</t>
  </si>
  <si>
    <t>Black Canyon of the Gunnison NP</t>
  </si>
  <si>
    <t>Bryce Canyon NP</t>
  </si>
  <si>
    <t>Canyon de Chelly NM</t>
  </si>
  <si>
    <t>Canyonlands NP</t>
  </si>
  <si>
    <t>Capitol Reef NP</t>
  </si>
  <si>
    <t>Capulin Volcano NM</t>
  </si>
  <si>
    <t>Carlsbad Caverns NP</t>
  </si>
  <si>
    <t>Casa Grande Ruins NM</t>
  </si>
  <si>
    <t>Cedar Breaks NM</t>
  </si>
  <si>
    <t>Chaco Culture NHP</t>
  </si>
  <si>
    <t>Chamizal NMEM</t>
  </si>
  <si>
    <t>Chickasaw NRA</t>
  </si>
  <si>
    <t>Chiricahua NM</t>
  </si>
  <si>
    <t>Colorado NM</t>
  </si>
  <si>
    <t>Coronado NMEM</t>
  </si>
  <si>
    <t>Curecanti NRA</t>
  </si>
  <si>
    <t>Devils Tower NM</t>
  </si>
  <si>
    <t>Dinosaur NM</t>
  </si>
  <si>
    <t>El Malpais NM</t>
  </si>
  <si>
    <t>El Morro NM</t>
  </si>
  <si>
    <t>Florissant Fossil Beds NM</t>
  </si>
  <si>
    <t>Fort Bowie NHS</t>
  </si>
  <si>
    <t>Fort Davis NHS</t>
  </si>
  <si>
    <t>Fort Laramie NHS</t>
  </si>
  <si>
    <t>Fort Union NM</t>
  </si>
  <si>
    <t>Fossil Butte NM</t>
  </si>
  <si>
    <t>Gila Cliff Dwellings NM</t>
  </si>
  <si>
    <t>Glacier NP</t>
  </si>
  <si>
    <t>Glen Canyon NRA</t>
  </si>
  <si>
    <t>Golden Spike NHP</t>
  </si>
  <si>
    <t>Grand Canyon NP</t>
  </si>
  <si>
    <t>Grand Teton NP</t>
  </si>
  <si>
    <t>Grant-Kohrs Ranch NHS</t>
  </si>
  <si>
    <t>Great Sand Dunes NP &amp; PRES</t>
  </si>
  <si>
    <t>Guadalupe Mountains NP</t>
  </si>
  <si>
    <t>Hovenweep NM</t>
  </si>
  <si>
    <t>Hubbell Trading Post NHS</t>
  </si>
  <si>
    <t>John D. Rockefeller, Jr. MEM PKWY</t>
  </si>
  <si>
    <t>Lake Meredith NRA</t>
  </si>
  <si>
    <t>Little Bighorn Battlefield NM</t>
  </si>
  <si>
    <t>Lyndon B. Johnson NHP</t>
  </si>
  <si>
    <t>Manhattan Project NHP</t>
  </si>
  <si>
    <t>Mesa Verde NP</t>
  </si>
  <si>
    <t>Montezuma Castle NM</t>
  </si>
  <si>
    <t>Natural Bridges NM</t>
  </si>
  <si>
    <t>Navajo NM</t>
  </si>
  <si>
    <t>Organ Pipe Cactus NM</t>
  </si>
  <si>
    <t>Padre Island NS</t>
  </si>
  <si>
    <t>Palo Alto Battlefield NHP</t>
  </si>
  <si>
    <t>Pecos NHP</t>
  </si>
  <si>
    <t>Petrified Forest NP</t>
  </si>
  <si>
    <t>Petroglyph NM</t>
  </si>
  <si>
    <t>Pipe Spring NM</t>
  </si>
  <si>
    <t>Rainbow Bridge NM</t>
  </si>
  <si>
    <t>Rio Grande W&amp;SR</t>
  </si>
  <si>
    <t>Rocky Mountain NP</t>
  </si>
  <si>
    <t>Saguaro NP</t>
  </si>
  <si>
    <t>Salinas Pueblo Missions NM</t>
  </si>
  <si>
    <t>San Antonio Missions NHP</t>
  </si>
  <si>
    <t>Sand Creek Massacre NHS</t>
  </si>
  <si>
    <t>Sunset Crater Volcano NM</t>
  </si>
  <si>
    <t>Timpanogos Cave NM</t>
  </si>
  <si>
    <t>Tonto NM</t>
  </si>
  <si>
    <t>Tumacacori NHP</t>
  </si>
  <si>
    <t>Tuzigoot NM</t>
  </si>
  <si>
    <t>Valles Caldera NPRES</t>
  </si>
  <si>
    <t>Waco Mammoth NM</t>
  </si>
  <si>
    <t>Walnut Canyon NM</t>
  </si>
  <si>
    <t>Washita Battlefield NHS</t>
  </si>
  <si>
    <t>White Sands NP</t>
  </si>
  <si>
    <t>Wupatki NM</t>
  </si>
  <si>
    <t>Yellowstone NP</t>
  </si>
  <si>
    <t>Zion NP</t>
  </si>
  <si>
    <t>Agate Fossil Beds NM</t>
  </si>
  <si>
    <t>Apostle Islands NL</t>
  </si>
  <si>
    <t>Arkansas Post NMEM</t>
  </si>
  <si>
    <t>Badlands NP</t>
  </si>
  <si>
    <t>Brown v. Board of Education NHP</t>
  </si>
  <si>
    <t>Buffalo NR</t>
  </si>
  <si>
    <t>Charles Young Buffalo Soldiers NM</t>
  </si>
  <si>
    <t>Cuyahoga Valley NP</t>
  </si>
  <si>
    <t>Dayton Aviation Heritage NHP</t>
  </si>
  <si>
    <t>Effigy Mounds NM</t>
  </si>
  <si>
    <t>First Ladies NHS</t>
  </si>
  <si>
    <t>Fort Larned NHS</t>
  </si>
  <si>
    <t>Fort Scott NHS</t>
  </si>
  <si>
    <t>Fort Smith NHS</t>
  </si>
  <si>
    <t>Fort Union Trading Post NHS</t>
  </si>
  <si>
    <t>Gateway Arch NP</t>
  </si>
  <si>
    <t>George Rogers Clark NHP</t>
  </si>
  <si>
    <t>George Washington Carver NM</t>
  </si>
  <si>
    <t>Grand Portage NM</t>
  </si>
  <si>
    <t>Harry S Truman NHS</t>
  </si>
  <si>
    <t>Herbert Hoover NHS</t>
  </si>
  <si>
    <t>Homestead NHP</t>
  </si>
  <si>
    <t>Hopewell Culture NHP</t>
  </si>
  <si>
    <t>Hot Springs NP</t>
  </si>
  <si>
    <t>Indiana Dunes NP</t>
  </si>
  <si>
    <t>Isle Royale NP</t>
  </si>
  <si>
    <t>James A. Garfield NHS</t>
  </si>
  <si>
    <t>Jewel Cave NM</t>
  </si>
  <si>
    <t>Keweenaw NHP</t>
  </si>
  <si>
    <t>Knife River Indian Villages NHS</t>
  </si>
  <si>
    <t>Lincoln Boyhood NMEM</t>
  </si>
  <si>
    <t>Lincoln Home NHS</t>
  </si>
  <si>
    <t>Little Rock Central High School NHS</t>
  </si>
  <si>
    <t>Minuteman Missile NHS</t>
  </si>
  <si>
    <t>Mississippi NRRA</t>
  </si>
  <si>
    <t>Missouri NRR</t>
  </si>
  <si>
    <t>Mount Rushmore NMEM</t>
  </si>
  <si>
    <t>Nicodemus NHS</t>
  </si>
  <si>
    <t>Niobrara NSR</t>
  </si>
  <si>
    <t>Ozark NSR</t>
  </si>
  <si>
    <t>Pea Ridge NMP</t>
  </si>
  <si>
    <t>Perry's Victory &amp; Intl. Peace MEM</t>
  </si>
  <si>
    <t>Pictured Rocks NL</t>
  </si>
  <si>
    <t>Pipestone NM</t>
  </si>
  <si>
    <t>River Raisin NBP</t>
  </si>
  <si>
    <t>Saint Croix NSR</t>
  </si>
  <si>
    <t>Scotts Bluff NM</t>
  </si>
  <si>
    <t>Sleeping Bear Dunes NL</t>
  </si>
  <si>
    <t>Tallgrass Prairie NPRES</t>
  </si>
  <si>
    <t>Theodore Roosevelt NP</t>
  </si>
  <si>
    <t>Ulysses S. Grant NHS</t>
  </si>
  <si>
    <t>Voyageurs NP</t>
  </si>
  <si>
    <t>William Howard Taft NHS</t>
  </si>
  <si>
    <t>Wilson's Creek NB</t>
  </si>
  <si>
    <t>Wind Cave NP</t>
  </si>
  <si>
    <t>Antietam NB</t>
  </si>
  <si>
    <t>Arlington House The R.E. Lee MEM</t>
  </si>
  <si>
    <t>Belmont-Paul Women's Equality NM</t>
  </si>
  <si>
    <t>Carter G. Woodson Home NHS</t>
  </si>
  <si>
    <t>Catoctin Mountain Park</t>
  </si>
  <si>
    <t>Chesapeake &amp; Ohio Canal NHP</t>
  </si>
  <si>
    <t>Clara Barton NHS</t>
  </si>
  <si>
    <t>Dwight D. Eisenhower MEM</t>
  </si>
  <si>
    <t>Ford's Theatre NHS</t>
  </si>
  <si>
    <t>Fort Washington Park</t>
  </si>
  <si>
    <t>Franklin Delano Roosevelt MEM</t>
  </si>
  <si>
    <t>Frederick Douglass NHS</t>
  </si>
  <si>
    <t>George Washington MEM PKWY</t>
  </si>
  <si>
    <t>Greenbelt Park</t>
  </si>
  <si>
    <t>Harpers Ferry NHP</t>
  </si>
  <si>
    <t>LBJ Memorial Grove on the Potomac</t>
  </si>
  <si>
    <t>Lincoln Memorial</t>
  </si>
  <si>
    <t>Manassas NBP</t>
  </si>
  <si>
    <t>Mary McLeod Bethune Council House NHS</t>
  </si>
  <si>
    <t>Monocacy NB</t>
  </si>
  <si>
    <t>National Capital Parks Central</t>
  </si>
  <si>
    <t>National Capital Parks East</t>
  </si>
  <si>
    <t>Pennsylvania Avenue NHS</t>
  </si>
  <si>
    <t>Piscataway Park</t>
  </si>
  <si>
    <t>President's Park</t>
  </si>
  <si>
    <t>Prince William Forest Park</t>
  </si>
  <si>
    <t>Rock Creek Park</t>
  </si>
  <si>
    <t>Theodore Roosevelt Island</t>
  </si>
  <si>
    <t>Thomas Jefferson MEM</t>
  </si>
  <si>
    <t>Vietnam Veterans MEM</t>
  </si>
  <si>
    <t>Washington Monument</t>
  </si>
  <si>
    <t>White House</t>
  </si>
  <si>
    <t>Wolf Trap NP for the Performing Arts</t>
  </si>
  <si>
    <t>Acadia NP</t>
  </si>
  <si>
    <t>Adams NHP</t>
  </si>
  <si>
    <t>African Burial Ground NM</t>
  </si>
  <si>
    <t>Allegheny Portage Railroad NHS</t>
  </si>
  <si>
    <t>Appomattox Court House NHP</t>
  </si>
  <si>
    <t>Assateague Island NS</t>
  </si>
  <si>
    <t>Bluestone NSR</t>
  </si>
  <si>
    <t>Booker T. Washington NM</t>
  </si>
  <si>
    <t>Boston African American NHS</t>
  </si>
  <si>
    <t>Boston Harbor Islands NRA</t>
  </si>
  <si>
    <t>Boston NHP</t>
  </si>
  <si>
    <t>Cape Cod NS</t>
  </si>
  <si>
    <t>Castle Clinton NM</t>
  </si>
  <si>
    <t>Colonial NHP</t>
  </si>
  <si>
    <t>Delaware Water Gap NRA</t>
  </si>
  <si>
    <t>Edgar Allan Poe NHS</t>
  </si>
  <si>
    <t>Eisenhower NHS</t>
  </si>
  <si>
    <t>Eleanor Roosevelt NHS</t>
  </si>
  <si>
    <t>Federal Hall NMEM</t>
  </si>
  <si>
    <t>Fire Island NS</t>
  </si>
  <si>
    <t>Flight 93 NMEM</t>
  </si>
  <si>
    <t>Fort McHenry NM &amp; HS</t>
  </si>
  <si>
    <t>Fort Necessity NB</t>
  </si>
  <si>
    <t>Fort Stanwix NM</t>
  </si>
  <si>
    <t>Frederick Law Olmsted NHS</t>
  </si>
  <si>
    <t>Fredericksburg &amp; Spotsylvania NMP</t>
  </si>
  <si>
    <t>Friendship Hill NHS</t>
  </si>
  <si>
    <t>Gateway NRA</t>
  </si>
  <si>
    <t>Gauley River NRA</t>
  </si>
  <si>
    <t>General Grant NMEM</t>
  </si>
  <si>
    <t>George Washington Birthplace NM</t>
  </si>
  <si>
    <t>Gettysburg NMP</t>
  </si>
  <si>
    <t>Governors Island NM</t>
  </si>
  <si>
    <t>Hamilton Grange NMEM</t>
  </si>
  <si>
    <t>Hampton NHS</t>
  </si>
  <si>
    <t>Home of Franklin D. Roosevelt NHS</t>
  </si>
  <si>
    <t>Hopewell Furnace NHS</t>
  </si>
  <si>
    <t>Independence NHP</t>
  </si>
  <si>
    <t>John F. Kennedy NHS</t>
  </si>
  <si>
    <t>Johnstown Flood NMEM</t>
  </si>
  <si>
    <t>Katahdin Woods and Waters NM</t>
  </si>
  <si>
    <t>Longfellow House Washington's HQ NHS</t>
  </si>
  <si>
    <t>Lowell NHP</t>
  </si>
  <si>
    <t>Maggie L. Walker NHS</t>
  </si>
  <si>
    <t>Marsh-Billings-Rockefeller NHP</t>
  </si>
  <si>
    <t>Martin Van Buren NHS</t>
  </si>
  <si>
    <t>Minute Man NHP</t>
  </si>
  <si>
    <t>Morristown NHP</t>
  </si>
  <si>
    <t>New Bedford Whaling NHP</t>
  </si>
  <si>
    <t>New River Gorge NP &amp; PRES</t>
  </si>
  <si>
    <t>Paterson Great Falls NHP</t>
  </si>
  <si>
    <t>Petersburg NB</t>
  </si>
  <si>
    <t>Richmond NBP</t>
  </si>
  <si>
    <t>Roger Williams NMEM</t>
  </si>
  <si>
    <t>Sagamore Hill NHS</t>
  </si>
  <si>
    <t>Saint Croix Island IHS</t>
  </si>
  <si>
    <t>Saint Paul's Church NHS</t>
  </si>
  <si>
    <t>Saint-Gaudens NHP</t>
  </si>
  <si>
    <t>Salem Maritime NHS</t>
  </si>
  <si>
    <t>Saratoga NHP</t>
  </si>
  <si>
    <t>Saugus Iron Works NHS</t>
  </si>
  <si>
    <t>Shenandoah NP</t>
  </si>
  <si>
    <t>Springfield Armory NHS</t>
  </si>
  <si>
    <t>Statue of Liberty NM</t>
  </si>
  <si>
    <t>Steamtown NHS</t>
  </si>
  <si>
    <t>Stonewall NM</t>
  </si>
  <si>
    <t>Thaddeus Kosciuszko NMEM</t>
  </si>
  <si>
    <t>Theodore Roosevelt Birthplace NHS</t>
  </si>
  <si>
    <t>Theodore Roosevelt Inaugural NHS</t>
  </si>
  <si>
    <t>Thomas Edison NHP</t>
  </si>
  <si>
    <t>Thomas Stone NHS</t>
  </si>
  <si>
    <t>Upper Delaware S&amp;RR</t>
  </si>
  <si>
    <t>Valley Forge NHP</t>
  </si>
  <si>
    <t>Vanderbilt Mansion NHS</t>
  </si>
  <si>
    <t>Weir Farm NHP</t>
  </si>
  <si>
    <t>Women's Rights NHP</t>
  </si>
  <si>
    <t>Big Hole NB</t>
  </si>
  <si>
    <t>Cabrillo NM</t>
  </si>
  <si>
    <t>Cesar E. Chavez NM</t>
  </si>
  <si>
    <t>Channel Islands NP</t>
  </si>
  <si>
    <t>City of Rocks NRES</t>
  </si>
  <si>
    <t>Crater Lake NP</t>
  </si>
  <si>
    <t>Craters of the Moon NM &amp; PRES</t>
  </si>
  <si>
    <t>Death Valley NP</t>
  </si>
  <si>
    <t>Devils Postpile NM</t>
  </si>
  <si>
    <t>Eugene O'Neill NHS</t>
  </si>
  <si>
    <t>Fort Point NHS</t>
  </si>
  <si>
    <t>Fort Vancouver NHS</t>
  </si>
  <si>
    <t>Golden Gate NRA</t>
  </si>
  <si>
    <t>Great Basin NP</t>
  </si>
  <si>
    <t>Hagerman Fossil Beds NM</t>
  </si>
  <si>
    <t>Haleakala NP</t>
  </si>
  <si>
    <t>Hawaii Volcanoes NP</t>
  </si>
  <si>
    <t>John Day Fossil Beds NM</t>
  </si>
  <si>
    <t>John Muir NHS</t>
  </si>
  <si>
    <t>Joshua Tree NP</t>
  </si>
  <si>
    <t>Kalaupapa NHP</t>
  </si>
  <si>
    <t>Kaloko Honokohau NHP</t>
  </si>
  <si>
    <t>Kings Canyon NP</t>
  </si>
  <si>
    <t>Klondike Gold Rush NHP Seattle</t>
  </si>
  <si>
    <t>Lake Chelan NRA</t>
  </si>
  <si>
    <t>Lake Mead NRA</t>
  </si>
  <si>
    <t>Lake Roosevelt NRA</t>
  </si>
  <si>
    <t>Lassen Volcanic NP</t>
  </si>
  <si>
    <t>Lava Beds NM</t>
  </si>
  <si>
    <t>Lewis &amp; Clark NHP</t>
  </si>
  <si>
    <t>Manzanar NHS</t>
  </si>
  <si>
    <t>Minidoka NHS</t>
  </si>
  <si>
    <t>Mojave NPRES</t>
  </si>
  <si>
    <t>Mount Rainier NP</t>
  </si>
  <si>
    <t>Muir Woods NM</t>
  </si>
  <si>
    <t>National Park of American Samoa</t>
  </si>
  <si>
    <t>Nez Perce NHP</t>
  </si>
  <si>
    <t>North Cascades NP</t>
  </si>
  <si>
    <t>Olympic NP</t>
  </si>
  <si>
    <t>Oregon Caves NM &amp; PRES</t>
  </si>
  <si>
    <t>Pearl Harbor NMEM</t>
  </si>
  <si>
    <t>Pinnacles NP</t>
  </si>
  <si>
    <t>Point Reyes NS</t>
  </si>
  <si>
    <t>Port Chicago Naval Magazine NMEM</t>
  </si>
  <si>
    <t>Pu'uhonua o Honaunau NHP</t>
  </si>
  <si>
    <t>Pu'ukohola Heiau NHS</t>
  </si>
  <si>
    <t>Redwood NP</t>
  </si>
  <si>
    <t>Rosie The Riveter WWII Home Front NHP</t>
  </si>
  <si>
    <t>Ross Lake NRA</t>
  </si>
  <si>
    <t>San Francisco Maritime NHP</t>
  </si>
  <si>
    <t>San Juan Island NHP</t>
  </si>
  <si>
    <t>Santa Monica Mountains NRA</t>
  </si>
  <si>
    <t>Sequoia NP</t>
  </si>
  <si>
    <t>Tule Springs Fossil Beds NM</t>
  </si>
  <si>
    <t>War in the Pacific NHP</t>
  </si>
  <si>
    <t>Whiskeytown NRA</t>
  </si>
  <si>
    <t>Whitman Mission NHS</t>
  </si>
  <si>
    <t>Yosemite NP</t>
  </si>
  <si>
    <t>Abraham Lincoln Birthplace NHP</t>
  </si>
  <si>
    <t>Andersonville NHS</t>
  </si>
  <si>
    <t>Andrew Johnson NHS</t>
  </si>
  <si>
    <t>Big Cypress NPRES</t>
  </si>
  <si>
    <t>Big South Fork NRRA</t>
  </si>
  <si>
    <t>Biscayne NP</t>
  </si>
  <si>
    <t>Blue Ridge PKWY</t>
  </si>
  <si>
    <t>Buck Island Reef NM</t>
  </si>
  <si>
    <t>Camp Nelson NM</t>
  </si>
  <si>
    <t>Canaveral NS</t>
  </si>
  <si>
    <t>Cane River Creole NHP</t>
  </si>
  <si>
    <t>Cape Hatteras NS</t>
  </si>
  <si>
    <t>Cape Lookout NS</t>
  </si>
  <si>
    <t>Carl Sandburg Home NHS</t>
  </si>
  <si>
    <t>Castillo de San Marcos NM</t>
  </si>
  <si>
    <t>Charles Pinckney NHS</t>
  </si>
  <si>
    <t>Chattahoochee River NRA</t>
  </si>
  <si>
    <t>Chickamauga &amp; Chattanooga NMP</t>
  </si>
  <si>
    <t>Christiansted NHS</t>
  </si>
  <si>
    <t>Congaree NP</t>
  </si>
  <si>
    <t>Cowpens NB</t>
  </si>
  <si>
    <t>Cumberland Gap NHP</t>
  </si>
  <si>
    <t>Cumberland Island NS</t>
  </si>
  <si>
    <t>De Soto NMEM</t>
  </si>
  <si>
    <t>Dry Tortugas NP</t>
  </si>
  <si>
    <t>Everglades NP</t>
  </si>
  <si>
    <t>Fort Caroline NMEM</t>
  </si>
  <si>
    <t>Fort Donelson NB</t>
  </si>
  <si>
    <t>Fort Frederica NM</t>
  </si>
  <si>
    <t>Fort Matanzas NM</t>
  </si>
  <si>
    <t>Fort Pulaski NM</t>
  </si>
  <si>
    <t>Fort Raleigh NHS</t>
  </si>
  <si>
    <t>Fort Sumter and Fort Moultrie NHP</t>
  </si>
  <si>
    <t>Great Smoky Mountains NP</t>
  </si>
  <si>
    <t>Guilford Courthouse NMP</t>
  </si>
  <si>
    <t>Gulf Islands NS</t>
  </si>
  <si>
    <t>Horseshoe Bend NMP</t>
  </si>
  <si>
    <t>Jean Lafitte NHP &amp; PRES</t>
  </si>
  <si>
    <t>Jimmy Carter NHP</t>
  </si>
  <si>
    <t>Kennesaw Mountain NBP</t>
  </si>
  <si>
    <t>Kings Mountain NMP</t>
  </si>
  <si>
    <t>Little River Canyon NPRES</t>
  </si>
  <si>
    <t>Mammoth Cave NP</t>
  </si>
  <si>
    <t>Martin Luther King, Jr. NHP</t>
  </si>
  <si>
    <t>Medgar and Myrlie Evers Home NM</t>
  </si>
  <si>
    <t>Moores Creek NB</t>
  </si>
  <si>
    <t>Natchez NHP</t>
  </si>
  <si>
    <t>Natchez Trace PKWY</t>
  </si>
  <si>
    <t>New Orleans Jazz NHP</t>
  </si>
  <si>
    <t>Ninety Six NHS</t>
  </si>
  <si>
    <t>Obed W&amp;SR</t>
  </si>
  <si>
    <t>Ocmulgee Mounds NHP</t>
  </si>
  <si>
    <t>President W.J. Clinton Birthplace Home NHS</t>
  </si>
  <si>
    <t>Reconstruction Era NHP</t>
  </si>
  <si>
    <t>Russell Cave NM</t>
  </si>
  <si>
    <t>Salt River Bay NHP &amp; Ecological Pres</t>
  </si>
  <si>
    <t>San Juan NHS</t>
  </si>
  <si>
    <t>Shiloh NMP</t>
  </si>
  <si>
    <t>Stones River NB</t>
  </si>
  <si>
    <t>Timucuan EHP</t>
  </si>
  <si>
    <t>Tuskegee Airmen NHS</t>
  </si>
  <si>
    <t>Tuskegee Institute NHS</t>
  </si>
  <si>
    <t>Vicksburg NMP</t>
  </si>
  <si>
    <t>Virgin Islands NP</t>
  </si>
  <si>
    <t>Wright Brothers NMEM</t>
  </si>
  <si>
    <t>State</t>
  </si>
  <si>
    <t>Oregon</t>
  </si>
  <si>
    <t>Washington</t>
  </si>
  <si>
    <t>Alabama</t>
  </si>
  <si>
    <t>Alaska</t>
  </si>
  <si>
    <t>American Samoa</t>
  </si>
  <si>
    <t>Arizona</t>
  </si>
  <si>
    <t>Arkansas</t>
  </si>
  <si>
    <t>California</t>
  </si>
  <si>
    <t>Colorado</t>
  </si>
  <si>
    <t>Connecticut</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</si>
  <si>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</si>
  <si>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</si>
  <si>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</si>
  <si>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</si>
  <si>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</si>
  <si>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</si>
  <si>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</si>
  <si>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</si>
  <si>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</si>
  <si>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</si>
  <si>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</si>
  <si>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</si>
  <si>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</si>
  <si>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</si>
  <si>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</si>
  <si>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</si>
  <si>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</si>
  <si>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</si>
  <si>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</si>
  <si>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</si>
  <si>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</si>
  <si>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</si>
  <si>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</si>
  <si>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</si>
  <si>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</si>
  <si>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</si>
  <si>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</si>
  <si>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</si>
  <si>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</si>
  <si>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</si>
  <si>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Pennsylvania</t>
  </si>
  <si>
    <t>Puerto Rico</t>
  </si>
  <si>
    <t>Rhode Island</t>
  </si>
  <si>
    <t>South Carolina</t>
  </si>
  <si>
    <t>South Dakota</t>
  </si>
  <si>
    <t>Tennessee</t>
  </si>
  <si>
    <t>Texas</t>
  </si>
  <si>
    <t>Utah</t>
  </si>
  <si>
    <t>Vermont</t>
  </si>
  <si>
    <t>Virgin Islands</t>
  </si>
  <si>
    <t>Virginia</t>
  </si>
  <si>
    <t>West Virginia</t>
  </si>
  <si>
    <t>Wisconsin</t>
  </si>
  <si>
    <t>Wyoming</t>
  </si>
  <si>
    <t>Region</t>
  </si>
  <si>
    <t>1)</t>
  </si>
  <si>
    <t>2)</t>
  </si>
  <si>
    <t>(a)</t>
  </si>
  <si>
    <t>Hint!</t>
  </si>
  <si>
    <t>(b)</t>
  </si>
  <si>
    <t>(c)</t>
  </si>
  <si>
    <t>(d)</t>
  </si>
  <si>
    <r>
      <rPr>
        <b/>
        <sz val="26"/>
        <color theme="0"/>
        <rFont val="Calibri"/>
        <family val="2"/>
        <scheme val="minor"/>
      </rPr>
      <t>LiveLab |</t>
    </r>
    <r>
      <rPr>
        <sz val="26"/>
        <color theme="0"/>
        <rFont val="Calibri"/>
        <family val="2"/>
        <scheme val="minor"/>
      </rPr>
      <t xml:space="preserve"> National Parks</t>
    </r>
  </si>
  <si>
    <t>How many parks are there in the PNW?</t>
  </si>
  <si>
    <t>3)</t>
  </si>
  <si>
    <t>The National Park Service needs the help of data analysts (that's you!) to create inforgraphics for a new promotional campaign. Their focus is on the national parks found in the majestic Pacific Northwest</t>
  </si>
  <si>
    <t>Task 1: Parks in the Pacific Northwest</t>
  </si>
  <si>
    <t>Task 2: Popular Parks in the PNW</t>
  </si>
  <si>
    <t xml:space="preserve">With the State column of the park_visits table still filtered to Oregon and Washington, sort the RecreationVisits column from biggest to smallest. </t>
  </si>
  <si>
    <r>
      <t xml:space="preserve">What are the </t>
    </r>
    <r>
      <rPr>
        <b/>
        <sz val="12"/>
        <color theme="1"/>
        <rFont val="Calibri"/>
        <family val="2"/>
        <scheme val="minor"/>
      </rPr>
      <t xml:space="preserve">top three </t>
    </r>
    <r>
      <rPr>
        <sz val="12"/>
        <color theme="1"/>
        <rFont val="Calibri"/>
        <family val="2"/>
        <scheme val="minor"/>
      </rPr>
      <t>most popular parks?</t>
    </r>
  </si>
  <si>
    <t>Task 3: Annual Visitors</t>
  </si>
  <si>
    <t>With the State column of the park_visits table still filtered to Oregon and Washington, SUM the total number of RecreationalVisits to parks in Oregon and Washington.</t>
  </si>
  <si>
    <t>4)</t>
  </si>
  <si>
    <t>Task 4:Overnight Campers</t>
  </si>
  <si>
    <t>With the State column of the park_visits table still filtered to Oregon and Washington, SUM the total number of TentOvernights</t>
  </si>
  <si>
    <t>Next, SUM the total number of RecreationVehicleOvernights</t>
  </si>
  <si>
    <t>And finally, SUM the total number of BackcountryOvernights</t>
  </si>
  <si>
    <t>What is the percentage of visitors who spend the night camping under the stars (or in RVs)?</t>
  </si>
  <si>
    <t>column name</t>
  </si>
  <si>
    <t>description</t>
  </si>
  <si>
    <t>— The park_visits Table</t>
  </si>
  <si>
    <t>The name of the National Park</t>
  </si>
  <si>
    <t>The state where the National Park is located.</t>
  </si>
  <si>
    <t>Total hours spent by recreational visitors in the park.</t>
  </si>
  <si>
    <t>Total hours spent for non-recreational purposes.</t>
  </si>
  <si>
    <t>Overnight stays in concessioner-operated lodging (lodging operated by a third party, not the National Park Service)</t>
  </si>
  <si>
    <t>Overnight camping stays in concessioner-operated campgrounds</t>
  </si>
  <si>
    <t>Overnight stays in tents.</t>
  </si>
  <si>
    <t>Overnight stays in recreational vehicles (RVs).</t>
  </si>
  <si>
    <t>Overnight stays for non-recreational purposes.</t>
  </si>
  <si>
    <t>Overnight stays for special events or unique programs.</t>
  </si>
  <si>
    <t>Data Dictionary</t>
  </si>
  <si>
    <t>Region where the National Park is located</t>
  </si>
  <si>
    <t>How do National Park visitors use overnight options like tents, RVs, and backcountry stays?</t>
  </si>
  <si>
    <t>The Pacific Northwest, is a geographic region in western North America bounded by its coastal waters of the Pacific Ocean to the west and, loosely, by the Rocky Mountains to the east. Though no official boundary exists, the most common conception includes the U.S. states of Oregon and Washington.</t>
  </si>
  <si>
    <t>Filter the State column of the park_visits table to just Oregon and Washington. How many parks are there?</t>
  </si>
  <si>
    <t>What are the most popular parks in the PNW, based on their visitor numbers?</t>
  </si>
  <si>
    <t xml:space="preserve">Southeast </t>
  </si>
  <si>
    <t xml:space="preserve">Northeast </t>
  </si>
  <si>
    <t xml:space="preserve">Midwest </t>
  </si>
  <si>
    <t xml:space="preserve">Intermountain </t>
  </si>
  <si>
    <t xml:space="preserve">National Capital </t>
  </si>
  <si>
    <t xml:space="preserve">Pacific West </t>
  </si>
  <si>
    <t>First State NHP</t>
  </si>
  <si>
    <t>Delaware</t>
  </si>
  <si>
    <t>Harriet Tubman Underground Railroad NHP</t>
  </si>
  <si>
    <t>Korean War Veterans MEM</t>
  </si>
  <si>
    <t>New Mexico, Tennessee, Washington</t>
  </si>
  <si>
    <t>Martin Luther King, Jr. MEM</t>
  </si>
  <si>
    <t>Mill Springs Battlefield NM</t>
  </si>
  <si>
    <t>Idaho, Washington</t>
  </si>
  <si>
    <t>Pullman NHP</t>
  </si>
  <si>
    <t>Tule Lake NM</t>
  </si>
  <si>
    <t>World War I MEM</t>
  </si>
  <si>
    <t>World War II MEM</t>
  </si>
  <si>
    <t>What is the total number of visitors to National Parks in the Pacific Northwest for the year 2023?</t>
  </si>
  <si>
    <t>Total visits by recreational visitors in 2023</t>
  </si>
  <si>
    <t>Total visits for non-recreational purposes (researchers, staff, etc.) in 2023</t>
  </si>
  <si>
    <t>Overnight stays in the backcountry.</t>
  </si>
  <si>
    <r>
      <rPr>
        <b/>
        <sz val="12"/>
        <color theme="1"/>
        <rFont val="Calibri"/>
        <family val="2"/>
        <scheme val="minor"/>
      </rPr>
      <t>Try this prompt:</t>
    </r>
    <r>
      <rPr>
        <sz val="12"/>
        <color theme="1"/>
        <rFont val="Calibri"/>
        <family val="2"/>
        <scheme val="minor"/>
      </rPr>
      <t xml:space="preserve"> After filtering for parks in the Pacific Northwest, I see that some national parks and other areas have significantly more visitors than others. What possible reasons could explain these differences?</t>
    </r>
  </si>
  <si>
    <t>1a</t>
  </si>
  <si>
    <t>Question</t>
  </si>
  <si>
    <t>Value</t>
  </si>
  <si>
    <t>Tolerance</t>
  </si>
  <si>
    <t>3a</t>
  </si>
  <si>
    <t>4a</t>
  </si>
  <si>
    <t>4b</t>
  </si>
  <si>
    <t>4c</t>
  </si>
  <si>
    <t>4d</t>
  </si>
  <si>
    <t>Olympic, Mount Rainier, Roosevelt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</si>
</sst>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374151"/>
      <name val="Arial"/>
      <family val="2"/>
    </font>
    <font>
      <sz val="26"/>
      <color theme="0"/>
      <name val="Calibri"/>
      <family val="2"/>
      <scheme val="minor"/>
    </font>
    <font>
      <b/>
      <sz val="26"/>
      <color theme="0"/>
      <name val="Calibri"/>
      <family val="2"/>
      <scheme val="minor"/>
    </font>
    <font>
      <b/>
      <sz val="14"/>
      <color theme="0"/>
      <name val="Calibri"/>
      <family val="2"/>
      <scheme val="minor"/>
    </font>
    <font>
      <sz val="12"/>
      <color rgb="FF000000"/>
      <name val="+mn-lt"/>
      <charset val="1"/>
    </font>
    <font>
      <b/>
      <sz val="26"/>
      <color rgb="FFFFFFFF"/>
      <name val="Calibri"/>
      <family val="2"/>
      <scheme val="minor"/>
    </font>
    <font>
      <b/>
      <sz val="18"/>
      <color rgb="FF000000"/>
      <name val="Calibri"/>
      <family val="2"/>
      <scheme val="minor"/>
    </font>
    <font>
      <sz val="14"/>
      <color theme="1"/>
      <name val="Calibri"/>
      <family val="2"/>
      <scheme val="minor"/>
    </font>
    <font>
      <sz val="14"/>
      <color rgb="FF000000"/>
      <name val="Calibri"/>
      <family val="2"/>
      <scheme val="minor"/>
    </font>
    <font>
      <b/>
      <sz val="14"/>
      <color rgb="FF000000"/>
      <name val="Calibri"/>
      <family val="2"/>
      <scheme val="minor"/>
    </font>
    <font>
      <sz val="8"/>
      <name val="Calibri"/>
      <family val="2"/>
      <scheme val="minor"/>
    </font>
    <font>
      <b/>
      <sz val="11"/>
      <color rgb="FF000000"/>
      <name val="Calibri"/>
      <family val="2"/>
      <scheme val="minor"/>
    </font>
    <font>
      <sz val="12"/>
      <color theme="9" tint="0.7999816888943144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2D1ED"/>
        <bgColor indexed="64"/>
      </patternFill>
    </fill>
    <fill>
      <patternFill patternType="solid">
        <fgColor rgb="FFDDEBF8"/>
        <bgColor indexed="64"/>
      </patternFill>
    </fill>
    <fill>
      <patternFill patternType="solid">
        <fgColor theme="7" tint="0.79998168889431442"/>
        <bgColor indexed="64"/>
      </patternFill>
    </fill>
    <fill>
      <patternFill patternType="solid">
        <fgColor rgb="FF72D1ED"/>
        <bgColor rgb="FF000000"/>
      </patternFill>
    </fill>
    <fill>
      <patternFill patternType="solid">
        <fgColor rgb="FFDDEBF8"/>
        <bgColor rgb="FF000000"/>
      </patternFill>
    </fill>
    <fill>
      <patternFill patternType="solid">
        <fgColor rgb="FFAEF4D3"/>
        <bgColor indexed="64"/>
      </patternFill>
    </fill>
    <fill>
      <patternFill patternType="solid">
        <fgColor rgb="FF70AD47"/>
        <bgColor rgb="FF000000"/>
      </patternFill>
    </fill>
    <fill>
      <patternFill patternType="solid">
        <fgColor theme="9" tint="0.7999816888943144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style="medium">
        <color theme="0"/>
      </left>
      <right/>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style="medium">
        <color theme="0"/>
      </right>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FFFFFF"/>
      </top>
      <bottom style="thin">
        <color indexed="64"/>
      </bottom>
      <diagonal/>
    </border>
    <border>
      <left style="thin">
        <color indexed="64"/>
      </left>
      <right/>
      <top style="thin">
        <color indexed="64"/>
      </top>
      <bottom style="thin">
        <color indexed="64"/>
      </bottom>
      <diagonal/>
    </border>
    <border>
      <left/>
      <right/>
      <top/>
      <bottom style="medium">
        <color rgb="FF2BEE98"/>
      </bottom>
      <diagonal/>
    </border>
    <border>
      <left style="medium">
        <color theme="0"/>
      </left>
      <right/>
      <top/>
      <bottom style="thin">
        <color rgb="FF2AEE98"/>
      </bottom>
      <diagonal/>
    </border>
    <border>
      <left/>
      <right/>
      <top/>
      <bottom style="thin">
        <color rgb="FF2AEE98"/>
      </bottom>
      <diagonal/>
    </border>
    <border>
      <left style="thin">
        <color rgb="FF2AEE98"/>
      </left>
      <right/>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6">
    <xf numFmtId="0" fontId="0" fillId="0" borderId="0" xfId="0"/>
    <xf numFmtId="0" fontId="18" fillId="0" borderId="0" xfId="0" applyFont="1"/>
    <xf numFmtId="0" fontId="0" fillId="34" borderId="10" xfId="0" applyFill="1" applyBorder="1" applyAlignment="1">
      <alignment horizontal="right"/>
    </xf>
    <xf numFmtId="0" fontId="0" fillId="34" borderId="10" xfId="0" applyFill="1" applyBorder="1" applyAlignment="1">
      <alignment horizontal="center" vertical="center"/>
    </xf>
    <xf numFmtId="0" fontId="0" fillId="34" borderId="10" xfId="0" applyFill="1" applyBorder="1" applyAlignment="1">
      <alignment vertical="center" wrapText="1"/>
    </xf>
    <xf numFmtId="0" fontId="13" fillId="33" borderId="10" xfId="0" applyFont="1" applyFill="1" applyBorder="1" applyAlignment="1">
      <alignment horizontal="center" vertical="center"/>
    </xf>
    <xf numFmtId="1" fontId="1" fillId="19" borderId="10" xfId="1" applyNumberFormat="1" applyFill="1" applyBorder="1" applyAlignment="1">
      <alignment vertical="center" wrapText="1"/>
    </xf>
    <xf numFmtId="3" fontId="1" fillId="19" borderId="10" xfId="1" applyNumberFormat="1" applyFill="1" applyBorder="1" applyAlignment="1">
      <alignment vertical="center" wrapText="1"/>
    </xf>
    <xf numFmtId="0" fontId="0" fillId="34" borderId="11" xfId="0" applyFill="1" applyBorder="1" applyAlignment="1">
      <alignment vertical="center" wrapText="1"/>
    </xf>
    <xf numFmtId="10" fontId="1" fillId="19" borderId="10" xfId="1" applyNumberFormat="1" applyFill="1" applyBorder="1" applyAlignment="1">
      <alignment vertical="center" wrapText="1"/>
    </xf>
    <xf numFmtId="0" fontId="25" fillId="0" borderId="33" xfId="0" applyFont="1" applyBorder="1"/>
    <xf numFmtId="0" fontId="25" fillId="18" borderId="33" xfId="28" applyFont="1" applyBorder="1"/>
    <xf numFmtId="0" fontId="27" fillId="37" borderId="33" xfId="0" applyFont="1" applyFill="1" applyBorder="1" applyAlignment="1">
      <alignment horizontal="center"/>
    </xf>
    <xf numFmtId="0" fontId="0" fillId="0" borderId="41" xfId="0" applyBorder="1"/>
    <xf numFmtId="0" fontId="29" fillId="39" borderId="0" xfId="0" applyFont="1" applyFill="1" applyAlignment="1">
      <alignment wrapText="1"/>
    </xf>
    <xf numFmtId="0" fontId="30" fillId="40" borderId="0" xfId="0" applyFont="1" applyFill="1"/>
    <xf numFmtId="3" fontId="30" fillId="40" borderId="0" xfId="0" applyNumberFormat="1" applyFont="1" applyFill="1"/>
    <xf numFmtId="10" fontId="30" fillId="40" borderId="0" xfId="0" applyNumberFormat="1" applyFont="1" applyFill="1"/>
    <xf numFmtId="0" fontId="19" fillId="33" borderId="10" xfId="0" applyFont="1" applyFill="1" applyBorder="1" applyAlignment="1">
      <alignment horizontal="center" vertical="center"/>
    </xf>
    <xf numFmtId="0" fontId="0" fillId="34" borderId="10" xfId="0" applyFill="1" applyBorder="1" applyAlignment="1">
      <alignment horizontal="center" vertical="center" wrapText="1"/>
    </xf>
    <xf numFmtId="0" fontId="0" fillId="34" borderId="10" xfId="0" applyFill="1" applyBorder="1"/>
    <xf numFmtId="0" fontId="21" fillId="33" borderId="10" xfId="0" applyFont="1" applyFill="1" applyBorder="1" applyAlignment="1">
      <alignment horizontal="center"/>
    </xf>
    <xf numFmtId="0" fontId="13" fillId="33" borderId="22" xfId="0" applyFont="1" applyFill="1" applyBorder="1" applyAlignment="1">
      <alignment horizontal="center" vertical="center"/>
    </xf>
    <xf numFmtId="0" fontId="13" fillId="33" borderId="23" xfId="0" applyFont="1" applyFill="1" applyBorder="1" applyAlignment="1">
      <alignment horizontal="center" vertical="center"/>
    </xf>
    <xf numFmtId="0" fontId="13" fillId="33" borderId="24" xfId="0" applyFont="1" applyFill="1" applyBorder="1" applyAlignment="1">
      <alignment horizontal="center" vertical="center"/>
    </xf>
    <xf numFmtId="0" fontId="1" fillId="26" borderId="14" xfId="36" applyBorder="1" applyAlignment="1">
      <alignment horizontal="left" wrapText="1"/>
    </xf>
    <xf numFmtId="0" fontId="1" fillId="26" borderId="15" xfId="36" applyBorder="1" applyAlignment="1">
      <alignment horizontal="left" wrapText="1"/>
    </xf>
    <xf numFmtId="0" fontId="1" fillId="26" borderId="17" xfId="36" applyBorder="1" applyAlignment="1">
      <alignment horizontal="left" wrapText="1"/>
    </xf>
    <xf numFmtId="0" fontId="1" fillId="26" borderId="16" xfId="36" applyBorder="1" applyAlignment="1">
      <alignment horizontal="left" wrapText="1"/>
    </xf>
    <xf numFmtId="0" fontId="1" fillId="26" borderId="0" xfId="36" applyBorder="1" applyAlignment="1">
      <alignment horizontal="left" wrapText="1"/>
    </xf>
    <xf numFmtId="0" fontId="1" fillId="26" borderId="21" xfId="36" applyBorder="1" applyAlignment="1">
      <alignment horizontal="left" wrapText="1"/>
    </xf>
    <xf numFmtId="0" fontId="1" fillId="26" borderId="18" xfId="36" applyBorder="1" applyAlignment="1">
      <alignment horizontal="left" wrapText="1"/>
    </xf>
    <xf numFmtId="0" fontId="1" fillId="26" borderId="19" xfId="36" applyBorder="1" applyAlignment="1">
      <alignment horizontal="left" wrapText="1"/>
    </xf>
    <xf numFmtId="0" fontId="1" fillId="26" borderId="20" xfId="36" applyBorder="1" applyAlignment="1">
      <alignment horizontal="left" wrapText="1"/>
    </xf>
    <xf numFmtId="0" fontId="0" fillId="34" borderId="11" xfId="0" applyFill="1" applyBorder="1" applyAlignment="1">
      <alignment horizontal="left" vertical="center" wrapText="1"/>
    </xf>
    <xf numFmtId="0" fontId="0" fillId="34" borderId="12" xfId="0" applyFill="1" applyBorder="1" applyAlignment="1">
      <alignment horizontal="left" vertical="center" wrapText="1"/>
    </xf>
    <xf numFmtId="0" fontId="0" fillId="34" borderId="13" xfId="0" applyFill="1" applyBorder="1" applyAlignment="1">
      <alignment horizontal="left" vertical="center" wrapText="1"/>
    </xf>
    <xf numFmtId="0" fontId="0" fillId="35" borderId="14" xfId="0" applyFill="1" applyBorder="1" applyAlignment="1">
      <alignment horizontal="left" vertical="center" wrapText="1"/>
    </xf>
    <xf numFmtId="0" fontId="0" fillId="35" borderId="15" xfId="0" applyFill="1" applyBorder="1" applyAlignment="1">
      <alignment horizontal="left" vertical="center" wrapText="1"/>
    </xf>
    <xf numFmtId="0" fontId="0" fillId="35" borderId="16" xfId="0" applyFill="1" applyBorder="1" applyAlignment="1">
      <alignment horizontal="left" vertical="center" wrapText="1"/>
    </xf>
    <xf numFmtId="0" fontId="0" fillId="35" borderId="0" xfId="0" applyFill="1" applyAlignment="1">
      <alignment horizontal="left" vertical="center" wrapText="1"/>
    </xf>
    <xf numFmtId="0" fontId="0" fillId="35" borderId="39" xfId="0" applyFill="1" applyBorder="1" applyAlignment="1">
      <alignment horizontal="left" vertical="center" wrapText="1"/>
    </xf>
    <xf numFmtId="0" fontId="0" fillId="35" borderId="40" xfId="0" applyFill="1" applyBorder="1" applyAlignment="1">
      <alignment horizontal="left" vertical="center" wrapText="1"/>
    </xf>
    <xf numFmtId="0" fontId="16" fillId="38" borderId="0" xfId="0" applyFont="1" applyFill="1" applyAlignment="1">
      <alignment horizontal="center" vertical="center" wrapText="1"/>
    </xf>
    <xf numFmtId="0" fontId="16" fillId="38" borderId="38" xfId="0" applyFont="1" applyFill="1" applyBorder="1" applyAlignment="1">
      <alignment horizontal="center" vertical="center" wrapText="1"/>
    </xf>
    <xf numFmtId="0" fontId="0" fillId="38" borderId="0" xfId="0" applyFill="1" applyAlignment="1">
      <alignment horizontal="left" vertical="center" wrapText="1"/>
    </xf>
    <xf numFmtId="0" fontId="0" fillId="38" borderId="38" xfId="0" applyFill="1" applyBorder="1" applyAlignment="1">
      <alignment horizontal="left" vertical="center" wrapText="1"/>
    </xf>
    <xf numFmtId="0" fontId="23" fillId="36" borderId="25" xfId="0" applyFont="1" applyFill="1" applyBorder="1" applyAlignment="1">
      <alignment horizontal="center" vertical="center"/>
    </xf>
    <xf numFmtId="0" fontId="23" fillId="36" borderId="26" xfId="0" applyFont="1" applyFill="1" applyBorder="1" applyAlignment="1">
      <alignment horizontal="center" vertical="center"/>
    </xf>
    <xf numFmtId="0" fontId="23" fillId="36" borderId="27" xfId="0" applyFont="1" applyFill="1" applyBorder="1" applyAlignment="1">
      <alignment horizontal="center" vertical="center"/>
    </xf>
    <xf numFmtId="0" fontId="23" fillId="36" borderId="28" xfId="0" applyFont="1" applyFill="1" applyBorder="1" applyAlignment="1">
      <alignment horizontal="center" vertical="center"/>
    </xf>
    <xf numFmtId="0" fontId="23" fillId="36" borderId="0" xfId="0" applyFont="1" applyFill="1" applyAlignment="1">
      <alignment horizontal="center" vertical="center"/>
    </xf>
    <xf numFmtId="0" fontId="23" fillId="36" borderId="29" xfId="0" applyFont="1" applyFill="1" applyBorder="1" applyAlignment="1">
      <alignment horizontal="center" vertical="center"/>
    </xf>
    <xf numFmtId="0" fontId="23" fillId="36" borderId="30" xfId="0" applyFont="1" applyFill="1" applyBorder="1" applyAlignment="1">
      <alignment horizontal="center" vertical="center"/>
    </xf>
    <xf numFmtId="0" fontId="23" fillId="36" borderId="31" xfId="0" applyFont="1" applyFill="1" applyBorder="1" applyAlignment="1">
      <alignment horizontal="center" vertical="center"/>
    </xf>
    <xf numFmtId="0" fontId="23" fillId="36" borderId="32" xfId="0" applyFont="1" applyFill="1" applyBorder="1" applyAlignment="1">
      <alignment horizontal="center" vertical="center"/>
    </xf>
    <xf numFmtId="0" fontId="24" fillId="0" borderId="36" xfId="0" applyFont="1" applyBorder="1" applyAlignment="1">
      <alignment horizontal="left" vertical="center"/>
    </xf>
    <xf numFmtId="0" fontId="27" fillId="37" borderId="33" xfId="0" applyFont="1" applyFill="1" applyBorder="1" applyAlignment="1">
      <alignment horizontal="center"/>
    </xf>
    <xf numFmtId="0" fontId="25" fillId="18" borderId="33" xfId="28" applyFont="1" applyBorder="1" applyAlignment="1">
      <alignment wrapText="1"/>
    </xf>
    <xf numFmtId="0" fontId="26" fillId="0" borderId="37" xfId="0" applyFont="1" applyBorder="1" applyAlignment="1">
      <alignment horizontal="left" wrapText="1"/>
    </xf>
    <xf numFmtId="0" fontId="26" fillId="0" borderId="35" xfId="0" applyFont="1" applyBorder="1" applyAlignment="1">
      <alignment horizontal="left" wrapText="1"/>
    </xf>
    <xf numFmtId="0" fontId="26" fillId="0" borderId="34" xfId="0" applyFont="1" applyBorder="1" applyAlignment="1">
      <alignment horizontal="left" wrapText="1"/>
    </xf>
    <xf numFmtId="0" fontId="26" fillId="0" borderId="33" xfId="0" applyFont="1" applyBorder="1"/>
    <xf numFmtId="0" fontId="25" fillId="18" borderId="33" xfId="28" applyFont="1" applyBorder="1" applyAlignment="1"/>
    <xf numFmtId="0" fontId="26" fillId="0" borderId="33" xfId="0" applyFont="1" applyBorder="1" applyAlignment="1">
      <alignment wrapText="1"/>
    </xf>
    <xf numFmtId="0" fontId="25" fillId="0" borderId="33" xfId="0" applyFon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9">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numFmt numFmtId="3" formatCode="#,##0"/>
    </dxf>
    <dxf>
      <numFmt numFmtId="3" formatCode="#,##0"/>
    </dxf>
    <dxf>
      <numFmt numFmtId="0" formatCode="General"/>
    </dxf>
  </dxfs>
  <tableStyles count="0" defaultTableStyle="TableStyleMedium2" defaultPivotStyle="PivotStyleLight16"/>
  <colors>
    <mruColors>
      <color rgb="FF2BEE98"/>
      <color rgb="FFAEF4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rk_visits" displayName="park_visits" ref="A1:N395" totalsRowShown="0">
  <autoFilter ref="A1:N395" xr:uid="{00000000-000C-0000-FFFF-FFFF00000000}"/>
  <sortState xmlns:xlrd2="http://schemas.microsoft.com/office/spreadsheetml/2017/richdata2" ref="A316:N329">
    <sortCondition descending="1" ref="D1:D395"/>
  </sortState>
  <tableColumns count="14">
    <tableColumn id="2" xr3:uid="{00000000-0010-0000-0000-000002000000}" name="ParkName"/>
    <tableColumn id="15" xr3:uid="{00000000-0010-0000-0000-00000F000000}" name="Region" dataDxfId="8"/>
    <tableColumn id="3" xr3:uid="{00000000-0010-0000-0000-000003000000}" name="State"/>
    <tableColumn id="4" xr3:uid="{00000000-0010-0000-0000-000004000000}" name="RecreationVisits" dataDxfId="7"/>
    <tableColumn id="5" xr3:uid="{00000000-0010-0000-0000-000005000000}" name="NonRecreationVisits"/>
    <tableColumn id="6" xr3:uid="{00000000-0010-0000-0000-000006000000}" name="RecreationVisitorHours" dataDxfId="6"/>
    <tableColumn id="7" xr3:uid="{00000000-0010-0000-0000-000007000000}" name="NonRecreationVisitorHours"/>
    <tableColumn id="8" xr3:uid="{00000000-0010-0000-0000-000008000000}" name="ConcessionerLodgingOvernights"/>
    <tableColumn id="9" xr3:uid="{00000000-0010-0000-0000-000009000000}" name="ConcessionerCampingOvernights"/>
    <tableColumn id="10" xr3:uid="{00000000-0010-0000-0000-00000A000000}" name="TentOvernights"/>
    <tableColumn id="11" xr3:uid="{00000000-0010-0000-0000-00000B000000}" name="RecreationVehicleOvernights"/>
    <tableColumn id="12" xr3:uid="{00000000-0010-0000-0000-00000C000000}" name="BackcountryOvernights"/>
    <tableColumn id="13" xr3:uid="{00000000-0010-0000-0000-00000D000000}" name="NonRecreationOvernights"/>
    <tableColumn id="14" xr3:uid="{00000000-0010-0000-0000-00000E000000}" name="MiscellaneousOvernight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36"/>
  <sheetViews>
    <sheetView workbookViewId="0">
      <selection activeCell="C34" sqref="C34"/>
    </sheetView>
  </sheetViews>
  <sheetFormatPr defaultColWidth="10.69921875" defaultRowHeight="15.6"/>
  <cols>
    <col min="1" max="1" width="11" customWidth="1"/>
    <col min="2" max="2" width="84.19921875" customWidth="1"/>
    <col min="3" max="3" width="11" customWidth="1"/>
    <col min="6" max="6" width="40" customWidth="1"/>
  </cols>
  <sheetData>
    <row r="1" spans="1:6" ht="16.2" thickBot="1">
      <c r="A1" s="18" t="s">
        <v>460</v>
      </c>
      <c r="B1" s="18"/>
      <c r="C1" s="18"/>
      <c r="D1" s="18"/>
    </row>
    <row r="2" spans="1:6" ht="16.2" thickBot="1">
      <c r="A2" s="18"/>
      <c r="B2" s="18"/>
      <c r="C2" s="18"/>
      <c r="D2" s="18"/>
    </row>
    <row r="3" spans="1:6" ht="16.2" thickBot="1">
      <c r="A3" s="18"/>
      <c r="B3" s="18"/>
      <c r="C3" s="18"/>
      <c r="D3" s="18"/>
    </row>
    <row r="4" spans="1:6" ht="21" thickBot="1">
      <c r="A4" s="19" t="s">
        <v>463</v>
      </c>
      <c r="B4" s="19"/>
      <c r="C4" s="19"/>
      <c r="D4" s="19"/>
      <c r="F4" s="1"/>
    </row>
    <row r="5" spans="1:6" ht="21" thickBot="1">
      <c r="A5" s="19"/>
      <c r="B5" s="19"/>
      <c r="C5" s="19"/>
      <c r="D5" s="19"/>
      <c r="F5" s="1"/>
    </row>
    <row r="6" spans="1:6" ht="21" thickBot="1">
      <c r="A6" s="2" t="s">
        <v>453</v>
      </c>
      <c r="B6" s="20" t="s">
        <v>461</v>
      </c>
      <c r="C6" s="20"/>
      <c r="D6" s="20"/>
      <c r="F6" s="1"/>
    </row>
    <row r="7" spans="1:6" ht="16.2" thickBot="1">
      <c r="A7" s="2" t="s">
        <v>454</v>
      </c>
      <c r="B7" s="20" t="s">
        <v>494</v>
      </c>
      <c r="C7" s="20"/>
      <c r="D7" s="20"/>
    </row>
    <row r="8" spans="1:6" ht="16.2" thickBot="1">
      <c r="A8" s="2" t="s">
        <v>462</v>
      </c>
      <c r="B8" s="20" t="s">
        <v>513</v>
      </c>
      <c r="C8" s="20"/>
      <c r="D8" s="20"/>
    </row>
    <row r="9" spans="1:6" ht="16.2" thickBot="1">
      <c r="A9" s="2" t="s">
        <v>470</v>
      </c>
      <c r="B9" s="20" t="s">
        <v>491</v>
      </c>
      <c r="C9" s="20"/>
      <c r="D9" s="20"/>
    </row>
    <row r="10" spans="1:6" ht="16.2" thickBot="1"/>
    <row r="11" spans="1:6" ht="18.600000000000001" thickBot="1">
      <c r="A11" s="21" t="s">
        <v>464</v>
      </c>
      <c r="B11" s="21"/>
      <c r="C11" s="21"/>
      <c r="D11" s="21"/>
    </row>
    <row r="12" spans="1:6">
      <c r="A12" s="25" t="s">
        <v>492</v>
      </c>
      <c r="B12" s="26"/>
      <c r="C12" s="26"/>
      <c r="D12" s="27"/>
    </row>
    <row r="13" spans="1:6">
      <c r="A13" s="28"/>
      <c r="B13" s="29"/>
      <c r="C13" s="29"/>
      <c r="D13" s="30"/>
    </row>
    <row r="14" spans="1:6" ht="16.2" thickBot="1">
      <c r="A14" s="31"/>
      <c r="B14" s="32"/>
      <c r="C14" s="32"/>
      <c r="D14" s="33"/>
    </row>
    <row r="15" spans="1:6" ht="31.8" thickBot="1">
      <c r="A15" s="3" t="s">
        <v>455</v>
      </c>
      <c r="B15" s="4" t="s">
        <v>493</v>
      </c>
      <c r="C15" s="6">
        <f>COUNTA(park_visits!A316:A329)</f>
        <v>14</v>
      </c>
      <c r="D15" s="5" t="s">
        <v>456</v>
      </c>
    </row>
    <row r="16" spans="1:6" ht="16.2" thickBot="1"/>
    <row r="17" spans="1:5" ht="18.600000000000001" thickBot="1">
      <c r="A17" s="21" t="s">
        <v>465</v>
      </c>
      <c r="B17" s="21"/>
      <c r="C17" s="21"/>
      <c r="D17" s="21"/>
    </row>
    <row r="18" spans="1:5" ht="34.950000000000003" customHeight="1" thickBot="1">
      <c r="A18" s="3" t="s">
        <v>455</v>
      </c>
      <c r="B18" s="34" t="s">
        <v>466</v>
      </c>
      <c r="C18" s="35"/>
      <c r="D18" s="36"/>
    </row>
    <row r="19" spans="1:5" ht="16.95" customHeight="1" thickBot="1">
      <c r="A19" s="3" t="s">
        <v>457</v>
      </c>
      <c r="B19" s="34" t="s">
        <v>467</v>
      </c>
      <c r="C19" s="35"/>
      <c r="D19" s="36"/>
    </row>
    <row r="20" spans="1:5">
      <c r="A20" s="37" t="s">
        <v>527</v>
      </c>
      <c r="B20" s="38"/>
      <c r="C20" s="38"/>
      <c r="D20" s="38"/>
    </row>
    <row r="21" spans="1:5">
      <c r="A21" s="39"/>
      <c r="B21" s="40"/>
      <c r="C21" s="40"/>
      <c r="D21" s="40"/>
    </row>
    <row r="22" spans="1:5">
      <c r="A22" s="39"/>
      <c r="B22" s="40"/>
      <c r="C22" s="40"/>
      <c r="D22" s="40"/>
    </row>
    <row r="23" spans="1:5">
      <c r="A23" s="41"/>
      <c r="B23" s="42"/>
      <c r="C23" s="42"/>
      <c r="D23" s="42"/>
    </row>
    <row r="24" spans="1:5" ht="19.05" customHeight="1">
      <c r="A24" s="43" t="e" vm="1">
        <v>#VALUE!</v>
      </c>
      <c r="B24" s="45" t="s">
        <v>517</v>
      </c>
      <c r="C24" s="45"/>
      <c r="D24" s="45"/>
    </row>
    <row r="25" spans="1:5">
      <c r="A25" s="43"/>
      <c r="B25" s="45"/>
      <c r="C25" s="45"/>
      <c r="D25" s="45"/>
      <c r="E25" s="13"/>
    </row>
    <row r="26" spans="1:5">
      <c r="A26" s="43"/>
      <c r="B26" s="45"/>
      <c r="C26" s="45"/>
      <c r="D26" s="45"/>
    </row>
    <row r="27" spans="1:5" ht="19.05" customHeight="1" thickBot="1">
      <c r="A27" s="44"/>
      <c r="B27" s="46"/>
      <c r="C27" s="46"/>
      <c r="D27" s="46"/>
    </row>
    <row r="28" spans="1:5" ht="16.2" thickBot="1"/>
    <row r="29" spans="1:5" ht="18.600000000000001" thickBot="1">
      <c r="A29" s="21" t="s">
        <v>468</v>
      </c>
      <c r="B29" s="21"/>
      <c r="C29" s="21"/>
      <c r="D29" s="21"/>
    </row>
    <row r="30" spans="1:5" ht="31.8" thickBot="1">
      <c r="A30" s="3" t="s">
        <v>455</v>
      </c>
      <c r="B30" s="4" t="s">
        <v>469</v>
      </c>
      <c r="C30" s="7">
        <f>SUM(park_visits!D316:D329)</f>
        <v>9314349</v>
      </c>
      <c r="D30" s="5" t="s">
        <v>456</v>
      </c>
    </row>
    <row r="31" spans="1:5" ht="16.2" thickBot="1"/>
    <row r="32" spans="1:5" ht="18.600000000000001" thickBot="1">
      <c r="A32" s="21" t="s">
        <v>471</v>
      </c>
      <c r="B32" s="21"/>
      <c r="C32" s="21"/>
      <c r="D32" s="21"/>
    </row>
    <row r="33" spans="1:4" ht="31.8" thickBot="1">
      <c r="A33" s="3" t="s">
        <v>455</v>
      </c>
      <c r="B33" s="4" t="s">
        <v>472</v>
      </c>
      <c r="C33" s="7">
        <f>SUM(park_visits!J316:J329)</f>
        <v>293217</v>
      </c>
      <c r="D33" s="22" t="s">
        <v>456</v>
      </c>
    </row>
    <row r="34" spans="1:4" ht="16.2" thickBot="1">
      <c r="A34" s="3" t="s">
        <v>457</v>
      </c>
      <c r="B34" s="4" t="s">
        <v>473</v>
      </c>
      <c r="C34" s="7">
        <f>SUM(park_visits!K316:K329)</f>
        <v>194553</v>
      </c>
      <c r="D34" s="23"/>
    </row>
    <row r="35" spans="1:4" ht="16.2" thickBot="1">
      <c r="A35" s="3" t="s">
        <v>458</v>
      </c>
      <c r="B35" s="4" t="s">
        <v>474</v>
      </c>
      <c r="C35" s="7">
        <f>SUM(park_visits!L316:L329)</f>
        <v>249956</v>
      </c>
      <c r="D35" s="24"/>
    </row>
    <row r="36" spans="1:4" ht="16.95" customHeight="1" thickBot="1">
      <c r="A36" s="3" t="s">
        <v>459</v>
      </c>
      <c r="B36" s="8" t="s">
        <v>475</v>
      </c>
      <c r="C36" s="9">
        <f>_xlfn.PERCENTOF(C33:C35,C30)</f>
        <v>7.9203173512179967E-2</v>
      </c>
      <c r="D36" s="5" t="s">
        <v>456</v>
      </c>
    </row>
  </sheetData>
  <mergeCells count="17">
    <mergeCell ref="D33:D35"/>
    <mergeCell ref="A32:D32"/>
    <mergeCell ref="B9:D9"/>
    <mergeCell ref="B8:D8"/>
    <mergeCell ref="A12:D14"/>
    <mergeCell ref="A17:D17"/>
    <mergeCell ref="B18:D18"/>
    <mergeCell ref="A20:D23"/>
    <mergeCell ref="B19:D19"/>
    <mergeCell ref="A29:D29"/>
    <mergeCell ref="A24:A27"/>
    <mergeCell ref="B24:D27"/>
    <mergeCell ref="A1:D3"/>
    <mergeCell ref="A4:D5"/>
    <mergeCell ref="B6:D6"/>
    <mergeCell ref="B7:D7"/>
    <mergeCell ref="A11:D11"/>
  </mergeCells>
  <pageMargins left="0.7" right="0.7" top="0.75" bottom="0.75" header="0.3" footer="0.3"/>
  <pageSetup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6" stopIfTrue="1" id="{4262D4EA-E0EE-D144-8394-C6D79F703018}">
            <xm:f>ABS($C$15-Solutions!$B$2)=0</xm:f>
            <x14:dxf>
              <fill>
                <patternFill>
                  <bgColor rgb="FF92D050"/>
                </patternFill>
              </fill>
            </x14:dxf>
          </x14:cfRule>
          <xm:sqref>A15</xm:sqref>
        </x14:conditionalFormatting>
        <x14:conditionalFormatting xmlns:xm="http://schemas.microsoft.com/office/excel/2006/main">
          <x14:cfRule type="expression" priority="5" id="{E3D7F844-1A73-1E40-9ABB-CE56D2C456FA}">
            <xm:f>ABS($C$30-Solutions!$B$3)=0</xm:f>
            <x14:dxf>
              <fill>
                <patternFill>
                  <bgColor rgb="FF92D050"/>
                </patternFill>
              </fill>
            </x14:dxf>
          </x14:cfRule>
          <xm:sqref>A30</xm:sqref>
        </x14:conditionalFormatting>
        <x14:conditionalFormatting xmlns:xm="http://schemas.microsoft.com/office/excel/2006/main">
          <x14:cfRule type="expression" priority="4" id="{CB27399A-EE16-CB48-BAEF-BDD0B92F1BF1}">
            <xm:f>ABS($C$33-Solutions!$B$4)=0</xm:f>
            <x14:dxf>
              <fill>
                <patternFill>
                  <bgColor rgb="FF92D050"/>
                </patternFill>
              </fill>
            </x14:dxf>
          </x14:cfRule>
          <xm:sqref>A33</xm:sqref>
        </x14:conditionalFormatting>
        <x14:conditionalFormatting xmlns:xm="http://schemas.microsoft.com/office/excel/2006/main">
          <x14:cfRule type="expression" priority="3" id="{9C0E86F2-2B25-5643-90F9-B68DFDDEC4A9}">
            <xm:f>ABS($C$34-Solutions!$B$5)=0</xm:f>
            <x14:dxf>
              <fill>
                <patternFill>
                  <bgColor rgb="FF92D050"/>
                </patternFill>
              </fill>
            </x14:dxf>
          </x14:cfRule>
          <xm:sqref>A34</xm:sqref>
        </x14:conditionalFormatting>
        <x14:conditionalFormatting xmlns:xm="http://schemas.microsoft.com/office/excel/2006/main">
          <x14:cfRule type="expression" priority="2" id="{00DC1D76-54B4-DA4F-972C-D6D5F2828DDC}">
            <xm:f>ABS($C$35-Solutions!$B$6)=0</xm:f>
            <x14:dxf>
              <fill>
                <patternFill>
                  <bgColor rgb="FF92D050"/>
                </patternFill>
              </fill>
            </x14:dxf>
          </x14:cfRule>
          <xm:sqref>A35</xm:sqref>
        </x14:conditionalFormatting>
        <x14:conditionalFormatting xmlns:xm="http://schemas.microsoft.com/office/excel/2006/main">
          <x14:cfRule type="expression" priority="1" stopIfTrue="1" id="{A26C2E2B-96F4-D24A-A9C7-C1D5BBC32FD1}">
            <xm:f>ABS($C$36-Solutions!$B$7)&lt;Solutions!$C$7</xm:f>
            <x14:dxf>
              <fill>
                <patternFill>
                  <bgColor rgb="FF92D050"/>
                </patternFill>
              </fill>
            </x14:dxf>
          </x14:cfRule>
          <xm:sqref>A36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6FF9-F7CF-7940-B0AE-74F9ED6B7F41}">
  <sheetPr codeName="Sheet2"/>
  <dimension ref="A1:C7"/>
  <sheetViews>
    <sheetView workbookViewId="0">
      <selection activeCell="F6" sqref="F6"/>
    </sheetView>
  </sheetViews>
  <sheetFormatPr defaultColWidth="11.19921875" defaultRowHeight="15.6"/>
  <sheetData>
    <row r="1" spans="1:3">
      <c r="A1" s="14" t="s">
        <v>519</v>
      </c>
      <c r="B1" s="14" t="s">
        <v>520</v>
      </c>
      <c r="C1" s="14" t="s">
        <v>521</v>
      </c>
    </row>
    <row r="2" spans="1:3">
      <c r="A2" s="15" t="s">
        <v>518</v>
      </c>
      <c r="B2" s="15">
        <v>14</v>
      </c>
      <c r="C2" s="15"/>
    </row>
    <row r="3" spans="1:3">
      <c r="A3" s="15" t="s">
        <v>522</v>
      </c>
      <c r="B3" s="16">
        <v>9314349</v>
      </c>
      <c r="C3" s="15"/>
    </row>
    <row r="4" spans="1:3">
      <c r="A4" s="15" t="s">
        <v>523</v>
      </c>
      <c r="B4" s="16">
        <v>293217</v>
      </c>
      <c r="C4" s="15"/>
    </row>
    <row r="5" spans="1:3">
      <c r="A5" s="15" t="s">
        <v>524</v>
      </c>
      <c r="B5" s="16">
        <v>194553</v>
      </c>
      <c r="C5" s="15"/>
    </row>
    <row r="6" spans="1:3">
      <c r="A6" s="15" t="s">
        <v>525</v>
      </c>
      <c r="B6" s="16">
        <v>249956</v>
      </c>
      <c r="C6" s="15"/>
    </row>
    <row r="7" spans="1:3">
      <c r="A7" s="15" t="s">
        <v>526</v>
      </c>
      <c r="B7" s="17">
        <v>7.9200000000000007E-2</v>
      </c>
      <c r="C7" s="15">
        <v>1E-4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N395"/>
  <sheetViews>
    <sheetView tabSelected="1" workbookViewId="0"/>
  </sheetViews>
  <sheetFormatPr defaultColWidth="10.69921875" defaultRowHeight="15.6"/>
  <cols>
    <col min="1" max="1" width="35.69921875" customWidth="1"/>
    <col min="2" max="2" width="21.296875" customWidth="1"/>
    <col min="4" max="4" width="16.796875" customWidth="1"/>
    <col min="5" max="5" width="20.19921875" customWidth="1"/>
    <col min="6" max="6" width="22.296875" customWidth="1"/>
    <col min="7" max="7" width="25.69921875" customWidth="1"/>
    <col min="8" max="8" width="29.296875" customWidth="1"/>
    <col min="9" max="9" width="30.19921875" customWidth="1"/>
    <col min="10" max="10" width="16" customWidth="1"/>
    <col min="11" max="11" width="27.19921875" customWidth="1"/>
    <col min="12" max="12" width="22.19921875" customWidth="1"/>
    <col min="13" max="13" width="24.5" customWidth="1"/>
    <col min="14" max="14" width="24" customWidth="1"/>
  </cols>
  <sheetData>
    <row r="1" spans="1:14">
      <c r="A1" t="s">
        <v>0</v>
      </c>
      <c r="B1" t="s">
        <v>452</v>
      </c>
      <c r="C1" t="s">
        <v>397</v>
      </c>
      <c r="D1" t="s">
        <v>1</v>
      </c>
      <c r="E1" t="s">
        <v>2</v>
      </c>
      <c r="F1" t="s">
        <v>3</v>
      </c>
      <c r="G1" t="s">
        <v>4</v>
      </c>
      <c r="H1" t="s">
        <v>5</v>
      </c>
      <c r="I1" t="s">
        <v>6</v>
      </c>
      <c r="J1" t="s">
        <v>7</v>
      </c>
      <c r="K1" t="s">
        <v>8</v>
      </c>
      <c r="L1" t="s">
        <v>9</v>
      </c>
      <c r="M1" t="s">
        <v>10</v>
      </c>
      <c r="N1" t="s">
        <v>11</v>
      </c>
    </row>
    <row r="2" spans="1:14">
      <c r="A2" t="s">
        <v>12</v>
      </c>
      <c r="B2" t="s">
        <v>401</v>
      </c>
      <c r="C2" t="s">
        <v>401</v>
      </c>
      <c r="D2">
        <v>231</v>
      </c>
      <c r="E2">
        <v>90</v>
      </c>
      <c r="F2">
        <v>4277</v>
      </c>
      <c r="G2">
        <v>1148</v>
      </c>
      <c r="H2">
        <v>0</v>
      </c>
      <c r="I2">
        <v>0</v>
      </c>
      <c r="J2">
        <v>0</v>
      </c>
      <c r="K2">
        <v>0</v>
      </c>
      <c r="L2">
        <v>133</v>
      </c>
      <c r="M2">
        <v>28</v>
      </c>
      <c r="N2">
        <v>0</v>
      </c>
    </row>
    <row r="3" spans="1:14">
      <c r="A3" t="s">
        <v>13</v>
      </c>
      <c r="B3" t="s">
        <v>401</v>
      </c>
      <c r="C3" t="s">
        <v>401</v>
      </c>
      <c r="D3">
        <v>199</v>
      </c>
      <c r="E3">
        <v>112</v>
      </c>
      <c r="F3">
        <v>7353</v>
      </c>
      <c r="G3">
        <v>14484</v>
      </c>
      <c r="H3">
        <v>0</v>
      </c>
      <c r="I3">
        <v>0</v>
      </c>
      <c r="J3">
        <v>0</v>
      </c>
      <c r="K3">
        <v>0</v>
      </c>
      <c r="L3">
        <v>298</v>
      </c>
      <c r="M3">
        <v>685</v>
      </c>
      <c r="N3">
        <v>0</v>
      </c>
    </row>
    <row r="4" spans="1:14">
      <c r="A4" t="s">
        <v>14</v>
      </c>
      <c r="B4" t="s">
        <v>401</v>
      </c>
      <c r="C4" t="s">
        <v>401</v>
      </c>
      <c r="D4">
        <v>2642</v>
      </c>
      <c r="E4">
        <v>1128</v>
      </c>
      <c r="F4">
        <v>34878</v>
      </c>
      <c r="G4">
        <v>20592</v>
      </c>
      <c r="H4">
        <v>0</v>
      </c>
      <c r="I4">
        <v>0</v>
      </c>
      <c r="J4">
        <v>0</v>
      </c>
      <c r="K4">
        <v>0</v>
      </c>
      <c r="L4">
        <v>1123</v>
      </c>
      <c r="M4">
        <v>482</v>
      </c>
      <c r="N4">
        <v>0</v>
      </c>
    </row>
    <row r="5" spans="1:14">
      <c r="A5" t="s">
        <v>15</v>
      </c>
      <c r="B5" t="s">
        <v>401</v>
      </c>
      <c r="C5" t="s">
        <v>401</v>
      </c>
      <c r="D5">
        <v>17820</v>
      </c>
      <c r="E5">
        <v>7825</v>
      </c>
      <c r="F5">
        <v>196258</v>
      </c>
      <c r="G5">
        <v>206600</v>
      </c>
      <c r="H5">
        <v>0</v>
      </c>
      <c r="I5">
        <v>0</v>
      </c>
      <c r="J5">
        <v>0</v>
      </c>
      <c r="K5">
        <v>0</v>
      </c>
      <c r="L5">
        <v>6075</v>
      </c>
      <c r="M5">
        <v>6000</v>
      </c>
      <c r="N5">
        <v>0</v>
      </c>
    </row>
    <row r="6" spans="1:14">
      <c r="A6" t="s">
        <v>16</v>
      </c>
      <c r="B6" t="s">
        <v>401</v>
      </c>
      <c r="C6" t="s">
        <v>401</v>
      </c>
      <c r="D6">
        <v>498722</v>
      </c>
      <c r="E6">
        <v>847073</v>
      </c>
      <c r="F6">
        <v>5985104</v>
      </c>
      <c r="G6">
        <v>211768</v>
      </c>
      <c r="H6">
        <v>0</v>
      </c>
      <c r="I6">
        <v>20069</v>
      </c>
      <c r="J6">
        <v>0</v>
      </c>
      <c r="K6">
        <v>0</v>
      </c>
      <c r="L6">
        <v>29720</v>
      </c>
      <c r="M6">
        <v>0</v>
      </c>
      <c r="N6">
        <v>0</v>
      </c>
    </row>
    <row r="7" spans="1:14">
      <c r="A7" t="s">
        <v>17</v>
      </c>
      <c r="B7" t="s">
        <v>401</v>
      </c>
      <c r="C7" t="s">
        <v>401</v>
      </c>
      <c r="D7">
        <v>11045</v>
      </c>
      <c r="E7">
        <v>0</v>
      </c>
      <c r="F7">
        <v>101256</v>
      </c>
      <c r="G7">
        <v>0</v>
      </c>
      <c r="H7">
        <v>0</v>
      </c>
      <c r="I7">
        <v>0</v>
      </c>
      <c r="J7">
        <v>0</v>
      </c>
      <c r="K7">
        <v>0</v>
      </c>
      <c r="L7">
        <v>4000</v>
      </c>
      <c r="M7">
        <v>0</v>
      </c>
      <c r="N7">
        <v>0</v>
      </c>
    </row>
    <row r="8" spans="1:14">
      <c r="A8" t="s">
        <v>18</v>
      </c>
      <c r="B8" t="s">
        <v>401</v>
      </c>
      <c r="C8" t="s">
        <v>401</v>
      </c>
      <c r="D8">
        <v>703659</v>
      </c>
      <c r="E8">
        <v>458</v>
      </c>
      <c r="F8">
        <v>8869184</v>
      </c>
      <c r="G8">
        <v>96100</v>
      </c>
      <c r="H8">
        <v>12354</v>
      </c>
      <c r="I8">
        <v>0</v>
      </c>
      <c r="J8">
        <v>669</v>
      </c>
      <c r="K8">
        <v>0</v>
      </c>
      <c r="L8">
        <v>3648</v>
      </c>
      <c r="M8">
        <v>3960</v>
      </c>
      <c r="N8">
        <v>9518</v>
      </c>
    </row>
    <row r="9" spans="1:14">
      <c r="A9" t="s">
        <v>19</v>
      </c>
      <c r="B9" t="s">
        <v>401</v>
      </c>
      <c r="C9" t="s">
        <v>401</v>
      </c>
      <c r="D9">
        <v>33763</v>
      </c>
      <c r="E9">
        <v>7025</v>
      </c>
      <c r="F9">
        <v>609721</v>
      </c>
      <c r="G9">
        <v>101346</v>
      </c>
      <c r="H9">
        <v>4947</v>
      </c>
      <c r="I9">
        <v>0</v>
      </c>
      <c r="J9">
        <v>6172</v>
      </c>
      <c r="K9">
        <v>0</v>
      </c>
      <c r="L9">
        <v>5564</v>
      </c>
      <c r="M9">
        <v>2408</v>
      </c>
      <c r="N9">
        <v>0</v>
      </c>
    </row>
    <row r="10" spans="1:14">
      <c r="A10" t="s">
        <v>20</v>
      </c>
      <c r="B10" t="s">
        <v>401</v>
      </c>
      <c r="C10" t="s">
        <v>401</v>
      </c>
      <c r="D10">
        <v>387525</v>
      </c>
      <c r="E10">
        <v>0</v>
      </c>
      <c r="F10">
        <v>1237607</v>
      </c>
      <c r="G10">
        <v>0</v>
      </c>
      <c r="H10">
        <v>0</v>
      </c>
      <c r="I10">
        <v>0</v>
      </c>
      <c r="J10">
        <v>688</v>
      </c>
      <c r="K10">
        <v>0</v>
      </c>
      <c r="L10">
        <v>57</v>
      </c>
      <c r="M10">
        <v>0</v>
      </c>
      <c r="N10">
        <v>665</v>
      </c>
    </row>
    <row r="11" spans="1:14">
      <c r="A11" t="s">
        <v>21</v>
      </c>
      <c r="B11" t="s">
        <v>401</v>
      </c>
      <c r="C11" t="s">
        <v>401</v>
      </c>
      <c r="D11">
        <v>1284320</v>
      </c>
      <c r="E11">
        <v>0</v>
      </c>
      <c r="F11">
        <v>5120752</v>
      </c>
      <c r="G11">
        <v>0</v>
      </c>
      <c r="H11">
        <v>0</v>
      </c>
      <c r="I11">
        <v>0</v>
      </c>
      <c r="J11">
        <v>0</v>
      </c>
      <c r="K11">
        <v>0</v>
      </c>
      <c r="L11">
        <v>0</v>
      </c>
      <c r="M11">
        <v>0</v>
      </c>
      <c r="N11">
        <v>0</v>
      </c>
    </row>
    <row r="12" spans="1:14">
      <c r="A12" t="s">
        <v>22</v>
      </c>
      <c r="B12" t="s">
        <v>401</v>
      </c>
      <c r="C12" t="s">
        <v>401</v>
      </c>
      <c r="D12">
        <v>17616</v>
      </c>
      <c r="E12">
        <v>7700</v>
      </c>
      <c r="F12">
        <v>226149</v>
      </c>
      <c r="G12">
        <v>233200</v>
      </c>
      <c r="H12">
        <v>0</v>
      </c>
      <c r="I12">
        <v>0</v>
      </c>
      <c r="J12">
        <v>0</v>
      </c>
      <c r="K12">
        <v>0</v>
      </c>
      <c r="L12">
        <v>6675</v>
      </c>
      <c r="M12">
        <v>7150</v>
      </c>
      <c r="N12">
        <v>0</v>
      </c>
    </row>
    <row r="13" spans="1:14">
      <c r="A13" t="s">
        <v>23</v>
      </c>
      <c r="B13" t="s">
        <v>401</v>
      </c>
      <c r="C13" t="s">
        <v>401</v>
      </c>
      <c r="D13">
        <v>16728</v>
      </c>
      <c r="E13">
        <v>3223</v>
      </c>
      <c r="F13">
        <v>142378</v>
      </c>
      <c r="G13">
        <v>37862</v>
      </c>
      <c r="H13">
        <v>0</v>
      </c>
      <c r="I13">
        <v>0</v>
      </c>
      <c r="J13">
        <v>0</v>
      </c>
      <c r="K13">
        <v>0</v>
      </c>
      <c r="L13">
        <v>4555</v>
      </c>
      <c r="M13">
        <v>1428</v>
      </c>
      <c r="N13">
        <v>396</v>
      </c>
    </row>
    <row r="14" spans="1:14">
      <c r="A14" t="s">
        <v>24</v>
      </c>
      <c r="B14" t="s">
        <v>401</v>
      </c>
      <c r="C14" t="s">
        <v>401</v>
      </c>
      <c r="D14">
        <v>19108</v>
      </c>
      <c r="E14">
        <v>8550</v>
      </c>
      <c r="F14">
        <v>417613</v>
      </c>
      <c r="G14">
        <v>211200</v>
      </c>
      <c r="H14">
        <v>0</v>
      </c>
      <c r="I14">
        <v>0</v>
      </c>
      <c r="J14">
        <v>0</v>
      </c>
      <c r="K14">
        <v>0</v>
      </c>
      <c r="L14">
        <v>5600</v>
      </c>
      <c r="M14">
        <v>5950</v>
      </c>
      <c r="N14">
        <v>0</v>
      </c>
    </row>
    <row r="15" spans="1:14">
      <c r="A15" t="s">
        <v>25</v>
      </c>
      <c r="B15" t="s">
        <v>401</v>
      </c>
      <c r="C15" t="s">
        <v>401</v>
      </c>
      <c r="D15">
        <v>182115</v>
      </c>
      <c r="E15">
        <v>0</v>
      </c>
      <c r="F15">
        <v>110073</v>
      </c>
      <c r="G15">
        <v>0</v>
      </c>
      <c r="H15">
        <v>0</v>
      </c>
      <c r="I15">
        <v>0</v>
      </c>
      <c r="J15">
        <v>0</v>
      </c>
      <c r="K15">
        <v>0</v>
      </c>
      <c r="L15">
        <v>0</v>
      </c>
      <c r="M15">
        <v>0</v>
      </c>
      <c r="N15">
        <v>0</v>
      </c>
    </row>
    <row r="16" spans="1:14">
      <c r="A16" t="s">
        <v>26</v>
      </c>
      <c r="B16" t="s">
        <v>401</v>
      </c>
      <c r="C16" t="s">
        <v>401</v>
      </c>
      <c r="D16">
        <v>78305</v>
      </c>
      <c r="E16">
        <v>0</v>
      </c>
      <c r="F16">
        <v>3601980</v>
      </c>
      <c r="G16">
        <v>0</v>
      </c>
      <c r="H16">
        <v>0</v>
      </c>
      <c r="I16">
        <v>0</v>
      </c>
      <c r="J16">
        <v>0</v>
      </c>
      <c r="K16">
        <v>0</v>
      </c>
      <c r="L16">
        <v>488</v>
      </c>
      <c r="M16">
        <v>0</v>
      </c>
      <c r="N16">
        <v>32251</v>
      </c>
    </row>
    <row r="17" spans="1:14">
      <c r="A17" t="s">
        <v>27</v>
      </c>
      <c r="B17" t="s">
        <v>401</v>
      </c>
      <c r="C17" t="s">
        <v>401</v>
      </c>
      <c r="D17">
        <v>1011</v>
      </c>
      <c r="E17">
        <v>0</v>
      </c>
      <c r="F17">
        <v>68382</v>
      </c>
      <c r="G17">
        <v>0</v>
      </c>
      <c r="H17">
        <v>0</v>
      </c>
      <c r="I17">
        <v>0</v>
      </c>
      <c r="J17">
        <v>0</v>
      </c>
      <c r="K17">
        <v>0</v>
      </c>
      <c r="L17">
        <v>2765</v>
      </c>
      <c r="M17">
        <v>0</v>
      </c>
      <c r="N17">
        <v>0</v>
      </c>
    </row>
    <row r="18" spans="1:14">
      <c r="A18" t="s">
        <v>39</v>
      </c>
      <c r="B18" t="s">
        <v>498</v>
      </c>
      <c r="C18" t="s">
        <v>403</v>
      </c>
      <c r="D18">
        <v>333349</v>
      </c>
      <c r="E18">
        <v>471297</v>
      </c>
      <c r="F18">
        <v>2319575</v>
      </c>
      <c r="G18">
        <v>942593</v>
      </c>
      <c r="H18">
        <v>15673</v>
      </c>
      <c r="I18">
        <v>10901</v>
      </c>
      <c r="J18">
        <v>0</v>
      </c>
      <c r="K18">
        <v>0</v>
      </c>
      <c r="L18">
        <v>50</v>
      </c>
      <c r="M18">
        <v>0</v>
      </c>
      <c r="N18">
        <v>0</v>
      </c>
    </row>
    <row r="19" spans="1:14">
      <c r="A19" t="s">
        <v>44</v>
      </c>
      <c r="B19" t="s">
        <v>498</v>
      </c>
      <c r="C19" t="s">
        <v>403</v>
      </c>
      <c r="D19">
        <v>111392</v>
      </c>
      <c r="E19">
        <v>2160</v>
      </c>
      <c r="F19">
        <v>151727</v>
      </c>
      <c r="G19">
        <v>216</v>
      </c>
      <c r="H19">
        <v>0</v>
      </c>
      <c r="I19">
        <v>0</v>
      </c>
      <c r="J19">
        <v>0</v>
      </c>
      <c r="K19">
        <v>0</v>
      </c>
      <c r="L19">
        <v>0</v>
      </c>
      <c r="M19">
        <v>0</v>
      </c>
      <c r="N19">
        <v>0</v>
      </c>
    </row>
    <row r="20" spans="1:14">
      <c r="A20" t="s">
        <v>49</v>
      </c>
      <c r="B20" t="s">
        <v>498</v>
      </c>
      <c r="C20" t="s">
        <v>403</v>
      </c>
      <c r="D20">
        <v>62582</v>
      </c>
      <c r="E20">
        <v>3600</v>
      </c>
      <c r="F20">
        <v>413350</v>
      </c>
      <c r="G20">
        <v>1200</v>
      </c>
      <c r="H20">
        <v>0</v>
      </c>
      <c r="I20">
        <v>0</v>
      </c>
      <c r="J20">
        <v>9418</v>
      </c>
      <c r="K20">
        <v>4857</v>
      </c>
      <c r="L20">
        <v>0</v>
      </c>
      <c r="M20">
        <v>0</v>
      </c>
      <c r="N20">
        <v>1781</v>
      </c>
    </row>
    <row r="21" spans="1:14">
      <c r="A21" t="s">
        <v>51</v>
      </c>
      <c r="B21" t="s">
        <v>498</v>
      </c>
      <c r="C21" t="s">
        <v>403</v>
      </c>
      <c r="D21">
        <v>140089</v>
      </c>
      <c r="E21">
        <v>2508</v>
      </c>
      <c r="F21">
        <v>137777</v>
      </c>
      <c r="G21">
        <v>1248</v>
      </c>
      <c r="H21">
        <v>0</v>
      </c>
      <c r="I21">
        <v>0</v>
      </c>
      <c r="J21">
        <v>0</v>
      </c>
      <c r="K21">
        <v>0</v>
      </c>
      <c r="L21">
        <v>0</v>
      </c>
      <c r="M21">
        <v>0</v>
      </c>
      <c r="N21">
        <v>0</v>
      </c>
    </row>
    <row r="22" spans="1:14">
      <c r="A22" t="s">
        <v>58</v>
      </c>
      <c r="B22" t="s">
        <v>498</v>
      </c>
      <c r="C22" t="s">
        <v>403</v>
      </c>
      <c r="D22">
        <v>8333</v>
      </c>
      <c r="E22">
        <v>0</v>
      </c>
      <c r="F22">
        <v>16776</v>
      </c>
      <c r="G22">
        <v>0</v>
      </c>
      <c r="H22">
        <v>0</v>
      </c>
      <c r="I22">
        <v>0</v>
      </c>
      <c r="J22">
        <v>0</v>
      </c>
      <c r="K22">
        <v>0</v>
      </c>
      <c r="L22">
        <v>0</v>
      </c>
      <c r="M22">
        <v>0</v>
      </c>
      <c r="N22">
        <v>0</v>
      </c>
    </row>
    <row r="23" spans="1:14">
      <c r="A23" t="s">
        <v>67</v>
      </c>
      <c r="B23" t="s">
        <v>498</v>
      </c>
      <c r="C23" t="s">
        <v>403</v>
      </c>
      <c r="D23">
        <v>4733705</v>
      </c>
      <c r="E23">
        <v>12533</v>
      </c>
      <c r="F23">
        <v>74052927</v>
      </c>
      <c r="G23">
        <v>12533</v>
      </c>
      <c r="H23">
        <v>530029</v>
      </c>
      <c r="I23">
        <v>37380</v>
      </c>
      <c r="J23">
        <v>159019</v>
      </c>
      <c r="K23">
        <v>84332</v>
      </c>
      <c r="L23">
        <v>299725</v>
      </c>
      <c r="M23">
        <v>0</v>
      </c>
      <c r="N23">
        <v>27290</v>
      </c>
    </row>
    <row r="24" spans="1:14">
      <c r="A24" t="s">
        <v>73</v>
      </c>
      <c r="B24" t="s">
        <v>498</v>
      </c>
      <c r="C24" t="s">
        <v>403</v>
      </c>
      <c r="D24">
        <v>54187</v>
      </c>
      <c r="E24">
        <v>4584</v>
      </c>
      <c r="F24">
        <v>27997</v>
      </c>
      <c r="G24">
        <v>1056</v>
      </c>
      <c r="H24">
        <v>0</v>
      </c>
      <c r="I24">
        <v>0</v>
      </c>
      <c r="J24">
        <v>0</v>
      </c>
      <c r="K24">
        <v>0</v>
      </c>
      <c r="L24">
        <v>0</v>
      </c>
      <c r="M24">
        <v>0</v>
      </c>
      <c r="N24">
        <v>0</v>
      </c>
    </row>
    <row r="25" spans="1:14">
      <c r="A25" t="s">
        <v>80</v>
      </c>
      <c r="B25" t="s">
        <v>498</v>
      </c>
      <c r="C25" t="s">
        <v>403</v>
      </c>
      <c r="D25">
        <v>367239</v>
      </c>
      <c r="E25">
        <v>0</v>
      </c>
      <c r="F25">
        <v>367239</v>
      </c>
      <c r="G25">
        <v>0</v>
      </c>
      <c r="H25">
        <v>0</v>
      </c>
      <c r="I25">
        <v>0</v>
      </c>
      <c r="J25">
        <v>0</v>
      </c>
      <c r="K25">
        <v>0</v>
      </c>
      <c r="L25">
        <v>0</v>
      </c>
      <c r="M25">
        <v>0</v>
      </c>
      <c r="N25">
        <v>0</v>
      </c>
    </row>
    <row r="26" spans="1:14">
      <c r="A26" t="s">
        <v>82</v>
      </c>
      <c r="B26" t="s">
        <v>498</v>
      </c>
      <c r="C26" t="s">
        <v>403</v>
      </c>
      <c r="D26">
        <v>44180</v>
      </c>
      <c r="E26">
        <v>1446</v>
      </c>
      <c r="F26">
        <v>134734</v>
      </c>
      <c r="G26">
        <v>360</v>
      </c>
      <c r="H26">
        <v>0</v>
      </c>
      <c r="I26">
        <v>0</v>
      </c>
      <c r="J26">
        <v>1964</v>
      </c>
      <c r="K26">
        <v>2604</v>
      </c>
      <c r="L26">
        <v>6</v>
      </c>
      <c r="M26">
        <v>0</v>
      </c>
      <c r="N26">
        <v>95</v>
      </c>
    </row>
    <row r="27" spans="1:14">
      <c r="A27" t="s">
        <v>83</v>
      </c>
      <c r="B27" t="s">
        <v>498</v>
      </c>
      <c r="C27" t="s">
        <v>403</v>
      </c>
      <c r="D27">
        <v>186601</v>
      </c>
      <c r="E27">
        <v>257915</v>
      </c>
      <c r="F27">
        <v>934565</v>
      </c>
      <c r="G27">
        <v>128959</v>
      </c>
      <c r="H27">
        <v>0</v>
      </c>
      <c r="I27">
        <v>0</v>
      </c>
      <c r="J27">
        <v>10151</v>
      </c>
      <c r="K27">
        <v>36358</v>
      </c>
      <c r="L27">
        <v>68</v>
      </c>
      <c r="M27">
        <v>83</v>
      </c>
      <c r="N27">
        <v>221</v>
      </c>
    </row>
    <row r="28" spans="1:14">
      <c r="A28" t="s">
        <v>87</v>
      </c>
      <c r="B28" t="s">
        <v>498</v>
      </c>
      <c r="C28" t="s">
        <v>403</v>
      </c>
      <c r="D28">
        <v>520491</v>
      </c>
      <c r="E28">
        <v>120</v>
      </c>
      <c r="F28">
        <v>1350691</v>
      </c>
      <c r="G28">
        <v>120</v>
      </c>
      <c r="H28">
        <v>0</v>
      </c>
      <c r="I28">
        <v>0</v>
      </c>
      <c r="J28">
        <v>0</v>
      </c>
      <c r="K28">
        <v>0</v>
      </c>
      <c r="L28">
        <v>722</v>
      </c>
      <c r="M28">
        <v>0</v>
      </c>
      <c r="N28">
        <v>0</v>
      </c>
    </row>
    <row r="29" spans="1:14">
      <c r="A29" t="s">
        <v>89</v>
      </c>
      <c r="B29" t="s">
        <v>498</v>
      </c>
      <c r="C29" t="s">
        <v>403</v>
      </c>
      <c r="D29">
        <v>24016</v>
      </c>
      <c r="E29">
        <v>404</v>
      </c>
      <c r="F29">
        <v>36023</v>
      </c>
      <c r="G29">
        <v>900</v>
      </c>
      <c r="H29">
        <v>0</v>
      </c>
      <c r="I29">
        <v>0</v>
      </c>
      <c r="J29">
        <v>0</v>
      </c>
      <c r="K29">
        <v>0</v>
      </c>
      <c r="L29">
        <v>0</v>
      </c>
      <c r="M29">
        <v>0</v>
      </c>
      <c r="N29">
        <v>0</v>
      </c>
    </row>
    <row r="30" spans="1:14">
      <c r="A30" t="s">
        <v>93</v>
      </c>
      <c r="B30" t="s">
        <v>498</v>
      </c>
      <c r="C30" t="s">
        <v>403</v>
      </c>
      <c r="D30">
        <v>1010906</v>
      </c>
      <c r="E30">
        <v>4395013</v>
      </c>
      <c r="F30">
        <v>1887764</v>
      </c>
      <c r="G30">
        <v>1098754</v>
      </c>
      <c r="H30">
        <v>0</v>
      </c>
      <c r="I30">
        <v>0</v>
      </c>
      <c r="J30">
        <v>0</v>
      </c>
      <c r="K30">
        <v>0</v>
      </c>
      <c r="L30">
        <v>3515</v>
      </c>
      <c r="M30">
        <v>0</v>
      </c>
      <c r="N30">
        <v>0</v>
      </c>
    </row>
    <row r="31" spans="1:14">
      <c r="A31" t="s">
        <v>97</v>
      </c>
      <c r="B31" t="s">
        <v>498</v>
      </c>
      <c r="C31" t="s">
        <v>403</v>
      </c>
      <c r="D31">
        <v>81519</v>
      </c>
      <c r="E31">
        <v>12000</v>
      </c>
      <c r="F31">
        <v>101898</v>
      </c>
      <c r="G31">
        <v>3996</v>
      </c>
      <c r="H31">
        <v>0</v>
      </c>
      <c r="I31">
        <v>0</v>
      </c>
      <c r="J31">
        <v>0</v>
      </c>
      <c r="K31">
        <v>0</v>
      </c>
      <c r="L31">
        <v>0</v>
      </c>
      <c r="M31">
        <v>0</v>
      </c>
      <c r="N31">
        <v>0</v>
      </c>
    </row>
    <row r="32" spans="1:14">
      <c r="A32" t="s">
        <v>99</v>
      </c>
      <c r="B32" t="s">
        <v>498</v>
      </c>
      <c r="C32" t="s">
        <v>403</v>
      </c>
      <c r="D32">
        <v>31216</v>
      </c>
      <c r="E32">
        <v>0</v>
      </c>
      <c r="F32">
        <v>56946</v>
      </c>
      <c r="G32">
        <v>0</v>
      </c>
      <c r="H32">
        <v>0</v>
      </c>
      <c r="I32">
        <v>0</v>
      </c>
      <c r="J32">
        <v>0</v>
      </c>
      <c r="K32">
        <v>0</v>
      </c>
      <c r="L32">
        <v>0</v>
      </c>
      <c r="M32">
        <v>0</v>
      </c>
      <c r="N32">
        <v>0</v>
      </c>
    </row>
    <row r="33" spans="1:14">
      <c r="A33" t="s">
        <v>100</v>
      </c>
      <c r="B33" t="s">
        <v>498</v>
      </c>
      <c r="C33" t="s">
        <v>403</v>
      </c>
      <c r="D33">
        <v>37872</v>
      </c>
      <c r="E33">
        <v>0</v>
      </c>
      <c r="F33">
        <v>70944</v>
      </c>
      <c r="G33">
        <v>0</v>
      </c>
      <c r="H33">
        <v>0</v>
      </c>
      <c r="I33">
        <v>0</v>
      </c>
      <c r="J33">
        <v>0</v>
      </c>
      <c r="K33">
        <v>0</v>
      </c>
      <c r="L33">
        <v>0</v>
      </c>
      <c r="M33">
        <v>0</v>
      </c>
      <c r="N33">
        <v>845</v>
      </c>
    </row>
    <row r="34" spans="1:14">
      <c r="A34" t="s">
        <v>101</v>
      </c>
      <c r="B34" t="s">
        <v>498</v>
      </c>
      <c r="C34" t="s">
        <v>403</v>
      </c>
      <c r="D34">
        <v>102936</v>
      </c>
      <c r="E34">
        <v>0</v>
      </c>
      <c r="F34">
        <v>102936</v>
      </c>
      <c r="G34">
        <v>0</v>
      </c>
      <c r="H34">
        <v>0</v>
      </c>
      <c r="I34">
        <v>0</v>
      </c>
      <c r="J34">
        <v>0</v>
      </c>
      <c r="K34">
        <v>0</v>
      </c>
      <c r="L34">
        <v>0</v>
      </c>
      <c r="M34">
        <v>0</v>
      </c>
      <c r="N34">
        <v>0</v>
      </c>
    </row>
    <row r="35" spans="1:14">
      <c r="A35" t="s">
        <v>104</v>
      </c>
      <c r="B35" t="s">
        <v>498</v>
      </c>
      <c r="C35" t="s">
        <v>403</v>
      </c>
      <c r="D35">
        <v>152548</v>
      </c>
      <c r="E35">
        <v>480</v>
      </c>
      <c r="F35">
        <v>198314</v>
      </c>
      <c r="G35">
        <v>240</v>
      </c>
      <c r="H35">
        <v>0</v>
      </c>
      <c r="I35">
        <v>0</v>
      </c>
      <c r="J35">
        <v>0</v>
      </c>
      <c r="K35">
        <v>0</v>
      </c>
      <c r="L35">
        <v>0</v>
      </c>
      <c r="M35">
        <v>0</v>
      </c>
      <c r="N35">
        <v>0</v>
      </c>
    </row>
    <row r="36" spans="1:14">
      <c r="A36" t="s">
        <v>107</v>
      </c>
      <c r="B36" t="s">
        <v>498</v>
      </c>
      <c r="C36" t="s">
        <v>403</v>
      </c>
      <c r="D36">
        <v>215703</v>
      </c>
      <c r="E36">
        <v>6531</v>
      </c>
      <c r="F36">
        <v>862811</v>
      </c>
      <c r="G36">
        <v>3920</v>
      </c>
      <c r="H36">
        <v>0</v>
      </c>
      <c r="I36">
        <v>0</v>
      </c>
      <c r="J36">
        <v>0</v>
      </c>
      <c r="K36">
        <v>0</v>
      </c>
      <c r="L36">
        <v>0</v>
      </c>
      <c r="M36">
        <v>0</v>
      </c>
      <c r="N36">
        <v>0</v>
      </c>
    </row>
    <row r="37" spans="1:14">
      <c r="A37" t="s">
        <v>33</v>
      </c>
      <c r="B37" t="s">
        <v>498</v>
      </c>
      <c r="C37" t="s">
        <v>406</v>
      </c>
      <c r="D37">
        <v>19718</v>
      </c>
      <c r="E37">
        <v>0</v>
      </c>
      <c r="F37">
        <v>34506</v>
      </c>
      <c r="G37">
        <v>0</v>
      </c>
      <c r="H37">
        <v>0</v>
      </c>
      <c r="I37">
        <v>0</v>
      </c>
      <c r="J37">
        <v>0</v>
      </c>
      <c r="K37">
        <v>0</v>
      </c>
      <c r="L37">
        <v>0</v>
      </c>
      <c r="M37">
        <v>0</v>
      </c>
      <c r="N37">
        <v>0</v>
      </c>
    </row>
    <row r="38" spans="1:14">
      <c r="A38" t="s">
        <v>37</v>
      </c>
      <c r="B38" t="s">
        <v>498</v>
      </c>
      <c r="C38" t="s">
        <v>406</v>
      </c>
      <c r="D38">
        <v>357069</v>
      </c>
      <c r="E38">
        <v>0</v>
      </c>
      <c r="F38">
        <v>1918066</v>
      </c>
      <c r="G38">
        <v>0</v>
      </c>
      <c r="H38">
        <v>0</v>
      </c>
      <c r="I38">
        <v>0</v>
      </c>
      <c r="J38">
        <v>17248</v>
      </c>
      <c r="K38">
        <v>14690</v>
      </c>
      <c r="L38">
        <v>828</v>
      </c>
      <c r="M38">
        <v>0</v>
      </c>
      <c r="N38">
        <v>0</v>
      </c>
    </row>
    <row r="39" spans="1:14">
      <c r="A39" t="s">
        <v>50</v>
      </c>
      <c r="B39" t="s">
        <v>498</v>
      </c>
      <c r="C39" t="s">
        <v>406</v>
      </c>
      <c r="D39">
        <v>486179</v>
      </c>
      <c r="E39">
        <v>354101</v>
      </c>
      <c r="F39">
        <v>1587122</v>
      </c>
      <c r="G39">
        <v>177050</v>
      </c>
      <c r="H39">
        <v>0</v>
      </c>
      <c r="I39">
        <v>0</v>
      </c>
      <c r="J39">
        <v>20758</v>
      </c>
      <c r="K39">
        <v>15606</v>
      </c>
      <c r="L39">
        <v>82</v>
      </c>
      <c r="M39">
        <v>0</v>
      </c>
      <c r="N39">
        <v>0</v>
      </c>
    </row>
    <row r="40" spans="1:14">
      <c r="A40" t="s">
        <v>52</v>
      </c>
      <c r="B40" t="s">
        <v>498</v>
      </c>
      <c r="C40" t="s">
        <v>406</v>
      </c>
      <c r="D40">
        <v>957635</v>
      </c>
      <c r="E40">
        <v>0</v>
      </c>
      <c r="F40">
        <v>4177685</v>
      </c>
      <c r="G40">
        <v>0</v>
      </c>
      <c r="H40">
        <v>0</v>
      </c>
      <c r="I40">
        <v>0</v>
      </c>
      <c r="J40">
        <v>17220</v>
      </c>
      <c r="K40">
        <v>40640</v>
      </c>
      <c r="L40">
        <v>476</v>
      </c>
      <c r="M40">
        <v>0</v>
      </c>
      <c r="N40">
        <v>646</v>
      </c>
    </row>
    <row r="41" spans="1:14">
      <c r="A41" t="s">
        <v>54</v>
      </c>
      <c r="B41" t="s">
        <v>498</v>
      </c>
      <c r="C41" t="s">
        <v>406</v>
      </c>
      <c r="D41">
        <v>326529</v>
      </c>
      <c r="E41">
        <v>732</v>
      </c>
      <c r="F41">
        <v>2150279</v>
      </c>
      <c r="G41">
        <v>732</v>
      </c>
      <c r="H41">
        <v>0</v>
      </c>
      <c r="I41">
        <v>0</v>
      </c>
      <c r="J41">
        <v>15578</v>
      </c>
      <c r="K41">
        <v>13855</v>
      </c>
      <c r="L41">
        <v>39688</v>
      </c>
      <c r="M41">
        <v>0</v>
      </c>
      <c r="N41">
        <v>3500</v>
      </c>
    </row>
    <row r="42" spans="1:14">
      <c r="A42" t="s">
        <v>57</v>
      </c>
      <c r="B42" t="s">
        <v>498</v>
      </c>
      <c r="C42" t="s">
        <v>406</v>
      </c>
      <c r="D42">
        <v>63739</v>
      </c>
      <c r="E42">
        <v>0</v>
      </c>
      <c r="F42">
        <v>77214</v>
      </c>
      <c r="G42">
        <v>0</v>
      </c>
      <c r="H42">
        <v>0</v>
      </c>
      <c r="I42">
        <v>0</v>
      </c>
      <c r="J42">
        <v>0</v>
      </c>
      <c r="K42">
        <v>0</v>
      </c>
      <c r="L42">
        <v>0</v>
      </c>
      <c r="M42">
        <v>0</v>
      </c>
      <c r="N42">
        <v>0</v>
      </c>
    </row>
    <row r="43" spans="1:14">
      <c r="A43" t="s">
        <v>70</v>
      </c>
      <c r="B43" t="s">
        <v>498</v>
      </c>
      <c r="C43" t="s">
        <v>406</v>
      </c>
      <c r="D43">
        <v>512219</v>
      </c>
      <c r="E43">
        <v>470</v>
      </c>
      <c r="F43">
        <v>2967583</v>
      </c>
      <c r="G43">
        <v>470</v>
      </c>
      <c r="H43">
        <v>0</v>
      </c>
      <c r="I43">
        <v>0</v>
      </c>
      <c r="J43">
        <v>33106</v>
      </c>
      <c r="K43">
        <v>21992</v>
      </c>
      <c r="L43">
        <v>10579</v>
      </c>
      <c r="M43">
        <v>0</v>
      </c>
      <c r="N43">
        <v>10721</v>
      </c>
    </row>
    <row r="44" spans="1:14">
      <c r="A44" t="s">
        <v>72</v>
      </c>
      <c r="B44" t="s">
        <v>498</v>
      </c>
      <c r="C44" t="s">
        <v>406</v>
      </c>
      <c r="D44">
        <v>35231</v>
      </c>
      <c r="E44">
        <v>300</v>
      </c>
      <c r="F44">
        <v>110784</v>
      </c>
      <c r="G44">
        <v>60</v>
      </c>
      <c r="H44">
        <v>0</v>
      </c>
      <c r="I44">
        <v>0</v>
      </c>
      <c r="J44">
        <v>542</v>
      </c>
      <c r="K44">
        <v>1138</v>
      </c>
      <c r="L44">
        <v>0</v>
      </c>
      <c r="M44">
        <v>0</v>
      </c>
      <c r="N44">
        <v>0</v>
      </c>
    </row>
    <row r="45" spans="1:14">
      <c r="A45" t="s">
        <v>79</v>
      </c>
      <c r="B45" t="s">
        <v>498</v>
      </c>
      <c r="C45" t="s">
        <v>406</v>
      </c>
      <c r="D45">
        <v>505194</v>
      </c>
      <c r="E45">
        <v>11860</v>
      </c>
      <c r="F45">
        <v>3524612</v>
      </c>
      <c r="G45">
        <v>11860</v>
      </c>
      <c r="H45">
        <v>18460</v>
      </c>
      <c r="I45">
        <v>0</v>
      </c>
      <c r="J45">
        <v>22008</v>
      </c>
      <c r="K45">
        <v>28868</v>
      </c>
      <c r="L45">
        <v>0</v>
      </c>
      <c r="M45">
        <v>0</v>
      </c>
      <c r="N45">
        <v>178</v>
      </c>
    </row>
    <row r="46" spans="1:14">
      <c r="A46" t="s">
        <v>92</v>
      </c>
      <c r="B46" t="s">
        <v>498</v>
      </c>
      <c r="C46" t="s">
        <v>406</v>
      </c>
      <c r="D46">
        <v>4115837</v>
      </c>
      <c r="E46">
        <v>8750</v>
      </c>
      <c r="F46">
        <v>26835519</v>
      </c>
      <c r="G46">
        <v>26250</v>
      </c>
      <c r="H46">
        <v>0</v>
      </c>
      <c r="I46">
        <v>0</v>
      </c>
      <c r="J46">
        <v>70761</v>
      </c>
      <c r="K46">
        <v>28329</v>
      </c>
      <c r="L46">
        <v>34314</v>
      </c>
      <c r="M46">
        <v>0</v>
      </c>
      <c r="N46">
        <v>377</v>
      </c>
    </row>
    <row r="47" spans="1:14">
      <c r="A47" t="s">
        <v>96</v>
      </c>
      <c r="B47" t="s">
        <v>498</v>
      </c>
      <c r="C47" t="s">
        <v>406</v>
      </c>
      <c r="D47">
        <v>5855</v>
      </c>
      <c r="E47">
        <v>0</v>
      </c>
      <c r="F47">
        <v>11252</v>
      </c>
      <c r="G47">
        <v>0</v>
      </c>
      <c r="H47">
        <v>0</v>
      </c>
      <c r="I47">
        <v>0</v>
      </c>
      <c r="J47">
        <v>0</v>
      </c>
      <c r="K47">
        <v>0</v>
      </c>
      <c r="L47">
        <v>0</v>
      </c>
      <c r="M47">
        <v>0</v>
      </c>
      <c r="N47">
        <v>0</v>
      </c>
    </row>
    <row r="48" spans="1:14">
      <c r="A48" t="s">
        <v>36</v>
      </c>
      <c r="B48" t="s">
        <v>498</v>
      </c>
      <c r="C48" t="s">
        <v>427</v>
      </c>
      <c r="D48">
        <v>217731</v>
      </c>
      <c r="E48">
        <v>6900</v>
      </c>
      <c r="F48">
        <v>873115</v>
      </c>
      <c r="G48">
        <v>3447</v>
      </c>
      <c r="H48">
        <v>0</v>
      </c>
      <c r="I48">
        <v>0</v>
      </c>
      <c r="J48">
        <v>0</v>
      </c>
      <c r="K48">
        <v>0</v>
      </c>
      <c r="L48">
        <v>401</v>
      </c>
      <c r="M48">
        <v>0</v>
      </c>
      <c r="N48">
        <v>7825</v>
      </c>
    </row>
    <row r="49" spans="1:14">
      <c r="A49" t="s">
        <v>64</v>
      </c>
      <c r="B49" t="s">
        <v>498</v>
      </c>
      <c r="C49" t="s">
        <v>427</v>
      </c>
      <c r="D49">
        <v>2933616</v>
      </c>
      <c r="E49">
        <v>2644</v>
      </c>
      <c r="F49">
        <v>32739858</v>
      </c>
      <c r="G49">
        <v>22876</v>
      </c>
      <c r="H49">
        <v>114718</v>
      </c>
      <c r="I49">
        <v>0</v>
      </c>
      <c r="J49">
        <v>132219</v>
      </c>
      <c r="K49">
        <v>132336</v>
      </c>
      <c r="L49">
        <v>32074</v>
      </c>
      <c r="M49">
        <v>0</v>
      </c>
      <c r="N49">
        <v>10879</v>
      </c>
    </row>
    <row r="50" spans="1:14">
      <c r="A50" t="s">
        <v>69</v>
      </c>
      <c r="B50" t="s">
        <v>498</v>
      </c>
      <c r="C50" t="s">
        <v>427</v>
      </c>
      <c r="D50">
        <v>27219</v>
      </c>
      <c r="E50">
        <v>0</v>
      </c>
      <c r="F50">
        <v>33481</v>
      </c>
      <c r="G50">
        <v>0</v>
      </c>
      <c r="H50">
        <v>0</v>
      </c>
      <c r="I50">
        <v>0</v>
      </c>
      <c r="J50">
        <v>0</v>
      </c>
      <c r="K50">
        <v>0</v>
      </c>
      <c r="L50">
        <v>0</v>
      </c>
      <c r="M50">
        <v>0</v>
      </c>
      <c r="N50">
        <v>0</v>
      </c>
    </row>
    <row r="51" spans="1:14">
      <c r="A51" t="s">
        <v>76</v>
      </c>
      <c r="B51" t="s">
        <v>498</v>
      </c>
      <c r="C51" t="s">
        <v>427</v>
      </c>
      <c r="D51">
        <v>227295</v>
      </c>
      <c r="E51">
        <v>2095</v>
      </c>
      <c r="F51">
        <v>227331</v>
      </c>
      <c r="G51">
        <v>1049</v>
      </c>
      <c r="H51">
        <v>0</v>
      </c>
      <c r="I51">
        <v>0</v>
      </c>
      <c r="J51">
        <v>0</v>
      </c>
      <c r="K51">
        <v>0</v>
      </c>
      <c r="L51">
        <v>0</v>
      </c>
      <c r="M51">
        <v>0</v>
      </c>
      <c r="N51">
        <v>0</v>
      </c>
    </row>
    <row r="52" spans="1:14">
      <c r="A52" t="s">
        <v>31</v>
      </c>
      <c r="B52" t="s">
        <v>498</v>
      </c>
      <c r="C52" t="s">
        <v>432</v>
      </c>
      <c r="D52">
        <v>47554</v>
      </c>
      <c r="E52">
        <v>192</v>
      </c>
      <c r="F52">
        <v>71331</v>
      </c>
      <c r="G52">
        <v>192</v>
      </c>
      <c r="H52">
        <v>0</v>
      </c>
      <c r="I52">
        <v>0</v>
      </c>
      <c r="J52">
        <v>0</v>
      </c>
      <c r="K52">
        <v>0</v>
      </c>
      <c r="L52">
        <v>0</v>
      </c>
      <c r="M52">
        <v>0</v>
      </c>
      <c r="N52">
        <v>0</v>
      </c>
    </row>
    <row r="53" spans="1:14">
      <c r="A53" t="s">
        <v>32</v>
      </c>
      <c r="B53" t="s">
        <v>498</v>
      </c>
      <c r="C53" t="s">
        <v>432</v>
      </c>
      <c r="D53">
        <v>199501</v>
      </c>
      <c r="E53">
        <v>840</v>
      </c>
      <c r="F53">
        <v>967817</v>
      </c>
      <c r="G53">
        <v>216</v>
      </c>
      <c r="H53">
        <v>0</v>
      </c>
      <c r="I53">
        <v>0</v>
      </c>
      <c r="J53">
        <v>4287</v>
      </c>
      <c r="K53">
        <v>8305</v>
      </c>
      <c r="L53">
        <v>467</v>
      </c>
      <c r="M53">
        <v>0</v>
      </c>
      <c r="N53">
        <v>6169</v>
      </c>
    </row>
    <row r="54" spans="1:14">
      <c r="A54" t="s">
        <v>42</v>
      </c>
      <c r="B54" t="s">
        <v>498</v>
      </c>
      <c r="C54" t="s">
        <v>432</v>
      </c>
      <c r="D54">
        <v>88514</v>
      </c>
      <c r="E54">
        <v>1542</v>
      </c>
      <c r="F54">
        <v>121373</v>
      </c>
      <c r="G54">
        <v>1542</v>
      </c>
      <c r="H54">
        <v>0</v>
      </c>
      <c r="I54">
        <v>0</v>
      </c>
      <c r="J54">
        <v>0</v>
      </c>
      <c r="K54">
        <v>0</v>
      </c>
      <c r="L54">
        <v>0</v>
      </c>
      <c r="M54">
        <v>0</v>
      </c>
      <c r="N54">
        <v>0</v>
      </c>
    </row>
    <row r="55" spans="1:14">
      <c r="A55" t="s">
        <v>43</v>
      </c>
      <c r="B55" t="s">
        <v>498</v>
      </c>
      <c r="C55" t="s">
        <v>432</v>
      </c>
      <c r="D55">
        <v>394121</v>
      </c>
      <c r="E55">
        <v>0</v>
      </c>
      <c r="F55">
        <v>1499159</v>
      </c>
      <c r="G55">
        <v>0</v>
      </c>
      <c r="H55">
        <v>0</v>
      </c>
      <c r="I55">
        <v>0</v>
      </c>
      <c r="J55">
        <v>0</v>
      </c>
      <c r="K55">
        <v>0</v>
      </c>
      <c r="L55">
        <v>0</v>
      </c>
      <c r="M55">
        <v>0</v>
      </c>
      <c r="N55">
        <v>0</v>
      </c>
    </row>
    <row r="56" spans="1:14">
      <c r="A56" t="s">
        <v>46</v>
      </c>
      <c r="B56" t="s">
        <v>498</v>
      </c>
      <c r="C56" t="s">
        <v>432</v>
      </c>
      <c r="D56">
        <v>40198</v>
      </c>
      <c r="E56">
        <v>10560</v>
      </c>
      <c r="F56">
        <v>625138</v>
      </c>
      <c r="G56">
        <v>10560</v>
      </c>
      <c r="H56">
        <v>0</v>
      </c>
      <c r="I56">
        <v>0</v>
      </c>
      <c r="J56">
        <v>9302</v>
      </c>
      <c r="K56">
        <v>7782</v>
      </c>
      <c r="L56">
        <v>0</v>
      </c>
      <c r="M56">
        <v>0</v>
      </c>
      <c r="N56">
        <v>795</v>
      </c>
    </row>
    <row r="57" spans="1:14">
      <c r="A57" t="s">
        <v>55</v>
      </c>
      <c r="B57" t="s">
        <v>498</v>
      </c>
      <c r="C57" t="s">
        <v>432</v>
      </c>
      <c r="D57">
        <v>167107</v>
      </c>
      <c r="E57">
        <v>720</v>
      </c>
      <c r="F57">
        <v>668430</v>
      </c>
      <c r="G57">
        <v>180</v>
      </c>
      <c r="H57">
        <v>0</v>
      </c>
      <c r="I57">
        <v>0</v>
      </c>
      <c r="J57">
        <v>0</v>
      </c>
      <c r="K57">
        <v>0</v>
      </c>
      <c r="L57">
        <v>0</v>
      </c>
      <c r="M57">
        <v>0</v>
      </c>
      <c r="N57">
        <v>0</v>
      </c>
    </row>
    <row r="58" spans="1:14">
      <c r="A58" t="s">
        <v>56</v>
      </c>
      <c r="B58" t="s">
        <v>498</v>
      </c>
      <c r="C58" t="s">
        <v>432</v>
      </c>
      <c r="D58">
        <v>54836</v>
      </c>
      <c r="E58">
        <v>11488</v>
      </c>
      <c r="F58">
        <v>156426</v>
      </c>
      <c r="G58">
        <v>3790</v>
      </c>
      <c r="H58">
        <v>0</v>
      </c>
      <c r="I58">
        <v>0</v>
      </c>
      <c r="J58">
        <v>695</v>
      </c>
      <c r="K58">
        <v>1767</v>
      </c>
      <c r="L58">
        <v>0</v>
      </c>
      <c r="M58">
        <v>0</v>
      </c>
      <c r="N58">
        <v>0</v>
      </c>
    </row>
    <row r="59" spans="1:14">
      <c r="A59" t="s">
        <v>61</v>
      </c>
      <c r="B59" t="s">
        <v>498</v>
      </c>
      <c r="C59" t="s">
        <v>432</v>
      </c>
      <c r="D59">
        <v>9570</v>
      </c>
      <c r="E59">
        <v>240</v>
      </c>
      <c r="F59">
        <v>11291</v>
      </c>
      <c r="G59">
        <v>24</v>
      </c>
      <c r="H59">
        <v>0</v>
      </c>
      <c r="I59">
        <v>0</v>
      </c>
      <c r="J59">
        <v>0</v>
      </c>
      <c r="K59">
        <v>0</v>
      </c>
      <c r="L59">
        <v>0</v>
      </c>
      <c r="M59">
        <v>0</v>
      </c>
      <c r="N59">
        <v>0</v>
      </c>
    </row>
    <row r="60" spans="1:14">
      <c r="A60" t="s">
        <v>63</v>
      </c>
      <c r="B60" t="s">
        <v>498</v>
      </c>
      <c r="C60" t="s">
        <v>432</v>
      </c>
      <c r="D60">
        <v>33973</v>
      </c>
      <c r="E60">
        <v>0</v>
      </c>
      <c r="F60">
        <v>50960</v>
      </c>
      <c r="G60">
        <v>0</v>
      </c>
      <c r="H60">
        <v>0</v>
      </c>
      <c r="I60">
        <v>0</v>
      </c>
      <c r="J60">
        <v>0</v>
      </c>
      <c r="K60">
        <v>0</v>
      </c>
      <c r="L60">
        <v>0</v>
      </c>
      <c r="M60">
        <v>0</v>
      </c>
      <c r="N60">
        <v>0</v>
      </c>
    </row>
    <row r="61" spans="1:14">
      <c r="A61" t="s">
        <v>86</v>
      </c>
      <c r="B61" t="s">
        <v>498</v>
      </c>
      <c r="C61" t="s">
        <v>432</v>
      </c>
      <c r="D61">
        <v>50709</v>
      </c>
      <c r="E61">
        <v>0</v>
      </c>
      <c r="F61">
        <v>64767</v>
      </c>
      <c r="G61">
        <v>0</v>
      </c>
      <c r="H61">
        <v>0</v>
      </c>
      <c r="I61">
        <v>0</v>
      </c>
      <c r="J61">
        <v>0</v>
      </c>
      <c r="K61">
        <v>0</v>
      </c>
      <c r="L61">
        <v>0</v>
      </c>
      <c r="M61">
        <v>0</v>
      </c>
      <c r="N61">
        <v>0</v>
      </c>
    </row>
    <row r="62" spans="1:14">
      <c r="A62" t="s">
        <v>88</v>
      </c>
      <c r="B62" t="s">
        <v>498</v>
      </c>
      <c r="C62" t="s">
        <v>432</v>
      </c>
      <c r="D62">
        <v>314528</v>
      </c>
      <c r="E62">
        <v>0</v>
      </c>
      <c r="F62">
        <v>629054</v>
      </c>
      <c r="G62">
        <v>0</v>
      </c>
      <c r="H62">
        <v>0</v>
      </c>
      <c r="I62">
        <v>0</v>
      </c>
      <c r="J62">
        <v>0</v>
      </c>
      <c r="K62">
        <v>0</v>
      </c>
      <c r="L62">
        <v>0</v>
      </c>
      <c r="M62">
        <v>0</v>
      </c>
      <c r="N62">
        <v>0</v>
      </c>
    </row>
    <row r="63" spans="1:14">
      <c r="A63" t="s">
        <v>94</v>
      </c>
      <c r="B63" t="s">
        <v>498</v>
      </c>
      <c r="C63" t="s">
        <v>432</v>
      </c>
      <c r="D63">
        <v>39556</v>
      </c>
      <c r="E63">
        <v>0</v>
      </c>
      <c r="F63">
        <v>79227</v>
      </c>
      <c r="G63">
        <v>0</v>
      </c>
      <c r="H63">
        <v>0</v>
      </c>
      <c r="I63">
        <v>0</v>
      </c>
      <c r="J63">
        <v>0</v>
      </c>
      <c r="K63">
        <v>0</v>
      </c>
      <c r="L63">
        <v>0</v>
      </c>
      <c r="M63">
        <v>0</v>
      </c>
      <c r="N63">
        <v>0</v>
      </c>
    </row>
    <row r="64" spans="1:14">
      <c r="A64" t="s">
        <v>102</v>
      </c>
      <c r="B64" t="s">
        <v>498</v>
      </c>
      <c r="C64" t="s">
        <v>432</v>
      </c>
      <c r="D64">
        <v>76090</v>
      </c>
      <c r="E64">
        <v>888</v>
      </c>
      <c r="F64">
        <v>233433</v>
      </c>
      <c r="G64">
        <v>7344</v>
      </c>
      <c r="H64">
        <v>0</v>
      </c>
      <c r="I64">
        <v>0</v>
      </c>
      <c r="J64">
        <v>0</v>
      </c>
      <c r="K64">
        <v>0</v>
      </c>
      <c r="L64">
        <v>175</v>
      </c>
      <c r="M64">
        <v>12</v>
      </c>
      <c r="N64">
        <v>569</v>
      </c>
    </row>
    <row r="65" spans="1:14">
      <c r="A65" t="s">
        <v>106</v>
      </c>
      <c r="B65" t="s">
        <v>498</v>
      </c>
      <c r="C65" t="s">
        <v>432</v>
      </c>
      <c r="D65">
        <v>729096</v>
      </c>
      <c r="E65">
        <v>0</v>
      </c>
      <c r="F65">
        <v>1425910</v>
      </c>
      <c r="G65">
        <v>0</v>
      </c>
      <c r="H65">
        <v>0</v>
      </c>
      <c r="I65">
        <v>0</v>
      </c>
      <c r="J65">
        <v>0</v>
      </c>
      <c r="K65">
        <v>0</v>
      </c>
      <c r="L65">
        <v>0</v>
      </c>
      <c r="M65">
        <v>0</v>
      </c>
      <c r="N65">
        <v>0</v>
      </c>
    </row>
    <row r="66" spans="1:14">
      <c r="A66" t="s">
        <v>78</v>
      </c>
      <c r="B66" t="s">
        <v>498</v>
      </c>
      <c r="C66" t="s">
        <v>505</v>
      </c>
      <c r="D66">
        <v>60100</v>
      </c>
      <c r="E66">
        <v>0</v>
      </c>
      <c r="F66">
        <v>90330</v>
      </c>
      <c r="G66">
        <v>0</v>
      </c>
      <c r="H66">
        <v>0</v>
      </c>
      <c r="I66">
        <v>0</v>
      </c>
      <c r="J66">
        <v>0</v>
      </c>
      <c r="K66">
        <v>0</v>
      </c>
      <c r="L66">
        <v>0</v>
      </c>
      <c r="M66">
        <v>0</v>
      </c>
      <c r="N66">
        <v>0</v>
      </c>
    </row>
    <row r="67" spans="1:14">
      <c r="A67" t="s">
        <v>48</v>
      </c>
      <c r="B67" t="s">
        <v>498</v>
      </c>
      <c r="C67" t="s">
        <v>437</v>
      </c>
      <c r="D67">
        <v>2082326</v>
      </c>
      <c r="E67">
        <v>0</v>
      </c>
      <c r="F67">
        <v>7213924</v>
      </c>
      <c r="G67">
        <v>0</v>
      </c>
      <c r="H67">
        <v>0</v>
      </c>
      <c r="I67">
        <v>0</v>
      </c>
      <c r="J67">
        <v>49582</v>
      </c>
      <c r="K67">
        <v>28848</v>
      </c>
      <c r="L67">
        <v>0</v>
      </c>
      <c r="M67">
        <v>0</v>
      </c>
      <c r="N67">
        <v>14644</v>
      </c>
    </row>
    <row r="68" spans="1:14">
      <c r="A68" t="s">
        <v>105</v>
      </c>
      <c r="B68" t="s">
        <v>498</v>
      </c>
      <c r="C68" t="s">
        <v>437</v>
      </c>
      <c r="D68">
        <v>11906</v>
      </c>
      <c r="E68">
        <v>0</v>
      </c>
      <c r="F68">
        <v>23811</v>
      </c>
      <c r="G68">
        <v>0</v>
      </c>
      <c r="H68">
        <v>0</v>
      </c>
      <c r="I68">
        <v>0</v>
      </c>
      <c r="J68">
        <v>0</v>
      </c>
      <c r="K68">
        <v>0</v>
      </c>
      <c r="L68">
        <v>0</v>
      </c>
      <c r="M68">
        <v>0</v>
      </c>
      <c r="N68">
        <v>0</v>
      </c>
    </row>
    <row r="69" spans="1:14">
      <c r="A69" t="s">
        <v>28</v>
      </c>
      <c r="B69" t="s">
        <v>498</v>
      </c>
      <c r="C69" t="s">
        <v>444</v>
      </c>
      <c r="D69">
        <v>6006</v>
      </c>
      <c r="E69">
        <v>0</v>
      </c>
      <c r="F69">
        <v>15015</v>
      </c>
      <c r="G69">
        <v>0</v>
      </c>
      <c r="H69">
        <v>0</v>
      </c>
      <c r="I69">
        <v>0</v>
      </c>
      <c r="J69">
        <v>0</v>
      </c>
      <c r="K69">
        <v>0</v>
      </c>
      <c r="L69">
        <v>0</v>
      </c>
      <c r="M69">
        <v>0</v>
      </c>
      <c r="N69">
        <v>0</v>
      </c>
    </row>
    <row r="70" spans="1:14">
      <c r="A70" t="s">
        <v>29</v>
      </c>
      <c r="B70" t="s">
        <v>498</v>
      </c>
      <c r="C70" t="s">
        <v>444</v>
      </c>
      <c r="D70">
        <v>836733</v>
      </c>
      <c r="E70">
        <v>52</v>
      </c>
      <c r="F70">
        <v>6185299</v>
      </c>
      <c r="G70">
        <v>448</v>
      </c>
      <c r="H70">
        <v>0</v>
      </c>
      <c r="I70">
        <v>0</v>
      </c>
      <c r="J70">
        <v>0</v>
      </c>
      <c r="K70">
        <v>5816</v>
      </c>
      <c r="L70">
        <v>0</v>
      </c>
      <c r="M70">
        <v>2</v>
      </c>
      <c r="N70">
        <v>615</v>
      </c>
    </row>
    <row r="71" spans="1:14">
      <c r="A71" t="s">
        <v>34</v>
      </c>
      <c r="B71" t="s">
        <v>498</v>
      </c>
      <c r="C71" t="s">
        <v>444</v>
      </c>
      <c r="D71">
        <v>509129</v>
      </c>
      <c r="E71">
        <v>2700</v>
      </c>
      <c r="F71">
        <v>9585981</v>
      </c>
      <c r="G71">
        <v>8100</v>
      </c>
      <c r="H71">
        <v>22346</v>
      </c>
      <c r="I71">
        <v>3695</v>
      </c>
      <c r="J71">
        <v>23647</v>
      </c>
      <c r="K71">
        <v>27175</v>
      </c>
      <c r="L71">
        <v>58919</v>
      </c>
      <c r="M71">
        <v>0</v>
      </c>
      <c r="N71">
        <v>9069</v>
      </c>
    </row>
    <row r="72" spans="1:14">
      <c r="A72" t="s">
        <v>35</v>
      </c>
      <c r="B72" t="s">
        <v>498</v>
      </c>
      <c r="C72" t="s">
        <v>444</v>
      </c>
      <c r="D72">
        <v>262791</v>
      </c>
      <c r="E72">
        <v>0</v>
      </c>
      <c r="F72">
        <v>769610</v>
      </c>
      <c r="G72">
        <v>0</v>
      </c>
      <c r="H72">
        <v>0</v>
      </c>
      <c r="I72">
        <v>0</v>
      </c>
      <c r="J72">
        <v>0</v>
      </c>
      <c r="K72">
        <v>0</v>
      </c>
      <c r="L72">
        <v>1280</v>
      </c>
      <c r="M72">
        <v>0</v>
      </c>
      <c r="N72">
        <v>0</v>
      </c>
    </row>
    <row r="73" spans="1:14">
      <c r="A73" t="s">
        <v>47</v>
      </c>
      <c r="B73" t="s">
        <v>498</v>
      </c>
      <c r="C73" t="s">
        <v>444</v>
      </c>
      <c r="D73">
        <v>8324</v>
      </c>
      <c r="E73">
        <v>106049</v>
      </c>
      <c r="F73">
        <v>8324</v>
      </c>
      <c r="G73">
        <v>371172</v>
      </c>
      <c r="H73">
        <v>0</v>
      </c>
      <c r="I73">
        <v>0</v>
      </c>
      <c r="J73">
        <v>0</v>
      </c>
      <c r="K73">
        <v>0</v>
      </c>
      <c r="L73">
        <v>0</v>
      </c>
      <c r="M73">
        <v>0</v>
      </c>
      <c r="N73">
        <v>0</v>
      </c>
    </row>
    <row r="74" spans="1:14">
      <c r="A74" t="s">
        <v>59</v>
      </c>
      <c r="B74" t="s">
        <v>498</v>
      </c>
      <c r="C74" t="s">
        <v>444</v>
      </c>
      <c r="D74">
        <v>40189</v>
      </c>
      <c r="E74">
        <v>219</v>
      </c>
      <c r="F74">
        <v>80374</v>
      </c>
      <c r="G74">
        <v>302</v>
      </c>
      <c r="H74">
        <v>0</v>
      </c>
      <c r="I74">
        <v>0</v>
      </c>
      <c r="J74">
        <v>0</v>
      </c>
      <c r="K74">
        <v>0</v>
      </c>
      <c r="L74">
        <v>0</v>
      </c>
      <c r="M74">
        <v>0</v>
      </c>
      <c r="N74">
        <v>0</v>
      </c>
    </row>
    <row r="75" spans="1:14">
      <c r="A75" t="s">
        <v>71</v>
      </c>
      <c r="B75" t="s">
        <v>498</v>
      </c>
      <c r="C75" t="s">
        <v>444</v>
      </c>
      <c r="D75">
        <v>227340</v>
      </c>
      <c r="E75">
        <v>1440</v>
      </c>
      <c r="F75">
        <v>645221</v>
      </c>
      <c r="G75">
        <v>1440</v>
      </c>
      <c r="H75">
        <v>0</v>
      </c>
      <c r="I75">
        <v>0</v>
      </c>
      <c r="J75">
        <v>16731</v>
      </c>
      <c r="K75">
        <v>8839</v>
      </c>
      <c r="L75">
        <v>2508</v>
      </c>
      <c r="M75">
        <v>0</v>
      </c>
      <c r="N75">
        <v>4797</v>
      </c>
    </row>
    <row r="76" spans="1:14">
      <c r="A76" t="s">
        <v>75</v>
      </c>
      <c r="B76" t="s">
        <v>498</v>
      </c>
      <c r="C76" t="s">
        <v>444</v>
      </c>
      <c r="D76">
        <v>1337683</v>
      </c>
      <c r="E76">
        <v>0</v>
      </c>
      <c r="F76">
        <v>3896044</v>
      </c>
      <c r="G76">
        <v>0</v>
      </c>
      <c r="H76">
        <v>0</v>
      </c>
      <c r="I76">
        <v>0</v>
      </c>
      <c r="J76">
        <v>11284</v>
      </c>
      <c r="K76">
        <v>49781</v>
      </c>
      <c r="L76">
        <v>0</v>
      </c>
      <c r="M76">
        <v>0</v>
      </c>
      <c r="N76">
        <v>7212</v>
      </c>
    </row>
    <row r="77" spans="1:14">
      <c r="A77" t="s">
        <v>77</v>
      </c>
      <c r="B77" t="s">
        <v>498</v>
      </c>
      <c r="C77" t="s">
        <v>444</v>
      </c>
      <c r="D77">
        <v>118819</v>
      </c>
      <c r="E77">
        <v>0</v>
      </c>
      <c r="F77">
        <v>369378</v>
      </c>
      <c r="G77">
        <v>0</v>
      </c>
      <c r="H77">
        <v>0</v>
      </c>
      <c r="I77">
        <v>0</v>
      </c>
      <c r="J77">
        <v>0</v>
      </c>
      <c r="K77">
        <v>0</v>
      </c>
      <c r="L77">
        <v>0</v>
      </c>
      <c r="M77">
        <v>0</v>
      </c>
      <c r="N77">
        <v>0</v>
      </c>
    </row>
    <row r="78" spans="1:14">
      <c r="A78" t="s">
        <v>84</v>
      </c>
      <c r="B78" t="s">
        <v>498</v>
      </c>
      <c r="C78" t="s">
        <v>444</v>
      </c>
      <c r="D78">
        <v>552687</v>
      </c>
      <c r="E78">
        <v>1800</v>
      </c>
      <c r="F78">
        <v>3832284</v>
      </c>
      <c r="G78">
        <v>14400</v>
      </c>
      <c r="H78">
        <v>0</v>
      </c>
      <c r="I78">
        <v>0</v>
      </c>
      <c r="J78">
        <v>13595</v>
      </c>
      <c r="K78">
        <v>31680</v>
      </c>
      <c r="L78">
        <v>13620</v>
      </c>
      <c r="M78">
        <v>0</v>
      </c>
      <c r="N78">
        <v>485</v>
      </c>
    </row>
    <row r="79" spans="1:14">
      <c r="A79" t="s">
        <v>85</v>
      </c>
      <c r="B79" t="s">
        <v>498</v>
      </c>
      <c r="C79" t="s">
        <v>444</v>
      </c>
      <c r="D79">
        <v>160450</v>
      </c>
      <c r="E79">
        <v>0</v>
      </c>
      <c r="F79">
        <v>210901</v>
      </c>
      <c r="G79">
        <v>0</v>
      </c>
      <c r="H79">
        <v>0</v>
      </c>
      <c r="I79">
        <v>0</v>
      </c>
      <c r="J79">
        <v>0</v>
      </c>
      <c r="K79">
        <v>0</v>
      </c>
      <c r="L79">
        <v>0</v>
      </c>
      <c r="M79">
        <v>0</v>
      </c>
      <c r="N79">
        <v>0</v>
      </c>
    </row>
    <row r="80" spans="1:14">
      <c r="A80" t="s">
        <v>91</v>
      </c>
      <c r="B80" t="s">
        <v>498</v>
      </c>
      <c r="C80" t="s">
        <v>444</v>
      </c>
      <c r="D80">
        <v>300</v>
      </c>
      <c r="E80">
        <v>0</v>
      </c>
      <c r="F80">
        <v>50136</v>
      </c>
      <c r="G80">
        <v>0</v>
      </c>
      <c r="H80">
        <v>0</v>
      </c>
      <c r="I80">
        <v>0</v>
      </c>
      <c r="J80">
        <v>0</v>
      </c>
      <c r="K80">
        <v>0</v>
      </c>
      <c r="L80">
        <v>2314</v>
      </c>
      <c r="M80">
        <v>0</v>
      </c>
      <c r="N80">
        <v>0</v>
      </c>
    </row>
    <row r="81" spans="1:14">
      <c r="A81" t="s">
        <v>95</v>
      </c>
      <c r="B81" t="s">
        <v>498</v>
      </c>
      <c r="C81" t="s">
        <v>444</v>
      </c>
      <c r="D81">
        <v>1180929</v>
      </c>
      <c r="E81">
        <v>0</v>
      </c>
      <c r="F81">
        <v>1591644</v>
      </c>
      <c r="G81">
        <v>0</v>
      </c>
      <c r="H81">
        <v>0</v>
      </c>
      <c r="I81">
        <v>0</v>
      </c>
      <c r="J81">
        <v>0</v>
      </c>
      <c r="K81">
        <v>0</v>
      </c>
      <c r="L81">
        <v>0</v>
      </c>
      <c r="M81">
        <v>0</v>
      </c>
      <c r="N81">
        <v>0</v>
      </c>
    </row>
    <row r="82" spans="1:14">
      <c r="A82" t="s">
        <v>103</v>
      </c>
      <c r="B82" t="s">
        <v>498</v>
      </c>
      <c r="C82" t="s">
        <v>444</v>
      </c>
      <c r="D82">
        <v>98123</v>
      </c>
      <c r="E82">
        <v>280</v>
      </c>
      <c r="F82">
        <v>121863</v>
      </c>
      <c r="G82">
        <v>280</v>
      </c>
      <c r="H82">
        <v>0</v>
      </c>
      <c r="I82">
        <v>0</v>
      </c>
      <c r="J82">
        <v>0</v>
      </c>
      <c r="K82">
        <v>0</v>
      </c>
      <c r="L82">
        <v>0</v>
      </c>
      <c r="M82">
        <v>0</v>
      </c>
      <c r="N82">
        <v>0</v>
      </c>
    </row>
    <row r="83" spans="1:14">
      <c r="A83" t="s">
        <v>30</v>
      </c>
      <c r="B83" t="s">
        <v>498</v>
      </c>
      <c r="C83" t="s">
        <v>445</v>
      </c>
      <c r="D83">
        <v>1482045</v>
      </c>
      <c r="E83">
        <v>0</v>
      </c>
      <c r="F83">
        <v>5462987</v>
      </c>
      <c r="G83">
        <v>0</v>
      </c>
      <c r="H83">
        <v>0</v>
      </c>
      <c r="I83">
        <v>0</v>
      </c>
      <c r="J83">
        <v>14885</v>
      </c>
      <c r="K83">
        <v>19602</v>
      </c>
      <c r="L83">
        <v>175</v>
      </c>
      <c r="M83">
        <v>0</v>
      </c>
      <c r="N83">
        <v>7708</v>
      </c>
    </row>
    <row r="84" spans="1:14">
      <c r="A84" t="s">
        <v>38</v>
      </c>
      <c r="B84" t="s">
        <v>498</v>
      </c>
      <c r="C84" t="s">
        <v>445</v>
      </c>
      <c r="D84">
        <v>2461269</v>
      </c>
      <c r="E84">
        <v>408397</v>
      </c>
      <c r="F84">
        <v>13210794</v>
      </c>
      <c r="G84">
        <v>122520</v>
      </c>
      <c r="H84">
        <v>49131</v>
      </c>
      <c r="I84">
        <v>0</v>
      </c>
      <c r="J84">
        <v>44897</v>
      </c>
      <c r="K84">
        <v>44563</v>
      </c>
      <c r="L84">
        <v>2667</v>
      </c>
      <c r="M84">
        <v>0</v>
      </c>
      <c r="N84">
        <v>1243</v>
      </c>
    </row>
    <row r="85" spans="1:14">
      <c r="A85" t="s">
        <v>40</v>
      </c>
      <c r="B85" t="s">
        <v>498</v>
      </c>
      <c r="C85" t="s">
        <v>445</v>
      </c>
      <c r="D85">
        <v>800322</v>
      </c>
      <c r="E85">
        <v>0</v>
      </c>
      <c r="F85">
        <v>5096820</v>
      </c>
      <c r="G85">
        <v>0</v>
      </c>
      <c r="H85">
        <v>0</v>
      </c>
      <c r="I85">
        <v>0</v>
      </c>
      <c r="J85">
        <v>8136</v>
      </c>
      <c r="K85">
        <v>8790</v>
      </c>
      <c r="L85">
        <v>68953</v>
      </c>
      <c r="M85">
        <v>0</v>
      </c>
      <c r="N85">
        <v>1721</v>
      </c>
    </row>
    <row r="86" spans="1:14">
      <c r="A86" t="s">
        <v>41</v>
      </c>
      <c r="B86" t="s">
        <v>498</v>
      </c>
      <c r="C86" t="s">
        <v>445</v>
      </c>
      <c r="D86">
        <v>1268861</v>
      </c>
      <c r="E86">
        <v>87886</v>
      </c>
      <c r="F86">
        <v>1928949</v>
      </c>
      <c r="G86">
        <v>87886</v>
      </c>
      <c r="H86">
        <v>0</v>
      </c>
      <c r="I86">
        <v>0</v>
      </c>
      <c r="J86">
        <v>16534</v>
      </c>
      <c r="K86">
        <v>31608</v>
      </c>
      <c r="L86">
        <v>3115</v>
      </c>
      <c r="M86">
        <v>0</v>
      </c>
      <c r="N86">
        <v>3251</v>
      </c>
    </row>
    <row r="87" spans="1:14">
      <c r="A87" t="s">
        <v>45</v>
      </c>
      <c r="B87" t="s">
        <v>498</v>
      </c>
      <c r="C87" t="s">
        <v>445</v>
      </c>
      <c r="D87">
        <v>614292</v>
      </c>
      <c r="E87">
        <v>8151</v>
      </c>
      <c r="F87">
        <v>1305120</v>
      </c>
      <c r="G87">
        <v>16303</v>
      </c>
      <c r="H87">
        <v>0</v>
      </c>
      <c r="I87">
        <v>0</v>
      </c>
      <c r="J87">
        <v>2315</v>
      </c>
      <c r="K87">
        <v>1937</v>
      </c>
      <c r="L87">
        <v>0</v>
      </c>
      <c r="M87">
        <v>0</v>
      </c>
      <c r="N87">
        <v>0</v>
      </c>
    </row>
    <row r="88" spans="1:14">
      <c r="A88" t="s">
        <v>65</v>
      </c>
      <c r="B88" t="s">
        <v>498</v>
      </c>
      <c r="C88" t="s">
        <v>445</v>
      </c>
      <c r="D88">
        <v>5206934</v>
      </c>
      <c r="E88">
        <v>27091</v>
      </c>
      <c r="F88">
        <v>42183309</v>
      </c>
      <c r="G88">
        <v>325105</v>
      </c>
      <c r="H88">
        <v>68503</v>
      </c>
      <c r="I88">
        <v>31310</v>
      </c>
      <c r="J88">
        <v>65016</v>
      </c>
      <c r="K88">
        <v>68477</v>
      </c>
      <c r="L88">
        <v>5220</v>
      </c>
      <c r="M88">
        <v>0</v>
      </c>
      <c r="N88">
        <v>443566</v>
      </c>
    </row>
    <row r="89" spans="1:14">
      <c r="A89" t="s">
        <v>66</v>
      </c>
      <c r="B89" t="s">
        <v>498</v>
      </c>
      <c r="C89" t="s">
        <v>445</v>
      </c>
      <c r="D89">
        <v>53015</v>
      </c>
      <c r="E89">
        <v>31000</v>
      </c>
      <c r="F89">
        <v>124077</v>
      </c>
      <c r="G89">
        <v>15500</v>
      </c>
      <c r="H89">
        <v>0</v>
      </c>
      <c r="I89">
        <v>0</v>
      </c>
      <c r="J89">
        <v>0</v>
      </c>
      <c r="K89">
        <v>0</v>
      </c>
      <c r="L89">
        <v>0</v>
      </c>
      <c r="M89">
        <v>0</v>
      </c>
      <c r="N89">
        <v>0</v>
      </c>
    </row>
    <row r="90" spans="1:14">
      <c r="A90" t="s">
        <v>81</v>
      </c>
      <c r="B90" t="s">
        <v>498</v>
      </c>
      <c r="C90" t="s">
        <v>445</v>
      </c>
      <c r="D90">
        <v>83760</v>
      </c>
      <c r="E90">
        <v>800</v>
      </c>
      <c r="F90">
        <v>485794</v>
      </c>
      <c r="G90">
        <v>400</v>
      </c>
      <c r="H90">
        <v>0</v>
      </c>
      <c r="I90">
        <v>0</v>
      </c>
      <c r="J90">
        <v>2562</v>
      </c>
      <c r="K90">
        <v>3419</v>
      </c>
      <c r="L90">
        <v>0</v>
      </c>
      <c r="M90">
        <v>0</v>
      </c>
      <c r="N90">
        <v>0</v>
      </c>
    </row>
    <row r="91" spans="1:14">
      <c r="A91" t="s">
        <v>90</v>
      </c>
      <c r="B91" t="s">
        <v>498</v>
      </c>
      <c r="C91" t="s">
        <v>445</v>
      </c>
      <c r="D91">
        <v>165</v>
      </c>
      <c r="E91">
        <v>0</v>
      </c>
      <c r="F91">
        <v>165</v>
      </c>
      <c r="G91">
        <v>0</v>
      </c>
      <c r="H91">
        <v>0</v>
      </c>
      <c r="I91">
        <v>0</v>
      </c>
      <c r="J91">
        <v>0</v>
      </c>
      <c r="K91">
        <v>0</v>
      </c>
      <c r="L91">
        <v>0</v>
      </c>
      <c r="M91">
        <v>0</v>
      </c>
      <c r="N91">
        <v>0</v>
      </c>
    </row>
    <row r="92" spans="1:14">
      <c r="A92" t="s">
        <v>98</v>
      </c>
      <c r="B92" t="s">
        <v>498</v>
      </c>
      <c r="C92" t="s">
        <v>445</v>
      </c>
      <c r="D92">
        <v>120656</v>
      </c>
      <c r="E92">
        <v>0</v>
      </c>
      <c r="F92">
        <v>238613</v>
      </c>
      <c r="G92">
        <v>0</v>
      </c>
      <c r="H92">
        <v>0</v>
      </c>
      <c r="I92">
        <v>0</v>
      </c>
      <c r="J92">
        <v>0</v>
      </c>
      <c r="K92">
        <v>0</v>
      </c>
      <c r="L92">
        <v>0</v>
      </c>
      <c r="M92">
        <v>0</v>
      </c>
      <c r="N92">
        <v>0</v>
      </c>
    </row>
    <row r="93" spans="1:14">
      <c r="A93" t="s">
        <v>109</v>
      </c>
      <c r="B93" t="s">
        <v>498</v>
      </c>
      <c r="C93" t="s">
        <v>445</v>
      </c>
      <c r="D93">
        <v>4623238</v>
      </c>
      <c r="E93">
        <v>21900</v>
      </c>
      <c r="F93">
        <v>29471316</v>
      </c>
      <c r="G93">
        <v>5475</v>
      </c>
      <c r="H93">
        <v>95381</v>
      </c>
      <c r="I93">
        <v>0</v>
      </c>
      <c r="J93">
        <v>100411</v>
      </c>
      <c r="K93">
        <v>85948</v>
      </c>
      <c r="L93">
        <v>8497</v>
      </c>
      <c r="M93">
        <v>0</v>
      </c>
      <c r="N93">
        <v>30211</v>
      </c>
    </row>
    <row r="94" spans="1:14">
      <c r="A94" t="s">
        <v>53</v>
      </c>
      <c r="B94" t="s">
        <v>498</v>
      </c>
      <c r="C94" t="s">
        <v>451</v>
      </c>
      <c r="D94">
        <v>511205</v>
      </c>
      <c r="E94">
        <v>2358</v>
      </c>
      <c r="F94">
        <v>1309033</v>
      </c>
      <c r="G94">
        <v>1179</v>
      </c>
      <c r="H94">
        <v>0</v>
      </c>
      <c r="I94">
        <v>0</v>
      </c>
      <c r="J94">
        <v>1413</v>
      </c>
      <c r="K94">
        <v>3721</v>
      </c>
      <c r="L94">
        <v>0</v>
      </c>
      <c r="M94">
        <v>0</v>
      </c>
      <c r="N94">
        <v>0</v>
      </c>
    </row>
    <row r="95" spans="1:14">
      <c r="A95" t="s">
        <v>60</v>
      </c>
      <c r="B95" t="s">
        <v>498</v>
      </c>
      <c r="C95" t="s">
        <v>451</v>
      </c>
      <c r="D95">
        <v>47155</v>
      </c>
      <c r="E95">
        <v>0</v>
      </c>
      <c r="F95">
        <v>72979</v>
      </c>
      <c r="G95">
        <v>0</v>
      </c>
      <c r="H95">
        <v>0</v>
      </c>
      <c r="I95">
        <v>0</v>
      </c>
      <c r="J95">
        <v>0</v>
      </c>
      <c r="K95">
        <v>0</v>
      </c>
      <c r="L95">
        <v>0</v>
      </c>
      <c r="M95">
        <v>0</v>
      </c>
      <c r="N95">
        <v>0</v>
      </c>
    </row>
    <row r="96" spans="1:14">
      <c r="A96" t="s">
        <v>62</v>
      </c>
      <c r="B96" t="s">
        <v>498</v>
      </c>
      <c r="C96" t="s">
        <v>451</v>
      </c>
      <c r="D96">
        <v>19377</v>
      </c>
      <c r="E96">
        <v>225</v>
      </c>
      <c r="F96">
        <v>29627</v>
      </c>
      <c r="G96">
        <v>176</v>
      </c>
      <c r="H96">
        <v>0</v>
      </c>
      <c r="I96">
        <v>0</v>
      </c>
      <c r="J96">
        <v>0</v>
      </c>
      <c r="K96">
        <v>0</v>
      </c>
      <c r="L96">
        <v>0</v>
      </c>
      <c r="M96">
        <v>0</v>
      </c>
      <c r="N96">
        <v>0</v>
      </c>
    </row>
    <row r="97" spans="1:14">
      <c r="A97" t="s">
        <v>68</v>
      </c>
      <c r="B97" t="s">
        <v>498</v>
      </c>
      <c r="C97" t="s">
        <v>451</v>
      </c>
      <c r="D97">
        <v>3417106</v>
      </c>
      <c r="E97">
        <v>1570845</v>
      </c>
      <c r="F97">
        <v>21814250</v>
      </c>
      <c r="G97">
        <v>1570845</v>
      </c>
      <c r="H97">
        <v>188653</v>
      </c>
      <c r="I97">
        <v>362545</v>
      </c>
      <c r="J97">
        <v>68</v>
      </c>
      <c r="K97">
        <v>0</v>
      </c>
      <c r="L97">
        <v>41705</v>
      </c>
      <c r="M97">
        <v>0</v>
      </c>
      <c r="N97">
        <v>0</v>
      </c>
    </row>
    <row r="98" spans="1:14">
      <c r="A98" t="s">
        <v>74</v>
      </c>
      <c r="B98" t="s">
        <v>498</v>
      </c>
      <c r="C98" t="s">
        <v>451</v>
      </c>
      <c r="D98">
        <v>1382345</v>
      </c>
      <c r="E98">
        <v>10800</v>
      </c>
      <c r="F98">
        <v>2197917</v>
      </c>
      <c r="G98">
        <v>2700</v>
      </c>
      <c r="H98">
        <v>18185</v>
      </c>
      <c r="I98">
        <v>21599</v>
      </c>
      <c r="J98">
        <v>0</v>
      </c>
      <c r="K98">
        <v>0</v>
      </c>
      <c r="L98">
        <v>0</v>
      </c>
      <c r="M98">
        <v>0</v>
      </c>
      <c r="N98">
        <v>0</v>
      </c>
    </row>
    <row r="99" spans="1:14">
      <c r="A99" t="s">
        <v>108</v>
      </c>
      <c r="B99" t="s">
        <v>498</v>
      </c>
      <c r="C99" t="s">
        <v>451</v>
      </c>
      <c r="D99">
        <v>4501382</v>
      </c>
      <c r="E99">
        <v>1306861</v>
      </c>
      <c r="F99">
        <v>81677408</v>
      </c>
      <c r="G99">
        <v>752457</v>
      </c>
      <c r="H99">
        <v>640582</v>
      </c>
      <c r="I99">
        <v>412586</v>
      </c>
      <c r="J99">
        <v>25295</v>
      </c>
      <c r="K99">
        <v>30413</v>
      </c>
      <c r="L99">
        <v>38262</v>
      </c>
      <c r="M99">
        <v>0</v>
      </c>
      <c r="N99">
        <v>5396</v>
      </c>
    </row>
    <row r="100" spans="1:14">
      <c r="A100" t="s">
        <v>112</v>
      </c>
      <c r="B100" t="s">
        <v>497</v>
      </c>
      <c r="C100" t="s">
        <v>404</v>
      </c>
      <c r="D100">
        <v>25032</v>
      </c>
      <c r="E100">
        <v>0</v>
      </c>
      <c r="F100">
        <v>37549</v>
      </c>
      <c r="G100">
        <v>0</v>
      </c>
      <c r="H100">
        <v>0</v>
      </c>
      <c r="I100">
        <v>0</v>
      </c>
      <c r="J100">
        <v>0</v>
      </c>
      <c r="K100">
        <v>0</v>
      </c>
      <c r="L100">
        <v>0</v>
      </c>
      <c r="M100">
        <v>0</v>
      </c>
      <c r="N100">
        <v>0</v>
      </c>
    </row>
    <row r="101" spans="1:14">
      <c r="A101" t="s">
        <v>115</v>
      </c>
      <c r="B101" t="s">
        <v>497</v>
      </c>
      <c r="C101" t="s">
        <v>404</v>
      </c>
      <c r="D101">
        <v>1549467</v>
      </c>
      <c r="E101">
        <v>0</v>
      </c>
      <c r="F101">
        <v>8183956</v>
      </c>
      <c r="G101">
        <v>0</v>
      </c>
      <c r="H101">
        <v>3501</v>
      </c>
      <c r="I101">
        <v>0</v>
      </c>
      <c r="J101">
        <v>49384</v>
      </c>
      <c r="K101">
        <v>34021</v>
      </c>
      <c r="L101">
        <v>21107</v>
      </c>
      <c r="M101">
        <v>0</v>
      </c>
      <c r="N101">
        <v>22132</v>
      </c>
    </row>
    <row r="102" spans="1:14">
      <c r="A102" t="s">
        <v>123</v>
      </c>
      <c r="B102" t="s">
        <v>497</v>
      </c>
      <c r="C102" t="s">
        <v>404</v>
      </c>
      <c r="D102">
        <v>135128</v>
      </c>
      <c r="E102">
        <v>0</v>
      </c>
      <c r="F102">
        <v>179720</v>
      </c>
      <c r="G102">
        <v>0</v>
      </c>
      <c r="H102">
        <v>0</v>
      </c>
      <c r="I102">
        <v>0</v>
      </c>
      <c r="J102">
        <v>0</v>
      </c>
      <c r="K102">
        <v>0</v>
      </c>
      <c r="L102">
        <v>0</v>
      </c>
      <c r="M102">
        <v>0</v>
      </c>
      <c r="N102">
        <v>0</v>
      </c>
    </row>
    <row r="103" spans="1:14">
      <c r="A103" t="s">
        <v>133</v>
      </c>
      <c r="B103" t="s">
        <v>497</v>
      </c>
      <c r="C103" t="s">
        <v>404</v>
      </c>
      <c r="D103">
        <v>2502967</v>
      </c>
      <c r="E103">
        <v>150504</v>
      </c>
      <c r="F103">
        <v>6849394</v>
      </c>
      <c r="G103">
        <v>171574</v>
      </c>
      <c r="H103">
        <v>0</v>
      </c>
      <c r="I103">
        <v>0</v>
      </c>
      <c r="J103">
        <v>28</v>
      </c>
      <c r="K103">
        <v>22062</v>
      </c>
      <c r="L103">
        <v>0</v>
      </c>
      <c r="M103">
        <v>0</v>
      </c>
      <c r="N103">
        <v>0</v>
      </c>
    </row>
    <row r="104" spans="1:14">
      <c r="A104" t="s">
        <v>142</v>
      </c>
      <c r="B104" t="s">
        <v>497</v>
      </c>
      <c r="C104" t="s">
        <v>404</v>
      </c>
      <c r="D104">
        <v>58571</v>
      </c>
      <c r="E104">
        <v>0</v>
      </c>
      <c r="F104">
        <v>58571</v>
      </c>
      <c r="G104">
        <v>0</v>
      </c>
      <c r="H104">
        <v>0</v>
      </c>
      <c r="I104">
        <v>0</v>
      </c>
      <c r="J104">
        <v>0</v>
      </c>
      <c r="K104">
        <v>0</v>
      </c>
      <c r="L104">
        <v>0</v>
      </c>
      <c r="M104">
        <v>0</v>
      </c>
      <c r="N104">
        <v>0</v>
      </c>
    </row>
    <row r="105" spans="1:14">
      <c r="A105" t="s">
        <v>150</v>
      </c>
      <c r="B105" t="s">
        <v>497</v>
      </c>
      <c r="C105" t="s">
        <v>404</v>
      </c>
      <c r="D105">
        <v>171562</v>
      </c>
      <c r="E105">
        <v>0</v>
      </c>
      <c r="F105">
        <v>343126</v>
      </c>
      <c r="G105">
        <v>0</v>
      </c>
      <c r="H105">
        <v>0</v>
      </c>
      <c r="I105">
        <v>0</v>
      </c>
      <c r="J105">
        <v>0</v>
      </c>
      <c r="K105">
        <v>0</v>
      </c>
      <c r="L105">
        <v>0</v>
      </c>
      <c r="M105">
        <v>0</v>
      </c>
      <c r="N105">
        <v>0</v>
      </c>
    </row>
    <row r="106" spans="1:14">
      <c r="A106" t="s">
        <v>162</v>
      </c>
      <c r="B106" t="s">
        <v>497</v>
      </c>
      <c r="C106" t="s">
        <v>408</v>
      </c>
      <c r="D106">
        <v>30757</v>
      </c>
      <c r="E106">
        <v>0</v>
      </c>
      <c r="F106">
        <v>30757</v>
      </c>
      <c r="G106">
        <v>0</v>
      </c>
      <c r="H106">
        <v>0</v>
      </c>
      <c r="I106">
        <v>0</v>
      </c>
      <c r="J106">
        <v>0</v>
      </c>
      <c r="K106">
        <v>0</v>
      </c>
      <c r="L106">
        <v>0</v>
      </c>
      <c r="M106">
        <v>0</v>
      </c>
      <c r="N106">
        <v>0</v>
      </c>
    </row>
    <row r="107" spans="1:14">
      <c r="A107" t="s">
        <v>141</v>
      </c>
      <c r="B107" t="s">
        <v>497</v>
      </c>
      <c r="C107" t="s">
        <v>414</v>
      </c>
      <c r="D107">
        <v>158920</v>
      </c>
      <c r="E107">
        <v>93</v>
      </c>
      <c r="F107">
        <v>141272</v>
      </c>
      <c r="G107">
        <v>744</v>
      </c>
      <c r="H107">
        <v>0</v>
      </c>
      <c r="I107">
        <v>0</v>
      </c>
      <c r="J107">
        <v>0</v>
      </c>
      <c r="K107">
        <v>0</v>
      </c>
      <c r="L107">
        <v>0</v>
      </c>
      <c r="M107">
        <v>0</v>
      </c>
      <c r="N107">
        <v>0</v>
      </c>
    </row>
    <row r="108" spans="1:14">
      <c r="A108" t="s">
        <v>509</v>
      </c>
      <c r="B108" t="s">
        <v>497</v>
      </c>
      <c r="C108" t="s">
        <v>414</v>
      </c>
      <c r="D108">
        <v>29218</v>
      </c>
      <c r="E108">
        <v>0</v>
      </c>
      <c r="F108">
        <v>14608</v>
      </c>
      <c r="G108">
        <v>0</v>
      </c>
      <c r="H108">
        <v>0</v>
      </c>
      <c r="I108">
        <v>0</v>
      </c>
      <c r="J108">
        <v>0</v>
      </c>
      <c r="K108">
        <v>0</v>
      </c>
      <c r="L108">
        <v>0</v>
      </c>
      <c r="M108">
        <v>0</v>
      </c>
      <c r="N108">
        <v>0</v>
      </c>
    </row>
    <row r="109" spans="1:14">
      <c r="A109" t="s">
        <v>126</v>
      </c>
      <c r="B109" t="s">
        <v>497</v>
      </c>
      <c r="C109" t="s">
        <v>415</v>
      </c>
      <c r="D109">
        <v>145597</v>
      </c>
      <c r="E109">
        <v>0</v>
      </c>
      <c r="F109">
        <v>195098</v>
      </c>
      <c r="G109">
        <v>0</v>
      </c>
      <c r="H109">
        <v>0</v>
      </c>
      <c r="I109">
        <v>0</v>
      </c>
      <c r="J109">
        <v>0</v>
      </c>
      <c r="K109">
        <v>0</v>
      </c>
      <c r="L109">
        <v>0</v>
      </c>
      <c r="M109">
        <v>0</v>
      </c>
      <c r="N109">
        <v>0</v>
      </c>
    </row>
    <row r="110" spans="1:14">
      <c r="A110" t="s">
        <v>134</v>
      </c>
      <c r="B110" t="s">
        <v>497</v>
      </c>
      <c r="C110" t="s">
        <v>415</v>
      </c>
      <c r="D110">
        <v>2765892</v>
      </c>
      <c r="E110">
        <v>3943</v>
      </c>
      <c r="F110">
        <v>7657687</v>
      </c>
      <c r="G110">
        <v>1968</v>
      </c>
      <c r="H110">
        <v>0</v>
      </c>
      <c r="I110">
        <v>0</v>
      </c>
      <c r="J110">
        <v>24360</v>
      </c>
      <c r="K110">
        <v>12540</v>
      </c>
      <c r="L110">
        <v>0</v>
      </c>
      <c r="M110">
        <v>0</v>
      </c>
      <c r="N110">
        <v>0</v>
      </c>
    </row>
    <row r="111" spans="1:14">
      <c r="A111" t="s">
        <v>140</v>
      </c>
      <c r="B111" t="s">
        <v>497</v>
      </c>
      <c r="C111" t="s">
        <v>415</v>
      </c>
      <c r="D111">
        <v>128973</v>
      </c>
      <c r="E111">
        <v>16200</v>
      </c>
      <c r="F111">
        <v>145097</v>
      </c>
      <c r="G111">
        <v>2700</v>
      </c>
      <c r="H111">
        <v>0</v>
      </c>
      <c r="I111">
        <v>0</v>
      </c>
      <c r="J111">
        <v>0</v>
      </c>
      <c r="K111">
        <v>0</v>
      </c>
      <c r="L111">
        <v>0</v>
      </c>
      <c r="M111">
        <v>0</v>
      </c>
      <c r="N111">
        <v>0</v>
      </c>
    </row>
    <row r="112" spans="1:14">
      <c r="A112" t="s">
        <v>119</v>
      </c>
      <c r="B112" t="s">
        <v>497</v>
      </c>
      <c r="C112" t="s">
        <v>416</v>
      </c>
      <c r="D112">
        <v>61795</v>
      </c>
      <c r="E112">
        <v>1200</v>
      </c>
      <c r="F112">
        <v>154485</v>
      </c>
      <c r="G112">
        <v>204</v>
      </c>
      <c r="H112">
        <v>0</v>
      </c>
      <c r="I112">
        <v>0</v>
      </c>
      <c r="J112">
        <v>0</v>
      </c>
      <c r="K112">
        <v>0</v>
      </c>
      <c r="L112">
        <v>0</v>
      </c>
      <c r="M112">
        <v>0</v>
      </c>
      <c r="N112">
        <v>0</v>
      </c>
    </row>
    <row r="113" spans="1:14">
      <c r="A113" t="s">
        <v>130</v>
      </c>
      <c r="B113" t="s">
        <v>497</v>
      </c>
      <c r="C113" t="s">
        <v>416</v>
      </c>
      <c r="D113">
        <v>109728</v>
      </c>
      <c r="E113">
        <v>18000</v>
      </c>
      <c r="F113">
        <v>109728</v>
      </c>
      <c r="G113">
        <v>1200</v>
      </c>
      <c r="H113">
        <v>0</v>
      </c>
      <c r="I113">
        <v>0</v>
      </c>
      <c r="J113">
        <v>0</v>
      </c>
      <c r="K113">
        <v>0</v>
      </c>
      <c r="L113">
        <v>0</v>
      </c>
      <c r="M113">
        <v>0</v>
      </c>
      <c r="N113">
        <v>0</v>
      </c>
    </row>
    <row r="114" spans="1:14">
      <c r="A114" t="s">
        <v>114</v>
      </c>
      <c r="B114" t="s">
        <v>497</v>
      </c>
      <c r="C114" t="s">
        <v>417</v>
      </c>
      <c r="D114">
        <v>18826</v>
      </c>
      <c r="E114">
        <v>0</v>
      </c>
      <c r="F114">
        <v>37652</v>
      </c>
      <c r="G114">
        <v>0</v>
      </c>
      <c r="H114">
        <v>0</v>
      </c>
      <c r="I114">
        <v>0</v>
      </c>
      <c r="J114">
        <v>0</v>
      </c>
      <c r="K114">
        <v>0</v>
      </c>
      <c r="L114">
        <v>0</v>
      </c>
      <c r="M114">
        <v>0</v>
      </c>
      <c r="N114">
        <v>0</v>
      </c>
    </row>
    <row r="115" spans="1:14">
      <c r="A115" t="s">
        <v>121</v>
      </c>
      <c r="B115" t="s">
        <v>497</v>
      </c>
      <c r="C115" t="s">
        <v>417</v>
      </c>
      <c r="D115">
        <v>26113</v>
      </c>
      <c r="E115">
        <v>0</v>
      </c>
      <c r="F115">
        <v>52226</v>
      </c>
      <c r="G115">
        <v>0</v>
      </c>
      <c r="H115">
        <v>0</v>
      </c>
      <c r="I115">
        <v>0</v>
      </c>
      <c r="J115">
        <v>0</v>
      </c>
      <c r="K115">
        <v>0</v>
      </c>
      <c r="L115">
        <v>0</v>
      </c>
      <c r="M115">
        <v>0</v>
      </c>
      <c r="N115">
        <v>0</v>
      </c>
    </row>
    <row r="116" spans="1:14">
      <c r="A116" t="s">
        <v>122</v>
      </c>
      <c r="B116" t="s">
        <v>497</v>
      </c>
      <c r="C116" t="s">
        <v>417</v>
      </c>
      <c r="D116">
        <v>25493</v>
      </c>
      <c r="E116">
        <v>552</v>
      </c>
      <c r="F116">
        <v>38240</v>
      </c>
      <c r="G116">
        <v>181</v>
      </c>
      <c r="H116">
        <v>0</v>
      </c>
      <c r="I116">
        <v>0</v>
      </c>
      <c r="J116">
        <v>0</v>
      </c>
      <c r="K116">
        <v>0</v>
      </c>
      <c r="L116">
        <v>0</v>
      </c>
      <c r="M116">
        <v>0</v>
      </c>
      <c r="N116">
        <v>0</v>
      </c>
    </row>
    <row r="117" spans="1:14">
      <c r="A117" t="s">
        <v>147</v>
      </c>
      <c r="B117" t="s">
        <v>497</v>
      </c>
      <c r="C117" t="s">
        <v>417</v>
      </c>
      <c r="D117">
        <v>7492</v>
      </c>
      <c r="E117">
        <v>0</v>
      </c>
      <c r="F117">
        <v>7492</v>
      </c>
      <c r="G117">
        <v>0</v>
      </c>
      <c r="H117">
        <v>0</v>
      </c>
      <c r="I117">
        <v>0</v>
      </c>
      <c r="J117">
        <v>0</v>
      </c>
      <c r="K117">
        <v>0</v>
      </c>
      <c r="L117">
        <v>0</v>
      </c>
      <c r="M117">
        <v>0</v>
      </c>
      <c r="N117">
        <v>0</v>
      </c>
    </row>
    <row r="118" spans="1:14">
      <c r="A118" t="s">
        <v>158</v>
      </c>
      <c r="B118" t="s">
        <v>497</v>
      </c>
      <c r="C118" t="s">
        <v>417</v>
      </c>
      <c r="D118">
        <v>28776</v>
      </c>
      <c r="E118">
        <v>0</v>
      </c>
      <c r="F118">
        <v>57552</v>
      </c>
      <c r="G118">
        <v>0</v>
      </c>
      <c r="H118">
        <v>0</v>
      </c>
      <c r="I118">
        <v>0</v>
      </c>
      <c r="J118">
        <v>0</v>
      </c>
      <c r="K118">
        <v>0</v>
      </c>
      <c r="L118">
        <v>0</v>
      </c>
      <c r="M118">
        <v>0</v>
      </c>
      <c r="N118">
        <v>0</v>
      </c>
    </row>
    <row r="119" spans="1:14">
      <c r="A119" t="s">
        <v>135</v>
      </c>
      <c r="B119" t="s">
        <v>497</v>
      </c>
      <c r="C119" t="s">
        <v>423</v>
      </c>
      <c r="D119">
        <v>28965</v>
      </c>
      <c r="E119">
        <v>94</v>
      </c>
      <c r="F119">
        <v>1524902</v>
      </c>
      <c r="G119">
        <v>48484</v>
      </c>
      <c r="H119">
        <v>13699</v>
      </c>
      <c r="I119">
        <v>445</v>
      </c>
      <c r="J119">
        <v>6166</v>
      </c>
      <c r="K119">
        <v>0</v>
      </c>
      <c r="L119">
        <v>30072</v>
      </c>
      <c r="M119">
        <v>2019</v>
      </c>
      <c r="N119">
        <v>11524</v>
      </c>
    </row>
    <row r="120" spans="1:14">
      <c r="A120" t="s">
        <v>138</v>
      </c>
      <c r="B120" t="s">
        <v>497</v>
      </c>
      <c r="C120" t="s">
        <v>423</v>
      </c>
      <c r="D120">
        <v>29221</v>
      </c>
      <c r="E120">
        <v>796</v>
      </c>
      <c r="F120">
        <v>43474</v>
      </c>
      <c r="G120">
        <v>796</v>
      </c>
      <c r="H120">
        <v>0</v>
      </c>
      <c r="I120">
        <v>0</v>
      </c>
      <c r="J120">
        <v>0</v>
      </c>
      <c r="K120">
        <v>0</v>
      </c>
      <c r="L120">
        <v>0</v>
      </c>
      <c r="M120">
        <v>0</v>
      </c>
      <c r="N120">
        <v>0</v>
      </c>
    </row>
    <row r="121" spans="1:14">
      <c r="A121" t="s">
        <v>152</v>
      </c>
      <c r="B121" t="s">
        <v>497</v>
      </c>
      <c r="C121" t="s">
        <v>423</v>
      </c>
      <c r="D121">
        <v>910939</v>
      </c>
      <c r="E121">
        <v>3141</v>
      </c>
      <c r="F121">
        <v>7044210</v>
      </c>
      <c r="G121">
        <v>8300</v>
      </c>
      <c r="H121">
        <v>0</v>
      </c>
      <c r="I121">
        <v>0</v>
      </c>
      <c r="J121">
        <v>18665</v>
      </c>
      <c r="K121">
        <v>10546</v>
      </c>
      <c r="L121">
        <v>30104</v>
      </c>
      <c r="M121">
        <v>0</v>
      </c>
      <c r="N121">
        <v>0</v>
      </c>
    </row>
    <row r="122" spans="1:14">
      <c r="A122" t="s">
        <v>154</v>
      </c>
      <c r="B122" t="s">
        <v>497</v>
      </c>
      <c r="C122" t="s">
        <v>423</v>
      </c>
      <c r="D122">
        <v>252796</v>
      </c>
      <c r="E122">
        <v>0</v>
      </c>
      <c r="F122">
        <v>505592</v>
      </c>
      <c r="G122">
        <v>0</v>
      </c>
      <c r="H122">
        <v>0</v>
      </c>
      <c r="I122">
        <v>0</v>
      </c>
      <c r="J122">
        <v>0</v>
      </c>
      <c r="K122">
        <v>0</v>
      </c>
      <c r="L122">
        <v>0</v>
      </c>
      <c r="M122">
        <v>0</v>
      </c>
      <c r="N122">
        <v>0</v>
      </c>
    </row>
    <row r="123" spans="1:14">
      <c r="A123" t="s">
        <v>157</v>
      </c>
      <c r="B123" t="s">
        <v>497</v>
      </c>
      <c r="C123" t="s">
        <v>423</v>
      </c>
      <c r="D123">
        <v>1598248</v>
      </c>
      <c r="E123">
        <v>0</v>
      </c>
      <c r="F123">
        <v>8785747</v>
      </c>
      <c r="G123">
        <v>0</v>
      </c>
      <c r="H123">
        <v>0</v>
      </c>
      <c r="I123">
        <v>0</v>
      </c>
      <c r="J123">
        <v>58838</v>
      </c>
      <c r="K123">
        <v>68883</v>
      </c>
      <c r="L123">
        <v>11696</v>
      </c>
      <c r="M123">
        <v>0</v>
      </c>
      <c r="N123">
        <v>474</v>
      </c>
    </row>
    <row r="124" spans="1:14">
      <c r="A124" t="s">
        <v>128</v>
      </c>
      <c r="B124" t="s">
        <v>497</v>
      </c>
      <c r="C124" t="s">
        <v>424</v>
      </c>
      <c r="D124">
        <v>88291</v>
      </c>
      <c r="E124">
        <v>0</v>
      </c>
      <c r="F124">
        <v>186535</v>
      </c>
      <c r="G124">
        <v>0</v>
      </c>
      <c r="H124">
        <v>0</v>
      </c>
      <c r="I124">
        <v>0</v>
      </c>
      <c r="J124">
        <v>0</v>
      </c>
      <c r="K124">
        <v>0</v>
      </c>
      <c r="L124">
        <v>51</v>
      </c>
      <c r="M124">
        <v>0</v>
      </c>
      <c r="N124">
        <v>0</v>
      </c>
    </row>
    <row r="125" spans="1:14">
      <c r="A125" t="s">
        <v>144</v>
      </c>
      <c r="B125" t="s">
        <v>497</v>
      </c>
      <c r="C125" t="s">
        <v>424</v>
      </c>
      <c r="D125">
        <v>294700</v>
      </c>
      <c r="E125">
        <v>0</v>
      </c>
      <c r="F125">
        <v>453928</v>
      </c>
      <c r="G125">
        <v>0</v>
      </c>
      <c r="H125">
        <v>0</v>
      </c>
      <c r="I125">
        <v>0</v>
      </c>
      <c r="J125">
        <v>0</v>
      </c>
      <c r="K125">
        <v>0</v>
      </c>
      <c r="L125">
        <v>0</v>
      </c>
      <c r="M125">
        <v>0</v>
      </c>
      <c r="N125">
        <v>0</v>
      </c>
    </row>
    <row r="126" spans="1:14">
      <c r="A126" t="s">
        <v>153</v>
      </c>
      <c r="B126" t="s">
        <v>497</v>
      </c>
      <c r="C126" t="s">
        <v>424</v>
      </c>
      <c r="D126">
        <v>83189</v>
      </c>
      <c r="E126">
        <v>0</v>
      </c>
      <c r="F126">
        <v>207969</v>
      </c>
      <c r="G126">
        <v>0</v>
      </c>
      <c r="H126">
        <v>0</v>
      </c>
      <c r="I126">
        <v>0</v>
      </c>
      <c r="J126">
        <v>0</v>
      </c>
      <c r="K126">
        <v>0</v>
      </c>
      <c r="L126">
        <v>0</v>
      </c>
      <c r="M126">
        <v>0</v>
      </c>
      <c r="N126">
        <v>0</v>
      </c>
    </row>
    <row r="127" spans="1:14">
      <c r="A127" t="s">
        <v>161</v>
      </c>
      <c r="B127" t="s">
        <v>497</v>
      </c>
      <c r="C127" t="s">
        <v>424</v>
      </c>
      <c r="D127">
        <v>220825</v>
      </c>
      <c r="E127">
        <v>0</v>
      </c>
      <c r="F127">
        <v>944753</v>
      </c>
      <c r="G127">
        <v>0</v>
      </c>
      <c r="H127">
        <v>3911</v>
      </c>
      <c r="I127">
        <v>0</v>
      </c>
      <c r="J127">
        <v>0</v>
      </c>
      <c r="K127">
        <v>0</v>
      </c>
      <c r="L127">
        <v>56364</v>
      </c>
      <c r="M127">
        <v>0</v>
      </c>
      <c r="N127">
        <v>17474</v>
      </c>
    </row>
    <row r="128" spans="1:14">
      <c r="A128" t="s">
        <v>125</v>
      </c>
      <c r="B128" t="s">
        <v>497</v>
      </c>
      <c r="C128" t="s">
        <v>426</v>
      </c>
      <c r="D128">
        <v>2422836</v>
      </c>
      <c r="E128">
        <v>0</v>
      </c>
      <c r="F128">
        <v>5330239</v>
      </c>
      <c r="G128">
        <v>0</v>
      </c>
      <c r="H128">
        <v>0</v>
      </c>
      <c r="I128">
        <v>0</v>
      </c>
      <c r="J128">
        <v>0</v>
      </c>
      <c r="K128">
        <v>0</v>
      </c>
      <c r="L128">
        <v>0</v>
      </c>
      <c r="M128">
        <v>0</v>
      </c>
      <c r="N128">
        <v>0</v>
      </c>
    </row>
    <row r="129" spans="1:14">
      <c r="A129" t="s">
        <v>127</v>
      </c>
      <c r="B129" t="s">
        <v>497</v>
      </c>
      <c r="C129" t="s">
        <v>426</v>
      </c>
      <c r="D129">
        <v>37282</v>
      </c>
      <c r="E129">
        <v>0</v>
      </c>
      <c r="F129">
        <v>48467</v>
      </c>
      <c r="G129">
        <v>0</v>
      </c>
      <c r="H129">
        <v>0</v>
      </c>
      <c r="I129">
        <v>0</v>
      </c>
      <c r="J129">
        <v>0</v>
      </c>
      <c r="K129">
        <v>0</v>
      </c>
      <c r="L129">
        <v>0</v>
      </c>
      <c r="M129">
        <v>0</v>
      </c>
      <c r="N129">
        <v>0</v>
      </c>
    </row>
    <row r="130" spans="1:14">
      <c r="A130" t="s">
        <v>129</v>
      </c>
      <c r="B130" t="s">
        <v>497</v>
      </c>
      <c r="C130" t="s">
        <v>426</v>
      </c>
      <c r="D130">
        <v>26327</v>
      </c>
      <c r="E130">
        <v>0</v>
      </c>
      <c r="F130">
        <v>18027</v>
      </c>
      <c r="G130">
        <v>0</v>
      </c>
      <c r="H130">
        <v>0</v>
      </c>
      <c r="I130">
        <v>0</v>
      </c>
      <c r="J130">
        <v>0</v>
      </c>
      <c r="K130">
        <v>0</v>
      </c>
      <c r="L130">
        <v>0</v>
      </c>
      <c r="M130">
        <v>0</v>
      </c>
      <c r="N130">
        <v>0</v>
      </c>
    </row>
    <row r="131" spans="1:14">
      <c r="A131" t="s">
        <v>149</v>
      </c>
      <c r="B131" t="s">
        <v>497</v>
      </c>
      <c r="C131" t="s">
        <v>426</v>
      </c>
      <c r="D131">
        <v>1334137</v>
      </c>
      <c r="E131">
        <v>0</v>
      </c>
      <c r="F131">
        <v>3744075</v>
      </c>
      <c r="G131">
        <v>0</v>
      </c>
      <c r="H131">
        <v>0</v>
      </c>
      <c r="I131">
        <v>0</v>
      </c>
      <c r="J131">
        <v>60308</v>
      </c>
      <c r="K131">
        <v>31660</v>
      </c>
      <c r="L131">
        <v>18941</v>
      </c>
      <c r="M131">
        <v>0</v>
      </c>
      <c r="N131">
        <v>19078</v>
      </c>
    </row>
    <row r="132" spans="1:14">
      <c r="A132" t="s">
        <v>160</v>
      </c>
      <c r="B132" t="s">
        <v>497</v>
      </c>
      <c r="C132" t="s">
        <v>426</v>
      </c>
      <c r="D132">
        <v>33065</v>
      </c>
      <c r="E132">
        <v>0</v>
      </c>
      <c r="F132">
        <v>49598</v>
      </c>
      <c r="G132">
        <v>0</v>
      </c>
      <c r="H132">
        <v>0</v>
      </c>
      <c r="I132">
        <v>0</v>
      </c>
      <c r="J132">
        <v>0</v>
      </c>
      <c r="K132">
        <v>0</v>
      </c>
      <c r="L132">
        <v>0</v>
      </c>
      <c r="M132">
        <v>0</v>
      </c>
      <c r="N132">
        <v>0</v>
      </c>
    </row>
    <row r="133" spans="1:14">
      <c r="A133" t="s">
        <v>163</v>
      </c>
      <c r="B133" t="s">
        <v>497</v>
      </c>
      <c r="C133" t="s">
        <v>426</v>
      </c>
      <c r="D133">
        <v>316770</v>
      </c>
      <c r="E133">
        <v>0</v>
      </c>
      <c r="F133">
        <v>633540</v>
      </c>
      <c r="G133">
        <v>0</v>
      </c>
      <c r="H133">
        <v>0</v>
      </c>
      <c r="I133">
        <v>0</v>
      </c>
      <c r="J133">
        <v>0</v>
      </c>
      <c r="K133">
        <v>0</v>
      </c>
      <c r="L133">
        <v>0</v>
      </c>
      <c r="M133">
        <v>0</v>
      </c>
      <c r="N133">
        <v>0</v>
      </c>
    </row>
    <row r="134" spans="1:14">
      <c r="A134" t="s">
        <v>110</v>
      </c>
      <c r="B134" t="s">
        <v>497</v>
      </c>
      <c r="C134" t="s">
        <v>428</v>
      </c>
      <c r="D134">
        <v>15562</v>
      </c>
      <c r="E134">
        <v>0</v>
      </c>
      <c r="F134">
        <v>39457</v>
      </c>
      <c r="G134">
        <v>0</v>
      </c>
      <c r="H134">
        <v>0</v>
      </c>
      <c r="I134">
        <v>0</v>
      </c>
      <c r="J134">
        <v>0</v>
      </c>
      <c r="K134">
        <v>0</v>
      </c>
      <c r="L134">
        <v>0</v>
      </c>
      <c r="M134">
        <v>0</v>
      </c>
      <c r="N134">
        <v>0</v>
      </c>
    </row>
    <row r="135" spans="1:14">
      <c r="A135" t="s">
        <v>131</v>
      </c>
      <c r="B135" t="s">
        <v>497</v>
      </c>
      <c r="C135" t="s">
        <v>428</v>
      </c>
      <c r="D135">
        <v>49848</v>
      </c>
      <c r="E135">
        <v>344948</v>
      </c>
      <c r="F135">
        <v>81229</v>
      </c>
      <c r="G135">
        <v>55191</v>
      </c>
      <c r="H135">
        <v>0</v>
      </c>
      <c r="I135">
        <v>0</v>
      </c>
      <c r="J135">
        <v>0</v>
      </c>
      <c r="K135">
        <v>0</v>
      </c>
      <c r="L135">
        <v>0</v>
      </c>
      <c r="M135">
        <v>0</v>
      </c>
      <c r="N135">
        <v>0</v>
      </c>
    </row>
    <row r="136" spans="1:14">
      <c r="A136" t="s">
        <v>148</v>
      </c>
      <c r="B136" t="s">
        <v>497</v>
      </c>
      <c r="C136" t="s">
        <v>428</v>
      </c>
      <c r="D136">
        <v>75219</v>
      </c>
      <c r="E136">
        <v>0</v>
      </c>
      <c r="F136">
        <v>584069</v>
      </c>
      <c r="G136">
        <v>0</v>
      </c>
      <c r="H136">
        <v>0</v>
      </c>
      <c r="I136">
        <v>0</v>
      </c>
      <c r="J136">
        <v>0</v>
      </c>
      <c r="K136">
        <v>0</v>
      </c>
      <c r="L136">
        <v>0</v>
      </c>
      <c r="M136">
        <v>0</v>
      </c>
      <c r="N136">
        <v>0</v>
      </c>
    </row>
    <row r="137" spans="1:14">
      <c r="A137" t="s">
        <v>156</v>
      </c>
      <c r="B137" t="s">
        <v>497</v>
      </c>
      <c r="C137" t="s">
        <v>428</v>
      </c>
      <c r="D137">
        <v>174267</v>
      </c>
      <c r="E137">
        <v>0</v>
      </c>
      <c r="F137">
        <v>331108</v>
      </c>
      <c r="G137">
        <v>0</v>
      </c>
      <c r="H137">
        <v>0</v>
      </c>
      <c r="I137">
        <v>0</v>
      </c>
      <c r="J137">
        <v>0</v>
      </c>
      <c r="K137">
        <v>0</v>
      </c>
      <c r="L137">
        <v>0</v>
      </c>
      <c r="M137">
        <v>0</v>
      </c>
      <c r="N137">
        <v>0</v>
      </c>
    </row>
    <row r="138" spans="1:14">
      <c r="A138" t="s">
        <v>124</v>
      </c>
      <c r="B138" t="s">
        <v>497</v>
      </c>
      <c r="C138" t="s">
        <v>435</v>
      </c>
      <c r="D138">
        <v>12942</v>
      </c>
      <c r="E138">
        <v>387</v>
      </c>
      <c r="F138">
        <v>16081</v>
      </c>
      <c r="G138">
        <v>97</v>
      </c>
      <c r="H138">
        <v>0</v>
      </c>
      <c r="I138">
        <v>0</v>
      </c>
      <c r="J138">
        <v>0</v>
      </c>
      <c r="K138">
        <v>0</v>
      </c>
      <c r="L138">
        <v>0</v>
      </c>
      <c r="M138">
        <v>0</v>
      </c>
      <c r="N138">
        <v>0</v>
      </c>
    </row>
    <row r="139" spans="1:14">
      <c r="A139" t="s">
        <v>139</v>
      </c>
      <c r="B139" t="s">
        <v>497</v>
      </c>
      <c r="C139" t="s">
        <v>435</v>
      </c>
      <c r="D139">
        <v>8134</v>
      </c>
      <c r="E139">
        <v>585</v>
      </c>
      <c r="F139">
        <v>11788</v>
      </c>
      <c r="G139">
        <v>293</v>
      </c>
      <c r="H139">
        <v>0</v>
      </c>
      <c r="I139">
        <v>0</v>
      </c>
      <c r="J139">
        <v>0</v>
      </c>
      <c r="K139">
        <v>0</v>
      </c>
      <c r="L139">
        <v>0</v>
      </c>
      <c r="M139">
        <v>0</v>
      </c>
      <c r="N139">
        <v>0</v>
      </c>
    </row>
    <row r="140" spans="1:14">
      <c r="A140" t="s">
        <v>159</v>
      </c>
      <c r="B140" t="s">
        <v>497</v>
      </c>
      <c r="C140" t="s">
        <v>435</v>
      </c>
      <c r="D140">
        <v>746862</v>
      </c>
      <c r="E140">
        <v>6578</v>
      </c>
      <c r="F140">
        <v>2662270</v>
      </c>
      <c r="G140">
        <v>2172</v>
      </c>
      <c r="H140">
        <v>0</v>
      </c>
      <c r="I140">
        <v>0</v>
      </c>
      <c r="J140">
        <v>11703</v>
      </c>
      <c r="K140">
        <v>21459</v>
      </c>
      <c r="L140">
        <v>718</v>
      </c>
      <c r="M140">
        <v>0</v>
      </c>
      <c r="N140">
        <v>3115</v>
      </c>
    </row>
    <row r="141" spans="1:14">
      <c r="A141" t="s">
        <v>116</v>
      </c>
      <c r="B141" t="s">
        <v>497</v>
      </c>
      <c r="C141" t="s">
        <v>436</v>
      </c>
      <c r="D141">
        <v>3302</v>
      </c>
      <c r="E141">
        <v>0</v>
      </c>
      <c r="F141">
        <v>3302</v>
      </c>
      <c r="G141">
        <v>0</v>
      </c>
      <c r="H141">
        <v>0</v>
      </c>
      <c r="I141">
        <v>0</v>
      </c>
      <c r="J141">
        <v>0</v>
      </c>
      <c r="K141">
        <v>0</v>
      </c>
      <c r="L141">
        <v>0</v>
      </c>
      <c r="M141">
        <v>0</v>
      </c>
      <c r="N141">
        <v>0</v>
      </c>
    </row>
    <row r="142" spans="1:14">
      <c r="A142" t="s">
        <v>117</v>
      </c>
      <c r="B142" t="s">
        <v>497</v>
      </c>
      <c r="C142" t="s">
        <v>436</v>
      </c>
      <c r="D142">
        <v>2860059</v>
      </c>
      <c r="E142">
        <v>0</v>
      </c>
      <c r="F142">
        <v>8517581</v>
      </c>
      <c r="G142">
        <v>0</v>
      </c>
      <c r="H142">
        <v>5795</v>
      </c>
      <c r="I142">
        <v>0</v>
      </c>
      <c r="J142">
        <v>0</v>
      </c>
      <c r="K142">
        <v>0</v>
      </c>
      <c r="L142">
        <v>0</v>
      </c>
      <c r="M142">
        <v>0</v>
      </c>
      <c r="N142">
        <v>3869</v>
      </c>
    </row>
    <row r="143" spans="1:14">
      <c r="A143" t="s">
        <v>118</v>
      </c>
      <c r="B143" t="s">
        <v>497</v>
      </c>
      <c r="C143" t="s">
        <v>436</v>
      </c>
      <c r="D143">
        <v>89976</v>
      </c>
      <c r="E143">
        <v>0</v>
      </c>
      <c r="F143">
        <v>123122</v>
      </c>
      <c r="G143">
        <v>0</v>
      </c>
      <c r="H143">
        <v>0</v>
      </c>
      <c r="I143">
        <v>0</v>
      </c>
      <c r="J143">
        <v>0</v>
      </c>
      <c r="K143">
        <v>0</v>
      </c>
      <c r="L143">
        <v>0</v>
      </c>
      <c r="M143">
        <v>0</v>
      </c>
      <c r="N143">
        <v>0</v>
      </c>
    </row>
    <row r="144" spans="1:14">
      <c r="A144" t="s">
        <v>120</v>
      </c>
      <c r="B144" t="s">
        <v>497</v>
      </c>
      <c r="C144" t="s">
        <v>436</v>
      </c>
      <c r="D144">
        <v>11187</v>
      </c>
      <c r="E144">
        <v>0</v>
      </c>
      <c r="F144">
        <v>22374</v>
      </c>
      <c r="G144">
        <v>0</v>
      </c>
      <c r="H144">
        <v>0</v>
      </c>
      <c r="I144">
        <v>0</v>
      </c>
      <c r="J144">
        <v>0</v>
      </c>
      <c r="K144">
        <v>0</v>
      </c>
      <c r="L144">
        <v>0</v>
      </c>
      <c r="M144">
        <v>0</v>
      </c>
      <c r="N144">
        <v>0</v>
      </c>
    </row>
    <row r="145" spans="1:14">
      <c r="A145" t="s">
        <v>132</v>
      </c>
      <c r="B145" t="s">
        <v>497</v>
      </c>
      <c r="C145" t="s">
        <v>436</v>
      </c>
      <c r="D145">
        <v>62113</v>
      </c>
      <c r="E145">
        <v>0</v>
      </c>
      <c r="F145">
        <v>124230</v>
      </c>
      <c r="G145">
        <v>0</v>
      </c>
      <c r="H145">
        <v>0</v>
      </c>
      <c r="I145">
        <v>0</v>
      </c>
      <c r="J145">
        <v>0</v>
      </c>
      <c r="K145">
        <v>0</v>
      </c>
      <c r="L145">
        <v>0</v>
      </c>
      <c r="M145">
        <v>0</v>
      </c>
      <c r="N145">
        <v>0</v>
      </c>
    </row>
    <row r="146" spans="1:14">
      <c r="A146" t="s">
        <v>136</v>
      </c>
      <c r="B146" t="s">
        <v>497</v>
      </c>
      <c r="C146" t="s">
        <v>436</v>
      </c>
      <c r="D146">
        <v>36553</v>
      </c>
      <c r="E146">
        <v>0</v>
      </c>
      <c r="F146">
        <v>73106</v>
      </c>
      <c r="G146">
        <v>0</v>
      </c>
      <c r="H146">
        <v>0</v>
      </c>
      <c r="I146">
        <v>0</v>
      </c>
      <c r="J146">
        <v>0</v>
      </c>
      <c r="K146">
        <v>0</v>
      </c>
      <c r="L146">
        <v>0</v>
      </c>
      <c r="M146">
        <v>0</v>
      </c>
      <c r="N146">
        <v>0</v>
      </c>
    </row>
    <row r="147" spans="1:14">
      <c r="A147" t="s">
        <v>151</v>
      </c>
      <c r="B147" t="s">
        <v>497</v>
      </c>
      <c r="C147" t="s">
        <v>436</v>
      </c>
      <c r="D147">
        <v>101837</v>
      </c>
      <c r="E147">
        <v>0</v>
      </c>
      <c r="F147">
        <v>111936</v>
      </c>
      <c r="G147">
        <v>0</v>
      </c>
      <c r="H147">
        <v>0</v>
      </c>
      <c r="I147">
        <v>0</v>
      </c>
      <c r="J147">
        <v>0</v>
      </c>
      <c r="K147">
        <v>0</v>
      </c>
      <c r="L147">
        <v>0</v>
      </c>
      <c r="M147">
        <v>0</v>
      </c>
      <c r="N147">
        <v>88</v>
      </c>
    </row>
    <row r="148" spans="1:14">
      <c r="A148" t="s">
        <v>113</v>
      </c>
      <c r="B148" t="s">
        <v>497</v>
      </c>
      <c r="C148" t="s">
        <v>442</v>
      </c>
      <c r="D148">
        <v>1046400</v>
      </c>
      <c r="E148">
        <v>55984</v>
      </c>
      <c r="F148">
        <v>4418935</v>
      </c>
      <c r="G148">
        <v>27992</v>
      </c>
      <c r="H148">
        <v>10841</v>
      </c>
      <c r="I148">
        <v>11734</v>
      </c>
      <c r="J148">
        <v>3262</v>
      </c>
      <c r="K148">
        <v>910</v>
      </c>
      <c r="L148">
        <v>1417</v>
      </c>
      <c r="M148">
        <v>0</v>
      </c>
      <c r="N148">
        <v>0</v>
      </c>
    </row>
    <row r="149" spans="1:14">
      <c r="A149" t="s">
        <v>137</v>
      </c>
      <c r="B149" t="s">
        <v>497</v>
      </c>
      <c r="C149" t="s">
        <v>442</v>
      </c>
      <c r="D149">
        <v>121536</v>
      </c>
      <c r="E149">
        <v>15</v>
      </c>
      <c r="F149">
        <v>352177</v>
      </c>
      <c r="G149">
        <v>15</v>
      </c>
      <c r="H149">
        <v>0</v>
      </c>
      <c r="I149">
        <v>0</v>
      </c>
      <c r="J149">
        <v>0</v>
      </c>
      <c r="K149">
        <v>0</v>
      </c>
      <c r="L149">
        <v>0</v>
      </c>
      <c r="M149">
        <v>0</v>
      </c>
      <c r="N149">
        <v>0</v>
      </c>
    </row>
    <row r="150" spans="1:14">
      <c r="A150" t="s">
        <v>143</v>
      </c>
      <c r="B150" t="s">
        <v>497</v>
      </c>
      <c r="C150" t="s">
        <v>442</v>
      </c>
      <c r="D150">
        <v>115769</v>
      </c>
      <c r="E150">
        <v>0</v>
      </c>
      <c r="F150">
        <v>88610</v>
      </c>
      <c r="G150">
        <v>0</v>
      </c>
      <c r="H150">
        <v>0</v>
      </c>
      <c r="I150">
        <v>0</v>
      </c>
      <c r="J150">
        <v>0</v>
      </c>
      <c r="K150">
        <v>0</v>
      </c>
      <c r="L150">
        <v>0</v>
      </c>
      <c r="M150">
        <v>0</v>
      </c>
      <c r="N150">
        <v>0</v>
      </c>
    </row>
    <row r="151" spans="1:14">
      <c r="A151" t="s">
        <v>145</v>
      </c>
      <c r="B151" t="s">
        <v>497</v>
      </c>
      <c r="C151" t="s">
        <v>442</v>
      </c>
      <c r="D151">
        <v>116189</v>
      </c>
      <c r="E151">
        <v>0</v>
      </c>
      <c r="F151">
        <v>116189</v>
      </c>
      <c r="G151">
        <v>0</v>
      </c>
      <c r="H151">
        <v>0</v>
      </c>
      <c r="I151">
        <v>0</v>
      </c>
      <c r="J151">
        <v>0</v>
      </c>
      <c r="K151">
        <v>0</v>
      </c>
      <c r="L151">
        <v>0</v>
      </c>
      <c r="M151">
        <v>0</v>
      </c>
      <c r="N151">
        <v>0</v>
      </c>
    </row>
    <row r="152" spans="1:14">
      <c r="A152" t="s">
        <v>146</v>
      </c>
      <c r="B152" t="s">
        <v>497</v>
      </c>
      <c r="C152" t="s">
        <v>442</v>
      </c>
      <c r="D152">
        <v>2431195</v>
      </c>
      <c r="E152">
        <v>834948</v>
      </c>
      <c r="F152">
        <v>3201057</v>
      </c>
      <c r="G152">
        <v>278313</v>
      </c>
      <c r="H152">
        <v>0</v>
      </c>
      <c r="I152">
        <v>0</v>
      </c>
      <c r="J152">
        <v>0</v>
      </c>
      <c r="K152">
        <v>0</v>
      </c>
      <c r="L152">
        <v>0</v>
      </c>
      <c r="M152">
        <v>0</v>
      </c>
      <c r="N152">
        <v>0</v>
      </c>
    </row>
    <row r="153" spans="1:14">
      <c r="A153" t="s">
        <v>164</v>
      </c>
      <c r="B153" t="s">
        <v>497</v>
      </c>
      <c r="C153" t="s">
        <v>442</v>
      </c>
      <c r="D153">
        <v>592459</v>
      </c>
      <c r="E153">
        <v>236892</v>
      </c>
      <c r="F153">
        <v>1826057</v>
      </c>
      <c r="G153">
        <v>78174</v>
      </c>
      <c r="H153">
        <v>0</v>
      </c>
      <c r="I153">
        <v>0</v>
      </c>
      <c r="J153">
        <v>5396</v>
      </c>
      <c r="K153">
        <v>6500</v>
      </c>
      <c r="L153">
        <v>544</v>
      </c>
      <c r="M153">
        <v>0</v>
      </c>
      <c r="N153">
        <v>1017</v>
      </c>
    </row>
    <row r="154" spans="1:14">
      <c r="A154" t="s">
        <v>111</v>
      </c>
      <c r="B154" t="s">
        <v>497</v>
      </c>
      <c r="C154" t="s">
        <v>450</v>
      </c>
      <c r="D154">
        <v>247167</v>
      </c>
      <c r="E154">
        <v>0</v>
      </c>
      <c r="F154">
        <v>862310</v>
      </c>
      <c r="G154">
        <v>0</v>
      </c>
      <c r="H154">
        <v>0</v>
      </c>
      <c r="I154">
        <v>0</v>
      </c>
      <c r="J154">
        <v>0</v>
      </c>
      <c r="K154">
        <v>0</v>
      </c>
      <c r="L154">
        <v>10795</v>
      </c>
      <c r="M154">
        <v>0</v>
      </c>
      <c r="N154">
        <v>6444</v>
      </c>
    </row>
    <row r="155" spans="1:14">
      <c r="A155" t="s">
        <v>155</v>
      </c>
      <c r="B155" t="s">
        <v>497</v>
      </c>
      <c r="C155" t="s">
        <v>450</v>
      </c>
      <c r="D155">
        <v>806257</v>
      </c>
      <c r="E155">
        <v>0</v>
      </c>
      <c r="F155">
        <v>7839572</v>
      </c>
      <c r="G155">
        <v>0</v>
      </c>
      <c r="H155">
        <v>0</v>
      </c>
      <c r="I155">
        <v>0</v>
      </c>
      <c r="J155">
        <v>0</v>
      </c>
      <c r="K155">
        <v>0</v>
      </c>
      <c r="L155">
        <v>94726</v>
      </c>
      <c r="M155">
        <v>0</v>
      </c>
      <c r="N155">
        <v>0</v>
      </c>
    </row>
    <row r="156" spans="1:14">
      <c r="A156" t="s">
        <v>167</v>
      </c>
      <c r="B156" t="s">
        <v>499</v>
      </c>
      <c r="C156" t="s">
        <v>408</v>
      </c>
      <c r="D156">
        <v>2034</v>
      </c>
      <c r="E156">
        <v>0</v>
      </c>
      <c r="F156">
        <v>2034</v>
      </c>
      <c r="G156">
        <v>0</v>
      </c>
      <c r="H156">
        <v>0</v>
      </c>
      <c r="I156">
        <v>0</v>
      </c>
      <c r="J156">
        <v>0</v>
      </c>
      <c r="K156">
        <v>0</v>
      </c>
      <c r="L156">
        <v>0</v>
      </c>
      <c r="M156">
        <v>0</v>
      </c>
      <c r="N156">
        <v>0</v>
      </c>
    </row>
    <row r="157" spans="1:14">
      <c r="A157" t="s">
        <v>168</v>
      </c>
      <c r="B157" t="s">
        <v>499</v>
      </c>
      <c r="C157" t="s">
        <v>408</v>
      </c>
      <c r="D157">
        <v>0</v>
      </c>
      <c r="E157">
        <v>0</v>
      </c>
      <c r="F157">
        <v>0</v>
      </c>
      <c r="G157">
        <v>0</v>
      </c>
      <c r="H157">
        <v>0</v>
      </c>
      <c r="I157">
        <v>0</v>
      </c>
      <c r="J157">
        <v>0</v>
      </c>
      <c r="K157">
        <v>0</v>
      </c>
      <c r="L157">
        <v>0</v>
      </c>
      <c r="M157">
        <v>0</v>
      </c>
      <c r="N157">
        <v>0</v>
      </c>
    </row>
    <row r="158" spans="1:14">
      <c r="A158" t="s">
        <v>172</v>
      </c>
      <c r="B158" t="s">
        <v>499</v>
      </c>
      <c r="C158" t="s">
        <v>408</v>
      </c>
      <c r="D158">
        <v>667492</v>
      </c>
      <c r="E158">
        <v>0</v>
      </c>
      <c r="F158">
        <v>333746</v>
      </c>
      <c r="G158">
        <v>0</v>
      </c>
      <c r="H158">
        <v>0</v>
      </c>
      <c r="I158">
        <v>0</v>
      </c>
      <c r="J158">
        <v>0</v>
      </c>
      <c r="K158">
        <v>0</v>
      </c>
      <c r="L158">
        <v>0</v>
      </c>
      <c r="M158">
        <v>0</v>
      </c>
      <c r="N158">
        <v>0</v>
      </c>
    </row>
    <row r="159" spans="1:14">
      <c r="A159" t="s">
        <v>173</v>
      </c>
      <c r="B159" t="s">
        <v>499</v>
      </c>
      <c r="C159" t="s">
        <v>408</v>
      </c>
      <c r="D159">
        <v>393214</v>
      </c>
      <c r="E159">
        <v>7895</v>
      </c>
      <c r="F159">
        <v>541474</v>
      </c>
      <c r="G159">
        <v>23685</v>
      </c>
      <c r="H159">
        <v>0</v>
      </c>
      <c r="I159">
        <v>0</v>
      </c>
      <c r="J159">
        <v>0</v>
      </c>
      <c r="K159">
        <v>0</v>
      </c>
      <c r="L159">
        <v>0</v>
      </c>
      <c r="M159">
        <v>0</v>
      </c>
      <c r="N159">
        <v>0</v>
      </c>
    </row>
    <row r="160" spans="1:14">
      <c r="A160" t="s">
        <v>175</v>
      </c>
      <c r="B160" t="s">
        <v>499</v>
      </c>
      <c r="C160" t="s">
        <v>408</v>
      </c>
      <c r="D160">
        <v>3298788</v>
      </c>
      <c r="E160">
        <v>0</v>
      </c>
      <c r="F160">
        <v>1649394</v>
      </c>
      <c r="G160">
        <v>0</v>
      </c>
      <c r="H160">
        <v>0</v>
      </c>
      <c r="I160">
        <v>0</v>
      </c>
      <c r="J160">
        <v>0</v>
      </c>
      <c r="K160">
        <v>0</v>
      </c>
      <c r="L160">
        <v>0</v>
      </c>
      <c r="M160">
        <v>0</v>
      </c>
      <c r="N160">
        <v>0</v>
      </c>
    </row>
    <row r="161" spans="1:14">
      <c r="A161" t="s">
        <v>176</v>
      </c>
      <c r="B161" t="s">
        <v>499</v>
      </c>
      <c r="C161" t="s">
        <v>408</v>
      </c>
      <c r="D161">
        <v>12904</v>
      </c>
      <c r="E161">
        <v>0</v>
      </c>
      <c r="F161">
        <v>12904</v>
      </c>
      <c r="G161">
        <v>0</v>
      </c>
      <c r="H161">
        <v>0</v>
      </c>
      <c r="I161">
        <v>0</v>
      </c>
      <c r="J161">
        <v>0</v>
      </c>
      <c r="K161">
        <v>0</v>
      </c>
      <c r="L161">
        <v>0</v>
      </c>
      <c r="M161">
        <v>0</v>
      </c>
      <c r="N161">
        <v>0</v>
      </c>
    </row>
    <row r="162" spans="1:14">
      <c r="A162" t="s">
        <v>504</v>
      </c>
      <c r="B162" t="s">
        <v>499</v>
      </c>
      <c r="C162" t="s">
        <v>408</v>
      </c>
      <c r="D162">
        <v>4132456</v>
      </c>
      <c r="E162">
        <v>0</v>
      </c>
      <c r="F162">
        <v>2066226</v>
      </c>
      <c r="G162">
        <v>0</v>
      </c>
      <c r="H162">
        <v>0</v>
      </c>
      <c r="I162">
        <v>0</v>
      </c>
      <c r="J162">
        <v>0</v>
      </c>
      <c r="K162">
        <v>0</v>
      </c>
      <c r="L162">
        <v>0</v>
      </c>
      <c r="M162">
        <v>0</v>
      </c>
      <c r="N162">
        <v>0</v>
      </c>
    </row>
    <row r="163" spans="1:14">
      <c r="A163" t="s">
        <v>180</v>
      </c>
      <c r="B163" t="s">
        <v>499</v>
      </c>
      <c r="C163" t="s">
        <v>408</v>
      </c>
      <c r="D163">
        <v>260344</v>
      </c>
      <c r="E163">
        <v>0</v>
      </c>
      <c r="F163">
        <v>130173</v>
      </c>
      <c r="G163">
        <v>0</v>
      </c>
      <c r="H163">
        <v>0</v>
      </c>
      <c r="I163">
        <v>0</v>
      </c>
      <c r="J163">
        <v>0</v>
      </c>
      <c r="K163">
        <v>0</v>
      </c>
      <c r="L163">
        <v>0</v>
      </c>
      <c r="M163">
        <v>0</v>
      </c>
      <c r="N163">
        <v>0</v>
      </c>
    </row>
    <row r="164" spans="1:14">
      <c r="A164" t="s">
        <v>181</v>
      </c>
      <c r="B164" t="s">
        <v>499</v>
      </c>
      <c r="C164" t="s">
        <v>408</v>
      </c>
      <c r="D164">
        <v>8099148</v>
      </c>
      <c r="E164">
        <v>0</v>
      </c>
      <c r="F164">
        <v>4049572</v>
      </c>
      <c r="G164">
        <v>0</v>
      </c>
      <c r="H164">
        <v>0</v>
      </c>
      <c r="I164">
        <v>0</v>
      </c>
      <c r="J164">
        <v>0</v>
      </c>
      <c r="K164">
        <v>0</v>
      </c>
      <c r="L164">
        <v>0</v>
      </c>
      <c r="M164">
        <v>0</v>
      </c>
      <c r="N164">
        <v>0</v>
      </c>
    </row>
    <row r="165" spans="1:14">
      <c r="A165" t="s">
        <v>506</v>
      </c>
      <c r="B165" t="s">
        <v>499</v>
      </c>
      <c r="C165" t="s">
        <v>408</v>
      </c>
      <c r="D165">
        <v>3341654</v>
      </c>
      <c r="E165">
        <v>0</v>
      </c>
      <c r="F165">
        <v>1670826</v>
      </c>
      <c r="G165">
        <v>0</v>
      </c>
      <c r="H165">
        <v>0</v>
      </c>
      <c r="I165">
        <v>0</v>
      </c>
      <c r="J165">
        <v>0</v>
      </c>
      <c r="K165">
        <v>0</v>
      </c>
      <c r="L165">
        <v>0</v>
      </c>
      <c r="M165">
        <v>0</v>
      </c>
      <c r="N165">
        <v>0</v>
      </c>
    </row>
    <row r="166" spans="1:14">
      <c r="A166" t="s">
        <v>183</v>
      </c>
      <c r="B166" t="s">
        <v>499</v>
      </c>
      <c r="C166" t="s">
        <v>408</v>
      </c>
      <c r="D166">
        <v>3537</v>
      </c>
      <c r="E166">
        <v>0</v>
      </c>
      <c r="F166">
        <v>7074</v>
      </c>
      <c r="G166">
        <v>0</v>
      </c>
      <c r="H166">
        <v>0</v>
      </c>
      <c r="I166">
        <v>0</v>
      </c>
      <c r="J166">
        <v>0</v>
      </c>
      <c r="K166">
        <v>0</v>
      </c>
      <c r="L166">
        <v>0</v>
      </c>
      <c r="M166">
        <v>0</v>
      </c>
      <c r="N166">
        <v>0</v>
      </c>
    </row>
    <row r="167" spans="1:14">
      <c r="A167" t="s">
        <v>185</v>
      </c>
      <c r="B167" t="s">
        <v>499</v>
      </c>
      <c r="C167" t="s">
        <v>408</v>
      </c>
      <c r="D167">
        <v>1057835</v>
      </c>
      <c r="E167">
        <v>0</v>
      </c>
      <c r="F167">
        <v>897641</v>
      </c>
      <c r="G167">
        <v>0</v>
      </c>
      <c r="H167">
        <v>0</v>
      </c>
      <c r="I167">
        <v>0</v>
      </c>
      <c r="J167">
        <v>0</v>
      </c>
      <c r="K167">
        <v>0</v>
      </c>
      <c r="L167">
        <v>0</v>
      </c>
      <c r="M167">
        <v>0</v>
      </c>
      <c r="N167">
        <v>0</v>
      </c>
    </row>
    <row r="168" spans="1:14">
      <c r="A168" t="s">
        <v>186</v>
      </c>
      <c r="B168" t="s">
        <v>499</v>
      </c>
      <c r="C168" t="s">
        <v>408</v>
      </c>
      <c r="D168">
        <v>1252912</v>
      </c>
      <c r="E168">
        <v>32505361</v>
      </c>
      <c r="F168">
        <v>2131274</v>
      </c>
      <c r="G168">
        <v>21225989</v>
      </c>
      <c r="H168">
        <v>0</v>
      </c>
      <c r="I168">
        <v>0</v>
      </c>
      <c r="J168">
        <v>0</v>
      </c>
      <c r="K168">
        <v>0</v>
      </c>
      <c r="L168">
        <v>0</v>
      </c>
      <c r="M168">
        <v>0</v>
      </c>
      <c r="N168">
        <v>0</v>
      </c>
    </row>
    <row r="169" spans="1:14">
      <c r="A169" t="s">
        <v>187</v>
      </c>
      <c r="B169" t="s">
        <v>499</v>
      </c>
      <c r="C169" t="s">
        <v>408</v>
      </c>
      <c r="D169">
        <v>138108</v>
      </c>
      <c r="E169">
        <v>0</v>
      </c>
      <c r="F169">
        <v>45576</v>
      </c>
      <c r="G169">
        <v>0</v>
      </c>
      <c r="H169">
        <v>0</v>
      </c>
      <c r="I169">
        <v>0</v>
      </c>
      <c r="J169">
        <v>0</v>
      </c>
      <c r="K169">
        <v>0</v>
      </c>
      <c r="L169">
        <v>0</v>
      </c>
      <c r="M169">
        <v>0</v>
      </c>
      <c r="N169">
        <v>0</v>
      </c>
    </row>
    <row r="170" spans="1:14">
      <c r="A170" t="s">
        <v>189</v>
      </c>
      <c r="B170" t="s">
        <v>499</v>
      </c>
      <c r="C170" t="s">
        <v>408</v>
      </c>
      <c r="D170">
        <v>897181</v>
      </c>
      <c r="E170">
        <v>0</v>
      </c>
      <c r="F170">
        <v>1284491</v>
      </c>
      <c r="G170">
        <v>0</v>
      </c>
      <c r="H170">
        <v>0</v>
      </c>
      <c r="I170">
        <v>0</v>
      </c>
      <c r="J170">
        <v>0</v>
      </c>
      <c r="K170">
        <v>0</v>
      </c>
      <c r="L170">
        <v>0</v>
      </c>
      <c r="M170">
        <v>0</v>
      </c>
      <c r="N170">
        <v>0</v>
      </c>
    </row>
    <row r="171" spans="1:14">
      <c r="A171" t="s">
        <v>191</v>
      </c>
      <c r="B171" t="s">
        <v>499</v>
      </c>
      <c r="C171" t="s">
        <v>408</v>
      </c>
      <c r="D171">
        <v>1817868</v>
      </c>
      <c r="E171">
        <v>12419553</v>
      </c>
      <c r="F171">
        <v>1787410</v>
      </c>
      <c r="G171">
        <v>6209774</v>
      </c>
      <c r="H171">
        <v>0</v>
      </c>
      <c r="I171">
        <v>0</v>
      </c>
      <c r="J171">
        <v>0</v>
      </c>
      <c r="K171">
        <v>0</v>
      </c>
      <c r="L171">
        <v>0</v>
      </c>
      <c r="M171">
        <v>0</v>
      </c>
      <c r="N171">
        <v>0</v>
      </c>
    </row>
    <row r="172" spans="1:14">
      <c r="A172" t="s">
        <v>193</v>
      </c>
      <c r="B172" t="s">
        <v>499</v>
      </c>
      <c r="C172" t="s">
        <v>408</v>
      </c>
      <c r="D172">
        <v>2984919</v>
      </c>
      <c r="E172">
        <v>0</v>
      </c>
      <c r="F172">
        <v>1492459</v>
      </c>
      <c r="G172">
        <v>0</v>
      </c>
      <c r="H172">
        <v>0</v>
      </c>
      <c r="I172">
        <v>0</v>
      </c>
      <c r="J172">
        <v>0</v>
      </c>
      <c r="K172">
        <v>0</v>
      </c>
      <c r="L172">
        <v>0</v>
      </c>
      <c r="M172">
        <v>0</v>
      </c>
      <c r="N172">
        <v>0</v>
      </c>
    </row>
    <row r="173" spans="1:14">
      <c r="A173" t="s">
        <v>194</v>
      </c>
      <c r="B173" t="s">
        <v>499</v>
      </c>
      <c r="C173" t="s">
        <v>408</v>
      </c>
      <c r="D173">
        <v>5039454</v>
      </c>
      <c r="E173">
        <v>0</v>
      </c>
      <c r="F173">
        <v>2519727</v>
      </c>
      <c r="G173">
        <v>0</v>
      </c>
      <c r="H173">
        <v>0</v>
      </c>
      <c r="I173">
        <v>0</v>
      </c>
      <c r="J173">
        <v>0</v>
      </c>
      <c r="K173">
        <v>0</v>
      </c>
      <c r="L173">
        <v>0</v>
      </c>
      <c r="M173">
        <v>0</v>
      </c>
      <c r="N173">
        <v>0</v>
      </c>
    </row>
    <row r="174" spans="1:14">
      <c r="A174" t="s">
        <v>195</v>
      </c>
      <c r="B174" t="s">
        <v>499</v>
      </c>
      <c r="C174" t="s">
        <v>408</v>
      </c>
      <c r="D174">
        <v>248750</v>
      </c>
      <c r="E174">
        <v>0</v>
      </c>
      <c r="F174">
        <v>248750</v>
      </c>
      <c r="G174">
        <v>0</v>
      </c>
      <c r="H174">
        <v>0</v>
      </c>
      <c r="I174">
        <v>0</v>
      </c>
      <c r="J174">
        <v>0</v>
      </c>
      <c r="K174">
        <v>0</v>
      </c>
      <c r="L174">
        <v>0</v>
      </c>
      <c r="M174">
        <v>0</v>
      </c>
      <c r="N174">
        <v>0</v>
      </c>
    </row>
    <row r="175" spans="1:14">
      <c r="A175" t="s">
        <v>196</v>
      </c>
      <c r="B175" t="s">
        <v>499</v>
      </c>
      <c r="C175" t="s">
        <v>408</v>
      </c>
      <c r="D175">
        <v>553665</v>
      </c>
      <c r="E175">
        <v>0</v>
      </c>
      <c r="F175">
        <v>490563</v>
      </c>
      <c r="G175">
        <v>0</v>
      </c>
      <c r="H175">
        <v>0</v>
      </c>
      <c r="I175">
        <v>0</v>
      </c>
      <c r="J175">
        <v>0</v>
      </c>
      <c r="K175">
        <v>0</v>
      </c>
      <c r="L175">
        <v>0</v>
      </c>
      <c r="M175">
        <v>0</v>
      </c>
      <c r="N175">
        <v>0</v>
      </c>
    </row>
    <row r="176" spans="1:14">
      <c r="A176" t="s">
        <v>511</v>
      </c>
      <c r="B176" t="s">
        <v>499</v>
      </c>
      <c r="C176" t="s">
        <v>408</v>
      </c>
      <c r="D176">
        <v>1092228</v>
      </c>
      <c r="E176">
        <v>0</v>
      </c>
      <c r="F176">
        <v>546115</v>
      </c>
      <c r="G176">
        <v>0</v>
      </c>
      <c r="H176">
        <v>0</v>
      </c>
      <c r="I176">
        <v>0</v>
      </c>
      <c r="J176">
        <v>0</v>
      </c>
      <c r="K176">
        <v>0</v>
      </c>
      <c r="L176">
        <v>0</v>
      </c>
      <c r="M176">
        <v>0</v>
      </c>
      <c r="N176">
        <v>0</v>
      </c>
    </row>
    <row r="177" spans="1:14">
      <c r="A177" t="s">
        <v>512</v>
      </c>
      <c r="B177" t="s">
        <v>499</v>
      </c>
      <c r="C177" t="s">
        <v>408</v>
      </c>
      <c r="D177">
        <v>5119541</v>
      </c>
      <c r="E177">
        <v>0</v>
      </c>
      <c r="F177">
        <v>2559771</v>
      </c>
      <c r="G177">
        <v>0</v>
      </c>
      <c r="H177">
        <v>0</v>
      </c>
      <c r="I177">
        <v>0</v>
      </c>
      <c r="J177">
        <v>0</v>
      </c>
      <c r="K177">
        <v>0</v>
      </c>
      <c r="L177">
        <v>0</v>
      </c>
      <c r="M177">
        <v>0</v>
      </c>
      <c r="N177">
        <v>0</v>
      </c>
    </row>
    <row r="178" spans="1:14">
      <c r="A178" t="s">
        <v>165</v>
      </c>
      <c r="B178" t="s">
        <v>499</v>
      </c>
      <c r="C178" t="s">
        <v>421</v>
      </c>
      <c r="D178">
        <v>153560</v>
      </c>
      <c r="E178">
        <v>0</v>
      </c>
      <c r="F178">
        <v>332024</v>
      </c>
      <c r="G178">
        <v>0</v>
      </c>
      <c r="H178">
        <v>0</v>
      </c>
      <c r="I178">
        <v>0</v>
      </c>
      <c r="J178">
        <v>0</v>
      </c>
      <c r="K178">
        <v>0</v>
      </c>
      <c r="L178">
        <v>0</v>
      </c>
      <c r="M178">
        <v>0</v>
      </c>
      <c r="N178">
        <v>356</v>
      </c>
    </row>
    <row r="179" spans="1:14">
      <c r="A179" t="s">
        <v>169</v>
      </c>
      <c r="B179" t="s">
        <v>499</v>
      </c>
      <c r="C179" t="s">
        <v>421</v>
      </c>
      <c r="D179">
        <v>432492</v>
      </c>
      <c r="E179">
        <v>196734</v>
      </c>
      <c r="F179">
        <v>1769309</v>
      </c>
      <c r="G179">
        <v>22164</v>
      </c>
      <c r="H179">
        <v>0</v>
      </c>
      <c r="I179">
        <v>0</v>
      </c>
      <c r="J179">
        <v>9059</v>
      </c>
      <c r="K179">
        <v>313</v>
      </c>
      <c r="L179">
        <v>776</v>
      </c>
      <c r="M179">
        <v>0</v>
      </c>
      <c r="N179">
        <v>23101</v>
      </c>
    </row>
    <row r="180" spans="1:14">
      <c r="A180" t="s">
        <v>170</v>
      </c>
      <c r="B180" t="s">
        <v>499</v>
      </c>
      <c r="C180" t="s">
        <v>421</v>
      </c>
      <c r="D180">
        <v>4470592</v>
      </c>
      <c r="E180">
        <v>11880</v>
      </c>
      <c r="F180">
        <v>9538082</v>
      </c>
      <c r="G180">
        <v>11880</v>
      </c>
      <c r="H180">
        <v>0</v>
      </c>
      <c r="I180">
        <v>0</v>
      </c>
      <c r="J180">
        <v>16653</v>
      </c>
      <c r="K180">
        <v>1737</v>
      </c>
      <c r="L180">
        <v>0</v>
      </c>
      <c r="M180">
        <v>0</v>
      </c>
      <c r="N180">
        <v>14771</v>
      </c>
    </row>
    <row r="181" spans="1:14">
      <c r="A181" t="s">
        <v>171</v>
      </c>
      <c r="B181" t="s">
        <v>499</v>
      </c>
      <c r="C181" t="s">
        <v>421</v>
      </c>
      <c r="D181">
        <v>4223</v>
      </c>
      <c r="E181">
        <v>0</v>
      </c>
      <c r="F181">
        <v>4223</v>
      </c>
      <c r="G181">
        <v>0</v>
      </c>
      <c r="H181">
        <v>0</v>
      </c>
      <c r="I181">
        <v>0</v>
      </c>
      <c r="J181">
        <v>0</v>
      </c>
      <c r="K181">
        <v>0</v>
      </c>
      <c r="L181">
        <v>0</v>
      </c>
      <c r="M181">
        <v>0</v>
      </c>
      <c r="N181">
        <v>0</v>
      </c>
    </row>
    <row r="182" spans="1:14">
      <c r="A182" t="s">
        <v>174</v>
      </c>
      <c r="B182" t="s">
        <v>499</v>
      </c>
      <c r="C182" t="s">
        <v>421</v>
      </c>
      <c r="D182">
        <v>448220</v>
      </c>
      <c r="E182">
        <v>0</v>
      </c>
      <c r="F182">
        <v>1735468</v>
      </c>
      <c r="G182">
        <v>0</v>
      </c>
      <c r="H182">
        <v>0</v>
      </c>
      <c r="I182">
        <v>0</v>
      </c>
      <c r="J182">
        <v>0</v>
      </c>
      <c r="K182">
        <v>0</v>
      </c>
      <c r="L182">
        <v>0</v>
      </c>
      <c r="M182">
        <v>0</v>
      </c>
      <c r="N182">
        <v>0</v>
      </c>
    </row>
    <row r="183" spans="1:14">
      <c r="A183" t="s">
        <v>178</v>
      </c>
      <c r="B183" t="s">
        <v>499</v>
      </c>
      <c r="C183" t="s">
        <v>421</v>
      </c>
      <c r="D183">
        <v>91785</v>
      </c>
      <c r="E183">
        <v>0</v>
      </c>
      <c r="F183">
        <v>299344</v>
      </c>
      <c r="G183">
        <v>0</v>
      </c>
      <c r="H183">
        <v>0</v>
      </c>
      <c r="I183">
        <v>0</v>
      </c>
      <c r="J183">
        <v>2194</v>
      </c>
      <c r="K183">
        <v>2442</v>
      </c>
      <c r="L183">
        <v>0</v>
      </c>
      <c r="M183">
        <v>0</v>
      </c>
      <c r="N183">
        <v>1001</v>
      </c>
    </row>
    <row r="184" spans="1:14">
      <c r="A184" t="s">
        <v>184</v>
      </c>
      <c r="B184" t="s">
        <v>499</v>
      </c>
      <c r="C184" t="s">
        <v>421</v>
      </c>
      <c r="D184">
        <v>132098</v>
      </c>
      <c r="E184">
        <v>90</v>
      </c>
      <c r="F184">
        <v>288072</v>
      </c>
      <c r="G184">
        <v>250</v>
      </c>
      <c r="H184">
        <v>0</v>
      </c>
      <c r="I184">
        <v>0</v>
      </c>
      <c r="J184">
        <v>0</v>
      </c>
      <c r="K184">
        <v>0</v>
      </c>
      <c r="L184">
        <v>0</v>
      </c>
      <c r="M184">
        <v>0</v>
      </c>
      <c r="N184">
        <v>0</v>
      </c>
    </row>
    <row r="185" spans="1:14">
      <c r="A185" t="s">
        <v>188</v>
      </c>
      <c r="B185" t="s">
        <v>499</v>
      </c>
      <c r="C185" t="s">
        <v>421</v>
      </c>
      <c r="D185">
        <v>282507</v>
      </c>
      <c r="E185">
        <v>0</v>
      </c>
      <c r="F185">
        <v>524754</v>
      </c>
      <c r="G185">
        <v>0</v>
      </c>
      <c r="H185">
        <v>0</v>
      </c>
      <c r="I185">
        <v>0</v>
      </c>
      <c r="J185">
        <v>0</v>
      </c>
      <c r="K185">
        <v>0</v>
      </c>
      <c r="L185">
        <v>0</v>
      </c>
      <c r="M185">
        <v>0</v>
      </c>
      <c r="N185">
        <v>0</v>
      </c>
    </row>
    <row r="186" spans="1:14">
      <c r="A186" t="s">
        <v>166</v>
      </c>
      <c r="B186" t="s">
        <v>499</v>
      </c>
      <c r="C186" t="s">
        <v>448</v>
      </c>
      <c r="D186">
        <v>419225</v>
      </c>
      <c r="E186">
        <v>0</v>
      </c>
      <c r="F186">
        <v>209613</v>
      </c>
      <c r="G186">
        <v>0</v>
      </c>
      <c r="H186">
        <v>0</v>
      </c>
      <c r="I186">
        <v>0</v>
      </c>
      <c r="J186">
        <v>0</v>
      </c>
      <c r="K186">
        <v>0</v>
      </c>
      <c r="L186">
        <v>0</v>
      </c>
      <c r="M186">
        <v>0</v>
      </c>
      <c r="N186">
        <v>0</v>
      </c>
    </row>
    <row r="187" spans="1:14">
      <c r="A187" t="s">
        <v>177</v>
      </c>
      <c r="B187" t="s">
        <v>499</v>
      </c>
      <c r="C187" t="s">
        <v>448</v>
      </c>
      <c r="D187">
        <v>7391260</v>
      </c>
      <c r="E187">
        <v>34753571</v>
      </c>
      <c r="F187">
        <v>10046423</v>
      </c>
      <c r="G187">
        <v>17376785</v>
      </c>
      <c r="H187">
        <v>0</v>
      </c>
      <c r="I187">
        <v>0</v>
      </c>
      <c r="J187">
        <v>0</v>
      </c>
      <c r="K187">
        <v>0</v>
      </c>
      <c r="L187">
        <v>0</v>
      </c>
      <c r="M187">
        <v>0</v>
      </c>
      <c r="N187">
        <v>0</v>
      </c>
    </row>
    <row r="188" spans="1:14">
      <c r="A188" t="s">
        <v>182</v>
      </c>
      <c r="B188" t="s">
        <v>499</v>
      </c>
      <c r="C188" t="s">
        <v>448</v>
      </c>
      <c r="D188">
        <v>564905</v>
      </c>
      <c r="E188">
        <v>480</v>
      </c>
      <c r="F188">
        <v>423678</v>
      </c>
      <c r="G188">
        <v>84</v>
      </c>
      <c r="H188">
        <v>0</v>
      </c>
      <c r="I188">
        <v>0</v>
      </c>
      <c r="J188">
        <v>0</v>
      </c>
      <c r="K188">
        <v>0</v>
      </c>
      <c r="L188">
        <v>0</v>
      </c>
      <c r="M188">
        <v>0</v>
      </c>
      <c r="N188">
        <v>0</v>
      </c>
    </row>
    <row r="189" spans="1:14">
      <c r="A189" t="s">
        <v>190</v>
      </c>
      <c r="B189" t="s">
        <v>499</v>
      </c>
      <c r="C189" t="s">
        <v>448</v>
      </c>
      <c r="D189">
        <v>295630</v>
      </c>
      <c r="E189">
        <v>120</v>
      </c>
      <c r="F189">
        <v>2866820</v>
      </c>
      <c r="G189">
        <v>240</v>
      </c>
      <c r="H189">
        <v>0</v>
      </c>
      <c r="I189">
        <v>0</v>
      </c>
      <c r="J189">
        <v>18249</v>
      </c>
      <c r="K189">
        <v>1665</v>
      </c>
      <c r="L189">
        <v>595</v>
      </c>
      <c r="M189">
        <v>0</v>
      </c>
      <c r="N189">
        <v>54245</v>
      </c>
    </row>
    <row r="190" spans="1:14">
      <c r="A190" t="s">
        <v>192</v>
      </c>
      <c r="B190" t="s">
        <v>499</v>
      </c>
      <c r="C190" t="s">
        <v>448</v>
      </c>
      <c r="D190">
        <v>153053</v>
      </c>
      <c r="E190">
        <v>0</v>
      </c>
      <c r="F190">
        <v>275495</v>
      </c>
      <c r="G190">
        <v>0</v>
      </c>
      <c r="H190">
        <v>0</v>
      </c>
      <c r="I190">
        <v>0</v>
      </c>
      <c r="J190">
        <v>0</v>
      </c>
      <c r="K190">
        <v>0</v>
      </c>
      <c r="L190">
        <v>0</v>
      </c>
      <c r="M190">
        <v>0</v>
      </c>
      <c r="N190">
        <v>0</v>
      </c>
    </row>
    <row r="191" spans="1:14">
      <c r="A191" t="s">
        <v>197</v>
      </c>
      <c r="B191" t="s">
        <v>499</v>
      </c>
      <c r="C191" t="s">
        <v>448</v>
      </c>
      <c r="D191">
        <v>489008</v>
      </c>
      <c r="E191">
        <v>0</v>
      </c>
      <c r="F191">
        <v>1956032</v>
      </c>
      <c r="G191">
        <v>0</v>
      </c>
      <c r="H191">
        <v>0</v>
      </c>
      <c r="I191">
        <v>0</v>
      </c>
      <c r="J191">
        <v>0</v>
      </c>
      <c r="K191">
        <v>0</v>
      </c>
      <c r="L191">
        <v>0</v>
      </c>
      <c r="M191">
        <v>0</v>
      </c>
      <c r="N191">
        <v>0</v>
      </c>
    </row>
    <row r="192" spans="1:14">
      <c r="A192" t="s">
        <v>179</v>
      </c>
      <c r="B192" t="s">
        <v>499</v>
      </c>
      <c r="C192" t="s">
        <v>449</v>
      </c>
      <c r="D192">
        <v>427317</v>
      </c>
      <c r="E192">
        <v>0</v>
      </c>
      <c r="F192">
        <v>1709265</v>
      </c>
      <c r="G192">
        <v>0</v>
      </c>
      <c r="H192">
        <v>0</v>
      </c>
      <c r="I192">
        <v>0</v>
      </c>
      <c r="J192">
        <v>0</v>
      </c>
      <c r="K192">
        <v>0</v>
      </c>
      <c r="L192">
        <v>0</v>
      </c>
      <c r="M192">
        <v>0</v>
      </c>
      <c r="N192">
        <v>0</v>
      </c>
    </row>
    <row r="193" spans="1:14">
      <c r="A193" t="s">
        <v>272</v>
      </c>
      <c r="B193" t="s">
        <v>496</v>
      </c>
      <c r="C193" t="s">
        <v>407</v>
      </c>
      <c r="D193">
        <v>36313</v>
      </c>
      <c r="E193">
        <v>0</v>
      </c>
      <c r="F193">
        <v>66076</v>
      </c>
      <c r="G193">
        <v>0</v>
      </c>
      <c r="H193">
        <v>0</v>
      </c>
      <c r="I193">
        <v>0</v>
      </c>
      <c r="J193">
        <v>0</v>
      </c>
      <c r="K193">
        <v>0</v>
      </c>
      <c r="L193">
        <v>0</v>
      </c>
      <c r="M193">
        <v>0</v>
      </c>
      <c r="N193">
        <v>0</v>
      </c>
    </row>
    <row r="194" spans="1:14">
      <c r="A194" t="s">
        <v>501</v>
      </c>
      <c r="B194" t="s">
        <v>496</v>
      </c>
      <c r="C194" t="s">
        <v>502</v>
      </c>
      <c r="D194">
        <v>143045</v>
      </c>
      <c r="E194">
        <v>122</v>
      </c>
      <c r="F194">
        <v>331186</v>
      </c>
      <c r="G194">
        <v>976</v>
      </c>
      <c r="H194">
        <v>0</v>
      </c>
      <c r="I194">
        <v>0</v>
      </c>
      <c r="J194">
        <v>0</v>
      </c>
      <c r="K194">
        <v>0</v>
      </c>
      <c r="L194">
        <v>0</v>
      </c>
      <c r="M194">
        <v>0</v>
      </c>
      <c r="N194">
        <v>0</v>
      </c>
    </row>
    <row r="195" spans="1:14">
      <c r="A195" t="s">
        <v>198</v>
      </c>
      <c r="B195" t="s">
        <v>496</v>
      </c>
      <c r="C195" t="s">
        <v>420</v>
      </c>
      <c r="D195">
        <v>3879890</v>
      </c>
      <c r="E195">
        <v>47100</v>
      </c>
      <c r="F195">
        <v>25804425</v>
      </c>
      <c r="G195">
        <v>47100</v>
      </c>
      <c r="H195">
        <v>0</v>
      </c>
      <c r="I195">
        <v>1603</v>
      </c>
      <c r="J195">
        <v>120615</v>
      </c>
      <c r="K195">
        <v>49074</v>
      </c>
      <c r="L195">
        <v>1570</v>
      </c>
      <c r="M195">
        <v>0</v>
      </c>
      <c r="N195">
        <v>9600</v>
      </c>
    </row>
    <row r="196" spans="1:14">
      <c r="A196" t="s">
        <v>238</v>
      </c>
      <c r="B196" t="s">
        <v>496</v>
      </c>
      <c r="C196" t="s">
        <v>420</v>
      </c>
      <c r="D196">
        <v>38455</v>
      </c>
      <c r="E196">
        <v>12028</v>
      </c>
      <c r="F196">
        <v>164590</v>
      </c>
      <c r="G196">
        <v>6017</v>
      </c>
      <c r="H196">
        <v>0</v>
      </c>
      <c r="I196">
        <v>0</v>
      </c>
      <c r="J196">
        <v>517</v>
      </c>
      <c r="K196">
        <v>0</v>
      </c>
      <c r="L196">
        <v>217</v>
      </c>
      <c r="M196">
        <v>0</v>
      </c>
      <c r="N196">
        <v>0</v>
      </c>
    </row>
    <row r="197" spans="1:14">
      <c r="A197" t="s">
        <v>253</v>
      </c>
      <c r="B197" t="s">
        <v>496</v>
      </c>
      <c r="C197" t="s">
        <v>420</v>
      </c>
      <c r="D197">
        <v>12432</v>
      </c>
      <c r="E197">
        <v>0</v>
      </c>
      <c r="F197">
        <v>15540</v>
      </c>
      <c r="G197">
        <v>0</v>
      </c>
      <c r="H197">
        <v>0</v>
      </c>
      <c r="I197">
        <v>0</v>
      </c>
      <c r="J197">
        <v>0</v>
      </c>
      <c r="K197">
        <v>0</v>
      </c>
      <c r="L197">
        <v>0</v>
      </c>
      <c r="M197">
        <v>0</v>
      </c>
      <c r="N197">
        <v>0</v>
      </c>
    </row>
    <row r="198" spans="1:14">
      <c r="A198" t="s">
        <v>203</v>
      </c>
      <c r="B198" t="s">
        <v>496</v>
      </c>
      <c r="C198" t="s">
        <v>421</v>
      </c>
      <c r="D198">
        <v>2351874</v>
      </c>
      <c r="E198">
        <v>3600</v>
      </c>
      <c r="F198">
        <v>20141469</v>
      </c>
      <c r="G198">
        <v>3600</v>
      </c>
      <c r="H198">
        <v>0</v>
      </c>
      <c r="I198">
        <v>0</v>
      </c>
      <c r="J198">
        <v>41202</v>
      </c>
      <c r="K198">
        <v>29328</v>
      </c>
      <c r="L198">
        <v>934</v>
      </c>
      <c r="M198">
        <v>0</v>
      </c>
      <c r="N198">
        <v>7830</v>
      </c>
    </row>
    <row r="199" spans="1:14">
      <c r="A199" t="s">
        <v>219</v>
      </c>
      <c r="B199" t="s">
        <v>496</v>
      </c>
      <c r="C199" t="s">
        <v>421</v>
      </c>
      <c r="D199">
        <v>429967</v>
      </c>
      <c r="E199">
        <v>720</v>
      </c>
      <c r="F199">
        <v>644950</v>
      </c>
      <c r="G199">
        <v>360</v>
      </c>
      <c r="H199">
        <v>0</v>
      </c>
      <c r="I199">
        <v>0</v>
      </c>
      <c r="J199">
        <v>0</v>
      </c>
      <c r="K199">
        <v>0</v>
      </c>
      <c r="L199">
        <v>0</v>
      </c>
      <c r="M199">
        <v>0</v>
      </c>
      <c r="N199">
        <v>0</v>
      </c>
    </row>
    <row r="200" spans="1:14">
      <c r="A200" t="s">
        <v>232</v>
      </c>
      <c r="B200" t="s">
        <v>496</v>
      </c>
      <c r="C200" t="s">
        <v>421</v>
      </c>
      <c r="D200">
        <v>14612</v>
      </c>
      <c r="E200">
        <v>600</v>
      </c>
      <c r="F200">
        <v>21918</v>
      </c>
      <c r="G200">
        <v>600</v>
      </c>
      <c r="H200">
        <v>0</v>
      </c>
      <c r="I200">
        <v>0</v>
      </c>
      <c r="J200">
        <v>0</v>
      </c>
      <c r="K200">
        <v>0</v>
      </c>
      <c r="L200">
        <v>0</v>
      </c>
      <c r="M200">
        <v>0</v>
      </c>
      <c r="N200">
        <v>0</v>
      </c>
    </row>
    <row r="201" spans="1:14">
      <c r="A201" t="s">
        <v>503</v>
      </c>
      <c r="B201" t="s">
        <v>496</v>
      </c>
      <c r="C201" t="s">
        <v>421</v>
      </c>
      <c r="D201">
        <v>11446</v>
      </c>
      <c r="E201">
        <v>0</v>
      </c>
      <c r="F201">
        <v>5762</v>
      </c>
      <c r="G201">
        <v>0</v>
      </c>
      <c r="H201">
        <v>0</v>
      </c>
      <c r="I201">
        <v>0</v>
      </c>
      <c r="J201">
        <v>0</v>
      </c>
      <c r="K201">
        <v>0</v>
      </c>
      <c r="L201">
        <v>0</v>
      </c>
      <c r="M201">
        <v>0</v>
      </c>
      <c r="N201">
        <v>0</v>
      </c>
    </row>
    <row r="202" spans="1:14">
      <c r="A202" t="s">
        <v>268</v>
      </c>
      <c r="B202" t="s">
        <v>496</v>
      </c>
      <c r="C202" t="s">
        <v>421</v>
      </c>
      <c r="D202">
        <v>5757</v>
      </c>
      <c r="E202">
        <v>0</v>
      </c>
      <c r="F202">
        <v>2877</v>
      </c>
      <c r="G202">
        <v>0</v>
      </c>
      <c r="H202">
        <v>0</v>
      </c>
      <c r="I202">
        <v>0</v>
      </c>
      <c r="J202">
        <v>0</v>
      </c>
      <c r="K202">
        <v>0</v>
      </c>
      <c r="L202">
        <v>0</v>
      </c>
      <c r="M202">
        <v>0</v>
      </c>
      <c r="N202">
        <v>0</v>
      </c>
    </row>
    <row r="203" spans="1:14">
      <c r="A203" t="s">
        <v>199</v>
      </c>
      <c r="B203" t="s">
        <v>496</v>
      </c>
      <c r="C203" t="s">
        <v>422</v>
      </c>
      <c r="D203">
        <v>25229</v>
      </c>
      <c r="E203">
        <v>939</v>
      </c>
      <c r="F203">
        <v>24624</v>
      </c>
      <c r="G203">
        <v>468</v>
      </c>
      <c r="H203">
        <v>0</v>
      </c>
      <c r="I203">
        <v>0</v>
      </c>
      <c r="J203">
        <v>0</v>
      </c>
      <c r="K203">
        <v>0</v>
      </c>
      <c r="L203">
        <v>0</v>
      </c>
      <c r="M203">
        <v>0</v>
      </c>
      <c r="N203">
        <v>0</v>
      </c>
    </row>
    <row r="204" spans="1:14">
      <c r="A204" t="s">
        <v>206</v>
      </c>
      <c r="B204" t="s">
        <v>496</v>
      </c>
      <c r="C204" t="s">
        <v>422</v>
      </c>
      <c r="D204">
        <v>389863</v>
      </c>
      <c r="E204">
        <v>0</v>
      </c>
      <c r="F204">
        <v>779726</v>
      </c>
      <c r="G204">
        <v>0</v>
      </c>
      <c r="H204">
        <v>0</v>
      </c>
      <c r="I204">
        <v>0</v>
      </c>
      <c r="J204">
        <v>0</v>
      </c>
      <c r="K204">
        <v>0</v>
      </c>
      <c r="L204">
        <v>0</v>
      </c>
      <c r="M204">
        <v>0</v>
      </c>
      <c r="N204">
        <v>0</v>
      </c>
    </row>
    <row r="205" spans="1:14">
      <c r="A205" t="s">
        <v>207</v>
      </c>
      <c r="B205" t="s">
        <v>496</v>
      </c>
      <c r="C205" t="s">
        <v>422</v>
      </c>
      <c r="D205">
        <v>27986</v>
      </c>
      <c r="E205">
        <v>0</v>
      </c>
      <c r="F205">
        <v>6998</v>
      </c>
      <c r="G205">
        <v>0</v>
      </c>
      <c r="H205">
        <v>0</v>
      </c>
      <c r="I205">
        <v>0</v>
      </c>
      <c r="J205">
        <v>0</v>
      </c>
      <c r="K205">
        <v>0</v>
      </c>
      <c r="L205">
        <v>0</v>
      </c>
      <c r="M205">
        <v>0</v>
      </c>
      <c r="N205">
        <v>0</v>
      </c>
    </row>
    <row r="206" spans="1:14">
      <c r="A206" t="s">
        <v>208</v>
      </c>
      <c r="B206" t="s">
        <v>496</v>
      </c>
      <c r="C206" t="s">
        <v>422</v>
      </c>
      <c r="D206">
        <v>2517296</v>
      </c>
      <c r="E206">
        <v>51480</v>
      </c>
      <c r="F206">
        <v>2056619</v>
      </c>
      <c r="G206">
        <v>8752</v>
      </c>
      <c r="H206">
        <v>0</v>
      </c>
      <c r="I206">
        <v>0</v>
      </c>
      <c r="J206">
        <v>0</v>
      </c>
      <c r="K206">
        <v>0</v>
      </c>
      <c r="L206">
        <v>0</v>
      </c>
      <c r="M206">
        <v>0</v>
      </c>
      <c r="N206">
        <v>0</v>
      </c>
    </row>
    <row r="207" spans="1:14">
      <c r="A207" t="s">
        <v>209</v>
      </c>
      <c r="B207" t="s">
        <v>496</v>
      </c>
      <c r="C207" t="s">
        <v>422</v>
      </c>
      <c r="D207">
        <v>3808404</v>
      </c>
      <c r="E207">
        <v>29548</v>
      </c>
      <c r="F207">
        <v>7217621</v>
      </c>
      <c r="G207">
        <v>177288</v>
      </c>
      <c r="H207">
        <v>0</v>
      </c>
      <c r="I207">
        <v>0</v>
      </c>
      <c r="J207">
        <v>0</v>
      </c>
      <c r="K207">
        <v>0</v>
      </c>
      <c r="L207">
        <v>0</v>
      </c>
      <c r="M207">
        <v>0</v>
      </c>
      <c r="N207">
        <v>7690</v>
      </c>
    </row>
    <row r="208" spans="1:14">
      <c r="A208" t="s">
        <v>222</v>
      </c>
      <c r="B208" t="s">
        <v>496</v>
      </c>
      <c r="C208" t="s">
        <v>422</v>
      </c>
      <c r="D208">
        <v>11904</v>
      </c>
      <c r="E208">
        <v>0</v>
      </c>
      <c r="F208">
        <v>23808</v>
      </c>
      <c r="G208">
        <v>0</v>
      </c>
      <c r="H208">
        <v>0</v>
      </c>
      <c r="I208">
        <v>0</v>
      </c>
      <c r="J208">
        <v>0</v>
      </c>
      <c r="K208">
        <v>0</v>
      </c>
      <c r="L208">
        <v>0</v>
      </c>
      <c r="M208">
        <v>0</v>
      </c>
      <c r="N208">
        <v>0</v>
      </c>
    </row>
    <row r="209" spans="1:14">
      <c r="A209" t="s">
        <v>236</v>
      </c>
      <c r="B209" t="s">
        <v>496</v>
      </c>
      <c r="C209" t="s">
        <v>422</v>
      </c>
      <c r="D209">
        <v>8182</v>
      </c>
      <c r="E209">
        <v>0</v>
      </c>
      <c r="F209">
        <v>4091</v>
      </c>
      <c r="G209">
        <v>0</v>
      </c>
      <c r="H209">
        <v>0</v>
      </c>
      <c r="I209">
        <v>0</v>
      </c>
      <c r="J209">
        <v>0</v>
      </c>
      <c r="K209">
        <v>0</v>
      </c>
      <c r="L209">
        <v>0</v>
      </c>
      <c r="M209">
        <v>0</v>
      </c>
      <c r="N209">
        <v>0</v>
      </c>
    </row>
    <row r="210" spans="1:14">
      <c r="A210" t="s">
        <v>239</v>
      </c>
      <c r="B210" t="s">
        <v>496</v>
      </c>
      <c r="C210" t="s">
        <v>422</v>
      </c>
      <c r="D210">
        <v>67376</v>
      </c>
      <c r="E210">
        <v>0</v>
      </c>
      <c r="F210">
        <v>101063</v>
      </c>
      <c r="G210">
        <v>0</v>
      </c>
      <c r="H210">
        <v>0</v>
      </c>
      <c r="I210">
        <v>0</v>
      </c>
      <c r="J210">
        <v>0</v>
      </c>
      <c r="K210">
        <v>0</v>
      </c>
      <c r="L210">
        <v>0</v>
      </c>
      <c r="M210">
        <v>0</v>
      </c>
      <c r="N210">
        <v>0</v>
      </c>
    </row>
    <row r="211" spans="1:14">
      <c r="A211" t="s">
        <v>240</v>
      </c>
      <c r="B211" t="s">
        <v>496</v>
      </c>
      <c r="C211" t="s">
        <v>422</v>
      </c>
      <c r="D211">
        <v>256303</v>
      </c>
      <c r="E211">
        <v>98</v>
      </c>
      <c r="F211">
        <v>405851</v>
      </c>
      <c r="G211">
        <v>147</v>
      </c>
      <c r="H211">
        <v>0</v>
      </c>
      <c r="I211">
        <v>0</v>
      </c>
      <c r="J211">
        <v>0</v>
      </c>
      <c r="K211">
        <v>0</v>
      </c>
      <c r="L211">
        <v>0</v>
      </c>
      <c r="M211">
        <v>0</v>
      </c>
      <c r="N211">
        <v>0</v>
      </c>
    </row>
    <row r="212" spans="1:14">
      <c r="A212" t="s">
        <v>244</v>
      </c>
      <c r="B212" t="s">
        <v>496</v>
      </c>
      <c r="C212" t="s">
        <v>422</v>
      </c>
      <c r="D212">
        <v>1001333</v>
      </c>
      <c r="E212">
        <v>0</v>
      </c>
      <c r="F212">
        <v>1502000</v>
      </c>
      <c r="G212">
        <v>0</v>
      </c>
      <c r="H212">
        <v>0</v>
      </c>
      <c r="I212">
        <v>0</v>
      </c>
      <c r="J212">
        <v>0</v>
      </c>
      <c r="K212">
        <v>0</v>
      </c>
      <c r="L212">
        <v>0</v>
      </c>
      <c r="M212">
        <v>0</v>
      </c>
      <c r="N212">
        <v>0</v>
      </c>
    </row>
    <row r="213" spans="1:14">
      <c r="A213" t="s">
        <v>246</v>
      </c>
      <c r="B213" t="s">
        <v>496</v>
      </c>
      <c r="C213" t="s">
        <v>422</v>
      </c>
      <c r="D213">
        <v>17034</v>
      </c>
      <c r="E213">
        <v>0</v>
      </c>
      <c r="F213">
        <v>2593</v>
      </c>
      <c r="G213">
        <v>0</v>
      </c>
      <c r="H213">
        <v>0</v>
      </c>
      <c r="I213">
        <v>0</v>
      </c>
      <c r="J213">
        <v>0</v>
      </c>
      <c r="K213">
        <v>0</v>
      </c>
      <c r="L213">
        <v>0</v>
      </c>
      <c r="M213">
        <v>0</v>
      </c>
      <c r="N213">
        <v>0</v>
      </c>
    </row>
    <row r="214" spans="1:14">
      <c r="A214" t="s">
        <v>256</v>
      </c>
      <c r="B214" t="s">
        <v>496</v>
      </c>
      <c r="C214" t="s">
        <v>422</v>
      </c>
      <c r="D214">
        <v>544747</v>
      </c>
      <c r="E214">
        <v>0</v>
      </c>
      <c r="F214">
        <v>281288</v>
      </c>
      <c r="G214">
        <v>0</v>
      </c>
      <c r="H214">
        <v>0</v>
      </c>
      <c r="I214">
        <v>0</v>
      </c>
      <c r="J214">
        <v>0</v>
      </c>
      <c r="K214">
        <v>0</v>
      </c>
      <c r="L214">
        <v>0</v>
      </c>
      <c r="M214">
        <v>0</v>
      </c>
      <c r="N214">
        <v>0</v>
      </c>
    </row>
    <row r="215" spans="1:14">
      <c r="A215" t="s">
        <v>258</v>
      </c>
      <c r="B215" t="s">
        <v>496</v>
      </c>
      <c r="C215" t="s">
        <v>422</v>
      </c>
      <c r="D215">
        <v>41314</v>
      </c>
      <c r="E215">
        <v>20995</v>
      </c>
      <c r="F215">
        <v>61971</v>
      </c>
      <c r="G215">
        <v>2100</v>
      </c>
      <c r="H215">
        <v>0</v>
      </c>
      <c r="I215">
        <v>0</v>
      </c>
      <c r="J215">
        <v>0</v>
      </c>
      <c r="K215">
        <v>0</v>
      </c>
      <c r="L215">
        <v>0</v>
      </c>
      <c r="M215">
        <v>0</v>
      </c>
      <c r="N215">
        <v>0</v>
      </c>
    </row>
    <row r="216" spans="1:14">
      <c r="A216" t="s">
        <v>260</v>
      </c>
      <c r="B216" t="s">
        <v>496</v>
      </c>
      <c r="C216" t="s">
        <v>422</v>
      </c>
      <c r="D216">
        <v>15711</v>
      </c>
      <c r="E216">
        <v>0</v>
      </c>
      <c r="F216">
        <v>31423</v>
      </c>
      <c r="G216">
        <v>0</v>
      </c>
      <c r="H216">
        <v>0</v>
      </c>
      <c r="I216">
        <v>0</v>
      </c>
      <c r="J216">
        <v>0</v>
      </c>
      <c r="K216">
        <v>0</v>
      </c>
      <c r="L216">
        <v>0</v>
      </c>
      <c r="M216">
        <v>0</v>
      </c>
      <c r="N216">
        <v>0</v>
      </c>
    </row>
    <row r="217" spans="1:14">
      <c r="A217" t="s">
        <v>255</v>
      </c>
      <c r="B217" t="s">
        <v>496</v>
      </c>
      <c r="C217" t="s">
        <v>430</v>
      </c>
      <c r="D217">
        <v>30537</v>
      </c>
      <c r="E217">
        <v>0</v>
      </c>
      <c r="F217">
        <v>56729</v>
      </c>
      <c r="G217">
        <v>0</v>
      </c>
      <c r="H217">
        <v>0</v>
      </c>
      <c r="I217">
        <v>0</v>
      </c>
      <c r="J217">
        <v>0</v>
      </c>
      <c r="K217">
        <v>0</v>
      </c>
      <c r="L217">
        <v>0</v>
      </c>
      <c r="M217">
        <v>0</v>
      </c>
      <c r="N217">
        <v>0</v>
      </c>
    </row>
    <row r="218" spans="1:14">
      <c r="A218" t="s">
        <v>245</v>
      </c>
      <c r="B218" t="s">
        <v>496</v>
      </c>
      <c r="C218" t="s">
        <v>431</v>
      </c>
      <c r="D218">
        <v>240144</v>
      </c>
      <c r="E218">
        <v>0</v>
      </c>
      <c r="F218">
        <v>663342</v>
      </c>
      <c r="G218">
        <v>0</v>
      </c>
      <c r="H218">
        <v>0</v>
      </c>
      <c r="I218">
        <v>0</v>
      </c>
      <c r="J218">
        <v>0</v>
      </c>
      <c r="K218">
        <v>0</v>
      </c>
      <c r="L218">
        <v>0</v>
      </c>
      <c r="M218">
        <v>0</v>
      </c>
      <c r="N218">
        <v>0</v>
      </c>
    </row>
    <row r="219" spans="1:14">
      <c r="A219" t="s">
        <v>248</v>
      </c>
      <c r="B219" t="s">
        <v>496</v>
      </c>
      <c r="C219" t="s">
        <v>431</v>
      </c>
      <c r="D219">
        <v>279788</v>
      </c>
      <c r="E219">
        <v>0</v>
      </c>
      <c r="F219">
        <v>648135</v>
      </c>
      <c r="G219">
        <v>0</v>
      </c>
      <c r="H219">
        <v>0</v>
      </c>
      <c r="I219">
        <v>0</v>
      </c>
      <c r="J219">
        <v>0</v>
      </c>
      <c r="K219">
        <v>0</v>
      </c>
      <c r="L219">
        <v>0</v>
      </c>
      <c r="M219">
        <v>0</v>
      </c>
      <c r="N219">
        <v>0</v>
      </c>
    </row>
    <row r="220" spans="1:14">
      <c r="A220" t="s">
        <v>267</v>
      </c>
      <c r="B220" t="s">
        <v>496</v>
      </c>
      <c r="C220" t="s">
        <v>431</v>
      </c>
      <c r="D220">
        <v>33483</v>
      </c>
      <c r="E220">
        <v>16390</v>
      </c>
      <c r="F220">
        <v>38551</v>
      </c>
      <c r="G220">
        <v>2459</v>
      </c>
      <c r="H220">
        <v>0</v>
      </c>
      <c r="I220">
        <v>0</v>
      </c>
      <c r="J220">
        <v>0</v>
      </c>
      <c r="K220">
        <v>0</v>
      </c>
      <c r="L220">
        <v>0</v>
      </c>
      <c r="M220">
        <v>0</v>
      </c>
      <c r="N220">
        <v>0</v>
      </c>
    </row>
    <row r="221" spans="1:14">
      <c r="A221" t="s">
        <v>200</v>
      </c>
      <c r="B221" t="s">
        <v>496</v>
      </c>
      <c r="C221" t="s">
        <v>433</v>
      </c>
      <c r="D221">
        <v>40817</v>
      </c>
      <c r="E221">
        <v>0</v>
      </c>
      <c r="F221">
        <v>24834</v>
      </c>
      <c r="G221">
        <v>0</v>
      </c>
      <c r="H221">
        <v>0</v>
      </c>
      <c r="I221">
        <v>0</v>
      </c>
      <c r="J221">
        <v>0</v>
      </c>
      <c r="K221">
        <v>0</v>
      </c>
      <c r="L221">
        <v>0</v>
      </c>
      <c r="M221">
        <v>0</v>
      </c>
      <c r="N221">
        <v>0</v>
      </c>
    </row>
    <row r="222" spans="1:14">
      <c r="A222" t="s">
        <v>210</v>
      </c>
      <c r="B222" t="s">
        <v>496</v>
      </c>
      <c r="C222" t="s">
        <v>433</v>
      </c>
      <c r="D222">
        <v>3929749</v>
      </c>
      <c r="E222">
        <v>186</v>
      </c>
      <c r="F222">
        <v>1968505</v>
      </c>
      <c r="G222">
        <v>37</v>
      </c>
      <c r="H222">
        <v>0</v>
      </c>
      <c r="I222">
        <v>0</v>
      </c>
      <c r="J222">
        <v>0</v>
      </c>
      <c r="K222">
        <v>0</v>
      </c>
      <c r="L222">
        <v>0</v>
      </c>
      <c r="M222">
        <v>0</v>
      </c>
      <c r="N222">
        <v>0</v>
      </c>
    </row>
    <row r="223" spans="1:14">
      <c r="A223" t="s">
        <v>215</v>
      </c>
      <c r="B223" t="s">
        <v>496</v>
      </c>
      <c r="C223" t="s">
        <v>433</v>
      </c>
      <c r="D223">
        <v>17190</v>
      </c>
      <c r="E223">
        <v>0</v>
      </c>
      <c r="F223">
        <v>25784</v>
      </c>
      <c r="G223">
        <v>0</v>
      </c>
      <c r="H223">
        <v>0</v>
      </c>
      <c r="I223">
        <v>0</v>
      </c>
      <c r="J223">
        <v>0</v>
      </c>
      <c r="K223">
        <v>0</v>
      </c>
      <c r="L223">
        <v>0</v>
      </c>
      <c r="M223">
        <v>0</v>
      </c>
      <c r="N223">
        <v>0</v>
      </c>
    </row>
    <row r="224" spans="1:14">
      <c r="A224" t="s">
        <v>216</v>
      </c>
      <c r="B224" t="s">
        <v>496</v>
      </c>
      <c r="C224" t="s">
        <v>433</v>
      </c>
      <c r="D224">
        <v>76750</v>
      </c>
      <c r="E224">
        <v>5679</v>
      </c>
      <c r="F224">
        <v>61794</v>
      </c>
      <c r="G224">
        <v>16089</v>
      </c>
      <c r="H224">
        <v>0</v>
      </c>
      <c r="I224">
        <v>0</v>
      </c>
      <c r="J224">
        <v>0</v>
      </c>
      <c r="K224">
        <v>0</v>
      </c>
      <c r="L224">
        <v>0</v>
      </c>
      <c r="M224">
        <v>0</v>
      </c>
      <c r="N224">
        <v>0</v>
      </c>
    </row>
    <row r="225" spans="1:14">
      <c r="A225" t="s">
        <v>217</v>
      </c>
      <c r="B225" t="s">
        <v>496</v>
      </c>
      <c r="C225" t="s">
        <v>433</v>
      </c>
      <c r="D225">
        <v>298958</v>
      </c>
      <c r="E225">
        <v>190485</v>
      </c>
      <c r="F225">
        <v>1135463</v>
      </c>
      <c r="G225">
        <v>571455</v>
      </c>
      <c r="H225">
        <v>387</v>
      </c>
      <c r="I225">
        <v>4145</v>
      </c>
      <c r="J225">
        <v>0</v>
      </c>
      <c r="K225">
        <v>0</v>
      </c>
      <c r="L225">
        <v>2742</v>
      </c>
      <c r="M225">
        <v>0</v>
      </c>
      <c r="N225">
        <v>10443</v>
      </c>
    </row>
    <row r="226" spans="1:14">
      <c r="A226" t="s">
        <v>221</v>
      </c>
      <c r="B226" t="s">
        <v>496</v>
      </c>
      <c r="C226" t="s">
        <v>433</v>
      </c>
      <c r="D226">
        <v>83401</v>
      </c>
      <c r="E226">
        <v>0</v>
      </c>
      <c r="F226">
        <v>125102</v>
      </c>
      <c r="G226">
        <v>0</v>
      </c>
      <c r="H226">
        <v>0</v>
      </c>
      <c r="I226">
        <v>0</v>
      </c>
      <c r="J226">
        <v>0</v>
      </c>
      <c r="K226">
        <v>0</v>
      </c>
      <c r="L226">
        <v>0</v>
      </c>
      <c r="M226">
        <v>0</v>
      </c>
      <c r="N226">
        <v>0</v>
      </c>
    </row>
    <row r="227" spans="1:14">
      <c r="A227" t="s">
        <v>225</v>
      </c>
      <c r="B227" t="s">
        <v>496</v>
      </c>
      <c r="C227" t="s">
        <v>433</v>
      </c>
      <c r="D227">
        <v>8705329</v>
      </c>
      <c r="E227">
        <v>994692</v>
      </c>
      <c r="F227">
        <v>23800235</v>
      </c>
      <c r="G227">
        <v>1989384</v>
      </c>
      <c r="H227">
        <v>0</v>
      </c>
      <c r="I227">
        <v>0</v>
      </c>
      <c r="J227">
        <v>5469</v>
      </c>
      <c r="K227">
        <v>0</v>
      </c>
      <c r="L227">
        <v>0</v>
      </c>
      <c r="M227">
        <v>0</v>
      </c>
      <c r="N227">
        <v>1284</v>
      </c>
    </row>
    <row r="228" spans="1:14">
      <c r="A228" t="s">
        <v>227</v>
      </c>
      <c r="B228" t="s">
        <v>496</v>
      </c>
      <c r="C228" t="s">
        <v>433</v>
      </c>
      <c r="D228">
        <v>84153</v>
      </c>
      <c r="E228">
        <v>9140</v>
      </c>
      <c r="F228">
        <v>37213</v>
      </c>
      <c r="G228">
        <v>18051</v>
      </c>
      <c r="H228">
        <v>0</v>
      </c>
      <c r="I228">
        <v>0</v>
      </c>
      <c r="J228">
        <v>0</v>
      </c>
      <c r="K228">
        <v>0</v>
      </c>
      <c r="L228">
        <v>0</v>
      </c>
      <c r="M228">
        <v>0</v>
      </c>
      <c r="N228">
        <v>0</v>
      </c>
    </row>
    <row r="229" spans="1:14">
      <c r="A229" t="s">
        <v>230</v>
      </c>
      <c r="B229" t="s">
        <v>496</v>
      </c>
      <c r="C229" t="s">
        <v>433</v>
      </c>
      <c r="D229">
        <v>38670</v>
      </c>
      <c r="E229">
        <v>0</v>
      </c>
      <c r="F229">
        <v>77344</v>
      </c>
      <c r="G229">
        <v>0</v>
      </c>
      <c r="H229">
        <v>0</v>
      </c>
      <c r="I229">
        <v>0</v>
      </c>
      <c r="J229">
        <v>0</v>
      </c>
      <c r="K229">
        <v>0</v>
      </c>
      <c r="L229">
        <v>0</v>
      </c>
      <c r="M229">
        <v>0</v>
      </c>
      <c r="N229">
        <v>0</v>
      </c>
    </row>
    <row r="230" spans="1:14">
      <c r="A230" t="s">
        <v>231</v>
      </c>
      <c r="B230" t="s">
        <v>496</v>
      </c>
      <c r="C230" t="s">
        <v>433</v>
      </c>
      <c r="D230">
        <v>48674</v>
      </c>
      <c r="E230">
        <v>81</v>
      </c>
      <c r="F230">
        <v>33585</v>
      </c>
      <c r="G230">
        <v>0</v>
      </c>
      <c r="H230">
        <v>0</v>
      </c>
      <c r="I230">
        <v>0</v>
      </c>
      <c r="J230">
        <v>0</v>
      </c>
      <c r="K230">
        <v>0</v>
      </c>
      <c r="L230">
        <v>0</v>
      </c>
      <c r="M230">
        <v>0</v>
      </c>
      <c r="N230">
        <v>0</v>
      </c>
    </row>
    <row r="231" spans="1:14">
      <c r="A231" t="s">
        <v>233</v>
      </c>
      <c r="B231" t="s">
        <v>496</v>
      </c>
      <c r="C231" t="s">
        <v>433</v>
      </c>
      <c r="D231">
        <v>117789</v>
      </c>
      <c r="E231">
        <v>0</v>
      </c>
      <c r="F231">
        <v>181881</v>
      </c>
      <c r="G231">
        <v>0</v>
      </c>
      <c r="H231">
        <v>0</v>
      </c>
      <c r="I231">
        <v>0</v>
      </c>
      <c r="J231">
        <v>0</v>
      </c>
      <c r="K231">
        <v>0</v>
      </c>
      <c r="L231">
        <v>0</v>
      </c>
      <c r="M231">
        <v>0</v>
      </c>
      <c r="N231">
        <v>0</v>
      </c>
    </row>
    <row r="232" spans="1:14">
      <c r="A232" t="s">
        <v>243</v>
      </c>
      <c r="B232" t="s">
        <v>496</v>
      </c>
      <c r="C232" t="s">
        <v>433</v>
      </c>
      <c r="D232">
        <v>12438</v>
      </c>
      <c r="E232">
        <v>0</v>
      </c>
      <c r="F232">
        <v>20916</v>
      </c>
      <c r="G232">
        <v>0</v>
      </c>
      <c r="H232">
        <v>0</v>
      </c>
      <c r="I232">
        <v>0</v>
      </c>
      <c r="J232">
        <v>0</v>
      </c>
      <c r="K232">
        <v>0</v>
      </c>
      <c r="L232">
        <v>0</v>
      </c>
      <c r="M232">
        <v>0</v>
      </c>
      <c r="N232">
        <v>0</v>
      </c>
    </row>
    <row r="233" spans="1:14">
      <c r="A233" t="s">
        <v>252</v>
      </c>
      <c r="B233" t="s">
        <v>496</v>
      </c>
      <c r="C233" t="s">
        <v>433</v>
      </c>
      <c r="D233">
        <v>131333</v>
      </c>
      <c r="E233">
        <v>0</v>
      </c>
      <c r="F233">
        <v>328333</v>
      </c>
      <c r="G233">
        <v>0</v>
      </c>
      <c r="H233">
        <v>0</v>
      </c>
      <c r="I233">
        <v>0</v>
      </c>
      <c r="J233">
        <v>0</v>
      </c>
      <c r="K233">
        <v>0</v>
      </c>
      <c r="L233">
        <v>0</v>
      </c>
      <c r="M233">
        <v>0</v>
      </c>
      <c r="N233">
        <v>0</v>
      </c>
    </row>
    <row r="234" spans="1:14">
      <c r="A234" t="s">
        <v>254</v>
      </c>
      <c r="B234" t="s">
        <v>496</v>
      </c>
      <c r="C234" t="s">
        <v>433</v>
      </c>
      <c r="D234">
        <v>11615</v>
      </c>
      <c r="E234">
        <v>240</v>
      </c>
      <c r="F234">
        <v>16011</v>
      </c>
      <c r="G234">
        <v>168</v>
      </c>
      <c r="H234">
        <v>0</v>
      </c>
      <c r="I234">
        <v>0</v>
      </c>
      <c r="J234">
        <v>0</v>
      </c>
      <c r="K234">
        <v>0</v>
      </c>
      <c r="L234">
        <v>0</v>
      </c>
      <c r="M234">
        <v>0</v>
      </c>
      <c r="N234">
        <v>0</v>
      </c>
    </row>
    <row r="235" spans="1:14">
      <c r="A235" t="s">
        <v>257</v>
      </c>
      <c r="B235" t="s">
        <v>496</v>
      </c>
      <c r="C235" t="s">
        <v>433</v>
      </c>
      <c r="D235">
        <v>101943</v>
      </c>
      <c r="E235">
        <v>77839</v>
      </c>
      <c r="F235">
        <v>251238</v>
      </c>
      <c r="G235">
        <v>6228</v>
      </c>
      <c r="H235">
        <v>0</v>
      </c>
      <c r="I235">
        <v>0</v>
      </c>
      <c r="J235">
        <v>0</v>
      </c>
      <c r="K235">
        <v>0</v>
      </c>
      <c r="L235">
        <v>0</v>
      </c>
      <c r="M235">
        <v>0</v>
      </c>
      <c r="N235">
        <v>0</v>
      </c>
    </row>
    <row r="236" spans="1:14">
      <c r="A236" t="s">
        <v>261</v>
      </c>
      <c r="B236" t="s">
        <v>496</v>
      </c>
      <c r="C236" t="s">
        <v>433</v>
      </c>
      <c r="D236">
        <v>3739607</v>
      </c>
      <c r="E236">
        <v>0</v>
      </c>
      <c r="F236">
        <v>16828232</v>
      </c>
      <c r="G236">
        <v>0</v>
      </c>
      <c r="H236">
        <v>0</v>
      </c>
      <c r="I236">
        <v>0</v>
      </c>
      <c r="J236">
        <v>0</v>
      </c>
      <c r="K236">
        <v>0</v>
      </c>
      <c r="L236">
        <v>0</v>
      </c>
      <c r="M236">
        <v>0</v>
      </c>
      <c r="N236">
        <v>0</v>
      </c>
    </row>
    <row r="237" spans="1:14">
      <c r="A237" t="s">
        <v>263</v>
      </c>
      <c r="B237" t="s">
        <v>496</v>
      </c>
      <c r="C237" t="s">
        <v>433</v>
      </c>
      <c r="D237">
        <v>832650</v>
      </c>
      <c r="E237">
        <v>4510</v>
      </c>
      <c r="F237">
        <v>723584</v>
      </c>
      <c r="G237">
        <v>18040</v>
      </c>
      <c r="H237">
        <v>0</v>
      </c>
      <c r="I237">
        <v>0</v>
      </c>
      <c r="J237">
        <v>0</v>
      </c>
      <c r="K237">
        <v>0</v>
      </c>
      <c r="L237">
        <v>0</v>
      </c>
      <c r="M237">
        <v>0</v>
      </c>
      <c r="N237">
        <v>0</v>
      </c>
    </row>
    <row r="238" spans="1:14">
      <c r="A238" t="s">
        <v>265</v>
      </c>
      <c r="B238" t="s">
        <v>496</v>
      </c>
      <c r="C238" t="s">
        <v>433</v>
      </c>
      <c r="D238">
        <v>19892</v>
      </c>
      <c r="E238">
        <v>64</v>
      </c>
      <c r="F238">
        <v>21267</v>
      </c>
      <c r="G238">
        <v>30</v>
      </c>
      <c r="H238">
        <v>0</v>
      </c>
      <c r="I238">
        <v>0</v>
      </c>
      <c r="J238">
        <v>0</v>
      </c>
      <c r="K238">
        <v>0</v>
      </c>
      <c r="L238">
        <v>0</v>
      </c>
      <c r="M238">
        <v>0</v>
      </c>
      <c r="N238">
        <v>0</v>
      </c>
    </row>
    <row r="239" spans="1:14">
      <c r="A239" t="s">
        <v>266</v>
      </c>
      <c r="B239" t="s">
        <v>496</v>
      </c>
      <c r="C239" t="s">
        <v>433</v>
      </c>
      <c r="D239">
        <v>23159</v>
      </c>
      <c r="E239">
        <v>0</v>
      </c>
      <c r="F239">
        <v>41190</v>
      </c>
      <c r="G239">
        <v>0</v>
      </c>
      <c r="H239">
        <v>0</v>
      </c>
      <c r="I239">
        <v>0</v>
      </c>
      <c r="J239">
        <v>0</v>
      </c>
      <c r="K239">
        <v>0</v>
      </c>
      <c r="L239">
        <v>0</v>
      </c>
      <c r="M239">
        <v>0</v>
      </c>
      <c r="N239">
        <v>0</v>
      </c>
    </row>
    <row r="240" spans="1:14">
      <c r="A240" t="s">
        <v>271</v>
      </c>
      <c r="B240" t="s">
        <v>496</v>
      </c>
      <c r="C240" t="s">
        <v>433</v>
      </c>
      <c r="D240">
        <v>338436</v>
      </c>
      <c r="E240">
        <v>0</v>
      </c>
      <c r="F240">
        <v>409188</v>
      </c>
      <c r="G240">
        <v>0</v>
      </c>
      <c r="H240">
        <v>0</v>
      </c>
      <c r="I240">
        <v>0</v>
      </c>
      <c r="J240">
        <v>0</v>
      </c>
      <c r="K240">
        <v>0</v>
      </c>
      <c r="L240">
        <v>0</v>
      </c>
      <c r="M240">
        <v>0</v>
      </c>
      <c r="N240">
        <v>0</v>
      </c>
    </row>
    <row r="241" spans="1:14">
      <c r="A241" t="s">
        <v>273</v>
      </c>
      <c r="B241" t="s">
        <v>496</v>
      </c>
      <c r="C241" t="s">
        <v>433</v>
      </c>
      <c r="D241">
        <v>35934</v>
      </c>
      <c r="E241">
        <v>1344</v>
      </c>
      <c r="F241">
        <v>36378</v>
      </c>
      <c r="G241">
        <v>672</v>
      </c>
      <c r="H241">
        <v>0</v>
      </c>
      <c r="I241">
        <v>0</v>
      </c>
      <c r="J241">
        <v>0</v>
      </c>
      <c r="K241">
        <v>0</v>
      </c>
      <c r="L241">
        <v>0</v>
      </c>
      <c r="M241">
        <v>0</v>
      </c>
      <c r="N241">
        <v>0</v>
      </c>
    </row>
    <row r="242" spans="1:14">
      <c r="A242" t="s">
        <v>201</v>
      </c>
      <c r="B242" t="s">
        <v>496</v>
      </c>
      <c r="C242" t="s">
        <v>438</v>
      </c>
      <c r="D242">
        <v>199612</v>
      </c>
      <c r="E242">
        <v>180</v>
      </c>
      <c r="F242">
        <v>321405</v>
      </c>
      <c r="G242">
        <v>48</v>
      </c>
      <c r="H242">
        <v>0</v>
      </c>
      <c r="I242">
        <v>0</v>
      </c>
      <c r="J242">
        <v>0</v>
      </c>
      <c r="K242">
        <v>0</v>
      </c>
      <c r="L242">
        <v>0</v>
      </c>
      <c r="M242">
        <v>0</v>
      </c>
      <c r="N242">
        <v>0</v>
      </c>
    </row>
    <row r="243" spans="1:14">
      <c r="A243" t="s">
        <v>212</v>
      </c>
      <c r="B243" t="s">
        <v>496</v>
      </c>
      <c r="C243" t="s">
        <v>438</v>
      </c>
      <c r="D243">
        <v>4207541</v>
      </c>
      <c r="E243">
        <v>54000</v>
      </c>
      <c r="F243">
        <v>17754716</v>
      </c>
      <c r="G243">
        <v>27000</v>
      </c>
      <c r="H243">
        <v>0</v>
      </c>
      <c r="I243">
        <v>10501</v>
      </c>
      <c r="J243">
        <v>0</v>
      </c>
      <c r="K243">
        <v>0</v>
      </c>
      <c r="L243">
        <v>13150</v>
      </c>
      <c r="M243">
        <v>0</v>
      </c>
      <c r="N243">
        <v>22576</v>
      </c>
    </row>
    <row r="244" spans="1:14">
      <c r="A244" t="s">
        <v>213</v>
      </c>
      <c r="B244" t="s">
        <v>496</v>
      </c>
      <c r="C244" t="s">
        <v>438</v>
      </c>
      <c r="D244">
        <v>15473</v>
      </c>
      <c r="E244">
        <v>0</v>
      </c>
      <c r="F244">
        <v>15473</v>
      </c>
      <c r="G244">
        <v>0</v>
      </c>
      <c r="H244">
        <v>0</v>
      </c>
      <c r="I244">
        <v>0</v>
      </c>
      <c r="J244">
        <v>0</v>
      </c>
      <c r="K244">
        <v>0</v>
      </c>
      <c r="L244">
        <v>0</v>
      </c>
      <c r="M244">
        <v>0</v>
      </c>
      <c r="N244">
        <v>0</v>
      </c>
    </row>
    <row r="245" spans="1:14">
      <c r="A245" t="s">
        <v>214</v>
      </c>
      <c r="B245" t="s">
        <v>496</v>
      </c>
      <c r="C245" t="s">
        <v>438</v>
      </c>
      <c r="D245">
        <v>98837</v>
      </c>
      <c r="E245">
        <v>0</v>
      </c>
      <c r="F245">
        <v>158137</v>
      </c>
      <c r="G245">
        <v>0</v>
      </c>
      <c r="H245">
        <v>0</v>
      </c>
      <c r="I245">
        <v>0</v>
      </c>
      <c r="J245">
        <v>0</v>
      </c>
      <c r="K245">
        <v>0</v>
      </c>
      <c r="L245">
        <v>0</v>
      </c>
      <c r="M245">
        <v>0</v>
      </c>
      <c r="N245">
        <v>0</v>
      </c>
    </row>
    <row r="246" spans="1:14">
      <c r="A246" t="s">
        <v>218</v>
      </c>
      <c r="B246" t="s">
        <v>496</v>
      </c>
      <c r="C246" t="s">
        <v>438</v>
      </c>
      <c r="D246">
        <v>377810</v>
      </c>
      <c r="E246">
        <v>0</v>
      </c>
      <c r="F246">
        <v>661167</v>
      </c>
      <c r="G246">
        <v>0</v>
      </c>
      <c r="H246">
        <v>0</v>
      </c>
      <c r="I246">
        <v>0</v>
      </c>
      <c r="J246">
        <v>0</v>
      </c>
      <c r="K246">
        <v>0</v>
      </c>
      <c r="L246">
        <v>0</v>
      </c>
      <c r="M246">
        <v>0</v>
      </c>
      <c r="N246">
        <v>0</v>
      </c>
    </row>
    <row r="247" spans="1:14">
      <c r="A247" t="s">
        <v>220</v>
      </c>
      <c r="B247" t="s">
        <v>496</v>
      </c>
      <c r="C247" t="s">
        <v>438</v>
      </c>
      <c r="D247">
        <v>248948</v>
      </c>
      <c r="E247">
        <v>120</v>
      </c>
      <c r="F247">
        <v>357218</v>
      </c>
      <c r="G247">
        <v>48</v>
      </c>
      <c r="H247">
        <v>0</v>
      </c>
      <c r="I247">
        <v>0</v>
      </c>
      <c r="J247">
        <v>0</v>
      </c>
      <c r="K247">
        <v>0</v>
      </c>
      <c r="L247">
        <v>0</v>
      </c>
      <c r="M247">
        <v>0</v>
      </c>
      <c r="N247">
        <v>732</v>
      </c>
    </row>
    <row r="248" spans="1:14">
      <c r="A248" t="s">
        <v>224</v>
      </c>
      <c r="B248" t="s">
        <v>496</v>
      </c>
      <c r="C248" t="s">
        <v>438</v>
      </c>
      <c r="D248">
        <v>19258</v>
      </c>
      <c r="E248">
        <v>0</v>
      </c>
      <c r="F248">
        <v>46361</v>
      </c>
      <c r="G248">
        <v>0</v>
      </c>
      <c r="H248">
        <v>0</v>
      </c>
      <c r="I248">
        <v>0</v>
      </c>
      <c r="J248">
        <v>0</v>
      </c>
      <c r="K248">
        <v>0</v>
      </c>
      <c r="L248">
        <v>0</v>
      </c>
      <c r="M248">
        <v>0</v>
      </c>
      <c r="N248">
        <v>0</v>
      </c>
    </row>
    <row r="249" spans="1:14">
      <c r="A249" t="s">
        <v>229</v>
      </c>
      <c r="B249" t="s">
        <v>496</v>
      </c>
      <c r="C249" t="s">
        <v>438</v>
      </c>
      <c r="D249">
        <v>742173</v>
      </c>
      <c r="E249">
        <v>74400</v>
      </c>
      <c r="F249">
        <v>3144021</v>
      </c>
      <c r="G249">
        <v>12348</v>
      </c>
      <c r="H249">
        <v>0</v>
      </c>
      <c r="I249">
        <v>0</v>
      </c>
      <c r="J249">
        <v>0</v>
      </c>
      <c r="K249">
        <v>0</v>
      </c>
      <c r="L249">
        <v>0</v>
      </c>
      <c r="M249">
        <v>0</v>
      </c>
      <c r="N249">
        <v>0</v>
      </c>
    </row>
    <row r="250" spans="1:14">
      <c r="A250" t="s">
        <v>234</v>
      </c>
      <c r="B250" t="s">
        <v>496</v>
      </c>
      <c r="C250" t="s">
        <v>438</v>
      </c>
      <c r="D250">
        <v>54293</v>
      </c>
      <c r="E250">
        <v>600</v>
      </c>
      <c r="F250">
        <v>65633</v>
      </c>
      <c r="G250">
        <v>300</v>
      </c>
      <c r="H250">
        <v>0</v>
      </c>
      <c r="I250">
        <v>0</v>
      </c>
      <c r="J250">
        <v>0</v>
      </c>
      <c r="K250">
        <v>0</v>
      </c>
      <c r="L250">
        <v>0</v>
      </c>
      <c r="M250">
        <v>0</v>
      </c>
      <c r="N250">
        <v>0</v>
      </c>
    </row>
    <row r="251" spans="1:14">
      <c r="A251" t="s">
        <v>235</v>
      </c>
      <c r="B251" t="s">
        <v>496</v>
      </c>
      <c r="C251" t="s">
        <v>438</v>
      </c>
      <c r="D251">
        <v>3042598</v>
      </c>
      <c r="E251">
        <v>0</v>
      </c>
      <c r="F251">
        <v>4599452</v>
      </c>
      <c r="G251">
        <v>0</v>
      </c>
      <c r="H251">
        <v>0</v>
      </c>
      <c r="I251">
        <v>0</v>
      </c>
      <c r="J251">
        <v>0</v>
      </c>
      <c r="K251">
        <v>0</v>
      </c>
      <c r="L251">
        <v>0</v>
      </c>
      <c r="M251">
        <v>0</v>
      </c>
      <c r="N251">
        <v>0</v>
      </c>
    </row>
    <row r="252" spans="1:14">
      <c r="A252" t="s">
        <v>237</v>
      </c>
      <c r="B252" t="s">
        <v>496</v>
      </c>
      <c r="C252" t="s">
        <v>438</v>
      </c>
      <c r="D252">
        <v>159403</v>
      </c>
      <c r="E252">
        <v>148036</v>
      </c>
      <c r="F252">
        <v>167809</v>
      </c>
      <c r="G252">
        <v>4441</v>
      </c>
      <c r="H252">
        <v>0</v>
      </c>
      <c r="I252">
        <v>0</v>
      </c>
      <c r="J252">
        <v>0</v>
      </c>
      <c r="K252">
        <v>0</v>
      </c>
      <c r="L252">
        <v>0</v>
      </c>
      <c r="M252">
        <v>0</v>
      </c>
      <c r="N252">
        <v>0</v>
      </c>
    </row>
    <row r="253" spans="1:14">
      <c r="A253" t="s">
        <v>262</v>
      </c>
      <c r="B253" t="s">
        <v>496</v>
      </c>
      <c r="C253" t="s">
        <v>438</v>
      </c>
      <c r="D253">
        <v>58403</v>
      </c>
      <c r="E253">
        <v>11592</v>
      </c>
      <c r="F253">
        <v>89166</v>
      </c>
      <c r="G253">
        <v>5796</v>
      </c>
      <c r="H253">
        <v>0</v>
      </c>
      <c r="I253">
        <v>0</v>
      </c>
      <c r="J253">
        <v>0</v>
      </c>
      <c r="K253">
        <v>0</v>
      </c>
      <c r="L253">
        <v>0</v>
      </c>
      <c r="M253">
        <v>0</v>
      </c>
      <c r="N253">
        <v>0</v>
      </c>
    </row>
    <row r="254" spans="1:14">
      <c r="A254" t="s">
        <v>264</v>
      </c>
      <c r="B254" t="s">
        <v>496</v>
      </c>
      <c r="C254" t="s">
        <v>438</v>
      </c>
      <c r="D254">
        <v>2218</v>
      </c>
      <c r="E254">
        <v>0</v>
      </c>
      <c r="F254">
        <v>555</v>
      </c>
      <c r="G254">
        <v>0</v>
      </c>
      <c r="H254">
        <v>0</v>
      </c>
      <c r="I254">
        <v>0</v>
      </c>
      <c r="J254">
        <v>0</v>
      </c>
      <c r="K254">
        <v>0</v>
      </c>
      <c r="L254">
        <v>0</v>
      </c>
      <c r="M254">
        <v>0</v>
      </c>
      <c r="N254">
        <v>0</v>
      </c>
    </row>
    <row r="255" spans="1:14">
      <c r="A255" t="s">
        <v>269</v>
      </c>
      <c r="B255" t="s">
        <v>496</v>
      </c>
      <c r="C255" t="s">
        <v>438</v>
      </c>
      <c r="D255">
        <v>327266</v>
      </c>
      <c r="E255">
        <v>202604</v>
      </c>
      <c r="F255">
        <v>1065007</v>
      </c>
      <c r="G255">
        <v>16576</v>
      </c>
      <c r="H255">
        <v>0</v>
      </c>
      <c r="I255">
        <v>0</v>
      </c>
      <c r="J255">
        <v>0</v>
      </c>
      <c r="K255">
        <v>0</v>
      </c>
      <c r="L255">
        <v>0</v>
      </c>
      <c r="M255">
        <v>0</v>
      </c>
      <c r="N255">
        <v>0</v>
      </c>
    </row>
    <row r="256" spans="1:14">
      <c r="A256" t="s">
        <v>270</v>
      </c>
      <c r="B256" t="s">
        <v>496</v>
      </c>
      <c r="C256" t="s">
        <v>438</v>
      </c>
      <c r="D256">
        <v>1880527</v>
      </c>
      <c r="E256">
        <v>0</v>
      </c>
      <c r="F256">
        <v>3761052</v>
      </c>
      <c r="G256">
        <v>0</v>
      </c>
      <c r="H256">
        <v>0</v>
      </c>
      <c r="I256">
        <v>0</v>
      </c>
      <c r="J256">
        <v>0</v>
      </c>
      <c r="K256">
        <v>0</v>
      </c>
      <c r="L256">
        <v>0</v>
      </c>
      <c r="M256">
        <v>0</v>
      </c>
      <c r="N256">
        <v>0</v>
      </c>
    </row>
    <row r="257" spans="1:14">
      <c r="A257" t="s">
        <v>251</v>
      </c>
      <c r="B257" t="s">
        <v>496</v>
      </c>
      <c r="C257" t="s">
        <v>440</v>
      </c>
      <c r="D257">
        <v>37707</v>
      </c>
      <c r="E257">
        <v>45999</v>
      </c>
      <c r="F257">
        <v>45149</v>
      </c>
      <c r="G257">
        <v>3680</v>
      </c>
      <c r="H257">
        <v>0</v>
      </c>
      <c r="I257">
        <v>0</v>
      </c>
      <c r="J257">
        <v>0</v>
      </c>
      <c r="K257">
        <v>0</v>
      </c>
      <c r="L257">
        <v>0</v>
      </c>
      <c r="M257">
        <v>0</v>
      </c>
      <c r="N257">
        <v>0</v>
      </c>
    </row>
    <row r="258" spans="1:14">
      <c r="A258" t="s">
        <v>242</v>
      </c>
      <c r="B258" t="s">
        <v>496</v>
      </c>
      <c r="C258" t="s">
        <v>446</v>
      </c>
      <c r="D258">
        <v>71799</v>
      </c>
      <c r="E258">
        <v>0</v>
      </c>
      <c r="F258">
        <v>143598</v>
      </c>
      <c r="G258">
        <v>0</v>
      </c>
      <c r="H258">
        <v>0</v>
      </c>
      <c r="I258">
        <v>0</v>
      </c>
      <c r="J258">
        <v>0</v>
      </c>
      <c r="K258">
        <v>0</v>
      </c>
      <c r="L258">
        <v>0</v>
      </c>
      <c r="M258">
        <v>0</v>
      </c>
      <c r="N258">
        <v>0</v>
      </c>
    </row>
    <row r="259" spans="1:14">
      <c r="A259" t="s">
        <v>202</v>
      </c>
      <c r="B259" t="s">
        <v>496</v>
      </c>
      <c r="C259" t="s">
        <v>448</v>
      </c>
      <c r="D259">
        <v>91963</v>
      </c>
      <c r="E259">
        <v>0</v>
      </c>
      <c r="F259">
        <v>133563</v>
      </c>
      <c r="G259">
        <v>0</v>
      </c>
      <c r="H259">
        <v>0</v>
      </c>
      <c r="I259">
        <v>0</v>
      </c>
      <c r="J259">
        <v>0</v>
      </c>
      <c r="K259">
        <v>0</v>
      </c>
      <c r="L259">
        <v>0</v>
      </c>
      <c r="M259">
        <v>0</v>
      </c>
      <c r="N259">
        <v>0</v>
      </c>
    </row>
    <row r="260" spans="1:14">
      <c r="A260" t="s">
        <v>205</v>
      </c>
      <c r="B260" t="s">
        <v>496</v>
      </c>
      <c r="C260" t="s">
        <v>448</v>
      </c>
      <c r="D260">
        <v>28713</v>
      </c>
      <c r="E260">
        <v>84</v>
      </c>
      <c r="F260">
        <v>31369</v>
      </c>
      <c r="G260">
        <v>12</v>
      </c>
      <c r="H260">
        <v>0</v>
      </c>
      <c r="I260">
        <v>0</v>
      </c>
      <c r="J260">
        <v>0</v>
      </c>
      <c r="K260">
        <v>0</v>
      </c>
      <c r="L260">
        <v>0</v>
      </c>
      <c r="M260">
        <v>0</v>
      </c>
      <c r="N260">
        <v>0</v>
      </c>
    </row>
    <row r="261" spans="1:14">
      <c r="A261" t="s">
        <v>211</v>
      </c>
      <c r="B261" t="s">
        <v>496</v>
      </c>
      <c r="C261" t="s">
        <v>448</v>
      </c>
      <c r="D261">
        <v>2691931</v>
      </c>
      <c r="E261">
        <v>1460678</v>
      </c>
      <c r="F261">
        <v>2815490</v>
      </c>
      <c r="G261">
        <v>730340</v>
      </c>
      <c r="H261">
        <v>0</v>
      </c>
      <c r="I261">
        <v>0</v>
      </c>
      <c r="J261">
        <v>0</v>
      </c>
      <c r="K261">
        <v>0</v>
      </c>
      <c r="L261">
        <v>0</v>
      </c>
      <c r="M261">
        <v>0</v>
      </c>
      <c r="N261">
        <v>0</v>
      </c>
    </row>
    <row r="262" spans="1:14">
      <c r="A262" t="s">
        <v>223</v>
      </c>
      <c r="B262" t="s">
        <v>496</v>
      </c>
      <c r="C262" t="s">
        <v>448</v>
      </c>
      <c r="D262">
        <v>844890</v>
      </c>
      <c r="E262">
        <v>1420334</v>
      </c>
      <c r="F262">
        <v>390911</v>
      </c>
      <c r="G262">
        <v>163755</v>
      </c>
      <c r="H262">
        <v>0</v>
      </c>
      <c r="I262">
        <v>0</v>
      </c>
      <c r="J262">
        <v>0</v>
      </c>
      <c r="K262">
        <v>0</v>
      </c>
      <c r="L262">
        <v>0</v>
      </c>
      <c r="M262">
        <v>0</v>
      </c>
      <c r="N262">
        <v>0</v>
      </c>
    </row>
    <row r="263" spans="1:14">
      <c r="A263" t="s">
        <v>228</v>
      </c>
      <c r="B263" t="s">
        <v>496</v>
      </c>
      <c r="C263" t="s">
        <v>448</v>
      </c>
      <c r="D263">
        <v>98843</v>
      </c>
      <c r="E263">
        <v>7200</v>
      </c>
      <c r="F263">
        <v>300518</v>
      </c>
      <c r="G263">
        <v>7200</v>
      </c>
      <c r="H263">
        <v>0</v>
      </c>
      <c r="I263">
        <v>0</v>
      </c>
      <c r="J263">
        <v>0</v>
      </c>
      <c r="K263">
        <v>0</v>
      </c>
      <c r="L263">
        <v>0</v>
      </c>
      <c r="M263">
        <v>0</v>
      </c>
      <c r="N263">
        <v>0</v>
      </c>
    </row>
    <row r="264" spans="1:14">
      <c r="A264" t="s">
        <v>241</v>
      </c>
      <c r="B264" t="s">
        <v>496</v>
      </c>
      <c r="C264" t="s">
        <v>448</v>
      </c>
      <c r="D264">
        <v>6382</v>
      </c>
      <c r="E264">
        <v>0</v>
      </c>
      <c r="F264">
        <v>9572</v>
      </c>
      <c r="G264">
        <v>0</v>
      </c>
      <c r="H264">
        <v>0</v>
      </c>
      <c r="I264">
        <v>0</v>
      </c>
      <c r="J264">
        <v>0</v>
      </c>
      <c r="K264">
        <v>0</v>
      </c>
      <c r="L264">
        <v>0</v>
      </c>
      <c r="M264">
        <v>0</v>
      </c>
      <c r="N264">
        <v>0</v>
      </c>
    </row>
    <row r="265" spans="1:14">
      <c r="A265" t="s">
        <v>249</v>
      </c>
      <c r="B265" t="s">
        <v>496</v>
      </c>
      <c r="C265" t="s">
        <v>448</v>
      </c>
      <c r="D265">
        <v>182695</v>
      </c>
      <c r="E265">
        <v>404950</v>
      </c>
      <c r="F265">
        <v>185103</v>
      </c>
      <c r="G265">
        <v>101237</v>
      </c>
      <c r="H265">
        <v>0</v>
      </c>
      <c r="I265">
        <v>0</v>
      </c>
      <c r="J265">
        <v>0</v>
      </c>
      <c r="K265">
        <v>0</v>
      </c>
      <c r="L265">
        <v>0</v>
      </c>
      <c r="M265">
        <v>0</v>
      </c>
      <c r="N265">
        <v>0</v>
      </c>
    </row>
    <row r="266" spans="1:14">
      <c r="A266" t="s">
        <v>250</v>
      </c>
      <c r="B266" t="s">
        <v>496</v>
      </c>
      <c r="C266" t="s">
        <v>448</v>
      </c>
      <c r="D266">
        <v>169145</v>
      </c>
      <c r="E266">
        <v>145244</v>
      </c>
      <c r="F266">
        <v>283552</v>
      </c>
      <c r="G266">
        <v>36310</v>
      </c>
      <c r="H266">
        <v>0</v>
      </c>
      <c r="I266">
        <v>0</v>
      </c>
      <c r="J266">
        <v>0</v>
      </c>
      <c r="K266">
        <v>0</v>
      </c>
      <c r="L266">
        <v>0</v>
      </c>
      <c r="M266">
        <v>0</v>
      </c>
      <c r="N266">
        <v>0</v>
      </c>
    </row>
    <row r="267" spans="1:14">
      <c r="A267" t="s">
        <v>259</v>
      </c>
      <c r="B267" t="s">
        <v>496</v>
      </c>
      <c r="C267" t="s">
        <v>448</v>
      </c>
      <c r="D267">
        <v>1576008</v>
      </c>
      <c r="E267">
        <v>10962</v>
      </c>
      <c r="F267">
        <v>10914844</v>
      </c>
      <c r="G267">
        <v>2742</v>
      </c>
      <c r="H267">
        <v>46804</v>
      </c>
      <c r="I267">
        <v>0</v>
      </c>
      <c r="J267">
        <v>122031</v>
      </c>
      <c r="K267">
        <v>67815</v>
      </c>
      <c r="L267">
        <v>67738</v>
      </c>
      <c r="M267">
        <v>0</v>
      </c>
      <c r="N267">
        <v>433</v>
      </c>
    </row>
    <row r="268" spans="1:14">
      <c r="A268" t="s">
        <v>204</v>
      </c>
      <c r="B268" t="s">
        <v>496</v>
      </c>
      <c r="C268" t="s">
        <v>449</v>
      </c>
      <c r="D268">
        <v>21592</v>
      </c>
      <c r="E268">
        <v>0</v>
      </c>
      <c r="F268">
        <v>53979</v>
      </c>
      <c r="G268">
        <v>0</v>
      </c>
      <c r="H268">
        <v>0</v>
      </c>
      <c r="I268">
        <v>0</v>
      </c>
      <c r="J268">
        <v>0</v>
      </c>
      <c r="K268">
        <v>0</v>
      </c>
      <c r="L268">
        <v>0</v>
      </c>
      <c r="M268">
        <v>0</v>
      </c>
      <c r="N268">
        <v>0</v>
      </c>
    </row>
    <row r="269" spans="1:14">
      <c r="A269" t="s">
        <v>226</v>
      </c>
      <c r="B269" t="s">
        <v>496</v>
      </c>
      <c r="C269" t="s">
        <v>449</v>
      </c>
      <c r="D269">
        <v>187223</v>
      </c>
      <c r="E269">
        <v>0</v>
      </c>
      <c r="F269">
        <v>1100609</v>
      </c>
      <c r="G269">
        <v>0</v>
      </c>
      <c r="H269">
        <v>0</v>
      </c>
      <c r="I269">
        <v>0</v>
      </c>
      <c r="J269">
        <v>4695</v>
      </c>
      <c r="K269">
        <v>4409</v>
      </c>
      <c r="L269">
        <v>0</v>
      </c>
      <c r="M269">
        <v>0</v>
      </c>
      <c r="N269">
        <v>0</v>
      </c>
    </row>
    <row r="270" spans="1:14">
      <c r="A270" t="s">
        <v>247</v>
      </c>
      <c r="B270" t="s">
        <v>496</v>
      </c>
      <c r="C270" t="s">
        <v>449</v>
      </c>
      <c r="D270">
        <v>1707223</v>
      </c>
      <c r="E270">
        <v>2400</v>
      </c>
      <c r="F270">
        <v>4447173</v>
      </c>
      <c r="G270">
        <v>4800</v>
      </c>
      <c r="H270">
        <v>0</v>
      </c>
      <c r="I270">
        <v>0</v>
      </c>
      <c r="J270">
        <v>17214</v>
      </c>
      <c r="K270">
        <v>10501</v>
      </c>
      <c r="L270">
        <v>12609</v>
      </c>
      <c r="M270">
        <v>0</v>
      </c>
      <c r="N270">
        <v>4013</v>
      </c>
    </row>
    <row r="271" spans="1:14">
      <c r="A271" t="s">
        <v>309</v>
      </c>
      <c r="B271" t="s">
        <v>500</v>
      </c>
      <c r="C271" t="s">
        <v>402</v>
      </c>
      <c r="D271">
        <v>12135</v>
      </c>
      <c r="E271">
        <v>0</v>
      </c>
      <c r="F271">
        <v>24273</v>
      </c>
      <c r="G271">
        <v>0</v>
      </c>
      <c r="H271">
        <v>0</v>
      </c>
      <c r="I271">
        <v>0</v>
      </c>
      <c r="J271">
        <v>0</v>
      </c>
      <c r="K271">
        <v>0</v>
      </c>
      <c r="L271">
        <v>0</v>
      </c>
      <c r="M271">
        <v>0</v>
      </c>
      <c r="N271">
        <v>0</v>
      </c>
    </row>
    <row r="272" spans="1:14">
      <c r="A272" t="s">
        <v>275</v>
      </c>
      <c r="B272" t="s">
        <v>500</v>
      </c>
      <c r="C272" t="s">
        <v>405</v>
      </c>
      <c r="D272">
        <v>810147</v>
      </c>
      <c r="E272">
        <v>81792</v>
      </c>
      <c r="F272">
        <v>1211621</v>
      </c>
      <c r="G272">
        <v>20447</v>
      </c>
      <c r="H272">
        <v>0</v>
      </c>
      <c r="I272">
        <v>0</v>
      </c>
      <c r="J272">
        <v>0</v>
      </c>
      <c r="K272">
        <v>0</v>
      </c>
      <c r="L272">
        <v>0</v>
      </c>
      <c r="M272">
        <v>0</v>
      </c>
      <c r="N272">
        <v>0</v>
      </c>
    </row>
    <row r="273" spans="1:14">
      <c r="A273" t="s">
        <v>276</v>
      </c>
      <c r="B273" t="s">
        <v>500</v>
      </c>
      <c r="C273" t="s">
        <v>405</v>
      </c>
      <c r="D273">
        <v>12007</v>
      </c>
      <c r="E273">
        <v>0</v>
      </c>
      <c r="F273">
        <v>6004</v>
      </c>
      <c r="G273">
        <v>0</v>
      </c>
      <c r="H273">
        <v>0</v>
      </c>
      <c r="I273">
        <v>0</v>
      </c>
      <c r="J273">
        <v>0</v>
      </c>
      <c r="K273">
        <v>0</v>
      </c>
      <c r="L273">
        <v>0</v>
      </c>
      <c r="M273">
        <v>0</v>
      </c>
      <c r="N273">
        <v>0</v>
      </c>
    </row>
    <row r="274" spans="1:14">
      <c r="A274" t="s">
        <v>277</v>
      </c>
      <c r="B274" t="s">
        <v>500</v>
      </c>
      <c r="C274" t="s">
        <v>405</v>
      </c>
      <c r="D274">
        <v>328746</v>
      </c>
      <c r="E274">
        <v>12197</v>
      </c>
      <c r="F274">
        <v>4254417</v>
      </c>
      <c r="G274">
        <v>292735</v>
      </c>
      <c r="H274">
        <v>0</v>
      </c>
      <c r="I274">
        <v>0</v>
      </c>
      <c r="J274">
        <v>0</v>
      </c>
      <c r="K274">
        <v>0</v>
      </c>
      <c r="L274">
        <v>23881</v>
      </c>
      <c r="M274">
        <v>8591</v>
      </c>
      <c r="N274">
        <v>45077</v>
      </c>
    </row>
    <row r="275" spans="1:14">
      <c r="A275" t="s">
        <v>281</v>
      </c>
      <c r="B275" t="s">
        <v>500</v>
      </c>
      <c r="C275" t="s">
        <v>405</v>
      </c>
      <c r="D275">
        <v>1099632</v>
      </c>
      <c r="E275">
        <v>44158</v>
      </c>
      <c r="F275">
        <v>8182261</v>
      </c>
      <c r="G275">
        <v>66236</v>
      </c>
      <c r="H275">
        <v>17094</v>
      </c>
      <c r="I275">
        <v>2655</v>
      </c>
      <c r="J275">
        <v>71963</v>
      </c>
      <c r="K275">
        <v>79442</v>
      </c>
      <c r="L275">
        <v>6302</v>
      </c>
      <c r="M275">
        <v>0</v>
      </c>
      <c r="N275">
        <v>452</v>
      </c>
    </row>
    <row r="276" spans="1:14">
      <c r="A276" t="s">
        <v>282</v>
      </c>
      <c r="B276" t="s">
        <v>500</v>
      </c>
      <c r="C276" t="s">
        <v>405</v>
      </c>
      <c r="D276">
        <v>86132</v>
      </c>
      <c r="E276">
        <v>0</v>
      </c>
      <c r="F276">
        <v>301460</v>
      </c>
      <c r="G276">
        <v>0</v>
      </c>
      <c r="H276">
        <v>0</v>
      </c>
      <c r="I276">
        <v>0</v>
      </c>
      <c r="J276">
        <v>0</v>
      </c>
      <c r="K276">
        <v>0</v>
      </c>
      <c r="L276">
        <v>0</v>
      </c>
      <c r="M276">
        <v>0</v>
      </c>
      <c r="N276">
        <v>0</v>
      </c>
    </row>
    <row r="277" spans="1:14">
      <c r="A277" t="s">
        <v>283</v>
      </c>
      <c r="B277" t="s">
        <v>500</v>
      </c>
      <c r="C277" t="s">
        <v>405</v>
      </c>
      <c r="D277">
        <v>15537</v>
      </c>
      <c r="E277">
        <v>5</v>
      </c>
      <c r="F277">
        <v>13671</v>
      </c>
      <c r="G277">
        <v>10</v>
      </c>
      <c r="H277">
        <v>0</v>
      </c>
      <c r="I277">
        <v>0</v>
      </c>
      <c r="J277">
        <v>0</v>
      </c>
      <c r="K277">
        <v>0</v>
      </c>
      <c r="L277">
        <v>0</v>
      </c>
      <c r="M277">
        <v>0</v>
      </c>
      <c r="N277">
        <v>0</v>
      </c>
    </row>
    <row r="278" spans="1:14">
      <c r="A278" t="s">
        <v>284</v>
      </c>
      <c r="B278" t="s">
        <v>500</v>
      </c>
      <c r="C278" t="s">
        <v>405</v>
      </c>
      <c r="D278">
        <v>903685</v>
      </c>
      <c r="E278">
        <v>0</v>
      </c>
      <c r="F278">
        <v>514792</v>
      </c>
      <c r="G278">
        <v>0</v>
      </c>
      <c r="H278">
        <v>0</v>
      </c>
      <c r="I278">
        <v>0</v>
      </c>
      <c r="J278">
        <v>0</v>
      </c>
      <c r="K278">
        <v>0</v>
      </c>
      <c r="L278">
        <v>0</v>
      </c>
      <c r="M278">
        <v>0</v>
      </c>
      <c r="N278">
        <v>0</v>
      </c>
    </row>
    <row r="279" spans="1:14">
      <c r="A279" t="s">
        <v>286</v>
      </c>
      <c r="B279" t="s">
        <v>500</v>
      </c>
      <c r="C279" t="s">
        <v>405</v>
      </c>
      <c r="D279">
        <v>14953882</v>
      </c>
      <c r="E279">
        <v>0</v>
      </c>
      <c r="F279">
        <v>39042794</v>
      </c>
      <c r="G279">
        <v>0</v>
      </c>
      <c r="H279">
        <v>56961</v>
      </c>
      <c r="I279">
        <v>0</v>
      </c>
      <c r="J279">
        <v>4797</v>
      </c>
      <c r="K279">
        <v>0</v>
      </c>
      <c r="L279">
        <v>1549</v>
      </c>
      <c r="M279">
        <v>0</v>
      </c>
      <c r="N279">
        <v>7721</v>
      </c>
    </row>
    <row r="280" spans="1:14">
      <c r="A280" t="s">
        <v>292</v>
      </c>
      <c r="B280" t="s">
        <v>500</v>
      </c>
      <c r="C280" t="s">
        <v>405</v>
      </c>
      <c r="D280">
        <v>50872</v>
      </c>
      <c r="E280">
        <v>22</v>
      </c>
      <c r="F280">
        <v>76308</v>
      </c>
      <c r="G280">
        <v>6</v>
      </c>
      <c r="H280">
        <v>0</v>
      </c>
      <c r="I280">
        <v>0</v>
      </c>
      <c r="J280">
        <v>0</v>
      </c>
      <c r="K280">
        <v>0</v>
      </c>
      <c r="L280">
        <v>0</v>
      </c>
      <c r="M280">
        <v>0</v>
      </c>
      <c r="N280">
        <v>0</v>
      </c>
    </row>
    <row r="281" spans="1:14">
      <c r="A281" t="s">
        <v>293</v>
      </c>
      <c r="B281" t="s">
        <v>500</v>
      </c>
      <c r="C281" t="s">
        <v>405</v>
      </c>
      <c r="D281">
        <v>3270404</v>
      </c>
      <c r="E281">
        <v>12171</v>
      </c>
      <c r="F281">
        <v>19156045</v>
      </c>
      <c r="G281">
        <v>12171</v>
      </c>
      <c r="H281">
        <v>0</v>
      </c>
      <c r="I281">
        <v>0</v>
      </c>
      <c r="J281">
        <v>200056</v>
      </c>
      <c r="K281">
        <v>101514</v>
      </c>
      <c r="L281">
        <v>17396</v>
      </c>
      <c r="M281">
        <v>0</v>
      </c>
      <c r="N281">
        <v>77092</v>
      </c>
    </row>
    <row r="282" spans="1:14">
      <c r="A282" t="s">
        <v>296</v>
      </c>
      <c r="B282" t="s">
        <v>500</v>
      </c>
      <c r="C282" t="s">
        <v>405</v>
      </c>
      <c r="D282">
        <v>643065</v>
      </c>
      <c r="E282">
        <v>24225</v>
      </c>
      <c r="F282">
        <v>21828716</v>
      </c>
      <c r="G282">
        <v>96900</v>
      </c>
      <c r="H282">
        <v>17439</v>
      </c>
      <c r="I282">
        <v>0</v>
      </c>
      <c r="J282">
        <v>49300</v>
      </c>
      <c r="K282">
        <v>18088</v>
      </c>
      <c r="L282">
        <v>4707</v>
      </c>
      <c r="M282">
        <v>0</v>
      </c>
      <c r="N282">
        <v>910</v>
      </c>
    </row>
    <row r="283" spans="1:14">
      <c r="A283" t="s">
        <v>301</v>
      </c>
      <c r="B283" t="s">
        <v>500</v>
      </c>
      <c r="C283" t="s">
        <v>405</v>
      </c>
      <c r="D283">
        <v>418978</v>
      </c>
      <c r="E283">
        <v>0</v>
      </c>
      <c r="F283">
        <v>4111590</v>
      </c>
      <c r="G283">
        <v>0</v>
      </c>
      <c r="H283">
        <v>0</v>
      </c>
      <c r="I283">
        <v>0</v>
      </c>
      <c r="J283">
        <v>43752</v>
      </c>
      <c r="K283">
        <v>21273</v>
      </c>
      <c r="L283">
        <v>1168</v>
      </c>
      <c r="M283">
        <v>0</v>
      </c>
      <c r="N283">
        <v>9889</v>
      </c>
    </row>
    <row r="284" spans="1:14">
      <c r="A284" t="s">
        <v>302</v>
      </c>
      <c r="B284" t="s">
        <v>500</v>
      </c>
      <c r="C284" t="s">
        <v>405</v>
      </c>
      <c r="D284">
        <v>136164</v>
      </c>
      <c r="E284">
        <v>771</v>
      </c>
      <c r="F284">
        <v>463349</v>
      </c>
      <c r="G284">
        <v>381</v>
      </c>
      <c r="H284">
        <v>0</v>
      </c>
      <c r="I284">
        <v>0</v>
      </c>
      <c r="J284">
        <v>6181</v>
      </c>
      <c r="K284">
        <v>3233</v>
      </c>
      <c r="L284">
        <v>18</v>
      </c>
      <c r="M284">
        <v>0</v>
      </c>
      <c r="N284">
        <v>812</v>
      </c>
    </row>
    <row r="285" spans="1:14">
      <c r="A285" t="s">
        <v>304</v>
      </c>
      <c r="B285" t="s">
        <v>500</v>
      </c>
      <c r="C285" t="s">
        <v>405</v>
      </c>
      <c r="D285">
        <v>105416</v>
      </c>
      <c r="E285">
        <v>0</v>
      </c>
      <c r="F285">
        <v>158126</v>
      </c>
      <c r="G285">
        <v>0</v>
      </c>
      <c r="H285">
        <v>0</v>
      </c>
      <c r="I285">
        <v>0</v>
      </c>
      <c r="J285">
        <v>0</v>
      </c>
      <c r="K285">
        <v>0</v>
      </c>
      <c r="L285">
        <v>0</v>
      </c>
      <c r="M285">
        <v>0</v>
      </c>
      <c r="N285">
        <v>0</v>
      </c>
    </row>
    <row r="286" spans="1:14">
      <c r="A286" t="s">
        <v>306</v>
      </c>
      <c r="B286" t="s">
        <v>500</v>
      </c>
      <c r="C286" t="s">
        <v>405</v>
      </c>
      <c r="D286">
        <v>1178998</v>
      </c>
      <c r="E286">
        <v>0</v>
      </c>
      <c r="F286">
        <v>7107718</v>
      </c>
      <c r="G286">
        <v>0</v>
      </c>
      <c r="H286">
        <v>0</v>
      </c>
      <c r="I286">
        <v>0</v>
      </c>
      <c r="J286">
        <v>528</v>
      </c>
      <c r="K286">
        <v>1031</v>
      </c>
      <c r="L286">
        <v>0</v>
      </c>
      <c r="M286">
        <v>0</v>
      </c>
      <c r="N286">
        <v>1252</v>
      </c>
    </row>
    <row r="287" spans="1:14">
      <c r="A287" t="s">
        <v>308</v>
      </c>
      <c r="B287" t="s">
        <v>500</v>
      </c>
      <c r="C287" t="s">
        <v>405</v>
      </c>
      <c r="D287">
        <v>809697</v>
      </c>
      <c r="E287">
        <v>0</v>
      </c>
      <c r="F287">
        <v>1079327</v>
      </c>
      <c r="G287">
        <v>0</v>
      </c>
      <c r="H287">
        <v>0</v>
      </c>
      <c r="I287">
        <v>0</v>
      </c>
      <c r="J287">
        <v>0</v>
      </c>
      <c r="K287">
        <v>0</v>
      </c>
      <c r="L287">
        <v>0</v>
      </c>
      <c r="M287">
        <v>0</v>
      </c>
      <c r="N287">
        <v>0</v>
      </c>
    </row>
    <row r="288" spans="1:14">
      <c r="A288" t="s">
        <v>315</v>
      </c>
      <c r="B288" t="s">
        <v>500</v>
      </c>
      <c r="C288" t="s">
        <v>405</v>
      </c>
      <c r="D288">
        <v>341220</v>
      </c>
      <c r="E288">
        <v>0</v>
      </c>
      <c r="F288">
        <v>1925335</v>
      </c>
      <c r="G288">
        <v>0</v>
      </c>
      <c r="H288">
        <v>0</v>
      </c>
      <c r="I288">
        <v>32221</v>
      </c>
      <c r="J288">
        <v>0</v>
      </c>
      <c r="K288">
        <v>0</v>
      </c>
      <c r="L288">
        <v>0</v>
      </c>
      <c r="M288">
        <v>0</v>
      </c>
      <c r="N288">
        <v>0</v>
      </c>
    </row>
    <row r="289" spans="1:14">
      <c r="A289" t="s">
        <v>316</v>
      </c>
      <c r="B289" t="s">
        <v>500</v>
      </c>
      <c r="C289" t="s">
        <v>405</v>
      </c>
      <c r="D289">
        <v>2268058</v>
      </c>
      <c r="E289">
        <v>25788</v>
      </c>
      <c r="F289">
        <v>10563801</v>
      </c>
      <c r="G289">
        <v>25788</v>
      </c>
      <c r="H289">
        <v>5327</v>
      </c>
      <c r="I289">
        <v>1399</v>
      </c>
      <c r="J289">
        <v>0</v>
      </c>
      <c r="K289">
        <v>0</v>
      </c>
      <c r="L289">
        <v>57984</v>
      </c>
      <c r="M289">
        <v>0</v>
      </c>
      <c r="N289">
        <v>0</v>
      </c>
    </row>
    <row r="290" spans="1:14">
      <c r="A290" t="s">
        <v>317</v>
      </c>
      <c r="B290" t="s">
        <v>500</v>
      </c>
      <c r="C290" t="s">
        <v>405</v>
      </c>
      <c r="D290">
        <v>764</v>
      </c>
      <c r="E290">
        <v>0</v>
      </c>
      <c r="F290">
        <v>1528</v>
      </c>
      <c r="G290">
        <v>0</v>
      </c>
      <c r="H290">
        <v>0</v>
      </c>
      <c r="I290">
        <v>0</v>
      </c>
      <c r="J290">
        <v>0</v>
      </c>
      <c r="K290">
        <v>0</v>
      </c>
      <c r="L290">
        <v>0</v>
      </c>
      <c r="M290">
        <v>0</v>
      </c>
      <c r="N290">
        <v>0</v>
      </c>
    </row>
    <row r="291" spans="1:14">
      <c r="A291" t="s">
        <v>320</v>
      </c>
      <c r="B291" t="s">
        <v>500</v>
      </c>
      <c r="C291" t="s">
        <v>405</v>
      </c>
      <c r="D291">
        <v>409105</v>
      </c>
      <c r="E291">
        <v>10824</v>
      </c>
      <c r="F291">
        <v>1773959</v>
      </c>
      <c r="G291">
        <v>2724</v>
      </c>
      <c r="H291">
        <v>0</v>
      </c>
      <c r="I291">
        <v>0</v>
      </c>
      <c r="J291">
        <v>6554</v>
      </c>
      <c r="K291">
        <v>0</v>
      </c>
      <c r="L291">
        <v>13094</v>
      </c>
      <c r="M291">
        <v>0</v>
      </c>
      <c r="N291">
        <v>2817</v>
      </c>
    </row>
    <row r="292" spans="1:14">
      <c r="A292" t="s">
        <v>321</v>
      </c>
      <c r="B292" t="s">
        <v>500</v>
      </c>
      <c r="C292" t="s">
        <v>405</v>
      </c>
      <c r="D292">
        <v>39883</v>
      </c>
      <c r="E292">
        <v>0</v>
      </c>
      <c r="F292">
        <v>119649</v>
      </c>
      <c r="G292">
        <v>0</v>
      </c>
      <c r="H292">
        <v>0</v>
      </c>
      <c r="I292">
        <v>0</v>
      </c>
      <c r="J292">
        <v>0</v>
      </c>
      <c r="K292">
        <v>0</v>
      </c>
      <c r="L292">
        <v>0</v>
      </c>
      <c r="M292">
        <v>0</v>
      </c>
      <c r="N292">
        <v>0</v>
      </c>
    </row>
    <row r="293" spans="1:14">
      <c r="A293" t="s">
        <v>323</v>
      </c>
      <c r="B293" t="s">
        <v>500</v>
      </c>
      <c r="C293" t="s">
        <v>405</v>
      </c>
      <c r="D293">
        <v>1769467</v>
      </c>
      <c r="E293">
        <v>0</v>
      </c>
      <c r="F293">
        <v>1683918</v>
      </c>
      <c r="G293">
        <v>0</v>
      </c>
      <c r="H293">
        <v>0</v>
      </c>
      <c r="I293">
        <v>0</v>
      </c>
      <c r="J293">
        <v>0</v>
      </c>
      <c r="K293">
        <v>0</v>
      </c>
      <c r="L293">
        <v>0</v>
      </c>
      <c r="M293">
        <v>0</v>
      </c>
      <c r="N293">
        <v>292</v>
      </c>
    </row>
    <row r="294" spans="1:14">
      <c r="A294" t="s">
        <v>325</v>
      </c>
      <c r="B294" t="s">
        <v>500</v>
      </c>
      <c r="C294" t="s">
        <v>405</v>
      </c>
      <c r="D294">
        <v>759352</v>
      </c>
      <c r="E294">
        <v>49659</v>
      </c>
      <c r="F294">
        <v>1552388</v>
      </c>
      <c r="G294">
        <v>25369</v>
      </c>
      <c r="H294">
        <v>0</v>
      </c>
      <c r="I294">
        <v>0</v>
      </c>
      <c r="J294">
        <v>0</v>
      </c>
      <c r="K294">
        <v>0</v>
      </c>
      <c r="L294">
        <v>0</v>
      </c>
      <c r="M294">
        <v>0</v>
      </c>
      <c r="N294">
        <v>0</v>
      </c>
    </row>
    <row r="295" spans="1:14">
      <c r="A295" t="s">
        <v>326</v>
      </c>
      <c r="B295" t="s">
        <v>500</v>
      </c>
      <c r="C295" t="s">
        <v>405</v>
      </c>
      <c r="D295">
        <v>980567</v>
      </c>
      <c r="E295">
        <v>13777</v>
      </c>
      <c r="F295">
        <v>32218053</v>
      </c>
      <c r="G295">
        <v>55108</v>
      </c>
      <c r="H295">
        <v>46333</v>
      </c>
      <c r="I295">
        <v>0</v>
      </c>
      <c r="J295">
        <v>56575</v>
      </c>
      <c r="K295">
        <v>43526</v>
      </c>
      <c r="L295">
        <v>7849</v>
      </c>
      <c r="M295">
        <v>0</v>
      </c>
      <c r="N295">
        <v>0</v>
      </c>
    </row>
    <row r="296" spans="1:14">
      <c r="A296" t="s">
        <v>510</v>
      </c>
      <c r="B296" t="s">
        <v>500</v>
      </c>
      <c r="C296" t="s">
        <v>405</v>
      </c>
      <c r="D296">
        <v>2731</v>
      </c>
      <c r="E296">
        <v>0</v>
      </c>
      <c r="F296">
        <v>2464</v>
      </c>
      <c r="G296">
        <v>0</v>
      </c>
      <c r="H296">
        <v>0</v>
      </c>
      <c r="I296">
        <v>0</v>
      </c>
      <c r="J296">
        <v>0</v>
      </c>
      <c r="K296">
        <v>0</v>
      </c>
      <c r="L296">
        <v>0</v>
      </c>
      <c r="M296">
        <v>0</v>
      </c>
      <c r="N296">
        <v>0</v>
      </c>
    </row>
    <row r="297" spans="1:14">
      <c r="A297" t="s">
        <v>329</v>
      </c>
      <c r="B297" t="s">
        <v>500</v>
      </c>
      <c r="C297" t="s">
        <v>405</v>
      </c>
      <c r="D297">
        <v>920311</v>
      </c>
      <c r="E297">
        <v>5982</v>
      </c>
      <c r="F297">
        <v>3354913</v>
      </c>
      <c r="G297">
        <v>11331</v>
      </c>
      <c r="H297">
        <v>0</v>
      </c>
      <c r="I297">
        <v>9776</v>
      </c>
      <c r="J297">
        <v>6792</v>
      </c>
      <c r="K297">
        <v>1915</v>
      </c>
      <c r="L297">
        <v>0</v>
      </c>
      <c r="M297">
        <v>0</v>
      </c>
      <c r="N297">
        <v>7357</v>
      </c>
    </row>
    <row r="298" spans="1:14">
      <c r="A298" t="s">
        <v>331</v>
      </c>
      <c r="B298" t="s">
        <v>500</v>
      </c>
      <c r="C298" t="s">
        <v>405</v>
      </c>
      <c r="D298">
        <v>3897070</v>
      </c>
      <c r="E298">
        <v>160167</v>
      </c>
      <c r="F298">
        <v>52057099</v>
      </c>
      <c r="G298">
        <v>4245429</v>
      </c>
      <c r="H298">
        <v>565644</v>
      </c>
      <c r="I298">
        <v>0</v>
      </c>
      <c r="J298">
        <v>275278</v>
      </c>
      <c r="K298">
        <v>196092</v>
      </c>
      <c r="L298">
        <v>103997</v>
      </c>
      <c r="M298">
        <v>0</v>
      </c>
      <c r="N298">
        <v>22266</v>
      </c>
    </row>
    <row r="299" spans="1:14">
      <c r="A299" t="s">
        <v>328</v>
      </c>
      <c r="B299" t="s">
        <v>500</v>
      </c>
      <c r="C299" t="s">
        <v>411</v>
      </c>
      <c r="D299">
        <v>415533</v>
      </c>
      <c r="E299">
        <v>333</v>
      </c>
      <c r="F299">
        <v>423173</v>
      </c>
      <c r="G299">
        <v>168</v>
      </c>
      <c r="H299">
        <v>0</v>
      </c>
      <c r="I299">
        <v>0</v>
      </c>
      <c r="J299">
        <v>0</v>
      </c>
      <c r="K299">
        <v>0</v>
      </c>
      <c r="L299">
        <v>0</v>
      </c>
      <c r="M299">
        <v>0</v>
      </c>
      <c r="N299">
        <v>0</v>
      </c>
    </row>
    <row r="300" spans="1:14">
      <c r="A300" t="s">
        <v>289</v>
      </c>
      <c r="B300" t="s">
        <v>500</v>
      </c>
      <c r="C300" t="s">
        <v>412</v>
      </c>
      <c r="D300">
        <v>791292</v>
      </c>
      <c r="E300">
        <v>20160</v>
      </c>
      <c r="F300">
        <v>2430646</v>
      </c>
      <c r="G300">
        <v>20160</v>
      </c>
      <c r="H300">
        <v>0</v>
      </c>
      <c r="I300">
        <v>0</v>
      </c>
      <c r="J300">
        <v>23448</v>
      </c>
      <c r="K300">
        <v>0</v>
      </c>
      <c r="L300">
        <v>6114</v>
      </c>
      <c r="M300">
        <v>0</v>
      </c>
      <c r="N300">
        <v>5774</v>
      </c>
    </row>
    <row r="301" spans="1:14">
      <c r="A301" t="s">
        <v>290</v>
      </c>
      <c r="B301" t="s">
        <v>500</v>
      </c>
      <c r="C301" t="s">
        <v>412</v>
      </c>
      <c r="D301">
        <v>1620294</v>
      </c>
      <c r="E301">
        <v>1878799</v>
      </c>
      <c r="F301">
        <v>10263418</v>
      </c>
      <c r="G301">
        <v>620005</v>
      </c>
      <c r="H301">
        <v>34788</v>
      </c>
      <c r="I301">
        <v>6401</v>
      </c>
      <c r="J301">
        <v>958</v>
      </c>
      <c r="K301">
        <v>5</v>
      </c>
      <c r="L301">
        <v>3704</v>
      </c>
      <c r="M301">
        <v>0</v>
      </c>
      <c r="N301">
        <v>64618</v>
      </c>
    </row>
    <row r="302" spans="1:14">
      <c r="A302" t="s">
        <v>294</v>
      </c>
      <c r="B302" t="s">
        <v>500</v>
      </c>
      <c r="C302" t="s">
        <v>412</v>
      </c>
      <c r="D302">
        <v>46981</v>
      </c>
      <c r="E302">
        <v>0</v>
      </c>
      <c r="F302">
        <v>102369</v>
      </c>
      <c r="G302">
        <v>0</v>
      </c>
      <c r="H302">
        <v>0</v>
      </c>
      <c r="I302">
        <v>0</v>
      </c>
      <c r="J302">
        <v>0</v>
      </c>
      <c r="K302">
        <v>0</v>
      </c>
      <c r="L302">
        <v>0</v>
      </c>
      <c r="M302">
        <v>0</v>
      </c>
      <c r="N302">
        <v>0</v>
      </c>
    </row>
    <row r="303" spans="1:14">
      <c r="A303" t="s">
        <v>295</v>
      </c>
      <c r="B303" t="s">
        <v>500</v>
      </c>
      <c r="C303" t="s">
        <v>412</v>
      </c>
      <c r="D303">
        <v>292400</v>
      </c>
      <c r="E303">
        <v>0</v>
      </c>
      <c r="F303">
        <v>634777</v>
      </c>
      <c r="G303">
        <v>0</v>
      </c>
      <c r="H303">
        <v>0</v>
      </c>
      <c r="I303">
        <v>0</v>
      </c>
      <c r="J303">
        <v>0</v>
      </c>
      <c r="K303">
        <v>0</v>
      </c>
      <c r="L303">
        <v>0</v>
      </c>
      <c r="M303">
        <v>0</v>
      </c>
      <c r="N303">
        <v>0</v>
      </c>
    </row>
    <row r="304" spans="1:14">
      <c r="A304" t="s">
        <v>314</v>
      </c>
      <c r="B304" t="s">
        <v>500</v>
      </c>
      <c r="C304" t="s">
        <v>412</v>
      </c>
      <c r="D304">
        <v>1692719</v>
      </c>
      <c r="E304">
        <v>0</v>
      </c>
      <c r="F304">
        <v>5078157</v>
      </c>
      <c r="G304">
        <v>0</v>
      </c>
      <c r="H304">
        <v>0</v>
      </c>
      <c r="I304">
        <v>0</v>
      </c>
      <c r="J304">
        <v>0</v>
      </c>
      <c r="K304">
        <v>0</v>
      </c>
      <c r="L304">
        <v>0</v>
      </c>
      <c r="M304">
        <v>0</v>
      </c>
      <c r="N304">
        <v>0</v>
      </c>
    </row>
    <row r="305" spans="1:14">
      <c r="A305" t="s">
        <v>318</v>
      </c>
      <c r="B305" t="s">
        <v>500</v>
      </c>
      <c r="C305" t="s">
        <v>412</v>
      </c>
      <c r="D305">
        <v>341502</v>
      </c>
      <c r="E305">
        <v>0</v>
      </c>
      <c r="F305">
        <v>341502</v>
      </c>
      <c r="G305">
        <v>0</v>
      </c>
      <c r="H305">
        <v>0</v>
      </c>
      <c r="I305">
        <v>0</v>
      </c>
      <c r="J305">
        <v>0</v>
      </c>
      <c r="K305">
        <v>0</v>
      </c>
      <c r="L305">
        <v>0</v>
      </c>
      <c r="M305">
        <v>0</v>
      </c>
      <c r="N305">
        <v>0</v>
      </c>
    </row>
    <row r="306" spans="1:14">
      <c r="A306" t="s">
        <v>319</v>
      </c>
      <c r="B306" t="s">
        <v>500</v>
      </c>
      <c r="C306" t="s">
        <v>412</v>
      </c>
      <c r="D306">
        <v>23197</v>
      </c>
      <c r="E306">
        <v>236778</v>
      </c>
      <c r="F306">
        <v>11598</v>
      </c>
      <c r="G306">
        <v>39448</v>
      </c>
      <c r="H306">
        <v>0</v>
      </c>
      <c r="I306">
        <v>0</v>
      </c>
      <c r="J306">
        <v>0</v>
      </c>
      <c r="K306">
        <v>0</v>
      </c>
      <c r="L306">
        <v>0</v>
      </c>
      <c r="M306">
        <v>0</v>
      </c>
      <c r="N306">
        <v>0</v>
      </c>
    </row>
    <row r="307" spans="1:14">
      <c r="A307" t="s">
        <v>278</v>
      </c>
      <c r="B307" t="s">
        <v>500</v>
      </c>
      <c r="C307" t="s">
        <v>413</v>
      </c>
      <c r="D307">
        <v>92059</v>
      </c>
      <c r="E307">
        <v>0</v>
      </c>
      <c r="F307">
        <v>322209</v>
      </c>
      <c r="G307">
        <v>0</v>
      </c>
      <c r="H307">
        <v>0</v>
      </c>
      <c r="I307">
        <v>0</v>
      </c>
      <c r="J307">
        <v>0</v>
      </c>
      <c r="K307">
        <v>0</v>
      </c>
      <c r="L307">
        <v>0</v>
      </c>
      <c r="M307">
        <v>0</v>
      </c>
      <c r="N307">
        <v>0</v>
      </c>
    </row>
    <row r="308" spans="1:14">
      <c r="A308" t="s">
        <v>280</v>
      </c>
      <c r="B308" t="s">
        <v>500</v>
      </c>
      <c r="C308" t="s">
        <v>413</v>
      </c>
      <c r="D308">
        <v>257598</v>
      </c>
      <c r="E308">
        <v>0</v>
      </c>
      <c r="F308">
        <v>755333</v>
      </c>
      <c r="G308">
        <v>0</v>
      </c>
      <c r="H308">
        <v>0</v>
      </c>
      <c r="I308">
        <v>0</v>
      </c>
      <c r="J308">
        <v>5218</v>
      </c>
      <c r="K308">
        <v>11347</v>
      </c>
      <c r="L308">
        <v>228</v>
      </c>
      <c r="M308">
        <v>0</v>
      </c>
      <c r="N308">
        <v>0</v>
      </c>
    </row>
    <row r="309" spans="1:14">
      <c r="A309" t="s">
        <v>288</v>
      </c>
      <c r="B309" t="s">
        <v>500</v>
      </c>
      <c r="C309" t="s">
        <v>413</v>
      </c>
      <c r="D309">
        <v>33444</v>
      </c>
      <c r="E309">
        <v>0</v>
      </c>
      <c r="F309">
        <v>50166</v>
      </c>
      <c r="G309">
        <v>0</v>
      </c>
      <c r="H309">
        <v>0</v>
      </c>
      <c r="I309">
        <v>0</v>
      </c>
      <c r="J309">
        <v>0</v>
      </c>
      <c r="K309">
        <v>0</v>
      </c>
      <c r="L309">
        <v>0</v>
      </c>
      <c r="M309">
        <v>0</v>
      </c>
      <c r="N309">
        <v>0</v>
      </c>
    </row>
    <row r="310" spans="1:14">
      <c r="A310" t="s">
        <v>310</v>
      </c>
      <c r="B310" t="s">
        <v>500</v>
      </c>
      <c r="C310" t="s">
        <v>413</v>
      </c>
      <c r="D310">
        <v>377392</v>
      </c>
      <c r="E310">
        <v>1800</v>
      </c>
      <c r="F310">
        <v>293249</v>
      </c>
      <c r="G310">
        <v>180</v>
      </c>
      <c r="H310">
        <v>0</v>
      </c>
      <c r="I310">
        <v>0</v>
      </c>
      <c r="J310">
        <v>0</v>
      </c>
      <c r="K310">
        <v>0</v>
      </c>
      <c r="L310">
        <v>0</v>
      </c>
      <c r="M310">
        <v>0</v>
      </c>
      <c r="N310">
        <v>0</v>
      </c>
    </row>
    <row r="311" spans="1:14">
      <c r="A311" t="s">
        <v>305</v>
      </c>
      <c r="B311" t="s">
        <v>500</v>
      </c>
      <c r="C311" t="s">
        <v>508</v>
      </c>
      <c r="D311">
        <v>18358</v>
      </c>
      <c r="E311">
        <v>0</v>
      </c>
      <c r="F311">
        <v>31462</v>
      </c>
      <c r="G311">
        <v>0</v>
      </c>
      <c r="H311">
        <v>0</v>
      </c>
      <c r="I311">
        <v>0</v>
      </c>
      <c r="J311">
        <v>0</v>
      </c>
      <c r="K311">
        <v>0</v>
      </c>
      <c r="L311">
        <v>0</v>
      </c>
      <c r="M311">
        <v>0</v>
      </c>
      <c r="N311">
        <v>0</v>
      </c>
    </row>
    <row r="312" spans="1:14">
      <c r="A312" t="s">
        <v>274</v>
      </c>
      <c r="B312" t="s">
        <v>500</v>
      </c>
      <c r="C312" t="s">
        <v>427</v>
      </c>
      <c r="D312">
        <v>55206</v>
      </c>
      <c r="E312">
        <v>0</v>
      </c>
      <c r="F312">
        <v>76069</v>
      </c>
      <c r="G312">
        <v>0</v>
      </c>
      <c r="H312">
        <v>0</v>
      </c>
      <c r="I312">
        <v>0</v>
      </c>
      <c r="J312">
        <v>0</v>
      </c>
      <c r="K312">
        <v>0</v>
      </c>
      <c r="L312">
        <v>0</v>
      </c>
      <c r="M312">
        <v>0</v>
      </c>
      <c r="N312">
        <v>0</v>
      </c>
    </row>
    <row r="313" spans="1:14">
      <c r="A313" t="s">
        <v>287</v>
      </c>
      <c r="B313" t="s">
        <v>500</v>
      </c>
      <c r="C313" t="s">
        <v>429</v>
      </c>
      <c r="D313">
        <v>143265</v>
      </c>
      <c r="E313">
        <v>1200</v>
      </c>
      <c r="F313">
        <v>1515358</v>
      </c>
      <c r="G313">
        <v>600</v>
      </c>
      <c r="H313">
        <v>0</v>
      </c>
      <c r="I313">
        <v>0</v>
      </c>
      <c r="J313">
        <v>25844</v>
      </c>
      <c r="K313">
        <v>20262</v>
      </c>
      <c r="L313">
        <v>453</v>
      </c>
      <c r="M313">
        <v>0</v>
      </c>
      <c r="N313">
        <v>1193</v>
      </c>
    </row>
    <row r="314" spans="1:14">
      <c r="A314" t="s">
        <v>299</v>
      </c>
      <c r="B314" t="s">
        <v>500</v>
      </c>
      <c r="C314" t="s">
        <v>429</v>
      </c>
      <c r="D314">
        <v>5798541</v>
      </c>
      <c r="E314">
        <v>210310</v>
      </c>
      <c r="F314">
        <v>42848390</v>
      </c>
      <c r="G314">
        <v>1261858</v>
      </c>
      <c r="H314">
        <v>7864</v>
      </c>
      <c r="I314">
        <v>185123</v>
      </c>
      <c r="J314">
        <v>45521</v>
      </c>
      <c r="K314">
        <v>57933</v>
      </c>
      <c r="L314">
        <v>30731</v>
      </c>
      <c r="M314">
        <v>0</v>
      </c>
      <c r="N314">
        <v>44258</v>
      </c>
    </row>
    <row r="315" spans="1:14">
      <c r="A315" t="s">
        <v>327</v>
      </c>
      <c r="B315" t="s">
        <v>500</v>
      </c>
      <c r="C315" t="s">
        <v>429</v>
      </c>
      <c r="D315">
        <v>60134</v>
      </c>
      <c r="E315">
        <v>0</v>
      </c>
      <c r="F315">
        <v>90202</v>
      </c>
      <c r="G315">
        <v>0</v>
      </c>
      <c r="H315">
        <v>0</v>
      </c>
      <c r="I315">
        <v>0</v>
      </c>
      <c r="J315">
        <v>0</v>
      </c>
      <c r="K315">
        <v>0</v>
      </c>
      <c r="L315">
        <v>0</v>
      </c>
      <c r="M315">
        <v>0</v>
      </c>
      <c r="N315">
        <v>0</v>
      </c>
    </row>
    <row r="316" spans="1:14">
      <c r="A316" t="s">
        <v>312</v>
      </c>
      <c r="B316" t="s">
        <v>500</v>
      </c>
      <c r="C316" t="s">
        <v>399</v>
      </c>
      <c r="D316">
        <v>2947503</v>
      </c>
      <c r="E316">
        <v>1045102</v>
      </c>
      <c r="F316">
        <v>15497301</v>
      </c>
      <c r="G316">
        <v>336937</v>
      </c>
      <c r="H316">
        <v>69534</v>
      </c>
      <c r="I316">
        <v>12782</v>
      </c>
      <c r="J316">
        <v>121314</v>
      </c>
      <c r="K316">
        <v>91536</v>
      </c>
      <c r="L316">
        <v>158254</v>
      </c>
      <c r="M316">
        <v>0</v>
      </c>
      <c r="N316">
        <v>91</v>
      </c>
    </row>
    <row r="317" spans="1:14">
      <c r="A317" t="s">
        <v>307</v>
      </c>
      <c r="B317" t="s">
        <v>500</v>
      </c>
      <c r="C317" t="s">
        <v>399</v>
      </c>
      <c r="D317">
        <v>1674294</v>
      </c>
      <c r="E317">
        <v>849082</v>
      </c>
      <c r="F317">
        <v>21060484</v>
      </c>
      <c r="G317">
        <v>849082</v>
      </c>
      <c r="H317">
        <v>41808</v>
      </c>
      <c r="I317">
        <v>0</v>
      </c>
      <c r="J317">
        <v>59749</v>
      </c>
      <c r="K317">
        <v>29628</v>
      </c>
      <c r="L317">
        <v>53949</v>
      </c>
      <c r="M317">
        <v>0</v>
      </c>
      <c r="N317">
        <v>8917</v>
      </c>
    </row>
    <row r="318" spans="1:14">
      <c r="A318" t="s">
        <v>300</v>
      </c>
      <c r="B318" t="s">
        <v>500</v>
      </c>
      <c r="C318" t="s">
        <v>399</v>
      </c>
      <c r="D318">
        <v>1140360</v>
      </c>
      <c r="E318">
        <v>1200</v>
      </c>
      <c r="F318">
        <v>4267278</v>
      </c>
      <c r="G318">
        <v>600</v>
      </c>
      <c r="H318">
        <v>16514</v>
      </c>
      <c r="I318">
        <v>6443</v>
      </c>
      <c r="J318">
        <v>52136</v>
      </c>
      <c r="K318">
        <v>53472</v>
      </c>
      <c r="L318">
        <v>2646</v>
      </c>
      <c r="M318">
        <v>0</v>
      </c>
      <c r="N318">
        <v>3812</v>
      </c>
    </row>
    <row r="319" spans="1:14">
      <c r="A319" t="s">
        <v>285</v>
      </c>
      <c r="B319" t="s">
        <v>500</v>
      </c>
      <c r="C319" t="s">
        <v>399</v>
      </c>
      <c r="D319">
        <v>967602</v>
      </c>
      <c r="E319">
        <v>3844</v>
      </c>
      <c r="F319">
        <v>1044656</v>
      </c>
      <c r="G319">
        <v>30752</v>
      </c>
      <c r="H319">
        <v>0</v>
      </c>
      <c r="I319">
        <v>0</v>
      </c>
      <c r="J319">
        <v>0</v>
      </c>
      <c r="K319">
        <v>0</v>
      </c>
      <c r="L319">
        <v>0</v>
      </c>
      <c r="M319">
        <v>0</v>
      </c>
      <c r="N319">
        <v>0</v>
      </c>
    </row>
    <row r="320" spans="1:14">
      <c r="A320" t="s">
        <v>322</v>
      </c>
      <c r="B320" t="s">
        <v>500</v>
      </c>
      <c r="C320" t="s">
        <v>399</v>
      </c>
      <c r="D320">
        <v>881837</v>
      </c>
      <c r="E320">
        <v>720</v>
      </c>
      <c r="F320">
        <v>3233402</v>
      </c>
      <c r="G320">
        <v>720</v>
      </c>
      <c r="H320">
        <v>10595</v>
      </c>
      <c r="I320">
        <v>0</v>
      </c>
      <c r="J320">
        <v>51838</v>
      </c>
      <c r="K320">
        <v>19876</v>
      </c>
      <c r="L320">
        <v>12710</v>
      </c>
      <c r="M320">
        <v>0</v>
      </c>
      <c r="N320">
        <v>2961</v>
      </c>
    </row>
    <row r="321" spans="1:14">
      <c r="A321" t="s">
        <v>279</v>
      </c>
      <c r="B321" t="s">
        <v>500</v>
      </c>
      <c r="C321" t="s">
        <v>398</v>
      </c>
      <c r="D321">
        <v>559976</v>
      </c>
      <c r="E321">
        <v>49600</v>
      </c>
      <c r="F321">
        <v>3387684</v>
      </c>
      <c r="G321">
        <v>24800</v>
      </c>
      <c r="H321">
        <v>36027</v>
      </c>
      <c r="I321">
        <v>41037</v>
      </c>
      <c r="J321">
        <v>0</v>
      </c>
      <c r="K321">
        <v>0</v>
      </c>
      <c r="L321">
        <v>1530</v>
      </c>
      <c r="M321">
        <v>0</v>
      </c>
      <c r="N321">
        <v>0</v>
      </c>
    </row>
    <row r="322" spans="1:14">
      <c r="A322" t="s">
        <v>324</v>
      </c>
      <c r="B322" t="s">
        <v>500</v>
      </c>
      <c r="C322" t="s">
        <v>399</v>
      </c>
      <c r="D322">
        <v>457989</v>
      </c>
      <c r="E322">
        <v>74023</v>
      </c>
      <c r="F322">
        <v>748343</v>
      </c>
      <c r="G322">
        <v>18508</v>
      </c>
      <c r="H322">
        <v>0</v>
      </c>
      <c r="I322">
        <v>0</v>
      </c>
      <c r="J322">
        <v>0</v>
      </c>
      <c r="K322">
        <v>0</v>
      </c>
      <c r="L322">
        <v>0</v>
      </c>
      <c r="M322">
        <v>0</v>
      </c>
      <c r="N322">
        <v>0</v>
      </c>
    </row>
    <row r="323" spans="1:14">
      <c r="A323" t="s">
        <v>303</v>
      </c>
      <c r="B323" t="s">
        <v>500</v>
      </c>
      <c r="C323" t="s">
        <v>398</v>
      </c>
      <c r="D323">
        <v>284739</v>
      </c>
      <c r="E323">
        <v>100</v>
      </c>
      <c r="F323">
        <v>418286</v>
      </c>
      <c r="G323">
        <v>24</v>
      </c>
      <c r="H323">
        <v>0</v>
      </c>
      <c r="I323">
        <v>0</v>
      </c>
      <c r="J323">
        <v>0</v>
      </c>
      <c r="K323">
        <v>0</v>
      </c>
      <c r="L323">
        <v>0</v>
      </c>
      <c r="M323">
        <v>0</v>
      </c>
      <c r="N323">
        <v>0</v>
      </c>
    </row>
    <row r="324" spans="1:14">
      <c r="A324" t="s">
        <v>291</v>
      </c>
      <c r="B324" t="s">
        <v>500</v>
      </c>
      <c r="C324" t="s">
        <v>398</v>
      </c>
      <c r="D324">
        <v>169016</v>
      </c>
      <c r="E324">
        <v>840</v>
      </c>
      <c r="F324">
        <v>196059</v>
      </c>
      <c r="G324">
        <v>84</v>
      </c>
      <c r="H324">
        <v>0</v>
      </c>
      <c r="I324">
        <v>0</v>
      </c>
      <c r="J324">
        <v>0</v>
      </c>
      <c r="K324">
        <v>0</v>
      </c>
      <c r="L324">
        <v>0</v>
      </c>
      <c r="M324">
        <v>0</v>
      </c>
      <c r="N324">
        <v>0</v>
      </c>
    </row>
    <row r="325" spans="1:14">
      <c r="A325" t="s">
        <v>297</v>
      </c>
      <c r="B325" t="s">
        <v>500</v>
      </c>
      <c r="C325" t="s">
        <v>399</v>
      </c>
      <c r="D325">
        <v>71990</v>
      </c>
      <c r="E325">
        <v>0</v>
      </c>
      <c r="F325">
        <v>125981</v>
      </c>
      <c r="G325">
        <v>0</v>
      </c>
      <c r="H325">
        <v>0</v>
      </c>
      <c r="I325">
        <v>0</v>
      </c>
      <c r="J325">
        <v>0</v>
      </c>
      <c r="K325">
        <v>0</v>
      </c>
      <c r="L325">
        <v>0</v>
      </c>
      <c r="M325">
        <v>0</v>
      </c>
      <c r="N325">
        <v>0</v>
      </c>
    </row>
    <row r="326" spans="1:14">
      <c r="A326" t="s">
        <v>330</v>
      </c>
      <c r="B326" t="s">
        <v>500</v>
      </c>
      <c r="C326" t="s">
        <v>399</v>
      </c>
      <c r="D326">
        <v>47232</v>
      </c>
      <c r="E326">
        <v>888</v>
      </c>
      <c r="F326">
        <v>47232</v>
      </c>
      <c r="G326">
        <v>444</v>
      </c>
      <c r="H326">
        <v>0</v>
      </c>
      <c r="I326">
        <v>0</v>
      </c>
      <c r="J326">
        <v>0</v>
      </c>
      <c r="K326">
        <v>0</v>
      </c>
      <c r="L326">
        <v>0</v>
      </c>
      <c r="M326">
        <v>0</v>
      </c>
      <c r="N326">
        <v>0</v>
      </c>
    </row>
    <row r="327" spans="1:14">
      <c r="A327" t="s">
        <v>311</v>
      </c>
      <c r="B327" t="s">
        <v>500</v>
      </c>
      <c r="C327" t="s">
        <v>399</v>
      </c>
      <c r="D327">
        <v>40351</v>
      </c>
      <c r="E327">
        <v>0</v>
      </c>
      <c r="F327">
        <v>531844</v>
      </c>
      <c r="G327">
        <v>0</v>
      </c>
      <c r="H327">
        <v>0</v>
      </c>
      <c r="I327">
        <v>0</v>
      </c>
      <c r="J327">
        <v>0</v>
      </c>
      <c r="K327">
        <v>0</v>
      </c>
      <c r="L327">
        <v>19125</v>
      </c>
      <c r="M327">
        <v>0</v>
      </c>
      <c r="N327">
        <v>0</v>
      </c>
    </row>
    <row r="328" spans="1:14">
      <c r="A328" t="s">
        <v>298</v>
      </c>
      <c r="B328" t="s">
        <v>500</v>
      </c>
      <c r="C328" t="s">
        <v>399</v>
      </c>
      <c r="D328">
        <v>39419</v>
      </c>
      <c r="E328">
        <v>0</v>
      </c>
      <c r="F328">
        <v>604784</v>
      </c>
      <c r="G328">
        <v>0</v>
      </c>
      <c r="H328">
        <v>9497</v>
      </c>
      <c r="I328">
        <v>0</v>
      </c>
      <c r="J328">
        <v>7759</v>
      </c>
      <c r="K328">
        <v>0</v>
      </c>
      <c r="L328">
        <v>1742</v>
      </c>
      <c r="M328">
        <v>0</v>
      </c>
      <c r="N328">
        <v>0</v>
      </c>
    </row>
    <row r="329" spans="1:14">
      <c r="A329" t="s">
        <v>313</v>
      </c>
      <c r="B329" t="s">
        <v>500</v>
      </c>
      <c r="C329" t="s">
        <v>398</v>
      </c>
      <c r="D329">
        <v>32041</v>
      </c>
      <c r="E329">
        <v>520</v>
      </c>
      <c r="F329">
        <v>103517</v>
      </c>
      <c r="G329">
        <v>1040</v>
      </c>
      <c r="H329">
        <v>0</v>
      </c>
      <c r="I329">
        <v>0</v>
      </c>
      <c r="J329">
        <v>421</v>
      </c>
      <c r="K329">
        <v>41</v>
      </c>
      <c r="L329">
        <v>0</v>
      </c>
      <c r="M329">
        <v>0</v>
      </c>
      <c r="N329">
        <v>0</v>
      </c>
    </row>
    <row r="330" spans="1:14">
      <c r="A330" t="s">
        <v>368</v>
      </c>
      <c r="B330" t="s">
        <v>495</v>
      </c>
      <c r="C330" t="s">
        <v>400</v>
      </c>
      <c r="D330">
        <v>72725</v>
      </c>
      <c r="E330">
        <v>0</v>
      </c>
      <c r="F330">
        <v>212892</v>
      </c>
      <c r="G330">
        <v>0</v>
      </c>
      <c r="H330">
        <v>0</v>
      </c>
      <c r="I330">
        <v>0</v>
      </c>
      <c r="J330">
        <v>0</v>
      </c>
      <c r="K330">
        <v>0</v>
      </c>
      <c r="L330">
        <v>0</v>
      </c>
      <c r="M330">
        <v>0</v>
      </c>
      <c r="N330">
        <v>0</v>
      </c>
    </row>
    <row r="331" spans="1:14">
      <c r="A331" t="s">
        <v>373</v>
      </c>
      <c r="B331" t="s">
        <v>495</v>
      </c>
      <c r="C331" t="s">
        <v>400</v>
      </c>
      <c r="D331">
        <v>700638</v>
      </c>
      <c r="E331">
        <v>0</v>
      </c>
      <c r="F331">
        <v>1742726</v>
      </c>
      <c r="G331">
        <v>0</v>
      </c>
      <c r="H331">
        <v>0</v>
      </c>
      <c r="I331">
        <v>0</v>
      </c>
      <c r="J331">
        <v>0</v>
      </c>
      <c r="K331">
        <v>0</v>
      </c>
      <c r="L331">
        <v>0</v>
      </c>
      <c r="M331">
        <v>0</v>
      </c>
      <c r="N331">
        <v>0</v>
      </c>
    </row>
    <row r="332" spans="1:14">
      <c r="A332" t="s">
        <v>386</v>
      </c>
      <c r="B332" t="s">
        <v>495</v>
      </c>
      <c r="C332" t="s">
        <v>400</v>
      </c>
      <c r="D332">
        <v>8678</v>
      </c>
      <c r="E332">
        <v>0</v>
      </c>
      <c r="F332">
        <v>10508</v>
      </c>
      <c r="G332">
        <v>0</v>
      </c>
      <c r="H332">
        <v>0</v>
      </c>
      <c r="I332">
        <v>0</v>
      </c>
      <c r="J332">
        <v>0</v>
      </c>
      <c r="K332">
        <v>0</v>
      </c>
      <c r="L332">
        <v>0</v>
      </c>
      <c r="M332">
        <v>0</v>
      </c>
      <c r="N332">
        <v>0</v>
      </c>
    </row>
    <row r="333" spans="1:14">
      <c r="A333" t="s">
        <v>392</v>
      </c>
      <c r="B333" t="s">
        <v>495</v>
      </c>
      <c r="C333" t="s">
        <v>400</v>
      </c>
      <c r="D333">
        <v>22082</v>
      </c>
      <c r="E333">
        <v>0</v>
      </c>
      <c r="F333">
        <v>33123</v>
      </c>
      <c r="G333">
        <v>0</v>
      </c>
      <c r="H333">
        <v>0</v>
      </c>
      <c r="I333">
        <v>0</v>
      </c>
      <c r="J333">
        <v>0</v>
      </c>
      <c r="K333">
        <v>0</v>
      </c>
      <c r="L333">
        <v>0</v>
      </c>
      <c r="M333">
        <v>0</v>
      </c>
      <c r="N333">
        <v>0</v>
      </c>
    </row>
    <row r="334" spans="1:14">
      <c r="A334" t="s">
        <v>393</v>
      </c>
      <c r="B334" t="s">
        <v>495</v>
      </c>
      <c r="C334" t="s">
        <v>400</v>
      </c>
      <c r="D334">
        <v>8229</v>
      </c>
      <c r="E334">
        <v>0</v>
      </c>
      <c r="F334">
        <v>5779</v>
      </c>
      <c r="G334">
        <v>0</v>
      </c>
      <c r="H334">
        <v>0</v>
      </c>
      <c r="I334">
        <v>0</v>
      </c>
      <c r="J334">
        <v>0</v>
      </c>
      <c r="K334">
        <v>0</v>
      </c>
      <c r="L334">
        <v>0</v>
      </c>
      <c r="M334">
        <v>0</v>
      </c>
      <c r="N334">
        <v>0</v>
      </c>
    </row>
    <row r="335" spans="1:14">
      <c r="A335" t="s">
        <v>384</v>
      </c>
      <c r="B335" t="s">
        <v>495</v>
      </c>
      <c r="C335" t="s">
        <v>404</v>
      </c>
      <c r="D335">
        <v>5024</v>
      </c>
      <c r="E335">
        <v>0</v>
      </c>
      <c r="F335">
        <v>5024</v>
      </c>
      <c r="G335">
        <v>0</v>
      </c>
      <c r="H335">
        <v>0</v>
      </c>
      <c r="I335">
        <v>0</v>
      </c>
      <c r="J335">
        <v>0</v>
      </c>
      <c r="K335">
        <v>0</v>
      </c>
      <c r="L335">
        <v>0</v>
      </c>
      <c r="M335">
        <v>0</v>
      </c>
      <c r="N335">
        <v>0</v>
      </c>
    </row>
    <row r="336" spans="1:14">
      <c r="A336" t="s">
        <v>335</v>
      </c>
      <c r="B336" t="s">
        <v>495</v>
      </c>
      <c r="C336" t="s">
        <v>409</v>
      </c>
      <c r="D336">
        <v>1846562</v>
      </c>
      <c r="E336">
        <v>0</v>
      </c>
      <c r="F336">
        <v>4160741</v>
      </c>
      <c r="G336">
        <v>0</v>
      </c>
      <c r="H336">
        <v>0</v>
      </c>
      <c r="I336">
        <v>0</v>
      </c>
      <c r="J336">
        <v>10628</v>
      </c>
      <c r="K336">
        <v>23302</v>
      </c>
      <c r="L336">
        <v>5561</v>
      </c>
      <c r="M336">
        <v>0</v>
      </c>
      <c r="N336">
        <v>1796</v>
      </c>
    </row>
    <row r="337" spans="1:14">
      <c r="A337" t="s">
        <v>337</v>
      </c>
      <c r="B337" t="s">
        <v>495</v>
      </c>
      <c r="C337" t="s">
        <v>409</v>
      </c>
      <c r="D337">
        <v>571242</v>
      </c>
      <c r="E337">
        <v>0</v>
      </c>
      <c r="F337">
        <v>1809966</v>
      </c>
      <c r="G337">
        <v>0</v>
      </c>
      <c r="H337">
        <v>0</v>
      </c>
      <c r="I337">
        <v>0</v>
      </c>
      <c r="J337">
        <v>1997</v>
      </c>
      <c r="K337">
        <v>0</v>
      </c>
      <c r="L337">
        <v>0</v>
      </c>
      <c r="M337">
        <v>0</v>
      </c>
      <c r="N337">
        <v>2013</v>
      </c>
    </row>
    <row r="338" spans="1:14">
      <c r="A338" t="s">
        <v>341</v>
      </c>
      <c r="B338" t="s">
        <v>495</v>
      </c>
      <c r="C338" t="s">
        <v>409</v>
      </c>
      <c r="D338">
        <v>2019073</v>
      </c>
      <c r="E338">
        <v>0</v>
      </c>
      <c r="F338">
        <v>5130698</v>
      </c>
      <c r="G338">
        <v>0</v>
      </c>
      <c r="H338">
        <v>0</v>
      </c>
      <c r="I338">
        <v>0</v>
      </c>
      <c r="J338">
        <v>0</v>
      </c>
      <c r="K338">
        <v>0</v>
      </c>
      <c r="L338">
        <v>4368</v>
      </c>
      <c r="M338">
        <v>0</v>
      </c>
      <c r="N338">
        <v>0</v>
      </c>
    </row>
    <row r="339" spans="1:14">
      <c r="A339" t="s">
        <v>346</v>
      </c>
      <c r="B339" t="s">
        <v>495</v>
      </c>
      <c r="C339" t="s">
        <v>409</v>
      </c>
      <c r="D339">
        <v>646703</v>
      </c>
      <c r="E339">
        <v>0</v>
      </c>
      <c r="F339">
        <v>485027</v>
      </c>
      <c r="G339">
        <v>0</v>
      </c>
      <c r="H339">
        <v>0</v>
      </c>
      <c r="I339">
        <v>0</v>
      </c>
      <c r="J339">
        <v>0</v>
      </c>
      <c r="K339">
        <v>0</v>
      </c>
      <c r="L339">
        <v>0</v>
      </c>
      <c r="M339">
        <v>0</v>
      </c>
      <c r="N339">
        <v>0</v>
      </c>
    </row>
    <row r="340" spans="1:14">
      <c r="A340" t="s">
        <v>355</v>
      </c>
      <c r="B340" t="s">
        <v>495</v>
      </c>
      <c r="C340" t="s">
        <v>409</v>
      </c>
      <c r="D340">
        <v>231892</v>
      </c>
      <c r="E340">
        <v>0</v>
      </c>
      <c r="F340">
        <v>382621</v>
      </c>
      <c r="G340">
        <v>0</v>
      </c>
      <c r="H340">
        <v>0</v>
      </c>
      <c r="I340">
        <v>0</v>
      </c>
      <c r="J340">
        <v>0</v>
      </c>
      <c r="K340">
        <v>0</v>
      </c>
      <c r="L340">
        <v>0</v>
      </c>
      <c r="M340">
        <v>0</v>
      </c>
      <c r="N340">
        <v>0</v>
      </c>
    </row>
    <row r="341" spans="1:14">
      <c r="A341" t="s">
        <v>356</v>
      </c>
      <c r="B341" t="s">
        <v>495</v>
      </c>
      <c r="C341" t="s">
        <v>409</v>
      </c>
      <c r="D341">
        <v>84285</v>
      </c>
      <c r="E341">
        <v>1608</v>
      </c>
      <c r="F341">
        <v>628830</v>
      </c>
      <c r="G341">
        <v>19296</v>
      </c>
      <c r="H341">
        <v>0</v>
      </c>
      <c r="I341">
        <v>0</v>
      </c>
      <c r="J341">
        <v>6320</v>
      </c>
      <c r="K341">
        <v>0</v>
      </c>
      <c r="L341">
        <v>0</v>
      </c>
      <c r="M341">
        <v>1608</v>
      </c>
      <c r="N341">
        <v>7526</v>
      </c>
    </row>
    <row r="342" spans="1:14">
      <c r="A342" t="s">
        <v>357</v>
      </c>
      <c r="B342" t="s">
        <v>495</v>
      </c>
      <c r="C342" t="s">
        <v>409</v>
      </c>
      <c r="D342">
        <v>810189</v>
      </c>
      <c r="E342">
        <v>6000</v>
      </c>
      <c r="F342">
        <v>4971781</v>
      </c>
      <c r="G342">
        <v>27000</v>
      </c>
      <c r="H342">
        <v>0</v>
      </c>
      <c r="I342">
        <v>68954</v>
      </c>
      <c r="J342">
        <v>0</v>
      </c>
      <c r="K342">
        <v>0</v>
      </c>
      <c r="L342">
        <v>10411</v>
      </c>
      <c r="M342">
        <v>0</v>
      </c>
      <c r="N342">
        <v>290</v>
      </c>
    </row>
    <row r="343" spans="1:14">
      <c r="A343" t="s">
        <v>358</v>
      </c>
      <c r="B343" t="s">
        <v>495</v>
      </c>
      <c r="C343" t="s">
        <v>409</v>
      </c>
      <c r="D343">
        <v>324004</v>
      </c>
      <c r="E343">
        <v>0</v>
      </c>
      <c r="F343">
        <v>324004</v>
      </c>
      <c r="G343">
        <v>0</v>
      </c>
      <c r="H343">
        <v>0</v>
      </c>
      <c r="I343">
        <v>0</v>
      </c>
      <c r="J343">
        <v>0</v>
      </c>
      <c r="K343">
        <v>0</v>
      </c>
      <c r="L343">
        <v>0</v>
      </c>
      <c r="M343">
        <v>0</v>
      </c>
      <c r="N343">
        <v>0</v>
      </c>
    </row>
    <row r="344" spans="1:14">
      <c r="A344" t="s">
        <v>361</v>
      </c>
      <c r="B344" t="s">
        <v>495</v>
      </c>
      <c r="C344" t="s">
        <v>409</v>
      </c>
      <c r="D344">
        <v>711543</v>
      </c>
      <c r="E344">
        <v>0</v>
      </c>
      <c r="F344">
        <v>718727</v>
      </c>
      <c r="G344">
        <v>0</v>
      </c>
      <c r="H344">
        <v>0</v>
      </c>
      <c r="I344">
        <v>0</v>
      </c>
      <c r="J344">
        <v>0</v>
      </c>
      <c r="K344">
        <v>0</v>
      </c>
      <c r="L344">
        <v>0</v>
      </c>
      <c r="M344">
        <v>0</v>
      </c>
      <c r="N344">
        <v>0</v>
      </c>
    </row>
    <row r="345" spans="1:14">
      <c r="A345" t="s">
        <v>367</v>
      </c>
      <c r="B345" t="s">
        <v>495</v>
      </c>
      <c r="C345" t="s">
        <v>409</v>
      </c>
      <c r="D345">
        <v>8277857</v>
      </c>
      <c r="E345">
        <v>283104</v>
      </c>
      <c r="F345">
        <v>26254376</v>
      </c>
      <c r="G345">
        <v>49491</v>
      </c>
      <c r="H345">
        <v>0</v>
      </c>
      <c r="I345">
        <v>0</v>
      </c>
      <c r="J345">
        <v>44424</v>
      </c>
      <c r="K345">
        <v>142094</v>
      </c>
      <c r="L345">
        <v>41</v>
      </c>
      <c r="M345">
        <v>0</v>
      </c>
      <c r="N345">
        <v>4007</v>
      </c>
    </row>
    <row r="346" spans="1:14">
      <c r="A346" t="s">
        <v>391</v>
      </c>
      <c r="B346" t="s">
        <v>495</v>
      </c>
      <c r="C346" t="s">
        <v>409</v>
      </c>
      <c r="D346">
        <v>959461</v>
      </c>
      <c r="E346">
        <v>0</v>
      </c>
      <c r="F346">
        <v>2574921</v>
      </c>
      <c r="G346">
        <v>0</v>
      </c>
      <c r="H346">
        <v>0</v>
      </c>
      <c r="I346">
        <v>0</v>
      </c>
      <c r="J346">
        <v>0</v>
      </c>
      <c r="K346">
        <v>0</v>
      </c>
      <c r="L346">
        <v>0</v>
      </c>
      <c r="M346">
        <v>0</v>
      </c>
      <c r="N346">
        <v>0</v>
      </c>
    </row>
    <row r="347" spans="1:14">
      <c r="A347" t="s">
        <v>333</v>
      </c>
      <c r="B347" t="s">
        <v>495</v>
      </c>
      <c r="C347" t="s">
        <v>410</v>
      </c>
      <c r="D347">
        <v>77740</v>
      </c>
      <c r="E347">
        <v>0</v>
      </c>
      <c r="F347">
        <v>155481</v>
      </c>
      <c r="G347">
        <v>0</v>
      </c>
      <c r="H347">
        <v>0</v>
      </c>
      <c r="I347">
        <v>0</v>
      </c>
      <c r="J347">
        <v>0</v>
      </c>
      <c r="K347">
        <v>0</v>
      </c>
      <c r="L347">
        <v>0</v>
      </c>
      <c r="M347">
        <v>0</v>
      </c>
      <c r="N347">
        <v>0</v>
      </c>
    </row>
    <row r="348" spans="1:14">
      <c r="A348" t="s">
        <v>348</v>
      </c>
      <c r="B348" t="s">
        <v>495</v>
      </c>
      <c r="C348" t="s">
        <v>410</v>
      </c>
      <c r="D348">
        <v>3183081</v>
      </c>
      <c r="E348">
        <v>0</v>
      </c>
      <c r="F348">
        <v>12732322</v>
      </c>
      <c r="G348">
        <v>0</v>
      </c>
      <c r="H348">
        <v>0</v>
      </c>
      <c r="I348">
        <v>0</v>
      </c>
      <c r="J348">
        <v>0</v>
      </c>
      <c r="K348">
        <v>0</v>
      </c>
      <c r="L348">
        <v>0</v>
      </c>
      <c r="M348">
        <v>0</v>
      </c>
      <c r="N348">
        <v>0</v>
      </c>
    </row>
    <row r="349" spans="1:14">
      <c r="A349" t="s">
        <v>349</v>
      </c>
      <c r="B349" t="s">
        <v>495</v>
      </c>
      <c r="C349" t="s">
        <v>410</v>
      </c>
      <c r="D349">
        <v>1021822</v>
      </c>
      <c r="E349">
        <v>2230645</v>
      </c>
      <c r="F349">
        <v>1913613</v>
      </c>
      <c r="G349">
        <v>334597</v>
      </c>
      <c r="H349">
        <v>0</v>
      </c>
      <c r="I349">
        <v>0</v>
      </c>
      <c r="J349">
        <v>0</v>
      </c>
      <c r="K349">
        <v>0</v>
      </c>
      <c r="L349">
        <v>0</v>
      </c>
      <c r="M349">
        <v>0</v>
      </c>
      <c r="N349">
        <v>2463</v>
      </c>
    </row>
    <row r="350" spans="1:14">
      <c r="A350" t="s">
        <v>354</v>
      </c>
      <c r="B350" t="s">
        <v>495</v>
      </c>
      <c r="C350" t="s">
        <v>410</v>
      </c>
      <c r="D350">
        <v>73812</v>
      </c>
      <c r="E350">
        <v>0</v>
      </c>
      <c r="F350">
        <v>875232</v>
      </c>
      <c r="G350">
        <v>0</v>
      </c>
      <c r="H350">
        <v>0</v>
      </c>
      <c r="I350">
        <v>0</v>
      </c>
      <c r="J350">
        <v>17793</v>
      </c>
      <c r="K350">
        <v>0</v>
      </c>
      <c r="L350">
        <v>4012</v>
      </c>
      <c r="M350">
        <v>0</v>
      </c>
      <c r="N350">
        <v>0</v>
      </c>
    </row>
    <row r="351" spans="1:14">
      <c r="A351" t="s">
        <v>360</v>
      </c>
      <c r="B351" t="s">
        <v>495</v>
      </c>
      <c r="C351" t="s">
        <v>410</v>
      </c>
      <c r="D351">
        <v>286017</v>
      </c>
      <c r="E351">
        <v>1800</v>
      </c>
      <c r="F351">
        <v>288663</v>
      </c>
      <c r="G351">
        <v>444</v>
      </c>
      <c r="H351">
        <v>0</v>
      </c>
      <c r="I351">
        <v>0</v>
      </c>
      <c r="J351">
        <v>0</v>
      </c>
      <c r="K351">
        <v>0</v>
      </c>
      <c r="L351">
        <v>0</v>
      </c>
      <c r="M351">
        <v>0</v>
      </c>
      <c r="N351">
        <v>0</v>
      </c>
    </row>
    <row r="352" spans="1:14">
      <c r="A352" t="s">
        <v>362</v>
      </c>
      <c r="B352" t="s">
        <v>495</v>
      </c>
      <c r="C352" t="s">
        <v>410</v>
      </c>
      <c r="D352">
        <v>448047</v>
      </c>
      <c r="E352">
        <v>77391</v>
      </c>
      <c r="F352">
        <v>896633</v>
      </c>
      <c r="G352">
        <v>19346</v>
      </c>
      <c r="H352">
        <v>0</v>
      </c>
      <c r="I352">
        <v>0</v>
      </c>
      <c r="J352">
        <v>0</v>
      </c>
      <c r="K352">
        <v>0</v>
      </c>
      <c r="L352">
        <v>0</v>
      </c>
      <c r="M352">
        <v>0</v>
      </c>
      <c r="N352">
        <v>30</v>
      </c>
    </row>
    <row r="353" spans="1:14">
      <c r="A353" t="s">
        <v>370</v>
      </c>
      <c r="B353" t="s">
        <v>495</v>
      </c>
      <c r="C353" t="s">
        <v>410</v>
      </c>
      <c r="D353">
        <v>40981</v>
      </c>
      <c r="E353">
        <v>0</v>
      </c>
      <c r="F353">
        <v>49072</v>
      </c>
      <c r="G353">
        <v>0</v>
      </c>
      <c r="H353">
        <v>0</v>
      </c>
      <c r="I353">
        <v>0</v>
      </c>
      <c r="J353">
        <v>0</v>
      </c>
      <c r="K353">
        <v>0</v>
      </c>
      <c r="L353">
        <v>0</v>
      </c>
      <c r="M353">
        <v>0</v>
      </c>
      <c r="N353">
        <v>0</v>
      </c>
    </row>
    <row r="354" spans="1:14">
      <c r="A354" t="s">
        <v>371</v>
      </c>
      <c r="B354" t="s">
        <v>495</v>
      </c>
      <c r="C354" t="s">
        <v>410</v>
      </c>
      <c r="D354">
        <v>1499217</v>
      </c>
      <c r="E354">
        <v>34946763</v>
      </c>
      <c r="F354">
        <v>2650837</v>
      </c>
      <c r="G354">
        <v>5591482</v>
      </c>
      <c r="H354">
        <v>0</v>
      </c>
      <c r="I354">
        <v>0</v>
      </c>
      <c r="J354">
        <v>0</v>
      </c>
      <c r="K354">
        <v>0</v>
      </c>
      <c r="L354">
        <v>0</v>
      </c>
      <c r="M354">
        <v>0</v>
      </c>
      <c r="N354">
        <v>0</v>
      </c>
    </row>
    <row r="355" spans="1:14">
      <c r="A355" t="s">
        <v>375</v>
      </c>
      <c r="B355" t="s">
        <v>495</v>
      </c>
      <c r="C355" t="s">
        <v>410</v>
      </c>
      <c r="D355">
        <v>481101</v>
      </c>
      <c r="E355">
        <v>0</v>
      </c>
      <c r="F355">
        <v>734692</v>
      </c>
      <c r="G355">
        <v>0</v>
      </c>
      <c r="H355">
        <v>0</v>
      </c>
      <c r="I355">
        <v>0</v>
      </c>
      <c r="J355">
        <v>0</v>
      </c>
      <c r="K355">
        <v>0</v>
      </c>
      <c r="L355">
        <v>0</v>
      </c>
      <c r="M355">
        <v>0</v>
      </c>
      <c r="N355">
        <v>0</v>
      </c>
    </row>
    <row r="356" spans="1:14">
      <c r="A356" t="s">
        <v>383</v>
      </c>
      <c r="B356" t="s">
        <v>495</v>
      </c>
      <c r="C356" t="s">
        <v>410</v>
      </c>
      <c r="D356">
        <v>180928</v>
      </c>
      <c r="E356">
        <v>0</v>
      </c>
      <c r="F356">
        <v>271391</v>
      </c>
      <c r="G356">
        <v>0</v>
      </c>
      <c r="H356">
        <v>0</v>
      </c>
      <c r="I356">
        <v>0</v>
      </c>
      <c r="J356">
        <v>0</v>
      </c>
      <c r="K356">
        <v>0</v>
      </c>
      <c r="L356">
        <v>0</v>
      </c>
      <c r="M356">
        <v>0</v>
      </c>
      <c r="N356">
        <v>0</v>
      </c>
    </row>
    <row r="357" spans="1:14">
      <c r="A357" t="s">
        <v>332</v>
      </c>
      <c r="B357" t="s">
        <v>495</v>
      </c>
      <c r="C357" t="s">
        <v>418</v>
      </c>
      <c r="D357">
        <v>239950</v>
      </c>
      <c r="E357">
        <v>0</v>
      </c>
      <c r="F357">
        <v>239950</v>
      </c>
      <c r="G357">
        <v>0</v>
      </c>
      <c r="H357">
        <v>0</v>
      </c>
      <c r="I357">
        <v>0</v>
      </c>
      <c r="J357">
        <v>0</v>
      </c>
      <c r="K357">
        <v>0</v>
      </c>
      <c r="L357">
        <v>0</v>
      </c>
      <c r="M357">
        <v>0</v>
      </c>
      <c r="N357">
        <v>0</v>
      </c>
    </row>
    <row r="358" spans="1:14">
      <c r="A358" t="s">
        <v>340</v>
      </c>
      <c r="B358" t="s">
        <v>495</v>
      </c>
      <c r="C358" t="s">
        <v>418</v>
      </c>
      <c r="D358">
        <v>16397</v>
      </c>
      <c r="E358">
        <v>0</v>
      </c>
      <c r="F358">
        <v>12300</v>
      </c>
      <c r="G358">
        <v>0</v>
      </c>
      <c r="H358">
        <v>0</v>
      </c>
      <c r="I358">
        <v>0</v>
      </c>
      <c r="J358">
        <v>0</v>
      </c>
      <c r="K358">
        <v>0</v>
      </c>
      <c r="L358">
        <v>0</v>
      </c>
      <c r="M358">
        <v>0</v>
      </c>
      <c r="N358">
        <v>0</v>
      </c>
    </row>
    <row r="359" spans="1:14">
      <c r="A359" t="s">
        <v>353</v>
      </c>
      <c r="B359" t="s">
        <v>495</v>
      </c>
      <c r="C359" t="s">
        <v>418</v>
      </c>
      <c r="D359">
        <v>797346</v>
      </c>
      <c r="E359">
        <v>6095560</v>
      </c>
      <c r="F359">
        <v>1899836</v>
      </c>
      <c r="G359">
        <v>3047780</v>
      </c>
      <c r="H359">
        <v>0</v>
      </c>
      <c r="I359">
        <v>0</v>
      </c>
      <c r="J359">
        <v>6647</v>
      </c>
      <c r="K359">
        <v>19927</v>
      </c>
      <c r="L359">
        <v>832</v>
      </c>
      <c r="M359">
        <v>0</v>
      </c>
      <c r="N359">
        <v>3677</v>
      </c>
    </row>
    <row r="360" spans="1:14">
      <c r="A360" t="s">
        <v>374</v>
      </c>
      <c r="B360" t="s">
        <v>495</v>
      </c>
      <c r="C360" t="s">
        <v>418</v>
      </c>
      <c r="D360">
        <v>654450</v>
      </c>
      <c r="E360">
        <v>110436</v>
      </c>
      <c r="F360">
        <v>5182291</v>
      </c>
      <c r="G360">
        <v>55217</v>
      </c>
      <c r="H360">
        <v>15434</v>
      </c>
      <c r="I360">
        <v>0</v>
      </c>
      <c r="J360">
        <v>49753</v>
      </c>
      <c r="K360">
        <v>20081</v>
      </c>
      <c r="L360">
        <v>4378</v>
      </c>
      <c r="M360">
        <v>0</v>
      </c>
      <c r="N360">
        <v>8644</v>
      </c>
    </row>
    <row r="361" spans="1:14">
      <c r="A361" t="s">
        <v>507</v>
      </c>
      <c r="B361" t="s">
        <v>495</v>
      </c>
      <c r="C361" t="s">
        <v>418</v>
      </c>
      <c r="D361">
        <v>9150</v>
      </c>
      <c r="E361">
        <v>0</v>
      </c>
      <c r="F361">
        <v>19812</v>
      </c>
      <c r="G361">
        <v>0</v>
      </c>
      <c r="H361">
        <v>0</v>
      </c>
      <c r="I361">
        <v>0</v>
      </c>
      <c r="J361">
        <v>0</v>
      </c>
      <c r="K361">
        <v>0</v>
      </c>
      <c r="L361">
        <v>0</v>
      </c>
      <c r="M361">
        <v>0</v>
      </c>
      <c r="N361">
        <v>0</v>
      </c>
    </row>
    <row r="362" spans="1:14">
      <c r="A362" t="s">
        <v>342</v>
      </c>
      <c r="B362" t="s">
        <v>495</v>
      </c>
      <c r="C362" t="s">
        <v>419</v>
      </c>
      <c r="D362">
        <v>11701</v>
      </c>
      <c r="E362">
        <v>0</v>
      </c>
      <c r="F362">
        <v>23404</v>
      </c>
      <c r="G362">
        <v>0</v>
      </c>
      <c r="H362">
        <v>0</v>
      </c>
      <c r="I362">
        <v>0</v>
      </c>
      <c r="J362">
        <v>0</v>
      </c>
      <c r="K362">
        <v>0</v>
      </c>
      <c r="L362">
        <v>0</v>
      </c>
      <c r="M362">
        <v>0</v>
      </c>
      <c r="N362">
        <v>0</v>
      </c>
    </row>
    <row r="363" spans="1:14">
      <c r="A363" t="s">
        <v>369</v>
      </c>
      <c r="B363" t="s">
        <v>495</v>
      </c>
      <c r="C363" t="s">
        <v>419</v>
      </c>
      <c r="D363">
        <v>248353</v>
      </c>
      <c r="E363">
        <v>192000</v>
      </c>
      <c r="F363">
        <v>395524</v>
      </c>
      <c r="G363">
        <v>90960</v>
      </c>
      <c r="H363">
        <v>0</v>
      </c>
      <c r="I363">
        <v>0</v>
      </c>
      <c r="J363">
        <v>0</v>
      </c>
      <c r="K363">
        <v>0</v>
      </c>
      <c r="L363">
        <v>0</v>
      </c>
      <c r="M363">
        <v>0</v>
      </c>
      <c r="N363">
        <v>0</v>
      </c>
    </row>
    <row r="364" spans="1:14">
      <c r="A364" t="s">
        <v>380</v>
      </c>
      <c r="B364" t="s">
        <v>495</v>
      </c>
      <c r="C364" t="s">
        <v>419</v>
      </c>
      <c r="D364">
        <v>40357</v>
      </c>
      <c r="E364">
        <v>0</v>
      </c>
      <c r="F364">
        <v>63413</v>
      </c>
      <c r="G364">
        <v>0</v>
      </c>
      <c r="H364">
        <v>0</v>
      </c>
      <c r="I364">
        <v>0</v>
      </c>
      <c r="J364">
        <v>0</v>
      </c>
      <c r="K364">
        <v>0</v>
      </c>
      <c r="L364">
        <v>0</v>
      </c>
      <c r="M364">
        <v>0</v>
      </c>
      <c r="N364">
        <v>0</v>
      </c>
    </row>
    <row r="365" spans="1:14">
      <c r="A365" t="s">
        <v>376</v>
      </c>
      <c r="B365" t="s">
        <v>495</v>
      </c>
      <c r="C365" t="s">
        <v>425</v>
      </c>
      <c r="D365">
        <v>59542</v>
      </c>
      <c r="E365">
        <v>0</v>
      </c>
      <c r="F365">
        <v>50020</v>
      </c>
      <c r="G365">
        <v>0</v>
      </c>
      <c r="H365">
        <v>0</v>
      </c>
      <c r="I365">
        <v>0</v>
      </c>
      <c r="J365">
        <v>0</v>
      </c>
      <c r="K365">
        <v>0</v>
      </c>
      <c r="L365">
        <v>0</v>
      </c>
      <c r="M365">
        <v>0</v>
      </c>
      <c r="N365">
        <v>0</v>
      </c>
    </row>
    <row r="366" spans="1:14">
      <c r="A366" t="s">
        <v>378</v>
      </c>
      <c r="B366" t="s">
        <v>495</v>
      </c>
      <c r="C366" t="s">
        <v>425</v>
      </c>
      <c r="D366">
        <v>61179</v>
      </c>
      <c r="E366">
        <v>0</v>
      </c>
      <c r="F366">
        <v>172675</v>
      </c>
      <c r="G366">
        <v>0</v>
      </c>
      <c r="H366">
        <v>0</v>
      </c>
      <c r="I366">
        <v>0</v>
      </c>
      <c r="J366">
        <v>0</v>
      </c>
      <c r="K366">
        <v>0</v>
      </c>
      <c r="L366">
        <v>0</v>
      </c>
      <c r="M366">
        <v>0</v>
      </c>
      <c r="N366">
        <v>0</v>
      </c>
    </row>
    <row r="367" spans="1:14">
      <c r="A367" t="s">
        <v>379</v>
      </c>
      <c r="B367" t="s">
        <v>495</v>
      </c>
      <c r="C367" t="s">
        <v>425</v>
      </c>
      <c r="D367">
        <v>6784853</v>
      </c>
      <c r="E367">
        <v>9395218</v>
      </c>
      <c r="F367">
        <v>27379912</v>
      </c>
      <c r="G367">
        <v>9395218</v>
      </c>
      <c r="H367">
        <v>0</v>
      </c>
      <c r="I367">
        <v>0</v>
      </c>
      <c r="J367">
        <v>9225</v>
      </c>
      <c r="K367">
        <v>12639</v>
      </c>
      <c r="L367">
        <v>0</v>
      </c>
      <c r="M367">
        <v>0</v>
      </c>
      <c r="N367">
        <v>0</v>
      </c>
    </row>
    <row r="368" spans="1:14">
      <c r="A368" t="s">
        <v>394</v>
      </c>
      <c r="B368" t="s">
        <v>495</v>
      </c>
      <c r="C368" t="s">
        <v>425</v>
      </c>
      <c r="D368">
        <v>342984</v>
      </c>
      <c r="E368">
        <v>0</v>
      </c>
      <c r="F368">
        <v>758618</v>
      </c>
      <c r="G368">
        <v>0</v>
      </c>
      <c r="H368">
        <v>0</v>
      </c>
      <c r="I368">
        <v>0</v>
      </c>
      <c r="J368">
        <v>0</v>
      </c>
      <c r="K368">
        <v>0</v>
      </c>
      <c r="L368">
        <v>0</v>
      </c>
      <c r="M368">
        <v>0</v>
      </c>
      <c r="N368">
        <v>0</v>
      </c>
    </row>
    <row r="369" spans="1:14">
      <c r="A369" t="s">
        <v>338</v>
      </c>
      <c r="B369" t="s">
        <v>495</v>
      </c>
      <c r="C369" t="s">
        <v>434</v>
      </c>
      <c r="D369">
        <v>16757635</v>
      </c>
      <c r="E369">
        <v>1942260</v>
      </c>
      <c r="F369">
        <v>104031515</v>
      </c>
      <c r="G369">
        <v>971136</v>
      </c>
      <c r="H369">
        <v>33131</v>
      </c>
      <c r="I369">
        <v>0</v>
      </c>
      <c r="J369">
        <v>65851</v>
      </c>
      <c r="K369">
        <v>45728</v>
      </c>
      <c r="L369">
        <v>528</v>
      </c>
      <c r="M369">
        <v>0</v>
      </c>
      <c r="N369">
        <v>0</v>
      </c>
    </row>
    <row r="370" spans="1:14">
      <c r="A370" t="s">
        <v>343</v>
      </c>
      <c r="B370" t="s">
        <v>495</v>
      </c>
      <c r="C370" t="s">
        <v>434</v>
      </c>
      <c r="D370">
        <v>2826169</v>
      </c>
      <c r="E370">
        <v>145103</v>
      </c>
      <c r="F370">
        <v>15901328</v>
      </c>
      <c r="G370">
        <v>437180</v>
      </c>
      <c r="H370">
        <v>0</v>
      </c>
      <c r="I370">
        <v>0</v>
      </c>
      <c r="J370">
        <v>75521</v>
      </c>
      <c r="K370">
        <v>86961</v>
      </c>
      <c r="L370">
        <v>0</v>
      </c>
      <c r="M370">
        <v>156</v>
      </c>
      <c r="N370">
        <v>3742</v>
      </c>
    </row>
    <row r="371" spans="1:14">
      <c r="A371" t="s">
        <v>344</v>
      </c>
      <c r="B371" t="s">
        <v>495</v>
      </c>
      <c r="C371" t="s">
        <v>434</v>
      </c>
      <c r="D371">
        <v>529995</v>
      </c>
      <c r="E371">
        <v>2160</v>
      </c>
      <c r="F371">
        <v>2843821</v>
      </c>
      <c r="G371">
        <v>6480</v>
      </c>
      <c r="H371">
        <v>0</v>
      </c>
      <c r="I371">
        <v>0</v>
      </c>
      <c r="J371">
        <v>0</v>
      </c>
      <c r="K371">
        <v>0</v>
      </c>
      <c r="L371">
        <v>22406</v>
      </c>
      <c r="M371">
        <v>0</v>
      </c>
      <c r="N371">
        <v>24985</v>
      </c>
    </row>
    <row r="372" spans="1:14">
      <c r="A372" t="s">
        <v>345</v>
      </c>
      <c r="B372" t="s">
        <v>495</v>
      </c>
      <c r="C372" t="s">
        <v>434</v>
      </c>
      <c r="D372">
        <v>149043</v>
      </c>
      <c r="E372">
        <v>0</v>
      </c>
      <c r="F372">
        <v>223562</v>
      </c>
      <c r="G372">
        <v>0</v>
      </c>
      <c r="H372">
        <v>0</v>
      </c>
      <c r="I372">
        <v>0</v>
      </c>
      <c r="J372">
        <v>0</v>
      </c>
      <c r="K372">
        <v>0</v>
      </c>
      <c r="L372">
        <v>0</v>
      </c>
      <c r="M372">
        <v>0</v>
      </c>
      <c r="N372">
        <v>0</v>
      </c>
    </row>
    <row r="373" spans="1:14">
      <c r="A373" t="s">
        <v>363</v>
      </c>
      <c r="B373" t="s">
        <v>495</v>
      </c>
      <c r="C373" t="s">
        <v>434</v>
      </c>
      <c r="D373">
        <v>263571</v>
      </c>
      <c r="E373">
        <v>1344</v>
      </c>
      <c r="F373">
        <v>364833</v>
      </c>
      <c r="G373">
        <v>1344</v>
      </c>
      <c r="H373">
        <v>0</v>
      </c>
      <c r="I373">
        <v>0</v>
      </c>
      <c r="J373">
        <v>0</v>
      </c>
      <c r="K373">
        <v>0</v>
      </c>
      <c r="L373">
        <v>0</v>
      </c>
      <c r="M373">
        <v>0</v>
      </c>
      <c r="N373">
        <v>0</v>
      </c>
    </row>
    <row r="374" spans="1:14">
      <c r="A374" t="s">
        <v>366</v>
      </c>
      <c r="B374" t="s">
        <v>495</v>
      </c>
      <c r="C374" t="s">
        <v>434</v>
      </c>
      <c r="D374">
        <v>404759</v>
      </c>
      <c r="E374">
        <v>1648833</v>
      </c>
      <c r="F374">
        <v>223280</v>
      </c>
      <c r="G374">
        <v>13686</v>
      </c>
      <c r="H374">
        <v>0</v>
      </c>
      <c r="I374">
        <v>0</v>
      </c>
      <c r="J374">
        <v>0</v>
      </c>
      <c r="K374">
        <v>0</v>
      </c>
      <c r="L374">
        <v>0</v>
      </c>
      <c r="M374">
        <v>0</v>
      </c>
      <c r="N374">
        <v>8</v>
      </c>
    </row>
    <row r="375" spans="1:14">
      <c r="A375" t="s">
        <v>377</v>
      </c>
      <c r="B375" t="s">
        <v>495</v>
      </c>
      <c r="C375" t="s">
        <v>434</v>
      </c>
      <c r="D375">
        <v>55483</v>
      </c>
      <c r="E375">
        <v>0</v>
      </c>
      <c r="F375">
        <v>38655</v>
      </c>
      <c r="G375">
        <v>0</v>
      </c>
      <c r="H375">
        <v>0</v>
      </c>
      <c r="I375">
        <v>0</v>
      </c>
      <c r="J375">
        <v>0</v>
      </c>
      <c r="K375">
        <v>0</v>
      </c>
      <c r="L375">
        <v>221</v>
      </c>
      <c r="M375">
        <v>0</v>
      </c>
      <c r="N375">
        <v>0</v>
      </c>
    </row>
    <row r="376" spans="1:14">
      <c r="A376" t="s">
        <v>396</v>
      </c>
      <c r="B376" t="s">
        <v>495</v>
      </c>
      <c r="C376" t="s">
        <v>434</v>
      </c>
      <c r="D376">
        <v>423488</v>
      </c>
      <c r="E376">
        <v>2190</v>
      </c>
      <c r="F376">
        <v>423488</v>
      </c>
      <c r="G376">
        <v>1095</v>
      </c>
      <c r="H376">
        <v>0</v>
      </c>
      <c r="I376">
        <v>0</v>
      </c>
      <c r="J376">
        <v>0</v>
      </c>
      <c r="K376">
        <v>0</v>
      </c>
      <c r="L376">
        <v>0</v>
      </c>
      <c r="M376">
        <v>0</v>
      </c>
      <c r="N376">
        <v>0</v>
      </c>
    </row>
    <row r="377" spans="1:14">
      <c r="A377" t="s">
        <v>388</v>
      </c>
      <c r="B377" t="s">
        <v>495</v>
      </c>
      <c r="C377" t="s">
        <v>439</v>
      </c>
      <c r="D377">
        <v>1314819</v>
      </c>
      <c r="E377">
        <v>0</v>
      </c>
      <c r="F377">
        <v>2485614</v>
      </c>
      <c r="G377">
        <v>0</v>
      </c>
      <c r="H377">
        <v>0</v>
      </c>
      <c r="I377">
        <v>0</v>
      </c>
      <c r="J377">
        <v>0</v>
      </c>
      <c r="K377">
        <v>0</v>
      </c>
      <c r="L377">
        <v>0</v>
      </c>
      <c r="M377">
        <v>0</v>
      </c>
      <c r="N377">
        <v>0</v>
      </c>
    </row>
    <row r="378" spans="1:14">
      <c r="A378" t="s">
        <v>347</v>
      </c>
      <c r="B378" t="s">
        <v>495</v>
      </c>
      <c r="C378" t="s">
        <v>441</v>
      </c>
      <c r="D378">
        <v>32109</v>
      </c>
      <c r="E378">
        <v>0</v>
      </c>
      <c r="F378">
        <v>64216</v>
      </c>
      <c r="G378">
        <v>0</v>
      </c>
      <c r="H378">
        <v>0</v>
      </c>
      <c r="I378">
        <v>0</v>
      </c>
      <c r="J378">
        <v>0</v>
      </c>
      <c r="K378">
        <v>0</v>
      </c>
      <c r="L378">
        <v>0</v>
      </c>
      <c r="M378">
        <v>0</v>
      </c>
      <c r="N378">
        <v>0</v>
      </c>
    </row>
    <row r="379" spans="1:14">
      <c r="A379" t="s">
        <v>351</v>
      </c>
      <c r="B379" t="s">
        <v>495</v>
      </c>
      <c r="C379" t="s">
        <v>441</v>
      </c>
      <c r="D379">
        <v>250114</v>
      </c>
      <c r="E379">
        <v>0</v>
      </c>
      <c r="F379">
        <v>999482</v>
      </c>
      <c r="G379">
        <v>0</v>
      </c>
      <c r="H379">
        <v>0</v>
      </c>
      <c r="I379">
        <v>0</v>
      </c>
      <c r="J379">
        <v>7912</v>
      </c>
      <c r="K379">
        <v>0</v>
      </c>
      <c r="L379">
        <v>614</v>
      </c>
      <c r="M379">
        <v>0</v>
      </c>
      <c r="N379">
        <v>3931</v>
      </c>
    </row>
    <row r="380" spans="1:14">
      <c r="A380" t="s">
        <v>352</v>
      </c>
      <c r="B380" t="s">
        <v>495</v>
      </c>
      <c r="C380" t="s">
        <v>441</v>
      </c>
      <c r="D380">
        <v>226369</v>
      </c>
      <c r="E380">
        <v>0</v>
      </c>
      <c r="F380">
        <v>201471</v>
      </c>
      <c r="G380">
        <v>0</v>
      </c>
      <c r="H380">
        <v>0</v>
      </c>
      <c r="I380">
        <v>0</v>
      </c>
      <c r="J380">
        <v>0</v>
      </c>
      <c r="K380">
        <v>0</v>
      </c>
      <c r="L380">
        <v>0</v>
      </c>
      <c r="M380">
        <v>0</v>
      </c>
      <c r="N380">
        <v>20</v>
      </c>
    </row>
    <row r="381" spans="1:14">
      <c r="A381" t="s">
        <v>364</v>
      </c>
      <c r="B381" t="s">
        <v>495</v>
      </c>
      <c r="C381" t="s">
        <v>441</v>
      </c>
      <c r="D381">
        <v>411744</v>
      </c>
      <c r="E381">
        <v>508765</v>
      </c>
      <c r="F381">
        <v>951619</v>
      </c>
      <c r="G381">
        <v>254380</v>
      </c>
      <c r="H381">
        <v>0</v>
      </c>
      <c r="I381">
        <v>0</v>
      </c>
      <c r="J381">
        <v>0</v>
      </c>
      <c r="K381">
        <v>0</v>
      </c>
      <c r="L381">
        <v>0</v>
      </c>
      <c r="M381">
        <v>0</v>
      </c>
      <c r="N381">
        <v>100</v>
      </c>
    </row>
    <row r="382" spans="1:14">
      <c r="A382" t="s">
        <v>372</v>
      </c>
      <c r="B382" t="s">
        <v>495</v>
      </c>
      <c r="C382" t="s">
        <v>441</v>
      </c>
      <c r="D382">
        <v>219267</v>
      </c>
      <c r="E382">
        <v>214850</v>
      </c>
      <c r="F382">
        <v>113455</v>
      </c>
      <c r="G382">
        <v>35794</v>
      </c>
      <c r="H382">
        <v>0</v>
      </c>
      <c r="I382">
        <v>0</v>
      </c>
      <c r="J382">
        <v>0</v>
      </c>
      <c r="K382">
        <v>0</v>
      </c>
      <c r="L382">
        <v>0</v>
      </c>
      <c r="M382">
        <v>0</v>
      </c>
      <c r="N382">
        <v>0</v>
      </c>
    </row>
    <row r="383" spans="1:14">
      <c r="A383" t="s">
        <v>381</v>
      </c>
      <c r="B383" t="s">
        <v>495</v>
      </c>
      <c r="C383" t="s">
        <v>441</v>
      </c>
      <c r="D383">
        <v>118207</v>
      </c>
      <c r="E383">
        <v>0</v>
      </c>
      <c r="F383">
        <v>147760</v>
      </c>
      <c r="G383">
        <v>0</v>
      </c>
      <c r="H383">
        <v>0</v>
      </c>
      <c r="I383">
        <v>0</v>
      </c>
      <c r="J383">
        <v>0</v>
      </c>
      <c r="K383">
        <v>0</v>
      </c>
      <c r="L383">
        <v>0</v>
      </c>
      <c r="M383">
        <v>0</v>
      </c>
      <c r="N383">
        <v>0</v>
      </c>
    </row>
    <row r="384" spans="1:14">
      <c r="A384" t="s">
        <v>385</v>
      </c>
      <c r="B384" t="s">
        <v>495</v>
      </c>
      <c r="C384" t="s">
        <v>441</v>
      </c>
      <c r="D384">
        <v>23792</v>
      </c>
      <c r="E384">
        <v>2894</v>
      </c>
      <c r="F384">
        <v>8931</v>
      </c>
      <c r="G384">
        <v>3618</v>
      </c>
      <c r="H384">
        <v>0</v>
      </c>
      <c r="I384">
        <v>0</v>
      </c>
      <c r="J384">
        <v>0</v>
      </c>
      <c r="K384">
        <v>0</v>
      </c>
      <c r="L384">
        <v>0</v>
      </c>
      <c r="M384">
        <v>0</v>
      </c>
      <c r="N384">
        <v>0</v>
      </c>
    </row>
    <row r="385" spans="1:14">
      <c r="A385" t="s">
        <v>334</v>
      </c>
      <c r="B385" t="s">
        <v>495</v>
      </c>
      <c r="C385" t="s">
        <v>443</v>
      </c>
      <c r="D385">
        <v>61086</v>
      </c>
      <c r="E385">
        <v>0</v>
      </c>
      <c r="F385">
        <v>28069</v>
      </c>
      <c r="G385">
        <v>0</v>
      </c>
      <c r="H385">
        <v>0</v>
      </c>
      <c r="I385">
        <v>0</v>
      </c>
      <c r="J385">
        <v>0</v>
      </c>
      <c r="K385">
        <v>0</v>
      </c>
      <c r="L385">
        <v>0</v>
      </c>
      <c r="M385">
        <v>0</v>
      </c>
      <c r="N385">
        <v>0</v>
      </c>
    </row>
    <row r="386" spans="1:14">
      <c r="A386" t="s">
        <v>336</v>
      </c>
      <c r="B386" t="s">
        <v>495</v>
      </c>
      <c r="C386" t="s">
        <v>443</v>
      </c>
      <c r="D386">
        <v>766000</v>
      </c>
      <c r="E386">
        <v>0</v>
      </c>
      <c r="F386">
        <v>5545260</v>
      </c>
      <c r="G386">
        <v>0</v>
      </c>
      <c r="H386">
        <v>1374</v>
      </c>
      <c r="I386">
        <v>0</v>
      </c>
      <c r="J386">
        <v>14578</v>
      </c>
      <c r="K386">
        <v>37285</v>
      </c>
      <c r="L386">
        <v>9052</v>
      </c>
      <c r="M386">
        <v>0</v>
      </c>
      <c r="N386">
        <v>3178</v>
      </c>
    </row>
    <row r="387" spans="1:14">
      <c r="A387" t="s">
        <v>359</v>
      </c>
      <c r="B387" t="s">
        <v>495</v>
      </c>
      <c r="C387" t="s">
        <v>443</v>
      </c>
      <c r="D387">
        <v>179950</v>
      </c>
      <c r="E387">
        <v>435792</v>
      </c>
      <c r="F387">
        <v>119896</v>
      </c>
      <c r="G387">
        <v>14381</v>
      </c>
      <c r="H387">
        <v>0</v>
      </c>
      <c r="I387">
        <v>0</v>
      </c>
      <c r="J387">
        <v>0</v>
      </c>
      <c r="K387">
        <v>0</v>
      </c>
      <c r="L387">
        <v>0</v>
      </c>
      <c r="M387">
        <v>0</v>
      </c>
      <c r="N387">
        <v>2</v>
      </c>
    </row>
    <row r="388" spans="1:14">
      <c r="A388" t="s">
        <v>365</v>
      </c>
      <c r="B388" t="s">
        <v>495</v>
      </c>
      <c r="C388" t="s">
        <v>443</v>
      </c>
      <c r="D388">
        <v>13297647</v>
      </c>
      <c r="E388">
        <v>10832000</v>
      </c>
      <c r="F388">
        <v>98083629</v>
      </c>
      <c r="G388">
        <v>5416000</v>
      </c>
      <c r="H388">
        <v>10373</v>
      </c>
      <c r="I388">
        <v>0</v>
      </c>
      <c r="J388">
        <v>207070</v>
      </c>
      <c r="K388">
        <v>158211</v>
      </c>
      <c r="L388">
        <v>84532</v>
      </c>
      <c r="M388">
        <v>0</v>
      </c>
      <c r="N388">
        <v>38296</v>
      </c>
    </row>
    <row r="389" spans="1:14">
      <c r="A389" t="s">
        <v>382</v>
      </c>
      <c r="B389" t="s">
        <v>495</v>
      </c>
      <c r="C389" t="s">
        <v>443</v>
      </c>
      <c r="D389">
        <v>278944</v>
      </c>
      <c r="E389">
        <v>10800</v>
      </c>
      <c r="F389">
        <v>1206638</v>
      </c>
      <c r="G389">
        <v>900</v>
      </c>
      <c r="H389">
        <v>0</v>
      </c>
      <c r="I389">
        <v>0</v>
      </c>
      <c r="J389">
        <v>4402</v>
      </c>
      <c r="K389">
        <v>0</v>
      </c>
      <c r="L389">
        <v>380</v>
      </c>
      <c r="M389">
        <v>0</v>
      </c>
      <c r="N389">
        <v>0</v>
      </c>
    </row>
    <row r="390" spans="1:14">
      <c r="A390" t="s">
        <v>389</v>
      </c>
      <c r="B390" t="s">
        <v>495</v>
      </c>
      <c r="C390" t="s">
        <v>443</v>
      </c>
      <c r="D390">
        <v>371735</v>
      </c>
      <c r="E390">
        <v>178129</v>
      </c>
      <c r="F390">
        <v>508414</v>
      </c>
      <c r="G390">
        <v>35625</v>
      </c>
      <c r="H390">
        <v>0</v>
      </c>
      <c r="I390">
        <v>0</v>
      </c>
      <c r="J390">
        <v>0</v>
      </c>
      <c r="K390">
        <v>0</v>
      </c>
      <c r="L390">
        <v>0</v>
      </c>
      <c r="M390">
        <v>0</v>
      </c>
      <c r="N390">
        <v>0</v>
      </c>
    </row>
    <row r="391" spans="1:14">
      <c r="A391" t="s">
        <v>390</v>
      </c>
      <c r="B391" t="s">
        <v>495</v>
      </c>
      <c r="C391" t="s">
        <v>443</v>
      </c>
      <c r="D391">
        <v>339364</v>
      </c>
      <c r="E391">
        <v>1461</v>
      </c>
      <c r="F391">
        <v>447869</v>
      </c>
      <c r="G391">
        <v>261</v>
      </c>
      <c r="H391">
        <v>0</v>
      </c>
      <c r="I391">
        <v>0</v>
      </c>
      <c r="J391">
        <v>0</v>
      </c>
      <c r="K391">
        <v>0</v>
      </c>
      <c r="L391">
        <v>0</v>
      </c>
      <c r="M391">
        <v>0</v>
      </c>
      <c r="N391">
        <v>0</v>
      </c>
    </row>
    <row r="392" spans="1:14">
      <c r="A392" t="s">
        <v>339</v>
      </c>
      <c r="B392" t="s">
        <v>495</v>
      </c>
      <c r="C392" t="s">
        <v>447</v>
      </c>
      <c r="D392">
        <v>46207</v>
      </c>
      <c r="E392">
        <v>0</v>
      </c>
      <c r="F392">
        <v>264234</v>
      </c>
      <c r="G392">
        <v>0</v>
      </c>
      <c r="H392">
        <v>0</v>
      </c>
      <c r="I392">
        <v>0</v>
      </c>
      <c r="J392">
        <v>0</v>
      </c>
      <c r="K392">
        <v>0</v>
      </c>
      <c r="L392">
        <v>0</v>
      </c>
      <c r="M392">
        <v>0</v>
      </c>
      <c r="N392">
        <v>3840</v>
      </c>
    </row>
    <row r="393" spans="1:14">
      <c r="A393" t="s">
        <v>350</v>
      </c>
      <c r="B393" t="s">
        <v>495</v>
      </c>
      <c r="C393" t="s">
        <v>447</v>
      </c>
      <c r="D393">
        <v>107171</v>
      </c>
      <c r="E393">
        <v>0</v>
      </c>
      <c r="F393">
        <v>58213</v>
      </c>
      <c r="G393">
        <v>0</v>
      </c>
      <c r="H393">
        <v>0</v>
      </c>
      <c r="I393">
        <v>0</v>
      </c>
      <c r="J393">
        <v>0</v>
      </c>
      <c r="K393">
        <v>0</v>
      </c>
      <c r="L393">
        <v>0</v>
      </c>
      <c r="M393">
        <v>0</v>
      </c>
      <c r="N393">
        <v>0</v>
      </c>
    </row>
    <row r="394" spans="1:14">
      <c r="A394" t="s">
        <v>387</v>
      </c>
      <c r="B394" t="s">
        <v>495</v>
      </c>
      <c r="C394" t="s">
        <v>447</v>
      </c>
      <c r="D394">
        <v>13731</v>
      </c>
      <c r="E394">
        <v>0</v>
      </c>
      <c r="F394">
        <v>34427</v>
      </c>
      <c r="G394">
        <v>0</v>
      </c>
      <c r="H394">
        <v>0</v>
      </c>
      <c r="I394">
        <v>0</v>
      </c>
      <c r="J394">
        <v>0</v>
      </c>
      <c r="K394">
        <v>0</v>
      </c>
      <c r="L394">
        <v>0</v>
      </c>
      <c r="M394">
        <v>0</v>
      </c>
      <c r="N394">
        <v>0</v>
      </c>
    </row>
    <row r="395" spans="1:14">
      <c r="A395" t="s">
        <v>395</v>
      </c>
      <c r="B395" t="s">
        <v>495</v>
      </c>
      <c r="C395" t="s">
        <v>447</v>
      </c>
      <c r="D395">
        <v>343685</v>
      </c>
      <c r="E395">
        <v>231252</v>
      </c>
      <c r="F395">
        <v>2113667</v>
      </c>
      <c r="G395">
        <v>70278</v>
      </c>
      <c r="H395">
        <v>10859</v>
      </c>
      <c r="I395">
        <v>11795</v>
      </c>
      <c r="J395">
        <v>0</v>
      </c>
      <c r="K395">
        <v>0</v>
      </c>
      <c r="L395">
        <v>0</v>
      </c>
      <c r="M395">
        <v>2167</v>
      </c>
      <c r="N395">
        <v>19511</v>
      </c>
    </row>
  </sheetData>
  <phoneticPr fontId="28" type="noConversion"/>
  <pageMargins left="0.75" right="0.75" top="1" bottom="1" header="0.5" footer="0.5"/>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19"/>
  <sheetViews>
    <sheetView workbookViewId="0">
      <selection activeCell="B9" sqref="B9:D9"/>
    </sheetView>
  </sheetViews>
  <sheetFormatPr defaultColWidth="10.69921875" defaultRowHeight="15.6"/>
  <cols>
    <col min="1" max="1" width="38.69921875" customWidth="1"/>
    <col min="2" max="2" width="89.19921875" customWidth="1"/>
  </cols>
  <sheetData>
    <row r="1" spans="1:4">
      <c r="A1" s="47" t="s">
        <v>489</v>
      </c>
      <c r="B1" s="48"/>
      <c r="C1" s="48"/>
      <c r="D1" s="49"/>
    </row>
    <row r="2" spans="1:4">
      <c r="A2" s="50"/>
      <c r="B2" s="51"/>
      <c r="C2" s="51"/>
      <c r="D2" s="52"/>
    </row>
    <row r="3" spans="1:4" ht="16.2" thickBot="1">
      <c r="A3" s="53"/>
      <c r="B3" s="54"/>
      <c r="C3" s="54"/>
      <c r="D3" s="55"/>
    </row>
    <row r="4" spans="1:4" ht="23.4">
      <c r="A4" s="56" t="s">
        <v>478</v>
      </c>
      <c r="B4" s="56"/>
      <c r="C4" s="56"/>
      <c r="D4" s="56"/>
    </row>
    <row r="5" spans="1:4" ht="18">
      <c r="A5" s="12" t="s">
        <v>476</v>
      </c>
      <c r="B5" s="57" t="s">
        <v>477</v>
      </c>
      <c r="C5" s="57"/>
      <c r="D5" s="57"/>
    </row>
    <row r="6" spans="1:4" ht="18">
      <c r="A6" s="11" t="s">
        <v>0</v>
      </c>
      <c r="B6" s="58" t="s">
        <v>479</v>
      </c>
      <c r="C6" s="58"/>
      <c r="D6" s="58"/>
    </row>
    <row r="7" spans="1:4" ht="19.95" customHeight="1">
      <c r="A7" s="10" t="s">
        <v>452</v>
      </c>
      <c r="B7" s="59" t="s">
        <v>490</v>
      </c>
      <c r="C7" s="60"/>
      <c r="D7" s="61"/>
    </row>
    <row r="8" spans="1:4" ht="16.05" customHeight="1">
      <c r="A8" s="11" t="s">
        <v>397</v>
      </c>
      <c r="B8" s="58" t="s">
        <v>480</v>
      </c>
      <c r="C8" s="58"/>
      <c r="D8" s="58"/>
    </row>
    <row r="9" spans="1:4" ht="18">
      <c r="A9" s="10" t="s">
        <v>1</v>
      </c>
      <c r="B9" s="64" t="s">
        <v>514</v>
      </c>
      <c r="C9" s="64"/>
      <c r="D9" s="64"/>
    </row>
    <row r="10" spans="1:4" ht="18">
      <c r="A10" s="11" t="s">
        <v>2</v>
      </c>
      <c r="B10" s="58" t="s">
        <v>515</v>
      </c>
      <c r="C10" s="58"/>
      <c r="D10" s="58"/>
    </row>
    <row r="11" spans="1:4" ht="18">
      <c r="A11" s="10" t="s">
        <v>3</v>
      </c>
      <c r="B11" s="65" t="s">
        <v>481</v>
      </c>
      <c r="C11" s="65"/>
      <c r="D11" s="65"/>
    </row>
    <row r="12" spans="1:4" ht="18">
      <c r="A12" s="11" t="s">
        <v>4</v>
      </c>
      <c r="B12" s="58" t="s">
        <v>482</v>
      </c>
      <c r="C12" s="58"/>
      <c r="D12" s="58"/>
    </row>
    <row r="13" spans="1:4" ht="18">
      <c r="A13" s="10" t="s">
        <v>5</v>
      </c>
      <c r="B13" s="65" t="s">
        <v>483</v>
      </c>
      <c r="C13" s="65"/>
      <c r="D13" s="65"/>
    </row>
    <row r="14" spans="1:4" ht="18">
      <c r="A14" s="11" t="s">
        <v>6</v>
      </c>
      <c r="B14" s="63" t="s">
        <v>484</v>
      </c>
      <c r="C14" s="63"/>
      <c r="D14" s="63"/>
    </row>
    <row r="15" spans="1:4" ht="18">
      <c r="A15" s="10" t="s">
        <v>7</v>
      </c>
      <c r="B15" s="65" t="s">
        <v>485</v>
      </c>
      <c r="C15" s="65"/>
      <c r="D15" s="65"/>
    </row>
    <row r="16" spans="1:4" ht="18">
      <c r="A16" s="11" t="s">
        <v>8</v>
      </c>
      <c r="B16" s="63" t="s">
        <v>486</v>
      </c>
      <c r="C16" s="63"/>
      <c r="D16" s="63"/>
    </row>
    <row r="17" spans="1:4" ht="18">
      <c r="A17" s="10" t="s">
        <v>9</v>
      </c>
      <c r="B17" s="63" t="s">
        <v>516</v>
      </c>
      <c r="C17" s="63"/>
      <c r="D17" s="63"/>
    </row>
    <row r="18" spans="1:4" ht="18">
      <c r="A18" s="11" t="s">
        <v>10</v>
      </c>
      <c r="B18" s="58" t="s">
        <v>487</v>
      </c>
      <c r="C18" s="58"/>
      <c r="D18" s="58"/>
    </row>
    <row r="19" spans="1:4" ht="18">
      <c r="A19" s="10" t="s">
        <v>11</v>
      </c>
      <c r="B19" s="62" t="s">
        <v>488</v>
      </c>
      <c r="C19" s="62"/>
      <c r="D19" s="62"/>
    </row>
  </sheetData>
  <mergeCells count="17">
    <mergeCell ref="B19:D19"/>
    <mergeCell ref="B17:D17"/>
    <mergeCell ref="B18:D18"/>
    <mergeCell ref="B9:D9"/>
    <mergeCell ref="B10:D10"/>
    <mergeCell ref="B11:D11"/>
    <mergeCell ref="B12:D12"/>
    <mergeCell ref="B13:D13"/>
    <mergeCell ref="B14:D14"/>
    <mergeCell ref="B15:D15"/>
    <mergeCell ref="B16:D16"/>
    <mergeCell ref="A1:D3"/>
    <mergeCell ref="A4:D4"/>
    <mergeCell ref="B5:D5"/>
    <mergeCell ref="B6:D6"/>
    <mergeCell ref="B8:D8"/>
    <mergeCell ref="B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LiveLab</vt:lpstr>
      <vt:lpstr>park_visits</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Ahsan Niaz</cp:lastModifiedBy>
  <dcterms:created xsi:type="dcterms:W3CDTF">2023-08-03T22:20:43Z</dcterms:created>
  <dcterms:modified xsi:type="dcterms:W3CDTF">2025-09-05T20:09:24Z</dcterms:modified>
</cp:coreProperties>
</file>