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pa\OneDrive - University College London\S4CE\GSA\Geothermal\generated_files\gsa_results\"/>
    </mc:Choice>
  </mc:AlternateContent>
  <xr:revisionPtr revIDLastSave="3" documentId="11_40E82FB882310CFEA4F4CDC1297EDE10894C022A" xr6:coauthVersionLast="44" xr6:coauthVersionMax="44" xr10:uidLastSave="{AD38528A-3666-4B6B-8DE6-F88B12704029}"/>
  <bookViews>
    <workbookView xWindow="-110" yWindow="-110" windowWidth="19420" windowHeight="10420" firstSheet="4" activeTab="6" xr2:uid="{00000000-000D-0000-FFFF-FFFF00000000}"/>
  </bookViews>
  <sheets>
    <sheet name="CGE FIRST" sheetId="1" r:id="rId1"/>
    <sheet name="CGE FIRST (2)" sheetId="5" state="hidden" r:id="rId2"/>
    <sheet name="CGE TOTAL" sheetId="2" r:id="rId3"/>
    <sheet name="CGE TOTAL (2)" sheetId="6" state="hidden" r:id="rId4"/>
    <sheet name="EGE FIRST" sheetId="3" r:id="rId5"/>
    <sheet name="EGE FIRST (2)" sheetId="7" state="hidden" r:id="rId6"/>
    <sheet name="EGE TOTAL" sheetId="4" r:id="rId7"/>
    <sheet name="EGE TOTAL (2)" sheetId="8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4" l="1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F5" i="8" l="1"/>
  <c r="D18" i="3" l="1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C18" i="3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19" i="1"/>
  <c r="O3" i="5" l="1"/>
  <c r="O2" i="5"/>
  <c r="O6" i="5"/>
  <c r="O10" i="5"/>
  <c r="O14" i="5"/>
  <c r="O18" i="5"/>
  <c r="O8" i="5"/>
  <c r="O11" i="5"/>
  <c r="O5" i="5"/>
  <c r="O9" i="5"/>
  <c r="O13" i="5"/>
  <c r="O17" i="5"/>
  <c r="O4" i="5"/>
  <c r="O12" i="5"/>
  <c r="O16" i="5"/>
  <c r="O7" i="5"/>
  <c r="O15" i="5"/>
  <c r="C6" i="6"/>
  <c r="C10" i="6"/>
  <c r="C14" i="6"/>
  <c r="C18" i="6"/>
  <c r="C3" i="6"/>
  <c r="C7" i="6"/>
  <c r="C11" i="6"/>
  <c r="C15" i="6"/>
  <c r="C2" i="6"/>
  <c r="C5" i="6"/>
  <c r="C13" i="6"/>
  <c r="C17" i="6"/>
  <c r="C12" i="6"/>
  <c r="C8" i="6"/>
  <c r="C16" i="6"/>
  <c r="C9" i="6"/>
  <c r="C4" i="6"/>
  <c r="O3" i="6"/>
  <c r="O2" i="6"/>
  <c r="O7" i="6"/>
  <c r="O11" i="6"/>
  <c r="O15" i="6"/>
  <c r="O5" i="6"/>
  <c r="O6" i="6"/>
  <c r="O10" i="6"/>
  <c r="O14" i="6"/>
  <c r="O18" i="6"/>
  <c r="O4" i="6"/>
  <c r="O9" i="6"/>
  <c r="O12" i="6"/>
  <c r="O8" i="6"/>
  <c r="O16" i="6"/>
  <c r="O17" i="6"/>
  <c r="O13" i="6"/>
  <c r="N2" i="5"/>
  <c r="N3" i="5"/>
  <c r="N5" i="5"/>
  <c r="N9" i="5"/>
  <c r="N13" i="5"/>
  <c r="N17" i="5"/>
  <c r="N7" i="5"/>
  <c r="N11" i="5"/>
  <c r="N6" i="5"/>
  <c r="N10" i="5"/>
  <c r="N4" i="5"/>
  <c r="N8" i="5"/>
  <c r="N12" i="5"/>
  <c r="N16" i="5"/>
  <c r="N15" i="5"/>
  <c r="N14" i="5"/>
  <c r="N18" i="5"/>
  <c r="J2" i="5"/>
  <c r="J5" i="5"/>
  <c r="J9" i="5"/>
  <c r="J13" i="5"/>
  <c r="J17" i="5"/>
  <c r="J11" i="5"/>
  <c r="J15" i="5"/>
  <c r="J4" i="5"/>
  <c r="J8" i="5"/>
  <c r="J12" i="5"/>
  <c r="J16" i="5"/>
  <c r="J3" i="5"/>
  <c r="J7" i="5"/>
  <c r="J6" i="5"/>
  <c r="J10" i="5"/>
  <c r="J18" i="5"/>
  <c r="J14" i="5"/>
  <c r="F2" i="5"/>
  <c r="F3" i="5"/>
  <c r="F5" i="5"/>
  <c r="F9" i="5"/>
  <c r="F13" i="5"/>
  <c r="F17" i="5"/>
  <c r="F7" i="5"/>
  <c r="F6" i="5"/>
  <c r="F10" i="5"/>
  <c r="F4" i="5"/>
  <c r="F8" i="5"/>
  <c r="F12" i="5"/>
  <c r="F16" i="5"/>
  <c r="F11" i="5"/>
  <c r="F15" i="5"/>
  <c r="F14" i="5"/>
  <c r="F18" i="5"/>
  <c r="D4" i="6"/>
  <c r="D3" i="6"/>
  <c r="D5" i="6"/>
  <c r="D8" i="6"/>
  <c r="D12" i="6"/>
  <c r="D16" i="6"/>
  <c r="D2" i="6"/>
  <c r="D7" i="6"/>
  <c r="D11" i="6"/>
  <c r="D15" i="6"/>
  <c r="D10" i="6"/>
  <c r="D6" i="6"/>
  <c r="D17" i="6"/>
  <c r="D9" i="6"/>
  <c r="D14" i="6"/>
  <c r="D13" i="6"/>
  <c r="D18" i="6"/>
  <c r="H4" i="6"/>
  <c r="H3" i="6"/>
  <c r="H8" i="6"/>
  <c r="H12" i="6"/>
  <c r="H16" i="6"/>
  <c r="H7" i="6"/>
  <c r="H11" i="6"/>
  <c r="H15" i="6"/>
  <c r="H5" i="6"/>
  <c r="H6" i="6"/>
  <c r="H10" i="6"/>
  <c r="H9" i="6"/>
  <c r="H13" i="6"/>
  <c r="H14" i="6"/>
  <c r="H2" i="6"/>
  <c r="H18" i="6"/>
  <c r="H17" i="6"/>
  <c r="L4" i="6"/>
  <c r="L3" i="6"/>
  <c r="L5" i="6"/>
  <c r="L8" i="6"/>
  <c r="L12" i="6"/>
  <c r="L16" i="6"/>
  <c r="L2" i="6"/>
  <c r="L7" i="6"/>
  <c r="L11" i="6"/>
  <c r="L15" i="6"/>
  <c r="L6" i="6"/>
  <c r="L10" i="6"/>
  <c r="L17" i="6"/>
  <c r="L13" i="6"/>
  <c r="L18" i="6"/>
  <c r="L9" i="6"/>
  <c r="L14" i="6"/>
  <c r="P4" i="6"/>
  <c r="P3" i="6"/>
  <c r="P8" i="6"/>
  <c r="P12" i="6"/>
  <c r="P16" i="6"/>
  <c r="P7" i="6"/>
  <c r="P11" i="6"/>
  <c r="P15" i="6"/>
  <c r="P5" i="6"/>
  <c r="P6" i="6"/>
  <c r="P10" i="6"/>
  <c r="P13" i="6"/>
  <c r="P2" i="6"/>
  <c r="P17" i="6"/>
  <c r="P18" i="6"/>
  <c r="P9" i="6"/>
  <c r="P14" i="6"/>
  <c r="C3" i="5"/>
  <c r="C7" i="5"/>
  <c r="C11" i="5"/>
  <c r="C15" i="5"/>
  <c r="C2" i="5"/>
  <c r="C9" i="5"/>
  <c r="C4" i="5"/>
  <c r="C8" i="5"/>
  <c r="C12" i="5"/>
  <c r="C16" i="5"/>
  <c r="C5" i="5"/>
  <c r="C13" i="5"/>
  <c r="C17" i="5"/>
  <c r="C10" i="5"/>
  <c r="C14" i="5"/>
  <c r="C18" i="5"/>
  <c r="C6" i="5"/>
  <c r="G3" i="5"/>
  <c r="G2" i="5"/>
  <c r="G6" i="5"/>
  <c r="G10" i="5"/>
  <c r="G14" i="5"/>
  <c r="G18" i="5"/>
  <c r="G8" i="5"/>
  <c r="G11" i="5"/>
  <c r="G5" i="5"/>
  <c r="G9" i="5"/>
  <c r="G13" i="5"/>
  <c r="G17" i="5"/>
  <c r="G4" i="5"/>
  <c r="G12" i="5"/>
  <c r="G16" i="5"/>
  <c r="G7" i="5"/>
  <c r="G15" i="5"/>
  <c r="G3" i="6"/>
  <c r="G2" i="6"/>
  <c r="G7" i="6"/>
  <c r="G11" i="6"/>
  <c r="G15" i="6"/>
  <c r="G5" i="6"/>
  <c r="G6" i="6"/>
  <c r="G10" i="6"/>
  <c r="G14" i="6"/>
  <c r="G18" i="6"/>
  <c r="G4" i="6"/>
  <c r="G9" i="6"/>
  <c r="G8" i="6"/>
  <c r="G12" i="6"/>
  <c r="G13" i="6"/>
  <c r="G17" i="6"/>
  <c r="G16" i="6"/>
  <c r="D2" i="7"/>
  <c r="H2" i="7"/>
  <c r="L2" i="7"/>
  <c r="P2" i="7"/>
  <c r="E3" i="7"/>
  <c r="I3" i="7"/>
  <c r="M3" i="7"/>
  <c r="Q3" i="7"/>
  <c r="F4" i="7"/>
  <c r="J4" i="7"/>
  <c r="N4" i="7"/>
  <c r="R4" i="7"/>
  <c r="G5" i="7"/>
  <c r="K5" i="7"/>
  <c r="O5" i="7"/>
  <c r="D6" i="7"/>
  <c r="H6" i="7"/>
  <c r="L6" i="7"/>
  <c r="P6" i="7"/>
  <c r="E7" i="7"/>
  <c r="I7" i="7"/>
  <c r="F2" i="7"/>
  <c r="J2" i="7"/>
  <c r="G2" i="7"/>
  <c r="K2" i="7"/>
  <c r="O2" i="7"/>
  <c r="D3" i="7"/>
  <c r="H3" i="7"/>
  <c r="L3" i="7"/>
  <c r="P3" i="7"/>
  <c r="E4" i="7"/>
  <c r="I4" i="7"/>
  <c r="M4" i="7"/>
  <c r="Q4" i="7"/>
  <c r="F5" i="7"/>
  <c r="J5" i="7"/>
  <c r="N5" i="7"/>
  <c r="R5" i="7"/>
  <c r="G6" i="7"/>
  <c r="K6" i="7"/>
  <c r="O6" i="7"/>
  <c r="D7" i="7"/>
  <c r="H7" i="7"/>
  <c r="L7" i="7"/>
  <c r="I2" i="7"/>
  <c r="R2" i="7"/>
  <c r="K3" i="7"/>
  <c r="D4" i="7"/>
  <c r="L4" i="7"/>
  <c r="E5" i="7"/>
  <c r="M5" i="7"/>
  <c r="F6" i="7"/>
  <c r="N6" i="7"/>
  <c r="G7" i="7"/>
  <c r="N7" i="7"/>
  <c r="R7" i="7"/>
  <c r="G8" i="7"/>
  <c r="K8" i="7"/>
  <c r="O8" i="7"/>
  <c r="D9" i="7"/>
  <c r="H9" i="7"/>
  <c r="L9" i="7"/>
  <c r="P9" i="7"/>
  <c r="E10" i="7"/>
  <c r="I10" i="7"/>
  <c r="M10" i="7"/>
  <c r="Q10" i="7"/>
  <c r="F11" i="7"/>
  <c r="J11" i="7"/>
  <c r="N11" i="7"/>
  <c r="R11" i="7"/>
  <c r="G12" i="7"/>
  <c r="K12" i="7"/>
  <c r="O12" i="7"/>
  <c r="D13" i="7"/>
  <c r="H13" i="7"/>
  <c r="L13" i="7"/>
  <c r="P13" i="7"/>
  <c r="E14" i="7"/>
  <c r="I14" i="7"/>
  <c r="M14" i="7"/>
  <c r="Q14" i="7"/>
  <c r="F15" i="7"/>
  <c r="J15" i="7"/>
  <c r="N15" i="7"/>
  <c r="R15" i="7"/>
  <c r="G16" i="7"/>
  <c r="K16" i="7"/>
  <c r="O16" i="7"/>
  <c r="D17" i="7"/>
  <c r="H17" i="7"/>
  <c r="L17" i="7"/>
  <c r="P17" i="7"/>
  <c r="C4" i="7"/>
  <c r="C8" i="7"/>
  <c r="C12" i="7"/>
  <c r="M2" i="7"/>
  <c r="F3" i="7"/>
  <c r="N3" i="7"/>
  <c r="G4" i="7"/>
  <c r="O4" i="7"/>
  <c r="H5" i="7"/>
  <c r="P5" i="7"/>
  <c r="I6" i="7"/>
  <c r="Q6" i="7"/>
  <c r="J7" i="7"/>
  <c r="O7" i="7"/>
  <c r="D8" i="7"/>
  <c r="H8" i="7"/>
  <c r="L8" i="7"/>
  <c r="P8" i="7"/>
  <c r="E9" i="7"/>
  <c r="I9" i="7"/>
  <c r="M9" i="7"/>
  <c r="Q9" i="7"/>
  <c r="F10" i="7"/>
  <c r="J10" i="7"/>
  <c r="N10" i="7"/>
  <c r="R10" i="7"/>
  <c r="G11" i="7"/>
  <c r="K11" i="7"/>
  <c r="O11" i="7"/>
  <c r="D12" i="7"/>
  <c r="H12" i="7"/>
  <c r="L12" i="7"/>
  <c r="P12" i="7"/>
  <c r="E13" i="7"/>
  <c r="I13" i="7"/>
  <c r="M13" i="7"/>
  <c r="Q13" i="7"/>
  <c r="F14" i="7"/>
  <c r="J14" i="7"/>
  <c r="N14" i="7"/>
  <c r="R14" i="7"/>
  <c r="G15" i="7"/>
  <c r="K15" i="7"/>
  <c r="O15" i="7"/>
  <c r="D16" i="7"/>
  <c r="H16" i="7"/>
  <c r="L16" i="7"/>
  <c r="P16" i="7"/>
  <c r="E17" i="7"/>
  <c r="I17" i="7"/>
  <c r="M17" i="7"/>
  <c r="Q17" i="7"/>
  <c r="C5" i="7"/>
  <c r="C9" i="7"/>
  <c r="C13" i="7"/>
  <c r="C17" i="7"/>
  <c r="N2" i="7"/>
  <c r="G3" i="7"/>
  <c r="O3" i="7"/>
  <c r="H4" i="7"/>
  <c r="P4" i="7"/>
  <c r="I5" i="7"/>
  <c r="Q5" i="7"/>
  <c r="J6" i="7"/>
  <c r="R6" i="7"/>
  <c r="K7" i="7"/>
  <c r="P7" i="7"/>
  <c r="E8" i="7"/>
  <c r="I8" i="7"/>
  <c r="M8" i="7"/>
  <c r="Q8" i="7"/>
  <c r="F9" i="7"/>
  <c r="J9" i="7"/>
  <c r="N9" i="7"/>
  <c r="R9" i="7"/>
  <c r="G10" i="7"/>
  <c r="K10" i="7"/>
  <c r="O10" i="7"/>
  <c r="D11" i="7"/>
  <c r="H11" i="7"/>
  <c r="L11" i="7"/>
  <c r="P11" i="7"/>
  <c r="E12" i="7"/>
  <c r="I12" i="7"/>
  <c r="M12" i="7"/>
  <c r="Q12" i="7"/>
  <c r="F13" i="7"/>
  <c r="J13" i="7"/>
  <c r="N13" i="7"/>
  <c r="R13" i="7"/>
  <c r="G14" i="7"/>
  <c r="K14" i="7"/>
  <c r="O14" i="7"/>
  <c r="D15" i="7"/>
  <c r="H15" i="7"/>
  <c r="L15" i="7"/>
  <c r="P15" i="7"/>
  <c r="E16" i="7"/>
  <c r="I16" i="7"/>
  <c r="M16" i="7"/>
  <c r="Q16" i="7"/>
  <c r="F17" i="7"/>
  <c r="J17" i="7"/>
  <c r="N17" i="7"/>
  <c r="R17" i="7"/>
  <c r="C6" i="7"/>
  <c r="C10" i="7"/>
  <c r="C14" i="7"/>
  <c r="C2" i="7"/>
  <c r="Q2" i="7"/>
  <c r="D5" i="7"/>
  <c r="F7" i="7"/>
  <c r="J8" i="7"/>
  <c r="K9" i="7"/>
  <c r="L10" i="7"/>
  <c r="M11" i="7"/>
  <c r="N12" i="7"/>
  <c r="O13" i="7"/>
  <c r="P14" i="7"/>
  <c r="Q15" i="7"/>
  <c r="R16" i="7"/>
  <c r="C3" i="7"/>
  <c r="C16" i="7"/>
  <c r="J3" i="7"/>
  <c r="L5" i="7"/>
  <c r="M7" i="7"/>
  <c r="N8" i="7"/>
  <c r="O9" i="7"/>
  <c r="P10" i="7"/>
  <c r="Q11" i="7"/>
  <c r="R12" i="7"/>
  <c r="D14" i="7"/>
  <c r="E15" i="7"/>
  <c r="F16" i="7"/>
  <c r="G17" i="7"/>
  <c r="C7" i="7"/>
  <c r="R3" i="7"/>
  <c r="E6" i="7"/>
  <c r="Q7" i="7"/>
  <c r="R8" i="7"/>
  <c r="D10" i="7"/>
  <c r="E11" i="7"/>
  <c r="F12" i="7"/>
  <c r="G13" i="7"/>
  <c r="H14" i="7"/>
  <c r="I15" i="7"/>
  <c r="J16" i="7"/>
  <c r="K17" i="7"/>
  <c r="C11" i="7"/>
  <c r="K4" i="7"/>
  <c r="H10" i="7"/>
  <c r="L14" i="7"/>
  <c r="C15" i="7"/>
  <c r="F8" i="7"/>
  <c r="J12" i="7"/>
  <c r="E2" i="7"/>
  <c r="O17" i="7"/>
  <c r="M6" i="7"/>
  <c r="I11" i="7"/>
  <c r="M15" i="7"/>
  <c r="N16" i="7"/>
  <c r="G9" i="7"/>
  <c r="K13" i="7"/>
  <c r="R2" i="5"/>
  <c r="R5" i="5"/>
  <c r="R9" i="5"/>
  <c r="R13" i="5"/>
  <c r="R17" i="5"/>
  <c r="R3" i="5"/>
  <c r="R15" i="5"/>
  <c r="R6" i="5"/>
  <c r="R4" i="5"/>
  <c r="R8" i="5"/>
  <c r="R12" i="5"/>
  <c r="R16" i="5"/>
  <c r="R7" i="5"/>
  <c r="R11" i="5"/>
  <c r="R10" i="5"/>
  <c r="R18" i="5"/>
  <c r="R14" i="5"/>
  <c r="Q4" i="5"/>
  <c r="Q8" i="5"/>
  <c r="Q12" i="5"/>
  <c r="Q16" i="5"/>
  <c r="Q2" i="5"/>
  <c r="Q10" i="5"/>
  <c r="Q14" i="5"/>
  <c r="Q18" i="5"/>
  <c r="Q3" i="5"/>
  <c r="Q7" i="5"/>
  <c r="Q11" i="5"/>
  <c r="Q15" i="5"/>
  <c r="Q6" i="5"/>
  <c r="Q5" i="5"/>
  <c r="Q9" i="5"/>
  <c r="Q13" i="5"/>
  <c r="Q17" i="5"/>
  <c r="M2" i="5"/>
  <c r="M4" i="5"/>
  <c r="M8" i="5"/>
  <c r="M12" i="5"/>
  <c r="M16" i="5"/>
  <c r="M6" i="5"/>
  <c r="M18" i="5"/>
  <c r="M3" i="5"/>
  <c r="M5" i="5"/>
  <c r="M7" i="5"/>
  <c r="M11" i="5"/>
  <c r="M15" i="5"/>
  <c r="M10" i="5"/>
  <c r="M14" i="5"/>
  <c r="M9" i="5"/>
  <c r="M17" i="5"/>
  <c r="M13" i="5"/>
  <c r="I4" i="5"/>
  <c r="I8" i="5"/>
  <c r="I12" i="5"/>
  <c r="I16" i="5"/>
  <c r="I10" i="5"/>
  <c r="I14" i="5"/>
  <c r="I9" i="5"/>
  <c r="I3" i="5"/>
  <c r="I7" i="5"/>
  <c r="I11" i="5"/>
  <c r="I15" i="5"/>
  <c r="I2" i="5"/>
  <c r="I6" i="5"/>
  <c r="I18" i="5"/>
  <c r="I5" i="5"/>
  <c r="I17" i="5"/>
  <c r="I13" i="5"/>
  <c r="E2" i="5"/>
  <c r="E4" i="5"/>
  <c r="E8" i="5"/>
  <c r="E12" i="5"/>
  <c r="E16" i="5"/>
  <c r="E6" i="5"/>
  <c r="E18" i="5"/>
  <c r="E7" i="5"/>
  <c r="E11" i="5"/>
  <c r="E15" i="5"/>
  <c r="E10" i="5"/>
  <c r="E14" i="5"/>
  <c r="E3" i="5"/>
  <c r="E9" i="5"/>
  <c r="E5" i="5"/>
  <c r="E13" i="5"/>
  <c r="E17" i="5"/>
  <c r="E5" i="6"/>
  <c r="E4" i="6"/>
  <c r="E6" i="6"/>
  <c r="E9" i="6"/>
  <c r="E13" i="6"/>
  <c r="E17" i="6"/>
  <c r="E3" i="6"/>
  <c r="E8" i="6"/>
  <c r="E12" i="6"/>
  <c r="E16" i="6"/>
  <c r="E2" i="6"/>
  <c r="E20" i="6" s="1"/>
  <c r="E7" i="6"/>
  <c r="E11" i="6"/>
  <c r="E18" i="6"/>
  <c r="E10" i="6"/>
  <c r="E15" i="6"/>
  <c r="E14" i="6"/>
  <c r="I5" i="6"/>
  <c r="I4" i="6"/>
  <c r="I2" i="6"/>
  <c r="I9" i="6"/>
  <c r="I13" i="6"/>
  <c r="I17" i="6"/>
  <c r="I8" i="6"/>
  <c r="I12" i="6"/>
  <c r="I16" i="6"/>
  <c r="I7" i="6"/>
  <c r="I11" i="6"/>
  <c r="I10" i="6"/>
  <c r="I14" i="6"/>
  <c r="I15" i="6"/>
  <c r="I6" i="6"/>
  <c r="I18" i="6"/>
  <c r="I3" i="6"/>
  <c r="M5" i="6"/>
  <c r="M4" i="6"/>
  <c r="M9" i="6"/>
  <c r="M13" i="6"/>
  <c r="M17" i="6"/>
  <c r="M3" i="6"/>
  <c r="M8" i="6"/>
  <c r="M12" i="6"/>
  <c r="M16" i="6"/>
  <c r="M2" i="6"/>
  <c r="M20" i="6" s="1"/>
  <c r="M7" i="6"/>
  <c r="M11" i="6"/>
  <c r="M18" i="6"/>
  <c r="M6" i="6"/>
  <c r="M14" i="6"/>
  <c r="M10" i="6"/>
  <c r="M15" i="6"/>
  <c r="Q5" i="6"/>
  <c r="Q4" i="6"/>
  <c r="Q2" i="6"/>
  <c r="Q9" i="6"/>
  <c r="Q13" i="6"/>
  <c r="Q17" i="6"/>
  <c r="Q8" i="6"/>
  <c r="Q12" i="6"/>
  <c r="Q16" i="6"/>
  <c r="Q7" i="6"/>
  <c r="Q11" i="6"/>
  <c r="Q3" i="6"/>
  <c r="Q14" i="6"/>
  <c r="Q10" i="6"/>
  <c r="Q18" i="6"/>
  <c r="Q6" i="6"/>
  <c r="Q15" i="6"/>
  <c r="K3" i="5"/>
  <c r="K2" i="5"/>
  <c r="K6" i="5"/>
  <c r="K10" i="5"/>
  <c r="K14" i="5"/>
  <c r="K18" i="5"/>
  <c r="K4" i="5"/>
  <c r="K12" i="5"/>
  <c r="K16" i="5"/>
  <c r="K7" i="5"/>
  <c r="K5" i="5"/>
  <c r="K9" i="5"/>
  <c r="K13" i="5"/>
  <c r="K17" i="5"/>
  <c r="K8" i="5"/>
  <c r="K11" i="5"/>
  <c r="K15" i="5"/>
  <c r="K3" i="6"/>
  <c r="K2" i="6"/>
  <c r="K4" i="6"/>
  <c r="K7" i="6"/>
  <c r="K11" i="6"/>
  <c r="K15" i="6"/>
  <c r="K6" i="6"/>
  <c r="K10" i="6"/>
  <c r="K14" i="6"/>
  <c r="K18" i="6"/>
  <c r="K9" i="6"/>
  <c r="K16" i="6"/>
  <c r="K12" i="6"/>
  <c r="K5" i="6"/>
  <c r="K17" i="6"/>
  <c r="K8" i="6"/>
  <c r="K13" i="6"/>
  <c r="P3" i="5"/>
  <c r="P7" i="5"/>
  <c r="P11" i="5"/>
  <c r="P15" i="5"/>
  <c r="P9" i="5"/>
  <c r="P13" i="5"/>
  <c r="P4" i="5"/>
  <c r="P8" i="5"/>
  <c r="P2" i="5"/>
  <c r="P6" i="5"/>
  <c r="P10" i="5"/>
  <c r="P14" i="5"/>
  <c r="P18" i="5"/>
  <c r="P5" i="5"/>
  <c r="P17" i="5"/>
  <c r="P12" i="5"/>
  <c r="P16" i="5"/>
  <c r="L3" i="5"/>
  <c r="L7" i="5"/>
  <c r="L11" i="5"/>
  <c r="L15" i="5"/>
  <c r="L5" i="5"/>
  <c r="L9" i="5"/>
  <c r="L17" i="5"/>
  <c r="L2" i="5"/>
  <c r="L6" i="5"/>
  <c r="L10" i="5"/>
  <c r="L14" i="5"/>
  <c r="L18" i="5"/>
  <c r="L13" i="5"/>
  <c r="L4" i="5"/>
  <c r="L8" i="5"/>
  <c r="L12" i="5"/>
  <c r="L16" i="5"/>
  <c r="H3" i="5"/>
  <c r="H7" i="5"/>
  <c r="H11" i="5"/>
  <c r="H15" i="5"/>
  <c r="H9" i="5"/>
  <c r="H13" i="5"/>
  <c r="H4" i="5"/>
  <c r="H8" i="5"/>
  <c r="H12" i="5"/>
  <c r="H2" i="5"/>
  <c r="H6" i="5"/>
  <c r="H10" i="5"/>
  <c r="H14" i="5"/>
  <c r="H18" i="5"/>
  <c r="H5" i="5"/>
  <c r="H17" i="5"/>
  <c r="H16" i="5"/>
  <c r="D3" i="5"/>
  <c r="D7" i="5"/>
  <c r="D11" i="5"/>
  <c r="D15" i="5"/>
  <c r="D5" i="5"/>
  <c r="D13" i="5"/>
  <c r="D17" i="5"/>
  <c r="D6" i="5"/>
  <c r="D10" i="5"/>
  <c r="D14" i="5"/>
  <c r="D18" i="5"/>
  <c r="D9" i="5"/>
  <c r="D2" i="5"/>
  <c r="D4" i="5"/>
  <c r="D12" i="5"/>
  <c r="D8" i="5"/>
  <c r="D16" i="5"/>
  <c r="F2" i="6"/>
  <c r="F6" i="6"/>
  <c r="F5" i="6"/>
  <c r="F10" i="6"/>
  <c r="F14" i="6"/>
  <c r="F18" i="6"/>
  <c r="F4" i="6"/>
  <c r="F9" i="6"/>
  <c r="F13" i="6"/>
  <c r="F17" i="6"/>
  <c r="F3" i="6"/>
  <c r="F8" i="6"/>
  <c r="F7" i="6"/>
  <c r="F12" i="6"/>
  <c r="F16" i="6"/>
  <c r="F15" i="6"/>
  <c r="F11" i="6"/>
  <c r="J2" i="6"/>
  <c r="J5" i="6"/>
  <c r="J3" i="6"/>
  <c r="J6" i="6"/>
  <c r="J10" i="6"/>
  <c r="J14" i="6"/>
  <c r="J18" i="6"/>
  <c r="J9" i="6"/>
  <c r="J13" i="6"/>
  <c r="J17" i="6"/>
  <c r="J8" i="6"/>
  <c r="J11" i="6"/>
  <c r="J15" i="6"/>
  <c r="J16" i="6"/>
  <c r="J4" i="6"/>
  <c r="J7" i="6"/>
  <c r="J12" i="6"/>
  <c r="N2" i="6"/>
  <c r="N5" i="6"/>
  <c r="N6" i="6"/>
  <c r="N10" i="6"/>
  <c r="N14" i="6"/>
  <c r="N18" i="6"/>
  <c r="N4" i="6"/>
  <c r="N9" i="6"/>
  <c r="N13" i="6"/>
  <c r="N17" i="6"/>
  <c r="N3" i="6"/>
  <c r="N8" i="6"/>
  <c r="N15" i="6"/>
  <c r="N11" i="6"/>
  <c r="N16" i="6"/>
  <c r="N7" i="6"/>
  <c r="N12" i="6"/>
  <c r="R2" i="6"/>
  <c r="R5" i="6"/>
  <c r="R3" i="6"/>
  <c r="R6" i="6"/>
  <c r="R10" i="6"/>
  <c r="R14" i="6"/>
  <c r="R18" i="6"/>
  <c r="R9" i="6"/>
  <c r="R13" i="6"/>
  <c r="R17" i="6"/>
  <c r="R8" i="6"/>
  <c r="R15" i="6"/>
  <c r="R7" i="6"/>
  <c r="R12" i="6"/>
  <c r="R4" i="6"/>
  <c r="R11" i="6"/>
  <c r="R16" i="6"/>
  <c r="D2" i="8"/>
  <c r="H2" i="8"/>
  <c r="L2" i="8"/>
  <c r="P2" i="8"/>
  <c r="E3" i="8"/>
  <c r="I3" i="8"/>
  <c r="M3" i="8"/>
  <c r="Q3" i="8"/>
  <c r="F4" i="8"/>
  <c r="J4" i="8"/>
  <c r="N4" i="8"/>
  <c r="R4" i="8"/>
  <c r="G5" i="8"/>
  <c r="K5" i="8"/>
  <c r="O5" i="8"/>
  <c r="D6" i="8"/>
  <c r="H6" i="8"/>
  <c r="L6" i="8"/>
  <c r="P6" i="8"/>
  <c r="E7" i="8"/>
  <c r="I7" i="8"/>
  <c r="M7" i="8"/>
  <c r="Q7" i="8"/>
  <c r="F8" i="8"/>
  <c r="J8" i="8"/>
  <c r="N8" i="8"/>
  <c r="R8" i="8"/>
  <c r="G9" i="8"/>
  <c r="K9" i="8"/>
  <c r="O9" i="8"/>
  <c r="D10" i="8"/>
  <c r="H10" i="8"/>
  <c r="L10" i="8"/>
  <c r="P10" i="8"/>
  <c r="E11" i="8"/>
  <c r="I11" i="8"/>
  <c r="M11" i="8"/>
  <c r="Q11" i="8"/>
  <c r="F12" i="8"/>
  <c r="J12" i="8"/>
  <c r="N12" i="8"/>
  <c r="R12" i="8"/>
  <c r="G13" i="8"/>
  <c r="K13" i="8"/>
  <c r="O13" i="8"/>
  <c r="D14" i="8"/>
  <c r="H14" i="8"/>
  <c r="L14" i="8"/>
  <c r="P14" i="8"/>
  <c r="E15" i="8"/>
  <c r="I15" i="8"/>
  <c r="M15" i="8"/>
  <c r="Q15" i="8"/>
  <c r="F16" i="8"/>
  <c r="J16" i="8"/>
  <c r="N16" i="8"/>
  <c r="R16" i="8"/>
  <c r="G17" i="8"/>
  <c r="K17" i="8"/>
  <c r="O17" i="8"/>
  <c r="C3" i="8"/>
  <c r="C7" i="8"/>
  <c r="C11" i="8"/>
  <c r="C15" i="8"/>
  <c r="E2" i="8"/>
  <c r="F2" i="8"/>
  <c r="J2" i="8"/>
  <c r="N2" i="8"/>
  <c r="R2" i="8"/>
  <c r="G3" i="8"/>
  <c r="K3" i="8"/>
  <c r="O3" i="8"/>
  <c r="D4" i="8"/>
  <c r="H4" i="8"/>
  <c r="L4" i="8"/>
  <c r="P4" i="8"/>
  <c r="E5" i="8"/>
  <c r="I5" i="8"/>
  <c r="I19" i="8" s="1"/>
  <c r="M5" i="8"/>
  <c r="Q5" i="8"/>
  <c r="F6" i="8"/>
  <c r="J6" i="8"/>
  <c r="N6" i="8"/>
  <c r="R6" i="8"/>
  <c r="G7" i="8"/>
  <c r="K7" i="8"/>
  <c r="O7" i="8"/>
  <c r="D8" i="8"/>
  <c r="H8" i="8"/>
  <c r="L8" i="8"/>
  <c r="P8" i="8"/>
  <c r="E9" i="8"/>
  <c r="I9" i="8"/>
  <c r="M9" i="8"/>
  <c r="Q9" i="8"/>
  <c r="F10" i="8"/>
  <c r="J10" i="8"/>
  <c r="N10" i="8"/>
  <c r="R10" i="8"/>
  <c r="G11" i="8"/>
  <c r="K11" i="8"/>
  <c r="O11" i="8"/>
  <c r="D12" i="8"/>
  <c r="H12" i="8"/>
  <c r="L12" i="8"/>
  <c r="P12" i="8"/>
  <c r="E13" i="8"/>
  <c r="I13" i="8"/>
  <c r="M13" i="8"/>
  <c r="Q13" i="8"/>
  <c r="F14" i="8"/>
  <c r="J14" i="8"/>
  <c r="N14" i="8"/>
  <c r="R14" i="8"/>
  <c r="G15" i="8"/>
  <c r="K15" i="8"/>
  <c r="O15" i="8"/>
  <c r="D16" i="8"/>
  <c r="H16" i="8"/>
  <c r="L16" i="8"/>
  <c r="P16" i="8"/>
  <c r="E17" i="8"/>
  <c r="I17" i="8"/>
  <c r="M17" i="8"/>
  <c r="Q17" i="8"/>
  <c r="C5" i="8"/>
  <c r="C9" i="8"/>
  <c r="C13" i="8"/>
  <c r="C17" i="8"/>
  <c r="G2" i="8"/>
  <c r="K2" i="8"/>
  <c r="O2" i="8"/>
  <c r="D3" i="8"/>
  <c r="H3" i="8"/>
  <c r="L3" i="8"/>
  <c r="P3" i="8"/>
  <c r="E4" i="8"/>
  <c r="I4" i="8"/>
  <c r="M4" i="8"/>
  <c r="Q4" i="8"/>
  <c r="J5" i="8"/>
  <c r="N5" i="8"/>
  <c r="R5" i="8"/>
  <c r="G6" i="8"/>
  <c r="K6" i="8"/>
  <c r="O6" i="8"/>
  <c r="D7" i="8"/>
  <c r="H7" i="8"/>
  <c r="L7" i="8"/>
  <c r="P7" i="8"/>
  <c r="E8" i="8"/>
  <c r="I8" i="8"/>
  <c r="M8" i="8"/>
  <c r="Q8" i="8"/>
  <c r="F9" i="8"/>
  <c r="J9" i="8"/>
  <c r="N9" i="8"/>
  <c r="R9" i="8"/>
  <c r="G10" i="8"/>
  <c r="K10" i="8"/>
  <c r="O10" i="8"/>
  <c r="D11" i="8"/>
  <c r="H11" i="8"/>
  <c r="L11" i="8"/>
  <c r="P11" i="8"/>
  <c r="E12" i="8"/>
  <c r="I12" i="8"/>
  <c r="M12" i="8"/>
  <c r="Q12" i="8"/>
  <c r="F13" i="8"/>
  <c r="J13" i="8"/>
  <c r="N13" i="8"/>
  <c r="R13" i="8"/>
  <c r="G14" i="8"/>
  <c r="K14" i="8"/>
  <c r="O14" i="8"/>
  <c r="D15" i="8"/>
  <c r="H15" i="8"/>
  <c r="L15" i="8"/>
  <c r="P15" i="8"/>
  <c r="E16" i="8"/>
  <c r="I16" i="8"/>
  <c r="M16" i="8"/>
  <c r="Q16" i="8"/>
  <c r="F17" i="8"/>
  <c r="J17" i="8"/>
  <c r="N17" i="8"/>
  <c r="R17" i="8"/>
  <c r="C6" i="8"/>
  <c r="C10" i="8"/>
  <c r="C14" i="8"/>
  <c r="C2" i="8"/>
  <c r="I2" i="8"/>
  <c r="J3" i="8"/>
  <c r="K4" i="8"/>
  <c r="L5" i="8"/>
  <c r="M6" i="8"/>
  <c r="N7" i="8"/>
  <c r="O8" i="8"/>
  <c r="P9" i="8"/>
  <c r="Q10" i="8"/>
  <c r="R11" i="8"/>
  <c r="D13" i="8"/>
  <c r="E14" i="8"/>
  <c r="F15" i="8"/>
  <c r="G16" i="8"/>
  <c r="H17" i="8"/>
  <c r="C8" i="8"/>
  <c r="M2" i="8"/>
  <c r="N3" i="8"/>
  <c r="O4" i="8"/>
  <c r="P5" i="8"/>
  <c r="Q6" i="8"/>
  <c r="R7" i="8"/>
  <c r="D9" i="8"/>
  <c r="E10" i="8"/>
  <c r="F11" i="8"/>
  <c r="G12" i="8"/>
  <c r="H13" i="8"/>
  <c r="I14" i="8"/>
  <c r="J15" i="8"/>
  <c r="K16" i="8"/>
  <c r="L17" i="8"/>
  <c r="C12" i="8"/>
  <c r="Q2" i="8"/>
  <c r="R3" i="8"/>
  <c r="D5" i="8"/>
  <c r="E6" i="8"/>
  <c r="F7" i="8"/>
  <c r="G8" i="8"/>
  <c r="H9" i="8"/>
  <c r="I10" i="8"/>
  <c r="J11" i="8"/>
  <c r="K12" i="8"/>
  <c r="L13" i="8"/>
  <c r="M14" i="8"/>
  <c r="N15" i="8"/>
  <c r="O16" i="8"/>
  <c r="P17" i="8"/>
  <c r="C16" i="8"/>
  <c r="F3" i="8"/>
  <c r="J7" i="8"/>
  <c r="N11" i="8"/>
  <c r="R15" i="8"/>
  <c r="G4" i="8"/>
  <c r="K8" i="8"/>
  <c r="O12" i="8"/>
  <c r="D17" i="8"/>
  <c r="H5" i="8"/>
  <c r="L9" i="8"/>
  <c r="P13" i="8"/>
  <c r="C4" i="8"/>
  <c r="I6" i="8"/>
  <c r="M10" i="8"/>
  <c r="Q14" i="8"/>
  <c r="C20" i="8" l="1"/>
  <c r="D20" i="6"/>
  <c r="D19" i="8"/>
  <c r="R20" i="6"/>
  <c r="Q20" i="6"/>
  <c r="O20" i="6"/>
  <c r="N20" i="6"/>
  <c r="L20" i="6"/>
  <c r="C19" i="8"/>
  <c r="G20" i="6"/>
  <c r="H20" i="6"/>
  <c r="D20" i="8"/>
  <c r="R19" i="8"/>
  <c r="R20" i="8"/>
  <c r="O19" i="8"/>
  <c r="O20" i="8"/>
  <c r="H19" i="8"/>
  <c r="H20" i="8"/>
  <c r="J19" i="8"/>
  <c r="J20" i="8"/>
  <c r="I20" i="8"/>
  <c r="K19" i="8"/>
  <c r="K20" i="8"/>
  <c r="J20" i="6"/>
  <c r="I20" i="6"/>
  <c r="P20" i="6"/>
  <c r="Q19" i="8"/>
  <c r="Q20" i="8"/>
  <c r="N19" i="8"/>
  <c r="N20" i="8"/>
  <c r="M19" i="8"/>
  <c r="M20" i="8"/>
  <c r="P19" i="8"/>
  <c r="P20" i="8"/>
  <c r="L19" i="8"/>
  <c r="L20" i="8"/>
  <c r="F19" i="8"/>
  <c r="F20" i="8"/>
  <c r="E19" i="8"/>
  <c r="E20" i="8"/>
  <c r="G20" i="8"/>
  <c r="G19" i="8"/>
  <c r="F20" i="6"/>
  <c r="K20" i="6"/>
</calcChain>
</file>

<file path=xl/sharedStrings.xml><?xml version="1.0" encoding="utf-8"?>
<sst xmlns="http://schemas.openxmlformats.org/spreadsheetml/2006/main" count="272" uniqueCount="60">
  <si>
    <t>parameters</t>
  </si>
  <si>
    <t>climate change total</t>
  </si>
  <si>
    <t>carcinogenic effects</t>
  </si>
  <si>
    <t>ionising radiation</t>
  </si>
  <si>
    <t>non-carcinogenic effects</t>
  </si>
  <si>
    <t>ozone layer depletion</t>
  </si>
  <si>
    <t>photochemical ozone creation</t>
  </si>
  <si>
    <t>respiratory effects, inorganics</t>
  </si>
  <si>
    <t>freshwater and terrestrial acidification</t>
  </si>
  <si>
    <t>freshwater ecotoxicity</t>
  </si>
  <si>
    <t>freshwater eutrophication</t>
  </si>
  <si>
    <t>marine eutrophication</t>
  </si>
  <si>
    <t>terrestrial eutrophication</t>
  </si>
  <si>
    <t>minerals and metals</t>
  </si>
  <si>
    <t>dissipated water</t>
  </si>
  <si>
    <t>fossils</t>
  </si>
  <si>
    <t>land use</t>
  </si>
  <si>
    <t>gross_power_per_well</t>
  </si>
  <si>
    <t>average_depth_of_wells</t>
  </si>
  <si>
    <t>collection_pipelines</t>
  </si>
  <si>
    <t>installed_capacity</t>
  </si>
  <si>
    <t>co2_emissions</t>
  </si>
  <si>
    <t>lifetime</t>
  </si>
  <si>
    <t>capacity_factor</t>
  </si>
  <si>
    <t>auxiliary_power</t>
  </si>
  <si>
    <t>specific_diesel_consumption</t>
  </si>
  <si>
    <t>specific_steel_consumption</t>
  </si>
  <si>
    <t>specific_cement_consumption</t>
  </si>
  <si>
    <t>specific_drilling_mud_consumption</t>
  </si>
  <si>
    <t>initial_harmonic_decline_rate</t>
  </si>
  <si>
    <t>production_to_injection_ratio</t>
  </si>
  <si>
    <t>success_rate_exploration_wells</t>
  </si>
  <si>
    <t>success_rate_primary_wells</t>
  </si>
  <si>
    <t>success_rate_makeup_wells</t>
  </si>
  <si>
    <t>number_of_wells</t>
  </si>
  <si>
    <t>number_of_wells_stimulated_0to1</t>
  </si>
  <si>
    <t>water_stimulation</t>
  </si>
  <si>
    <t>specific_electricity_stimulation</t>
  </si>
  <si>
    <t>Total</t>
  </si>
  <si>
    <t>Producers capacity</t>
  </si>
  <si>
    <t>Depth (of wells)</t>
  </si>
  <si>
    <t>Installed capacity</t>
  </si>
  <si>
    <t>Lifetime</t>
  </si>
  <si>
    <t>Capacity factor</t>
  </si>
  <si>
    <t>Auxiliary power</t>
  </si>
  <si>
    <t>Diesel</t>
  </si>
  <si>
    <t>Steel</t>
  </si>
  <si>
    <t>Cement</t>
  </si>
  <si>
    <t>Drilling mud</t>
  </si>
  <si>
    <t>Initial harmonic decline rate</t>
  </si>
  <si>
    <t>Producers-injectors ratio</t>
  </si>
  <si>
    <t>Success rate, exploratory wells</t>
  </si>
  <si>
    <t>Success rate, primary wells</t>
  </si>
  <si>
    <t>Success rate, make-up wells</t>
  </si>
  <si>
    <r>
      <t>Operational CO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emissions</t>
    </r>
  </si>
  <si>
    <t>Number of wells</t>
  </si>
  <si>
    <t>Collection pipelines length</t>
  </si>
  <si>
    <t>Wells (for stimulation)</t>
  </si>
  <si>
    <t>Water (for stimulation)</t>
  </si>
  <si>
    <t>Diesel (for stimulation)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</si>
</sst>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9" fontId="4" fillId="2" borderId="0" xfId="2" applyNumberFormat="1"/>
    <xf numFmtId="0" fontId="4" fillId="2" borderId="0" xfId="2"/>
    <xf numFmtId="9" fontId="0" fillId="0" borderId="0" xfId="1" applyNumberFormat="1" applyFont="1"/>
    <xf numFmtId="0" fontId="0" fillId="0" borderId="0" xfId="0" applyBorder="1"/>
    <xf numFmtId="11" fontId="0" fillId="3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0" fontId="5" fillId="0" borderId="0" xfId="0" applyFont="1" applyAlignment="1">
      <alignment horizontal="left" vertical="center"/>
    </xf>
    <xf numFmtId="11" fontId="0" fillId="0" borderId="0" xfId="0" applyNumberFormat="1"/>
    <xf numFmtId="11" fontId="5" fillId="0" borderId="0" xfId="0" applyNumberFormat="1" applyFont="1" applyAlignment="1">
      <alignment horizontal="left" vertical="center"/>
    </xf>
    <xf numFmtId="11" fontId="2" fillId="0" borderId="0" xfId="0" applyNumberFormat="1" applyFont="1"/>
  </cellXfs>
  <cellStyles count="3">
    <cellStyle name="Good" xfId="2" builtinId="26"/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zoomScale="70" zoomScaleNormal="7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H21" sqref="H21"/>
    </sheetView>
  </sheetViews>
  <sheetFormatPr defaultRowHeight="14.5" x14ac:dyDescent="0.35"/>
  <cols>
    <col min="1" max="1" width="8.7265625" customWidth="1"/>
    <col min="2" max="2" width="27.1796875" customWidth="1"/>
    <col min="3" max="18" width="10.5429687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s="13" t="s">
        <v>39</v>
      </c>
      <c r="C2" s="11">
        <v>2.2418850428119648E-3</v>
      </c>
      <c r="D2" s="10">
        <v>0.60236359572503684</v>
      </c>
      <c r="E2" s="10">
        <v>0.57821463335067236</v>
      </c>
      <c r="F2" s="10">
        <v>0.59689541373829758</v>
      </c>
      <c r="G2" s="10">
        <v>0.56536320813902552</v>
      </c>
      <c r="H2" s="10">
        <v>0.56125722820631752</v>
      </c>
      <c r="I2" s="10">
        <v>0.63329772479909419</v>
      </c>
      <c r="J2" s="10">
        <v>0.57557774046288124</v>
      </c>
      <c r="K2" s="10">
        <v>0.56927899873982246</v>
      </c>
      <c r="L2" s="10">
        <v>0.60982081482343298</v>
      </c>
      <c r="M2" s="10">
        <v>0.55137083234824347</v>
      </c>
      <c r="N2" s="10">
        <v>0.55184357119240757</v>
      </c>
      <c r="O2" s="10">
        <v>0.65859783917646175</v>
      </c>
      <c r="P2" s="10">
        <v>0.6269393549088067</v>
      </c>
      <c r="Q2" s="10">
        <v>0.60045489330251434</v>
      </c>
      <c r="R2" s="10">
        <v>0.63953672682492613</v>
      </c>
    </row>
    <row r="3" spans="1:18" x14ac:dyDescent="0.35">
      <c r="A3" s="1">
        <v>1</v>
      </c>
      <c r="B3" s="13" t="s">
        <v>40</v>
      </c>
      <c r="C3" s="11">
        <v>2.6095705592476962E-3</v>
      </c>
      <c r="D3" s="10">
        <v>0.20349389661528461</v>
      </c>
      <c r="E3" s="10">
        <v>0.2148615601713757</v>
      </c>
      <c r="F3" s="10">
        <v>0.210453826630466</v>
      </c>
      <c r="G3" s="10">
        <v>0.223549785208777</v>
      </c>
      <c r="H3" s="10">
        <v>0.22567421916722549</v>
      </c>
      <c r="I3" s="10">
        <v>0.1660924663107442</v>
      </c>
      <c r="J3" s="10">
        <v>0.21490992365994771</v>
      </c>
      <c r="K3" s="10">
        <v>0.23938616061440571</v>
      </c>
      <c r="L3" s="10">
        <v>0.19615670648917019</v>
      </c>
      <c r="M3" s="10">
        <v>0.23157349258663609</v>
      </c>
      <c r="N3" s="10">
        <v>0.2306037938649439</v>
      </c>
      <c r="O3" s="10">
        <v>0.1554847919485299</v>
      </c>
      <c r="P3" s="10">
        <v>0.17345566148577621</v>
      </c>
      <c r="Q3" s="10">
        <v>0.19946078179103879</v>
      </c>
      <c r="R3" s="10">
        <v>0.1608609232337492</v>
      </c>
    </row>
    <row r="4" spans="1:18" x14ac:dyDescent="0.35">
      <c r="A4" s="1">
        <v>2</v>
      </c>
      <c r="B4" s="13" t="s">
        <v>56</v>
      </c>
      <c r="C4" s="11">
        <v>1.8275938917868171E-5</v>
      </c>
      <c r="D4" s="11">
        <v>3.7838726867427449E-3</v>
      </c>
      <c r="E4" s="11">
        <v>2.3302190319571211E-3</v>
      </c>
      <c r="F4" s="11">
        <v>3.1483377629438979E-3</v>
      </c>
      <c r="G4" s="11">
        <v>1.5867048083888021E-3</v>
      </c>
      <c r="H4" s="11">
        <v>1.437092622703078E-3</v>
      </c>
      <c r="I4" s="11">
        <v>7.9824671611154596E-3</v>
      </c>
      <c r="J4" s="11">
        <v>2.299731263832332E-3</v>
      </c>
      <c r="K4" s="11">
        <v>1.0945458390307289E-3</v>
      </c>
      <c r="L4" s="11">
        <v>4.5021002164615468E-3</v>
      </c>
      <c r="M4" s="11">
        <v>9.9883148667533257E-4</v>
      </c>
      <c r="N4" s="11">
        <v>1.057690557770027E-3</v>
      </c>
      <c r="O4" s="11">
        <v>4.368309320199785E-3</v>
      </c>
      <c r="P4" s="11">
        <v>6.9565890589845464E-3</v>
      </c>
      <c r="Q4" s="11">
        <v>3.87159680610215E-3</v>
      </c>
      <c r="R4" s="11">
        <v>8.9899996714686691E-3</v>
      </c>
    </row>
    <row r="5" spans="1:18" x14ac:dyDescent="0.35">
      <c r="A5" s="1">
        <v>3</v>
      </c>
      <c r="B5" s="13" t="s">
        <v>41</v>
      </c>
      <c r="C5" s="11">
        <v>2.2458179549834299E-4</v>
      </c>
      <c r="D5" s="11">
        <v>4.9200361929132566E-3</v>
      </c>
      <c r="E5" s="11">
        <v>4.5723971939179578E-3</v>
      </c>
      <c r="F5" s="11">
        <v>4.8064834994411137E-3</v>
      </c>
      <c r="G5" s="11">
        <v>4.4510561061064709E-3</v>
      </c>
      <c r="H5" s="11">
        <v>4.5986756384125893E-3</v>
      </c>
      <c r="I5" s="11">
        <v>4.3757289709640797E-3</v>
      </c>
      <c r="J5" s="11">
        <v>4.4948635471319187E-3</v>
      </c>
      <c r="K5" s="11">
        <v>4.7877012977502152E-3</v>
      </c>
      <c r="L5" s="11">
        <v>4.4857751405532921E-3</v>
      </c>
      <c r="M5" s="11">
        <v>4.5289880955872251E-3</v>
      </c>
      <c r="N5" s="11">
        <v>4.5411215928707069E-3</v>
      </c>
      <c r="O5" s="11">
        <v>3.253263381842484E-3</v>
      </c>
      <c r="P5" s="11">
        <v>4.1389525036875808E-3</v>
      </c>
      <c r="Q5" s="11">
        <v>4.3858297719538896E-3</v>
      </c>
      <c r="R5" s="11">
        <v>4.0018249049537259E-3</v>
      </c>
    </row>
    <row r="6" spans="1:18" ht="16.5" x14ac:dyDescent="0.35">
      <c r="A6" s="1">
        <v>4</v>
      </c>
      <c r="B6" s="13" t="s">
        <v>54</v>
      </c>
      <c r="C6" s="11">
        <v>0.94887670087112375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</row>
    <row r="7" spans="1:18" x14ac:dyDescent="0.35">
      <c r="A7" s="1">
        <v>5</v>
      </c>
      <c r="B7" s="13" t="s">
        <v>42</v>
      </c>
      <c r="C7" s="11">
        <v>1.135176936145739E-4</v>
      </c>
      <c r="D7" s="11">
        <v>4.1178653273037814E-3</v>
      </c>
      <c r="E7" s="11">
        <v>4.1293489391450167E-3</v>
      </c>
      <c r="F7" s="11">
        <v>4.633933953223892E-3</v>
      </c>
      <c r="G7" s="11">
        <v>4.1738148192634076E-3</v>
      </c>
      <c r="H7" s="11">
        <v>3.661687513869959E-3</v>
      </c>
      <c r="I7" s="11">
        <v>4.5951859935523922E-3</v>
      </c>
      <c r="J7" s="11">
        <v>4.1432181155316907E-3</v>
      </c>
      <c r="K7" s="11">
        <v>4.54765420103971E-3</v>
      </c>
      <c r="L7" s="11">
        <v>5.248611629061658E-3</v>
      </c>
      <c r="M7" s="11">
        <v>3.70244275402664E-3</v>
      </c>
      <c r="N7" s="11">
        <v>3.6161598623562739E-3</v>
      </c>
      <c r="O7" s="11">
        <v>9.1832302913030274E-3</v>
      </c>
      <c r="P7" s="11">
        <v>5.4491581790849447E-3</v>
      </c>
      <c r="Q7" s="11">
        <v>4.2042887477512338E-3</v>
      </c>
      <c r="R7" s="11">
        <v>5.8668408010842362E-3</v>
      </c>
    </row>
    <row r="8" spans="1:18" x14ac:dyDescent="0.35">
      <c r="A8" s="1">
        <v>6</v>
      </c>
      <c r="B8" s="13" t="s">
        <v>43</v>
      </c>
      <c r="C8" s="11">
        <v>8.2059573034460427E-5</v>
      </c>
      <c r="D8" s="11">
        <v>2.0483070063980662E-3</v>
      </c>
      <c r="E8" s="11">
        <v>1.871157130141314E-3</v>
      </c>
      <c r="F8" s="11">
        <v>2.0258073536576051E-3</v>
      </c>
      <c r="G8" s="11">
        <v>1.764231931222048E-3</v>
      </c>
      <c r="H8" s="11">
        <v>1.697808199911541E-3</v>
      </c>
      <c r="I8" s="11">
        <v>2.2889988508282859E-3</v>
      </c>
      <c r="J8" s="11">
        <v>1.8475954119592469E-3</v>
      </c>
      <c r="K8" s="11">
        <v>1.755285927337041E-3</v>
      </c>
      <c r="L8" s="11">
        <v>2.1663294412419499E-3</v>
      </c>
      <c r="M8" s="11">
        <v>1.606686750056825E-3</v>
      </c>
      <c r="N8" s="11">
        <v>1.6033905882876179E-3</v>
      </c>
      <c r="O8" s="11">
        <v>2.3227683716825539E-3</v>
      </c>
      <c r="P8" s="11">
        <v>2.368588656778864E-3</v>
      </c>
      <c r="Q8" s="11">
        <v>2.086099867353032E-3</v>
      </c>
      <c r="R8" s="11">
        <v>2.3007469143390869E-3</v>
      </c>
    </row>
    <row r="9" spans="1:18" x14ac:dyDescent="0.35">
      <c r="A9" s="1">
        <v>7</v>
      </c>
      <c r="B9" s="13" t="s">
        <v>44</v>
      </c>
      <c r="C9" s="11">
        <v>5.2338916083310087E-6</v>
      </c>
      <c r="D9" s="11">
        <v>2.6990040777613258E-4</v>
      </c>
      <c r="E9" s="11">
        <v>2.5839784037221518E-4</v>
      </c>
      <c r="F9" s="11">
        <v>2.593382871186004E-4</v>
      </c>
      <c r="G9" s="11">
        <v>2.3855992948508621E-4</v>
      </c>
      <c r="H9" s="11">
        <v>2.289373700799484E-4</v>
      </c>
      <c r="I9" s="11">
        <v>3.6841835783520089E-4</v>
      </c>
      <c r="J9" s="11">
        <v>2.5790146807527748E-4</v>
      </c>
      <c r="K9" s="11">
        <v>1.8847257874710771E-4</v>
      </c>
      <c r="L9" s="11">
        <v>2.9862279801774001E-4</v>
      </c>
      <c r="M9" s="11">
        <v>2.1465450714923241E-4</v>
      </c>
      <c r="N9" s="11">
        <v>2.1529370643740559E-4</v>
      </c>
      <c r="O9" s="11">
        <v>3.65365951380727E-4</v>
      </c>
      <c r="P9" s="11">
        <v>3.5613485469915219E-4</v>
      </c>
      <c r="Q9" s="11">
        <v>2.9264796262629328E-4</v>
      </c>
      <c r="R9" s="11">
        <v>3.8757038474724351E-4</v>
      </c>
    </row>
    <row r="10" spans="1:18" x14ac:dyDescent="0.35">
      <c r="A10" s="1">
        <v>8</v>
      </c>
      <c r="B10" s="13" t="s">
        <v>45</v>
      </c>
      <c r="C10" s="11">
        <v>1.7667385205740431E-4</v>
      </c>
      <c r="D10" s="11">
        <v>1.931028859369318E-5</v>
      </c>
      <c r="E10" s="11">
        <v>1.157177549654104E-2</v>
      </c>
      <c r="F10" s="11">
        <v>1.120433381169566E-4</v>
      </c>
      <c r="G10" s="11">
        <v>1.482920712210456E-2</v>
      </c>
      <c r="H10" s="11">
        <v>1.5989823990204301E-2</v>
      </c>
      <c r="I10" s="11">
        <v>1.091678493772331E-3</v>
      </c>
      <c r="J10" s="11">
        <v>1.3229488375696661E-2</v>
      </c>
      <c r="K10" s="11">
        <v>8.3978479926169892E-5</v>
      </c>
      <c r="L10" s="11">
        <v>1.0302479613325469E-4</v>
      </c>
      <c r="M10" s="11">
        <v>1.8776582998719569E-2</v>
      </c>
      <c r="N10" s="11">
        <v>1.894392821316437E-2</v>
      </c>
      <c r="O10" s="11">
        <v>1.114063222016228E-4</v>
      </c>
      <c r="P10" s="11">
        <v>1.8213738674084261E-4</v>
      </c>
      <c r="Q10" s="11">
        <v>5.4133727691295071E-3</v>
      </c>
      <c r="R10" s="11">
        <v>3.7793035009289869E-4</v>
      </c>
    </row>
    <row r="11" spans="1:18" x14ac:dyDescent="0.35">
      <c r="A11" s="1">
        <v>9</v>
      </c>
      <c r="B11" s="13" t="s">
        <v>46</v>
      </c>
      <c r="C11" s="11">
        <v>1.659140608165451E-4</v>
      </c>
      <c r="D11" s="11">
        <v>9.1851637252430892E-3</v>
      </c>
      <c r="E11" s="11">
        <v>3.1251628903170821E-3</v>
      </c>
      <c r="F11" s="11">
        <v>7.2289441868299284E-3</v>
      </c>
      <c r="G11" s="11">
        <v>1.805212631302493E-3</v>
      </c>
      <c r="H11" s="11">
        <v>1.862984792065716E-3</v>
      </c>
      <c r="I11" s="11">
        <v>1.189876961310387E-2</v>
      </c>
      <c r="J11" s="11">
        <v>2.5042739274536261E-3</v>
      </c>
      <c r="K11" s="11">
        <v>2.4801244124213529E-3</v>
      </c>
      <c r="L11" s="11">
        <v>8.3699316782900029E-3</v>
      </c>
      <c r="M11" s="11">
        <v>1.1283677531876289E-3</v>
      </c>
      <c r="N11" s="11">
        <v>1.100965330701647E-3</v>
      </c>
      <c r="O11" s="11">
        <v>4.5671109887938741E-3</v>
      </c>
      <c r="P11" s="11">
        <v>1.306290498341723E-2</v>
      </c>
      <c r="Q11" s="11">
        <v>5.5246633413695316E-3</v>
      </c>
      <c r="R11" s="11">
        <v>9.1492212510447014E-3</v>
      </c>
    </row>
    <row r="12" spans="1:18" x14ac:dyDescent="0.35">
      <c r="A12" s="1">
        <v>10</v>
      </c>
      <c r="B12" s="13" t="s">
        <v>47</v>
      </c>
      <c r="C12" s="11">
        <v>1.7835215813046359E-5</v>
      </c>
      <c r="D12" s="11">
        <v>6.2878173471385658E-6</v>
      </c>
      <c r="E12" s="11">
        <v>1.4503232126307879E-4</v>
      </c>
      <c r="F12" s="11">
        <v>3.2016785255358208E-5</v>
      </c>
      <c r="G12" s="11">
        <v>1.096842896862469E-4</v>
      </c>
      <c r="H12" s="11">
        <v>8.7356599529969068E-5</v>
      </c>
      <c r="I12" s="11">
        <v>1.4825914233997011E-4</v>
      </c>
      <c r="J12" s="11">
        <v>1.228007950179797E-4</v>
      </c>
      <c r="K12" s="11">
        <v>1.104893044494625E-5</v>
      </c>
      <c r="L12" s="11">
        <v>9.9215842737360424E-5</v>
      </c>
      <c r="M12" s="11">
        <v>9.4868646103060051E-5</v>
      </c>
      <c r="N12" s="11">
        <v>1.018848393403335E-4</v>
      </c>
      <c r="O12" s="11">
        <v>4.5490289602048107E-3</v>
      </c>
      <c r="P12" s="11">
        <v>8.4897569358225507E-5</v>
      </c>
      <c r="Q12" s="11">
        <v>1.367767527252431E-4</v>
      </c>
      <c r="R12" s="11">
        <v>3.9341480581531798E-4</v>
      </c>
    </row>
    <row r="13" spans="1:18" x14ac:dyDescent="0.35">
      <c r="A13" s="1">
        <v>11</v>
      </c>
      <c r="B13" s="13" t="s">
        <v>48</v>
      </c>
      <c r="C13" s="11">
        <v>1.7057458280791048E-5</v>
      </c>
      <c r="D13" s="11">
        <v>2.0687203265528389E-5</v>
      </c>
      <c r="E13" s="11">
        <v>2.062603850470335E-4</v>
      </c>
      <c r="F13" s="11">
        <v>7.9758457211053188E-5</v>
      </c>
      <c r="G13" s="11">
        <v>3.0127214450429622E-4</v>
      </c>
      <c r="H13" s="11">
        <v>1.5995020701855709E-4</v>
      </c>
      <c r="I13" s="11">
        <v>3.962801899185911E-4</v>
      </c>
      <c r="J13" s="11">
        <v>2.048450166656274E-4</v>
      </c>
      <c r="K13" s="11">
        <v>3.3198996785196907E-5</v>
      </c>
      <c r="L13" s="11">
        <v>4.9150171414867833E-4</v>
      </c>
      <c r="M13" s="11">
        <v>1.3398189013783419E-4</v>
      </c>
      <c r="N13" s="11">
        <v>9.4408790915390562E-5</v>
      </c>
      <c r="O13" s="11">
        <v>3.1259579412909293E-4</v>
      </c>
      <c r="P13" s="11">
        <v>1.5341438411637131E-3</v>
      </c>
      <c r="Q13" s="11">
        <v>1.012694750976424E-3</v>
      </c>
      <c r="R13" s="11">
        <v>3.8809647877379198E-4</v>
      </c>
    </row>
    <row r="14" spans="1:18" x14ac:dyDescent="0.35">
      <c r="A14" s="1">
        <v>12</v>
      </c>
      <c r="B14" s="13" t="s">
        <v>49</v>
      </c>
      <c r="C14" s="11">
        <v>1.1370028824155081E-3</v>
      </c>
      <c r="D14" s="11">
        <v>7.1570554805572853E-2</v>
      </c>
      <c r="E14" s="11">
        <v>6.9850956387406946E-2</v>
      </c>
      <c r="F14" s="11">
        <v>7.1222265736191795E-2</v>
      </c>
      <c r="G14" s="11">
        <v>6.8246865845788665E-2</v>
      </c>
      <c r="H14" s="11">
        <v>6.7670940153512035E-2</v>
      </c>
      <c r="I14" s="11">
        <v>7.5921730610225419E-2</v>
      </c>
      <c r="J14" s="11">
        <v>6.9883888586175821E-2</v>
      </c>
      <c r="K14" s="11">
        <v>6.8526482317091436E-2</v>
      </c>
      <c r="L14" s="11">
        <v>7.2735564951105294E-2</v>
      </c>
      <c r="M14" s="11">
        <v>6.6439636518654338E-2</v>
      </c>
      <c r="N14" s="11">
        <v>6.6652205578018875E-2</v>
      </c>
      <c r="O14" s="11">
        <v>8.1400521054314889E-2</v>
      </c>
      <c r="P14" s="11">
        <v>7.3466200179760147E-2</v>
      </c>
      <c r="Q14" s="11">
        <v>7.1936284365880843E-2</v>
      </c>
      <c r="R14" s="11">
        <v>7.8139065774272459E-2</v>
      </c>
    </row>
    <row r="15" spans="1:18" x14ac:dyDescent="0.35">
      <c r="A15" s="1">
        <v>13</v>
      </c>
      <c r="B15" s="13" t="s">
        <v>50</v>
      </c>
      <c r="C15" s="11">
        <v>3.0248557660161548E-4</v>
      </c>
      <c r="D15" s="11">
        <v>1.589790388835814E-3</v>
      </c>
      <c r="E15" s="11">
        <v>1.435971370044426E-3</v>
      </c>
      <c r="F15" s="11">
        <v>1.711780311470629E-3</v>
      </c>
      <c r="G15" s="11">
        <v>1.5394621432903151E-3</v>
      </c>
      <c r="H15" s="11">
        <v>1.5047820434925801E-3</v>
      </c>
      <c r="I15" s="11">
        <v>9.5537243034449259E-4</v>
      </c>
      <c r="J15" s="11">
        <v>1.4199794214740269E-3</v>
      </c>
      <c r="K15" s="11">
        <v>2.275800347997244E-3</v>
      </c>
      <c r="L15" s="11">
        <v>1.4893155209244799E-3</v>
      </c>
      <c r="M15" s="11">
        <v>1.569305144242978E-3</v>
      </c>
      <c r="N15" s="11">
        <v>1.5474079698005051E-3</v>
      </c>
      <c r="O15" s="11">
        <v>1.177802539497142E-3</v>
      </c>
      <c r="P15" s="11">
        <v>1.105995553499632E-3</v>
      </c>
      <c r="Q15" s="11">
        <v>1.3361818402092881E-3</v>
      </c>
      <c r="R15" s="11">
        <v>9.6200098753097948E-4</v>
      </c>
    </row>
    <row r="16" spans="1:18" x14ac:dyDescent="0.35">
      <c r="A16" s="1">
        <v>14</v>
      </c>
      <c r="B16" s="13" t="s">
        <v>51</v>
      </c>
      <c r="C16" s="11">
        <v>9.576508847505611E-6</v>
      </c>
      <c r="D16" s="11">
        <v>6.0300100492673824E-3</v>
      </c>
      <c r="E16" s="11">
        <v>6.2483275392546658E-3</v>
      </c>
      <c r="F16" s="11">
        <v>6.0182760880496218E-3</v>
      </c>
      <c r="G16" s="11">
        <v>6.2246821512988897E-3</v>
      </c>
      <c r="H16" s="11">
        <v>6.2448585956367576E-3</v>
      </c>
      <c r="I16" s="11">
        <v>5.9380543628394997E-3</v>
      </c>
      <c r="J16" s="11">
        <v>6.2439963717809679E-3</v>
      </c>
      <c r="K16" s="11">
        <v>5.8937722351182194E-3</v>
      </c>
      <c r="L16" s="11">
        <v>5.9481458426175002E-3</v>
      </c>
      <c r="M16" s="11">
        <v>6.2287356766396922E-3</v>
      </c>
      <c r="N16" s="11">
        <v>6.2291265872481544E-3</v>
      </c>
      <c r="O16" s="11">
        <v>5.0918518118878648E-3</v>
      </c>
      <c r="P16" s="11">
        <v>5.8816123768142201E-3</v>
      </c>
      <c r="Q16" s="11">
        <v>6.061232463659744E-3</v>
      </c>
      <c r="R16" s="11">
        <v>5.7311435420790572E-3</v>
      </c>
    </row>
    <row r="17" spans="1:18" x14ac:dyDescent="0.35">
      <c r="A17" s="1">
        <v>15</v>
      </c>
      <c r="B17" s="13" t="s">
        <v>52</v>
      </c>
      <c r="C17" s="11">
        <v>4.8130367341329157E-5</v>
      </c>
      <c r="D17" s="11">
        <v>3.7503473849275153E-2</v>
      </c>
      <c r="E17" s="11">
        <v>3.9157885860188119E-2</v>
      </c>
      <c r="F17" s="11">
        <v>3.862145510414583E-2</v>
      </c>
      <c r="G17" s="11">
        <v>4.068416192250221E-2</v>
      </c>
      <c r="H17" s="11">
        <v>4.10681587313729E-2</v>
      </c>
      <c r="I17" s="11">
        <v>3.1409221298638899E-2</v>
      </c>
      <c r="J17" s="11">
        <v>3.9187968587976317E-2</v>
      </c>
      <c r="K17" s="11">
        <v>4.3555322317723938E-2</v>
      </c>
      <c r="L17" s="11">
        <v>3.6266244747973138E-2</v>
      </c>
      <c r="M17" s="11">
        <v>4.2116410145519298E-2</v>
      </c>
      <c r="N17" s="11">
        <v>4.1954973456976838E-2</v>
      </c>
      <c r="O17" s="11">
        <v>2.818879177609818E-2</v>
      </c>
      <c r="P17" s="11">
        <v>3.2663142560533202E-2</v>
      </c>
      <c r="Q17" s="11">
        <v>3.6676973884936792E-2</v>
      </c>
      <c r="R17" s="11">
        <v>3.044770482911351E-2</v>
      </c>
    </row>
    <row r="18" spans="1:18" x14ac:dyDescent="0.35">
      <c r="A18" s="1">
        <v>16</v>
      </c>
      <c r="B18" s="13" t="s">
        <v>53</v>
      </c>
      <c r="C18" s="11">
        <v>2.9021109402804372E-4</v>
      </c>
      <c r="D18" s="11">
        <v>1.541598092263622E-3</v>
      </c>
      <c r="E18" s="11">
        <v>1.891371519613212E-3</v>
      </c>
      <c r="F18" s="11">
        <v>2.1244357548661158E-3</v>
      </c>
      <c r="G18" s="11">
        <v>2.5552797980205951E-3</v>
      </c>
      <c r="H18" s="11">
        <v>2.6759779398678111E-3</v>
      </c>
      <c r="I18" s="11">
        <v>1.267043780641262E-3</v>
      </c>
      <c r="J18" s="11">
        <v>1.947941044669232E-3</v>
      </c>
      <c r="K18" s="11">
        <v>4.8722856970676012E-3</v>
      </c>
      <c r="L18" s="11">
        <v>9.5936291769314387E-4</v>
      </c>
      <c r="M18" s="11">
        <v>3.129300911663138E-3</v>
      </c>
      <c r="N18" s="11">
        <v>3.0804417723250608E-3</v>
      </c>
      <c r="O18" s="11">
        <v>9.3124207424912658E-4</v>
      </c>
      <c r="P18" s="11">
        <v>1.084506704571789E-3</v>
      </c>
      <c r="Q18" s="11">
        <v>8.591105207830025E-4</v>
      </c>
      <c r="R18" s="11">
        <v>1.1899764627124781E-3</v>
      </c>
    </row>
    <row r="19" spans="1:18" x14ac:dyDescent="0.35">
      <c r="B19" s="2" t="s">
        <v>38</v>
      </c>
      <c r="C19" s="12">
        <f>SUM(C2:C18)</f>
        <v>0.95633671238205875</v>
      </c>
      <c r="D19" s="12">
        <f t="shared" ref="D19:R19" si="0">SUM(D2:D18)</f>
        <v>0.94846435018111952</v>
      </c>
      <c r="E19" s="12">
        <f t="shared" si="0"/>
        <v>0.93987045742725717</v>
      </c>
      <c r="F19" s="12">
        <f t="shared" si="0"/>
        <v>0.94937411698728602</v>
      </c>
      <c r="G19" s="12">
        <f t="shared" si="0"/>
        <v>0.9374231889907666</v>
      </c>
      <c r="H19" s="12">
        <f t="shared" si="0"/>
        <v>0.93582048177122068</v>
      </c>
      <c r="I19" s="12">
        <f t="shared" si="0"/>
        <v>0.94802740036595812</v>
      </c>
      <c r="J19" s="12">
        <f t="shared" si="0"/>
        <v>0.93827615605626957</v>
      </c>
      <c r="K19" s="12">
        <f t="shared" si="0"/>
        <v>0.94877083293270914</v>
      </c>
      <c r="L19" s="12">
        <f t="shared" si="0"/>
        <v>0.94914126854956216</v>
      </c>
      <c r="M19" s="12">
        <f t="shared" si="0"/>
        <v>0.93361311821324233</v>
      </c>
      <c r="N19" s="12">
        <f t="shared" si="0"/>
        <v>0.93318636390356469</v>
      </c>
      <c r="O19" s="12">
        <f t="shared" si="0"/>
        <v>0.95990591976277706</v>
      </c>
      <c r="P19" s="12">
        <f t="shared" si="0"/>
        <v>0.94872998080367699</v>
      </c>
      <c r="Q19" s="12">
        <f t="shared" si="0"/>
        <v>0.94371342893901022</v>
      </c>
      <c r="R19" s="12">
        <f t="shared" si="0"/>
        <v>0.94872318721670346</v>
      </c>
    </row>
    <row r="22" spans="1:18" x14ac:dyDescent="0.3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3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5">
      <c r="D24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4.5" x14ac:dyDescent="0.35"/>
  <cols>
    <col min="1" max="1" width="8.7265625" customWidth="1"/>
    <col min="2" max="2" width="16.26953125" customWidth="1"/>
    <col min="3" max="3" width="13.72656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17</v>
      </c>
      <c r="C2" s="3">
        <f>'CGE FIRST'!C2/'CGE FIRST'!C$19</f>
        <v>2.3442423717352037E-3</v>
      </c>
      <c r="D2" s="3">
        <f>'CGE FIRST'!D2/'CGE FIRST'!D$19</f>
        <v>0.63509355476566831</v>
      </c>
      <c r="E2" s="3">
        <f>'CGE FIRST'!E2/'CGE FIRST'!E$19</f>
        <v>0.61520673278043136</v>
      </c>
      <c r="F2" s="3">
        <f>'CGE FIRST'!F2/'CGE FIRST'!F$19</f>
        <v>0.6287251812093495</v>
      </c>
      <c r="G2" s="3">
        <f>'CGE FIRST'!G2/'CGE FIRST'!G$19</f>
        <v>0.60310350200286567</v>
      </c>
      <c r="H2" s="3">
        <f>'CGE FIRST'!H2/'CGE FIRST'!H$19</f>
        <v>0.59974881843153294</v>
      </c>
      <c r="I2" s="3">
        <f>'CGE FIRST'!I2/'CGE FIRST'!I$19</f>
        <v>0.66801626678155945</v>
      </c>
      <c r="J2" s="3">
        <f>'CGE FIRST'!J2/'CGE FIRST'!J$19</f>
        <v>0.61344172155256516</v>
      </c>
      <c r="K2" s="3">
        <f>'CGE FIRST'!K2/'CGE FIRST'!K$19</f>
        <v>0.60001738984760522</v>
      </c>
      <c r="L2" s="3">
        <f>'CGE FIRST'!L2/'CGE FIRST'!L$19</f>
        <v>0.64249741848790909</v>
      </c>
      <c r="M2" s="3">
        <f>'CGE FIRST'!M2/'CGE FIRST'!M$19</f>
        <v>0.5905774261221417</v>
      </c>
      <c r="N2" s="3">
        <f>'CGE FIRST'!N2/'CGE FIRST'!N$19</f>
        <v>0.59135408803448286</v>
      </c>
      <c r="O2" s="3">
        <f>'CGE FIRST'!O2/'CGE FIRST'!O$19</f>
        <v>0.68610665443049046</v>
      </c>
      <c r="P2" s="3">
        <f>'CGE FIRST'!P2/'CGE FIRST'!P$19</f>
        <v>0.66081958786389483</v>
      </c>
      <c r="Q2" s="3">
        <f>'CGE FIRST'!Q2/'CGE FIRST'!Q$19</f>
        <v>0.63626825145170229</v>
      </c>
      <c r="R2" s="3">
        <f>'CGE FIRST'!R2/'CGE FIRST'!R$19</f>
        <v>0.67410255746057335</v>
      </c>
    </row>
    <row r="3" spans="1:18" x14ac:dyDescent="0.35">
      <c r="A3" s="1">
        <v>1</v>
      </c>
      <c r="B3" t="s">
        <v>18</v>
      </c>
      <c r="C3" s="3">
        <f>'CGE FIRST'!C3/'CGE FIRST'!C$19</f>
        <v>2.7287152374896664E-3</v>
      </c>
      <c r="D3" s="3">
        <f>'CGE FIRST'!D3/'CGE FIRST'!D$19</f>
        <v>0.21455091757157266</v>
      </c>
      <c r="E3" s="3">
        <f>'CGE FIRST'!E3/'CGE FIRST'!E$19</f>
        <v>0.22860763254494065</v>
      </c>
      <c r="F3" s="3">
        <f>'CGE FIRST'!F3/'CGE FIRST'!F$19</f>
        <v>0.22167638959687835</v>
      </c>
      <c r="G3" s="3">
        <f>'CGE FIRST'!G3/'CGE FIRST'!G$19</f>
        <v>0.23847264270201332</v>
      </c>
      <c r="H3" s="3">
        <f>'CGE FIRST'!H3/'CGE FIRST'!H$19</f>
        <v>0.24115118611220554</v>
      </c>
      <c r="I3" s="3">
        <f>'CGE FIRST'!I3/'CGE FIRST'!I$19</f>
        <v>0.17519795972840985</v>
      </c>
      <c r="J3" s="3">
        <f>'CGE FIRST'!J3/'CGE FIRST'!J$19</f>
        <v>0.22904762342384336</v>
      </c>
      <c r="K3" s="3">
        <f>'CGE FIRST'!K3/'CGE FIRST'!K$19</f>
        <v>0.25231188850362141</v>
      </c>
      <c r="L3" s="3">
        <f>'CGE FIRST'!L3/'CGE FIRST'!L$19</f>
        <v>0.20666755623104308</v>
      </c>
      <c r="M3" s="3">
        <f>'CGE FIRST'!M3/'CGE FIRST'!M$19</f>
        <v>0.2480401014821039</v>
      </c>
      <c r="N3" s="3">
        <f>'CGE FIRST'!N3/'CGE FIRST'!N$19</f>
        <v>0.24711440585170666</v>
      </c>
      <c r="O3" s="3">
        <f>'CGE FIRST'!O3/'CGE FIRST'!O$19</f>
        <v>0.16197919894790844</v>
      </c>
      <c r="P3" s="3">
        <f>'CGE FIRST'!P3/'CGE FIRST'!P$19</f>
        <v>0.18282932446051772</v>
      </c>
      <c r="Q3" s="3">
        <f>'CGE FIRST'!Q3/'CGE FIRST'!Q$19</f>
        <v>0.21135736302416169</v>
      </c>
      <c r="R3" s="3">
        <f>'CGE FIRST'!R3/'CGE FIRST'!R$19</f>
        <v>0.16955517204725598</v>
      </c>
    </row>
    <row r="4" spans="1:18" x14ac:dyDescent="0.35">
      <c r="A4" s="1">
        <v>2</v>
      </c>
      <c r="B4" t="s">
        <v>19</v>
      </c>
      <c r="C4" s="3">
        <f>'CGE FIRST'!C4/'CGE FIRST'!C$19</f>
        <v>1.9110360065908345E-5</v>
      </c>
      <c r="D4" s="3">
        <f>'CGE FIRST'!D4/'CGE FIRST'!D$19</f>
        <v>3.9894727577480093E-3</v>
      </c>
      <c r="E4" s="3">
        <f>'CGE FIRST'!E4/'CGE FIRST'!E$19</f>
        <v>2.4792980921389076E-3</v>
      </c>
      <c r="F4" s="3">
        <f>'CGE FIRST'!F4/'CGE FIRST'!F$19</f>
        <v>3.3162245595390089E-3</v>
      </c>
      <c r="G4" s="3">
        <f>'CGE FIRST'!G4/'CGE FIRST'!G$19</f>
        <v>1.6926238085672432E-3</v>
      </c>
      <c r="H4" s="3">
        <f>'CGE FIRST'!H4/'CGE FIRST'!H$19</f>
        <v>1.5356498930041615E-3</v>
      </c>
      <c r="I4" s="3">
        <f>'CGE FIRST'!I4/'CGE FIRST'!I$19</f>
        <v>8.4200806411650793E-3</v>
      </c>
      <c r="J4" s="3">
        <f>'CGE FIRST'!J4/'CGE FIRST'!J$19</f>
        <v>2.4510174845521859E-3</v>
      </c>
      <c r="K4" s="3">
        <f>'CGE FIRST'!K4/'CGE FIRST'!K$19</f>
        <v>1.1536461714863433E-3</v>
      </c>
      <c r="L4" s="3">
        <f>'CGE FIRST'!L4/'CGE FIRST'!L$19</f>
        <v>4.7433404969751949E-3</v>
      </c>
      <c r="M4" s="3">
        <f>'CGE FIRST'!M4/'CGE FIRST'!M$19</f>
        <v>1.0698558826882228E-3</v>
      </c>
      <c r="N4" s="3">
        <f>'CGE FIRST'!N4/'CGE FIRST'!N$19</f>
        <v>1.1334183595928847E-3</v>
      </c>
      <c r="O4" s="3">
        <f>'CGE FIRST'!O4/'CGE FIRST'!O$19</f>
        <v>4.5507681849480952E-3</v>
      </c>
      <c r="P4" s="3">
        <f>'CGE FIRST'!P4/'CGE FIRST'!P$19</f>
        <v>7.3325279054547877E-3</v>
      </c>
      <c r="Q4" s="3">
        <f>'CGE FIRST'!Q4/'CGE FIRST'!Q$19</f>
        <v>4.1025132072719092E-3</v>
      </c>
      <c r="R4" s="3">
        <f>'CGE FIRST'!R4/'CGE FIRST'!R$19</f>
        <v>9.475893276987243E-3</v>
      </c>
    </row>
    <row r="5" spans="1:18" x14ac:dyDescent="0.35">
      <c r="A5" s="1">
        <v>3</v>
      </c>
      <c r="B5" t="s">
        <v>20</v>
      </c>
      <c r="C5" s="3">
        <f>'CGE FIRST'!C5/'CGE FIRST'!C$19</f>
        <v>2.3483548481470617E-4</v>
      </c>
      <c r="D5" s="3">
        <f>'CGE FIRST'!D5/'CGE FIRST'!D$19</f>
        <v>5.1873707134840888E-3</v>
      </c>
      <c r="E5" s="3">
        <f>'CGE FIRST'!E5/'CGE FIRST'!E$19</f>
        <v>4.8649227750323732E-3</v>
      </c>
      <c r="F5" s="3">
        <f>'CGE FIRST'!F5/'CGE FIRST'!F$19</f>
        <v>5.0627918050829713E-3</v>
      </c>
      <c r="G5" s="3">
        <f>'CGE FIRST'!G5/'CGE FIRST'!G$19</f>
        <v>4.7481822066920438E-3</v>
      </c>
      <c r="H5" s="3">
        <f>'CGE FIRST'!H5/'CGE FIRST'!H$19</f>
        <v>4.9140574800294063E-3</v>
      </c>
      <c r="I5" s="3">
        <f>'CGE FIRST'!I5/'CGE FIRST'!I$19</f>
        <v>4.6156144529946692E-3</v>
      </c>
      <c r="J5" s="3">
        <f>'CGE FIRST'!J5/'CGE FIRST'!J$19</f>
        <v>4.7905550174317298E-3</v>
      </c>
      <c r="K5" s="3">
        <f>'CGE FIRST'!K5/'CGE FIRST'!K$19</f>
        <v>5.0462146722524501E-3</v>
      </c>
      <c r="L5" s="3">
        <f>'CGE FIRST'!L5/'CGE FIRST'!L$19</f>
        <v>4.7261406591331398E-3</v>
      </c>
      <c r="M5" s="3">
        <f>'CGE FIRST'!M5/'CGE FIRST'!M$19</f>
        <v>4.8510330534502835E-3</v>
      </c>
      <c r="N5" s="3">
        <f>'CGE FIRST'!N5/'CGE FIRST'!N$19</f>
        <v>4.8662536965017053E-3</v>
      </c>
      <c r="O5" s="3">
        <f>'CGE FIRST'!O5/'CGE FIRST'!O$19</f>
        <v>3.3891481601097612E-3</v>
      </c>
      <c r="P5" s="3">
        <f>'CGE FIRST'!P5/'CGE FIRST'!P$19</f>
        <v>4.3626243372022876E-3</v>
      </c>
      <c r="Q5" s="3">
        <f>'CGE FIRST'!Q5/'CGE FIRST'!Q$19</f>
        <v>4.6474169355465791E-3</v>
      </c>
      <c r="R5" s="3">
        <f>'CGE FIRST'!R5/'CGE FIRST'!R$19</f>
        <v>4.2181164736723627E-3</v>
      </c>
    </row>
    <row r="6" spans="1:18" x14ac:dyDescent="0.35">
      <c r="A6" s="1">
        <v>4</v>
      </c>
      <c r="B6" t="s">
        <v>21</v>
      </c>
      <c r="C6" s="3">
        <f>'CGE FIRST'!C6/'CGE FIRST'!C$19</f>
        <v>0.99219938812936137</v>
      </c>
      <c r="D6" s="3">
        <f>'CGE FIRST'!D6/'CGE FIRST'!D$19</f>
        <v>0</v>
      </c>
      <c r="E6" s="3">
        <f>'CGE FIRST'!E6/'CGE FIRST'!E$19</f>
        <v>0</v>
      </c>
      <c r="F6" s="3">
        <f>'CGE FIRST'!F6/'CGE FIRST'!F$19</f>
        <v>0</v>
      </c>
      <c r="G6" s="3">
        <f>'CGE FIRST'!G6/'CGE FIRST'!G$19</f>
        <v>0</v>
      </c>
      <c r="H6" s="3">
        <f>'CGE FIRST'!H6/'CGE FIRST'!H$19</f>
        <v>0</v>
      </c>
      <c r="I6" s="3">
        <f>'CGE FIRST'!I6/'CGE FIRST'!I$19</f>
        <v>0</v>
      </c>
      <c r="J6" s="3">
        <f>'CGE FIRST'!J6/'CGE FIRST'!J$19</f>
        <v>0</v>
      </c>
      <c r="K6" s="3">
        <f>'CGE FIRST'!K6/'CGE FIRST'!K$19</f>
        <v>0</v>
      </c>
      <c r="L6" s="3">
        <f>'CGE FIRST'!L6/'CGE FIRST'!L$19</f>
        <v>0</v>
      </c>
      <c r="M6" s="3">
        <f>'CGE FIRST'!M6/'CGE FIRST'!M$19</f>
        <v>0</v>
      </c>
      <c r="N6" s="3">
        <f>'CGE FIRST'!N6/'CGE FIRST'!N$19</f>
        <v>0</v>
      </c>
      <c r="O6" s="3">
        <f>'CGE FIRST'!O6/'CGE FIRST'!O$19</f>
        <v>0</v>
      </c>
      <c r="P6" s="3">
        <f>'CGE FIRST'!P6/'CGE FIRST'!P$19</f>
        <v>0</v>
      </c>
      <c r="Q6" s="3">
        <f>'CGE FIRST'!Q6/'CGE FIRST'!Q$19</f>
        <v>0</v>
      </c>
      <c r="R6" s="3">
        <f>'CGE FIRST'!R6/'CGE FIRST'!R$19</f>
        <v>0</v>
      </c>
    </row>
    <row r="7" spans="1:18" x14ac:dyDescent="0.35">
      <c r="A7" s="1">
        <v>5</v>
      </c>
      <c r="B7" t="s">
        <v>22</v>
      </c>
      <c r="C7" s="3">
        <f>'CGE FIRST'!C7/'CGE FIRST'!C$19</f>
        <v>1.1870054986367952E-4</v>
      </c>
      <c r="D7" s="3">
        <f>'CGE FIRST'!D7/'CGE FIRST'!D$19</f>
        <v>4.3416131840036268E-3</v>
      </c>
      <c r="E7" s="3">
        <f>'CGE FIRST'!E7/'CGE FIRST'!E$19</f>
        <v>4.3935298811800501E-3</v>
      </c>
      <c r="F7" s="3">
        <f>'CGE FIRST'!F7/'CGE FIRST'!F$19</f>
        <v>4.8810409619435089E-3</v>
      </c>
      <c r="G7" s="3">
        <f>'CGE FIRST'!G7/'CGE FIRST'!G$19</f>
        <v>4.4524339362214333E-3</v>
      </c>
      <c r="H7" s="3">
        <f>'CGE FIRST'!H7/'CGE FIRST'!H$19</f>
        <v>3.9128097591319107E-3</v>
      </c>
      <c r="I7" s="3">
        <f>'CGE FIRST'!I7/'CGE FIRST'!I$19</f>
        <v>4.8471025117824184E-3</v>
      </c>
      <c r="J7" s="3">
        <f>'CGE FIRST'!J7/'CGE FIRST'!J$19</f>
        <v>4.415776835837249E-3</v>
      </c>
      <c r="K7" s="3">
        <f>'CGE FIRST'!K7/'CGE FIRST'!K$19</f>
        <v>4.7932061602090261E-3</v>
      </c>
      <c r="L7" s="3">
        <f>'CGE FIRST'!L7/'CGE FIRST'!L$19</f>
        <v>5.5298529344134052E-3</v>
      </c>
      <c r="M7" s="3">
        <f>'CGE FIRST'!M7/'CGE FIRST'!M$19</f>
        <v>3.9657141505385126E-3</v>
      </c>
      <c r="N7" s="3">
        <f>'CGE FIRST'!N7/'CGE FIRST'!N$19</f>
        <v>3.8750671915411391E-3</v>
      </c>
      <c r="O7" s="3">
        <f>'CGE FIRST'!O7/'CGE FIRST'!O$19</f>
        <v>9.5668024357767195E-3</v>
      </c>
      <c r="P7" s="3">
        <f>'CGE FIRST'!P7/'CGE FIRST'!P$19</f>
        <v>5.743634426382223E-3</v>
      </c>
      <c r="Q7" s="3">
        <f>'CGE FIRST'!Q7/'CGE FIRST'!Q$19</f>
        <v>4.4550481309543243E-3</v>
      </c>
      <c r="R7" s="3">
        <f>'CGE FIRST'!R7/'CGE FIRST'!R$19</f>
        <v>6.1839331852908078E-3</v>
      </c>
    </row>
    <row r="8" spans="1:18" x14ac:dyDescent="0.35">
      <c r="A8" s="1">
        <v>6</v>
      </c>
      <c r="B8" t="s">
        <v>23</v>
      </c>
      <c r="C8" s="3">
        <f>'CGE FIRST'!C8/'CGE FIRST'!C$19</f>
        <v>8.58061517162351E-5</v>
      </c>
      <c r="D8" s="3">
        <f>'CGE FIRST'!D8/'CGE FIRST'!D$19</f>
        <v>2.1596035802578344E-3</v>
      </c>
      <c r="E8" s="3">
        <f>'CGE FIRST'!E8/'CGE FIRST'!E$19</f>
        <v>1.9908670555124192E-3</v>
      </c>
      <c r="F8" s="3">
        <f>'CGE FIRST'!F8/'CGE FIRST'!F$19</f>
        <v>2.1338346152581433E-3</v>
      </c>
      <c r="G8" s="3">
        <f>'CGE FIRST'!G8/'CGE FIRST'!G$19</f>
        <v>1.8820015889743744E-3</v>
      </c>
      <c r="H8" s="3">
        <f>'CGE FIRST'!H8/'CGE FIRST'!H$19</f>
        <v>1.814245609048983E-3</v>
      </c>
      <c r="I8" s="3">
        <f>'CGE FIRST'!I8/'CGE FIRST'!I$19</f>
        <v>2.4144859631110714E-3</v>
      </c>
      <c r="J8" s="3">
        <f>'CGE FIRST'!J8/'CGE FIRST'!J$19</f>
        <v>1.969138190322343E-3</v>
      </c>
      <c r="K8" s="3">
        <f>'CGE FIRST'!K8/'CGE FIRST'!K$19</f>
        <v>1.8500631199963684E-3</v>
      </c>
      <c r="L8" s="3">
        <f>'CGE FIRST'!L8/'CGE FIRST'!L$19</f>
        <v>2.2824099141242099E-3</v>
      </c>
      <c r="M8" s="3">
        <f>'CGE FIRST'!M8/'CGE FIRST'!M$19</f>
        <v>1.7209342057357949E-3</v>
      </c>
      <c r="N8" s="3">
        <f>'CGE FIRST'!N8/'CGE FIRST'!N$19</f>
        <v>1.7181890459485026E-3</v>
      </c>
      <c r="O8" s="3">
        <f>'CGE FIRST'!O8/'CGE FIRST'!O$19</f>
        <v>2.4197875269449144E-3</v>
      </c>
      <c r="P8" s="3">
        <f>'CGE FIRST'!P8/'CGE FIRST'!P$19</f>
        <v>2.4965888131546271E-3</v>
      </c>
      <c r="Q8" s="3">
        <f>'CGE FIRST'!Q8/'CGE FIRST'!Q$19</f>
        <v>2.2105226050437511E-3</v>
      </c>
      <c r="R8" s="3">
        <f>'CGE FIRST'!R8/'CGE FIRST'!R$19</f>
        <v>2.4250982218415621E-3</v>
      </c>
    </row>
    <row r="9" spans="1:18" x14ac:dyDescent="0.35">
      <c r="A9" s="1">
        <v>7</v>
      </c>
      <c r="B9" t="s">
        <v>24</v>
      </c>
      <c r="C9" s="3">
        <f>'CGE FIRST'!C9/'CGE FIRST'!C$19</f>
        <v>5.4728544251891661E-6</v>
      </c>
      <c r="D9" s="3">
        <f>'CGE FIRST'!D9/'CGE FIRST'!D$19</f>
        <v>2.8456568528336588E-4</v>
      </c>
      <c r="E9" s="3">
        <f>'CGE FIRST'!E9/'CGE FIRST'!E$19</f>
        <v>2.7492920788204934E-4</v>
      </c>
      <c r="F9" s="3">
        <f>'CGE FIRST'!F9/'CGE FIRST'!F$19</f>
        <v>2.7316764010965072E-4</v>
      </c>
      <c r="G9" s="3">
        <f>'CGE FIRST'!G9/'CGE FIRST'!G$19</f>
        <v>2.5448477516533462E-4</v>
      </c>
      <c r="H9" s="3">
        <f>'CGE FIRST'!H9/'CGE FIRST'!H$19</f>
        <v>2.4463812722568359E-4</v>
      </c>
      <c r="I9" s="3">
        <f>'CGE FIRST'!I9/'CGE FIRST'!I$19</f>
        <v>3.8861572744942164E-4</v>
      </c>
      <c r="J9" s="3">
        <f>'CGE FIRST'!J9/'CGE FIRST'!J$19</f>
        <v>2.7486733666906782E-4</v>
      </c>
      <c r="K9" s="3">
        <f>'CGE FIRST'!K9/'CGE FIRST'!K$19</f>
        <v>1.9864921243892728E-4</v>
      </c>
      <c r="L9" s="3">
        <f>'CGE FIRST'!L9/'CGE FIRST'!L$19</f>
        <v>3.1462418494781374E-4</v>
      </c>
      <c r="M9" s="3">
        <f>'CGE FIRST'!M9/'CGE FIRST'!M$19</f>
        <v>2.2991804952359737E-4</v>
      </c>
      <c r="N9" s="3">
        <f>'CGE FIRST'!N9/'CGE FIRST'!N$19</f>
        <v>2.3070815730399379E-4</v>
      </c>
      <c r="O9" s="3">
        <f>'CGE FIRST'!O9/'CGE FIRST'!O$19</f>
        <v>3.806268342120657E-4</v>
      </c>
      <c r="P9" s="3">
        <f>'CGE FIRST'!P9/'CGE FIRST'!P$19</f>
        <v>3.7538062663252975E-4</v>
      </c>
      <c r="Q9" s="3">
        <f>'CGE FIRST'!Q9/'CGE FIRST'!Q$19</f>
        <v>3.101025731458637E-4</v>
      </c>
      <c r="R9" s="3">
        <f>'CGE FIRST'!R9/'CGE FIRST'!R$19</f>
        <v>4.085178795769395E-4</v>
      </c>
    </row>
    <row r="10" spans="1:18" x14ac:dyDescent="0.35">
      <c r="A10" s="1">
        <v>8</v>
      </c>
      <c r="B10" t="s">
        <v>25</v>
      </c>
      <c r="C10" s="3">
        <f>'CGE FIRST'!C10/'CGE FIRST'!C$19</f>
        <v>1.8474021729997405E-4</v>
      </c>
      <c r="D10" s="3">
        <f>'CGE FIRST'!D10/'CGE FIRST'!D$19</f>
        <v>2.0359530213239612E-5</v>
      </c>
      <c r="E10" s="3">
        <f>'CGE FIRST'!E10/'CGE FIRST'!E$19</f>
        <v>1.2312096209744583E-2</v>
      </c>
      <c r="F10" s="3">
        <f>'CGE FIRST'!F10/'CGE FIRST'!F$19</f>
        <v>1.180181091017221E-4</v>
      </c>
      <c r="G10" s="3">
        <f>'CGE FIRST'!G10/'CGE FIRST'!G$19</f>
        <v>1.5819117018077759E-2</v>
      </c>
      <c r="H10" s="3">
        <f>'CGE FIRST'!H10/'CGE FIRST'!H$19</f>
        <v>1.7086422344529666E-2</v>
      </c>
      <c r="I10" s="3">
        <f>'CGE FIRST'!I10/'CGE FIRST'!I$19</f>
        <v>1.1515263096308404E-3</v>
      </c>
      <c r="J10" s="3">
        <f>'CGE FIRST'!J10/'CGE FIRST'!J$19</f>
        <v>1.4099781061582547E-2</v>
      </c>
      <c r="K10" s="3">
        <f>'CGE FIRST'!K10/'CGE FIRST'!K$19</f>
        <v>8.8512923259442147E-5</v>
      </c>
      <c r="L10" s="3">
        <f>'CGE FIRST'!L10/'CGE FIRST'!L$19</f>
        <v>1.0854527091703942E-4</v>
      </c>
      <c r="M10" s="3">
        <f>'CGE FIRST'!M10/'CGE FIRST'!M$19</f>
        <v>2.0111738612514755E-2</v>
      </c>
      <c r="N10" s="3">
        <f>'CGE FIRST'!N10/'CGE FIRST'!N$19</f>
        <v>2.0300262569119615E-2</v>
      </c>
      <c r="O10" s="3">
        <f>'CGE FIRST'!O10/'CGE FIRST'!O$19</f>
        <v>1.1605962616540046E-4</v>
      </c>
      <c r="P10" s="3">
        <f>'CGE FIRST'!P10/'CGE FIRST'!P$19</f>
        <v>1.9198021610590668E-4</v>
      </c>
      <c r="Q10" s="3">
        <f>'CGE FIRST'!Q10/'CGE FIRST'!Q$19</f>
        <v>5.7362464103277687E-3</v>
      </c>
      <c r="R10" s="3">
        <f>'CGE FIRST'!R10/'CGE FIRST'!R$19</f>
        <v>3.9835681807424126E-4</v>
      </c>
    </row>
    <row r="11" spans="1:18" x14ac:dyDescent="0.35">
      <c r="A11" s="1">
        <v>9</v>
      </c>
      <c r="B11" t="s">
        <v>26</v>
      </c>
      <c r="C11" s="3">
        <f>'CGE FIRST'!C11/'CGE FIRST'!C$19</f>
        <v>1.7348916826928428E-4</v>
      </c>
      <c r="D11" s="3">
        <f>'CGE FIRST'!D11/'CGE FIRST'!D$19</f>
        <v>9.6842477247448284E-3</v>
      </c>
      <c r="E11" s="3">
        <f>'CGE FIRST'!E11/'CGE FIRST'!E$19</f>
        <v>3.3250996088032263E-3</v>
      </c>
      <c r="F11" s="3">
        <f>'CGE FIRST'!F11/'CGE FIRST'!F$19</f>
        <v>7.614431505432266E-3</v>
      </c>
      <c r="G11" s="3">
        <f>'CGE FIRST'!G11/'CGE FIRST'!G$19</f>
        <v>1.9257179174818491E-3</v>
      </c>
      <c r="H11" s="3">
        <f>'CGE FIRST'!H11/'CGE FIRST'!H$19</f>
        <v>1.9907501794998741E-3</v>
      </c>
      <c r="I11" s="3">
        <f>'CGE FIRST'!I11/'CGE FIRST'!I$19</f>
        <v>1.2551081971376249E-2</v>
      </c>
      <c r="J11" s="3">
        <f>'CGE FIRST'!J11/'CGE FIRST'!J$19</f>
        <v>2.6690158449507073E-3</v>
      </c>
      <c r="K11" s="3">
        <f>'CGE FIRST'!K11/'CGE FIRST'!K$19</f>
        <v>2.6140394775365674E-3</v>
      </c>
      <c r="L11" s="3">
        <f>'CGE FIRST'!L11/'CGE FIRST'!L$19</f>
        <v>8.818425618644295E-3</v>
      </c>
      <c r="M11" s="3">
        <f>'CGE FIRST'!M11/'CGE FIRST'!M$19</f>
        <v>1.2086031474655261E-3</v>
      </c>
      <c r="N11" s="3">
        <f>'CGE FIRST'!N11/'CGE FIRST'!N$19</f>
        <v>1.1797914899830454E-3</v>
      </c>
      <c r="O11" s="3">
        <f>'CGE FIRST'!O11/'CGE FIRST'!O$19</f>
        <v>4.7578735527774958E-3</v>
      </c>
      <c r="P11" s="3">
        <f>'CGE FIRST'!P11/'CGE FIRST'!P$19</f>
        <v>1.3768833332695501E-2</v>
      </c>
      <c r="Q11" s="3">
        <f>'CGE FIRST'!Q11/'CGE FIRST'!Q$19</f>
        <v>5.8541747653000457E-3</v>
      </c>
      <c r="R11" s="3">
        <f>'CGE FIRST'!R11/'CGE FIRST'!R$19</f>
        <v>9.6437205017472338E-3</v>
      </c>
    </row>
    <row r="12" spans="1:18" x14ac:dyDescent="0.35">
      <c r="A12" s="1">
        <v>10</v>
      </c>
      <c r="B12" t="s">
        <v>27</v>
      </c>
      <c r="C12" s="3">
        <f>'CGE FIRST'!C12/'CGE FIRST'!C$19</f>
        <v>1.8649514948163101E-5</v>
      </c>
      <c r="D12" s="3">
        <f>'CGE FIRST'!D12/'CGE FIRST'!D$19</f>
        <v>6.6294714671540784E-6</v>
      </c>
      <c r="E12" s="3">
        <f>'CGE FIRST'!E12/'CGE FIRST'!E$19</f>
        <v>1.5431096925855211E-4</v>
      </c>
      <c r="F12" s="3">
        <f>'CGE FIRST'!F12/'CGE FIRST'!F$19</f>
        <v>3.3724097468508272E-5</v>
      </c>
      <c r="G12" s="3">
        <f>'CGE FIRST'!G12/'CGE FIRST'!G$19</f>
        <v>1.1700616218416085E-4</v>
      </c>
      <c r="H12" s="3">
        <f>'CGE FIRST'!H12/'CGE FIRST'!H$19</f>
        <v>9.3347603767583563E-5</v>
      </c>
      <c r="I12" s="3">
        <f>'CGE FIRST'!I12/'CGE FIRST'!I$19</f>
        <v>1.5638698025261614E-4</v>
      </c>
      <c r="J12" s="3">
        <f>'CGE FIRST'!J12/'CGE FIRST'!J$19</f>
        <v>1.308791598564455E-4</v>
      </c>
      <c r="K12" s="3">
        <f>'CGE FIRST'!K12/'CGE FIRST'!K$19</f>
        <v>1.1645520774277308E-5</v>
      </c>
      <c r="L12" s="3">
        <f>'CGE FIRST'!L12/'CGE FIRST'!L$19</f>
        <v>1.0453221878022216E-4</v>
      </c>
      <c r="M12" s="3">
        <f>'CGE FIRST'!M12/'CGE FIRST'!M$19</f>
        <v>1.0161451703315885E-4</v>
      </c>
      <c r="N12" s="3">
        <f>'CGE FIRST'!N12/'CGE FIRST'!N$19</f>
        <v>1.0917952006300669E-4</v>
      </c>
      <c r="O12" s="3">
        <f>'CGE FIRST'!O12/'CGE FIRST'!O$19</f>
        <v>4.7390362602712345E-3</v>
      </c>
      <c r="P12" s="3">
        <f>'CGE FIRST'!P12/'CGE FIRST'!P$19</f>
        <v>8.9485492264414454E-5</v>
      </c>
      <c r="Q12" s="3">
        <f>'CGE FIRST'!Q12/'CGE FIRST'!Q$19</f>
        <v>1.4493462584189065E-4</v>
      </c>
      <c r="R12" s="3">
        <f>'CGE FIRST'!R12/'CGE FIRST'!R$19</f>
        <v>4.1467818128224559E-4</v>
      </c>
    </row>
    <row r="13" spans="1:18" x14ac:dyDescent="0.35">
      <c r="A13" s="1">
        <v>11</v>
      </c>
      <c r="B13" t="s">
        <v>28</v>
      </c>
      <c r="C13" s="3">
        <f>'CGE FIRST'!C13/'CGE FIRST'!C$19</f>
        <v>1.7836247484742125E-5</v>
      </c>
      <c r="D13" s="3">
        <f>'CGE FIRST'!D13/'CGE FIRST'!D$19</f>
        <v>2.1811260762281622E-5</v>
      </c>
      <c r="E13" s="3">
        <f>'CGE FIRST'!E13/'CGE FIRST'!E$19</f>
        <v>2.194561850700551E-4</v>
      </c>
      <c r="F13" s="3">
        <f>'CGE FIRST'!F13/'CGE FIRST'!F$19</f>
        <v>8.4011619638584806E-5</v>
      </c>
      <c r="G13" s="3">
        <f>'CGE FIRST'!G13/'CGE FIRST'!G$19</f>
        <v>3.2138328563073733E-4</v>
      </c>
      <c r="H13" s="3">
        <f>'CGE FIRST'!H13/'CGE FIRST'!H$19</f>
        <v>1.7091975451939296E-4</v>
      </c>
      <c r="I13" s="3">
        <f>'CGE FIRST'!I13/'CGE FIRST'!I$19</f>
        <v>4.1800499623282912E-4</v>
      </c>
      <c r="J13" s="3">
        <f>'CGE FIRST'!J13/'CGE FIRST'!J$19</f>
        <v>2.1832060352745721E-4</v>
      </c>
      <c r="K13" s="3">
        <f>'CGE FIRST'!K13/'CGE FIRST'!K$19</f>
        <v>3.4991586622215991E-5</v>
      </c>
      <c r="L13" s="3">
        <f>'CGE FIRST'!L13/'CGE FIRST'!L$19</f>
        <v>5.1783831388953368E-4</v>
      </c>
      <c r="M13" s="3">
        <f>'CGE FIRST'!M13/'CGE FIRST'!M$19</f>
        <v>1.4350900552281227E-4</v>
      </c>
      <c r="N13" s="3">
        <f>'CGE FIRST'!N13/'CGE FIRST'!N$19</f>
        <v>1.0116820665967934E-4</v>
      </c>
      <c r="O13" s="3">
        <f>'CGE FIRST'!O13/'CGE FIRST'!O$19</f>
        <v>3.2565253291316841E-4</v>
      </c>
      <c r="P13" s="3">
        <f>'CGE FIRST'!P13/'CGE FIRST'!P$19</f>
        <v>1.6170500270942499E-3</v>
      </c>
      <c r="Q13" s="3">
        <f>'CGE FIRST'!Q13/'CGE FIRST'!Q$19</f>
        <v>1.0730956240762278E-3</v>
      </c>
      <c r="R13" s="3">
        <f>'CGE FIRST'!R13/'CGE FIRST'!R$19</f>
        <v>4.0907240805651839E-4</v>
      </c>
    </row>
    <row r="14" spans="1:18" x14ac:dyDescent="0.35">
      <c r="A14" s="1">
        <v>12</v>
      </c>
      <c r="B14" t="s">
        <v>29</v>
      </c>
      <c r="C14" s="3">
        <f>'CGE FIRST'!C14/'CGE FIRST'!C$19</f>
        <v>1.1889148117961959E-3</v>
      </c>
      <c r="D14" s="3">
        <f>'CGE FIRST'!D14/'CGE FIRST'!D$19</f>
        <v>7.5459404237919622E-2</v>
      </c>
      <c r="E14" s="3">
        <f>'CGE FIRST'!E14/'CGE FIRST'!E$19</f>
        <v>7.4319770171958163E-2</v>
      </c>
      <c r="F14" s="3">
        <f>'CGE FIRST'!F14/'CGE FIRST'!F$19</f>
        <v>7.5020231183683728E-2</v>
      </c>
      <c r="G14" s="3">
        <f>'CGE FIRST'!G14/'CGE FIRST'!G$19</f>
        <v>7.2802621747882615E-2</v>
      </c>
      <c r="H14" s="3">
        <f>'CGE FIRST'!H14/'CGE FIRST'!H$19</f>
        <v>7.2311881895800928E-2</v>
      </c>
      <c r="I14" s="3">
        <f>'CGE FIRST'!I14/'CGE FIRST'!I$19</f>
        <v>8.0083899031734809E-2</v>
      </c>
      <c r="J14" s="3">
        <f>'CGE FIRST'!J14/'CGE FIRST'!J$19</f>
        <v>7.4481151561933967E-2</v>
      </c>
      <c r="K14" s="3">
        <f>'CGE FIRST'!K14/'CGE FIRST'!K$19</f>
        <v>7.2226590382497166E-2</v>
      </c>
      <c r="L14" s="3">
        <f>'CGE FIRST'!L14/'CGE FIRST'!L$19</f>
        <v>7.6633023303534928E-2</v>
      </c>
      <c r="M14" s="3">
        <f>'CGE FIRST'!M14/'CGE FIRST'!M$19</f>
        <v>7.1163992046092014E-2</v>
      </c>
      <c r="N14" s="3">
        <f>'CGE FIRST'!N14/'CGE FIRST'!N$19</f>
        <v>7.1424324396693287E-2</v>
      </c>
      <c r="O14" s="3">
        <f>'CGE FIRST'!O14/'CGE FIRST'!O$19</f>
        <v>8.4800519903483376E-2</v>
      </c>
      <c r="P14" s="3">
        <f>'CGE FIRST'!P14/'CGE FIRST'!P$19</f>
        <v>7.7436364051156392E-2</v>
      </c>
      <c r="Q14" s="3">
        <f>'CGE FIRST'!Q14/'CGE FIRST'!Q$19</f>
        <v>7.6226831323950459E-2</v>
      </c>
      <c r="R14" s="3">
        <f>'CGE FIRST'!R14/'CGE FIRST'!R$19</f>
        <v>8.236234428243637E-2</v>
      </c>
    </row>
    <row r="15" spans="1:18" x14ac:dyDescent="0.35">
      <c r="A15" s="1">
        <v>13</v>
      </c>
      <c r="B15" t="s">
        <v>30</v>
      </c>
      <c r="C15" s="3">
        <f>'CGE FIRST'!C15/'CGE FIRST'!C$19</f>
        <v>3.1629610437957522E-4</v>
      </c>
      <c r="D15" s="3">
        <f>'CGE FIRST'!D15/'CGE FIRST'!D$19</f>
        <v>1.6761730565120622E-3</v>
      </c>
      <c r="E15" s="3">
        <f>'CGE FIRST'!E15/'CGE FIRST'!E$19</f>
        <v>1.527839670559669E-3</v>
      </c>
      <c r="F15" s="3">
        <f>'CGE FIRST'!F15/'CGE FIRST'!F$19</f>
        <v>1.8030619129397996E-3</v>
      </c>
      <c r="G15" s="3">
        <f>'CGE FIRST'!G15/'CGE FIRST'!G$19</f>
        <v>1.6422275034050585E-3</v>
      </c>
      <c r="H15" s="3">
        <f>'CGE FIRST'!H15/'CGE FIRST'!H$19</f>
        <v>1.6079815229567212E-3</v>
      </c>
      <c r="I15" s="3">
        <f>'CGE FIRST'!I15/'CGE FIRST'!I$19</f>
        <v>1.0077476979839391E-3</v>
      </c>
      <c r="J15" s="3">
        <f>'CGE FIRST'!J15/'CGE FIRST'!J$19</f>
        <v>1.5133917794974523E-3</v>
      </c>
      <c r="K15" s="3">
        <f>'CGE FIRST'!K15/'CGE FIRST'!K$19</f>
        <v>2.3986828736741461E-3</v>
      </c>
      <c r="L15" s="3">
        <f>'CGE FIRST'!L15/'CGE FIRST'!L$19</f>
        <v>1.5691189186203961E-3</v>
      </c>
      <c r="M15" s="3">
        <f>'CGE FIRST'!M15/'CGE FIRST'!M$19</f>
        <v>1.6808944879077204E-3</v>
      </c>
      <c r="N15" s="3">
        <f>'CGE FIRST'!N15/'CGE FIRST'!N$19</f>
        <v>1.6581982224082455E-3</v>
      </c>
      <c r="O15" s="3">
        <f>'CGE FIRST'!O15/'CGE FIRST'!O$19</f>
        <v>1.2269978914060807E-3</v>
      </c>
      <c r="P15" s="3">
        <f>'CGE FIRST'!P15/'CGE FIRST'!P$19</f>
        <v>1.1657643121625967E-3</v>
      </c>
      <c r="Q15" s="3">
        <f>'CGE FIRST'!Q15/'CGE FIRST'!Q$19</f>
        <v>1.4158766837847362E-3</v>
      </c>
      <c r="R15" s="3">
        <f>'CGE FIRST'!R15/'CGE FIRST'!R$19</f>
        <v>1.0139954419720989E-3</v>
      </c>
    </row>
    <row r="16" spans="1:18" x14ac:dyDescent="0.35">
      <c r="A16" s="1">
        <v>14</v>
      </c>
      <c r="B16" t="s">
        <v>31</v>
      </c>
      <c r="C16" s="3">
        <f>'CGE FIRST'!C16/'CGE FIRST'!C$19</f>
        <v>1.0013741732921964E-5</v>
      </c>
      <c r="D16" s="3">
        <f>'CGE FIRST'!D16/'CGE FIRST'!D$19</f>
        <v>6.3576559816042495E-3</v>
      </c>
      <c r="E16" s="3">
        <f>'CGE FIRST'!E16/'CGE FIRST'!E$19</f>
        <v>6.6480731359068873E-3</v>
      </c>
      <c r="F16" s="3">
        <f>'CGE FIRST'!F16/'CGE FIRST'!F$19</f>
        <v>6.3392038821827477E-3</v>
      </c>
      <c r="G16" s="3">
        <f>'CGE FIRST'!G16/'CGE FIRST'!G$19</f>
        <v>6.640205004956626E-3</v>
      </c>
      <c r="H16" s="3">
        <f>'CGE FIRST'!H16/'CGE FIRST'!H$19</f>
        <v>6.6731373348627278E-3</v>
      </c>
      <c r="I16" s="3">
        <f>'CGE FIRST'!I16/'CGE FIRST'!I$19</f>
        <v>6.2635893862849198E-3</v>
      </c>
      <c r="J16" s="3">
        <f>'CGE FIRST'!J16/'CGE FIRST'!J$19</f>
        <v>6.6547533276615717E-3</v>
      </c>
      <c r="K16" s="3">
        <f>'CGE FIRST'!K16/'CGE FIRST'!K$19</f>
        <v>6.2120082432342554E-3</v>
      </c>
      <c r="L16" s="3">
        <f>'CGE FIRST'!L16/'CGE FIRST'!L$19</f>
        <v>6.2668709492604896E-3</v>
      </c>
      <c r="M16" s="3">
        <f>'CGE FIRST'!M16/'CGE FIRST'!M$19</f>
        <v>6.6716454119242728E-3</v>
      </c>
      <c r="N16" s="3">
        <f>'CGE FIRST'!N16/'CGE FIRST'!N$19</f>
        <v>6.6751153126492439E-3</v>
      </c>
      <c r="O16" s="3">
        <f>'CGE FIRST'!O16/'CGE FIRST'!O$19</f>
        <v>5.3045321495112999E-3</v>
      </c>
      <c r="P16" s="3">
        <f>'CGE FIRST'!P16/'CGE FIRST'!P$19</f>
        <v>6.1994587457137778E-3</v>
      </c>
      <c r="Q16" s="3">
        <f>'CGE FIRST'!Q16/'CGE FIRST'!Q$19</f>
        <v>6.4227468612735681E-3</v>
      </c>
      <c r="R16" s="3">
        <f>'CGE FIRST'!R16/'CGE FIRST'!R$19</f>
        <v>6.0409017290835674E-3</v>
      </c>
    </row>
    <row r="17" spans="1:18" x14ac:dyDescent="0.35">
      <c r="A17" s="1">
        <v>15</v>
      </c>
      <c r="B17" t="s">
        <v>32</v>
      </c>
      <c r="C17" s="3">
        <f>'CGE FIRST'!C17/'CGE FIRST'!C$19</f>
        <v>5.0327846581822915E-5</v>
      </c>
      <c r="D17" s="3">
        <f>'CGE FIRST'!D17/'CGE FIRST'!D$19</f>
        <v>3.9541258289901418E-2</v>
      </c>
      <c r="E17" s="3">
        <f>'CGE FIRST'!E17/'CGE FIRST'!E$19</f>
        <v>4.1663067022423998E-2</v>
      </c>
      <c r="F17" s="3">
        <f>'CGE FIRST'!F17/'CGE FIRST'!F$19</f>
        <v>4.0680964872632022E-2</v>
      </c>
      <c r="G17" s="3">
        <f>'CGE FIRST'!G17/'CGE FIRST'!G$19</f>
        <v>4.3399995221264941E-2</v>
      </c>
      <c r="H17" s="3">
        <f>'CGE FIRST'!H17/'CGE FIRST'!H$19</f>
        <v>4.3884654729551859E-2</v>
      </c>
      <c r="I17" s="3">
        <f>'CGE FIRST'!I17/'CGE FIRST'!I$19</f>
        <v>3.313113237709616E-2</v>
      </c>
      <c r="J17" s="3">
        <f>'CGE FIRST'!J17/'CGE FIRST'!J$19</f>
        <v>4.1765921829123157E-2</v>
      </c>
      <c r="K17" s="3">
        <f>'CGE FIRST'!K17/'CGE FIRST'!K$19</f>
        <v>4.5907105073088886E-2</v>
      </c>
      <c r="L17" s="3">
        <f>'CGE FIRST'!L17/'CGE FIRST'!L$19</f>
        <v>3.8209533132400504E-2</v>
      </c>
      <c r="M17" s="3">
        <f>'CGE FIRST'!M17/'CGE FIRST'!M$19</f>
        <v>4.5111202192747765E-2</v>
      </c>
      <c r="N17" s="3">
        <f>'CGE FIRST'!N17/'CGE FIRST'!N$19</f>
        <v>4.4958836819557792E-2</v>
      </c>
      <c r="O17" s="3">
        <f>'CGE FIRST'!O17/'CGE FIRST'!O$19</f>
        <v>2.9366202661886404E-2</v>
      </c>
      <c r="P17" s="3">
        <f>'CGE FIRST'!P17/'CGE FIRST'!P$19</f>
        <v>3.4428281198475442E-2</v>
      </c>
      <c r="Q17" s="3">
        <f>'CGE FIRST'!Q17/'CGE FIRST'!Q$19</f>
        <v>3.8864524717182054E-2</v>
      </c>
      <c r="R17" s="3">
        <f>'CGE FIRST'!R17/'CGE FIRST'!R$19</f>
        <v>3.2093349503176813E-2</v>
      </c>
    </row>
    <row r="18" spans="1:18" x14ac:dyDescent="0.35">
      <c r="A18" s="1">
        <v>16</v>
      </c>
      <c r="B18" t="s">
        <v>33</v>
      </c>
      <c r="C18" s="3">
        <f>'CGE FIRST'!C18/'CGE FIRST'!C$19</f>
        <v>3.0346120803538047E-4</v>
      </c>
      <c r="D18" s="3">
        <f>'CGE FIRST'!D18/'CGE FIRST'!D$19</f>
        <v>1.6253621888574275E-3</v>
      </c>
      <c r="E18" s="3">
        <f>'CGE FIRST'!E18/'CGE FIRST'!E$19</f>
        <v>2.0123746891572E-3</v>
      </c>
      <c r="F18" s="3">
        <f>'CGE FIRST'!F18/'CGE FIRST'!F$19</f>
        <v>2.2377224287594161E-3</v>
      </c>
      <c r="G18" s="3">
        <f>'CGE FIRST'!G18/'CGE FIRST'!G$19</f>
        <v>2.7258551186168322E-3</v>
      </c>
      <c r="H18" s="3">
        <f>'CGE FIRST'!H18/'CGE FIRST'!H$19</f>
        <v>2.8594992223326923E-3</v>
      </c>
      <c r="I18" s="3">
        <f>'CGE FIRST'!I18/'CGE FIRST'!I$19</f>
        <v>1.3365054429356755E-3</v>
      </c>
      <c r="J18" s="3">
        <f>'CGE FIRST'!J18/'CGE FIRST'!J$19</f>
        <v>2.0760849906457726E-3</v>
      </c>
      <c r="K18" s="3">
        <f>'CGE FIRST'!K18/'CGE FIRST'!K$19</f>
        <v>5.1353662317032509E-3</v>
      </c>
      <c r="L18" s="3">
        <f>'CGE FIRST'!L18/'CGE FIRST'!L$19</f>
        <v>1.0107693654066922E-3</v>
      </c>
      <c r="M18" s="3">
        <f>'CGE FIRST'!M18/'CGE FIRST'!M$19</f>
        <v>3.351817632609987E-3</v>
      </c>
      <c r="N18" s="3">
        <f>'CGE FIRST'!N18/'CGE FIRST'!N$19</f>
        <v>3.3009931257883159E-3</v>
      </c>
      <c r="O18" s="3">
        <f>'CGE FIRST'!O18/'CGE FIRST'!O$19</f>
        <v>9.7013890119488559E-4</v>
      </c>
      <c r="P18" s="3">
        <f>'CGE FIRST'!P18/'CGE FIRST'!P$19</f>
        <v>1.1431141910927011E-3</v>
      </c>
      <c r="Q18" s="3">
        <f>'CGE FIRST'!Q18/'CGE FIRST'!Q$19</f>
        <v>9.1035106043672138E-4</v>
      </c>
      <c r="R18" s="3">
        <f>'CGE FIRST'!R18/'CGE FIRST'!R$19</f>
        <v>1.254292588972708E-3</v>
      </c>
    </row>
    <row r="19" spans="1:18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2" spans="1:18" x14ac:dyDescent="0.3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3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5">
      <c r="D24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zoomScale="70" zoomScaleNormal="70" workbookViewId="0">
      <selection activeCell="C1" sqref="C1:R1048576"/>
    </sheetView>
  </sheetViews>
  <sheetFormatPr defaultRowHeight="14.5" x14ac:dyDescent="0.35"/>
  <cols>
    <col min="2" max="2" width="25.1796875" customWidth="1"/>
    <col min="3" max="18" width="10.72656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s="13" t="s">
        <v>39</v>
      </c>
      <c r="C2" s="11">
        <v>1.8646999346609129E-3</v>
      </c>
      <c r="D2" s="11">
        <v>0.69560507777546876</v>
      </c>
      <c r="E2" s="11">
        <v>0.68789954555475652</v>
      </c>
      <c r="F2" s="11">
        <v>0.69389372047736275</v>
      </c>
      <c r="G2" s="11">
        <v>0.68138295898207712</v>
      </c>
      <c r="H2" s="11">
        <v>0.6797781199959303</v>
      </c>
      <c r="I2" s="11">
        <v>0.71099716437137961</v>
      </c>
      <c r="J2" s="11">
        <v>0.68744460072002667</v>
      </c>
      <c r="K2" s="11">
        <v>0.6846635408335453</v>
      </c>
      <c r="L2" s="11">
        <v>0.69893213265450294</v>
      </c>
      <c r="M2" s="11">
        <v>0.67509053998806667</v>
      </c>
      <c r="N2" s="11">
        <v>0.67597134832485062</v>
      </c>
      <c r="O2" s="11">
        <v>0.73637680945107675</v>
      </c>
      <c r="P2" s="11">
        <v>0.70127050428854221</v>
      </c>
      <c r="Q2" s="11">
        <v>0.69593192257502168</v>
      </c>
      <c r="R2" s="11">
        <v>0.71899775666453347</v>
      </c>
    </row>
    <row r="3" spans="1:18" x14ac:dyDescent="0.35">
      <c r="A3" s="1">
        <v>1</v>
      </c>
      <c r="B3" s="13" t="s">
        <v>40</v>
      </c>
      <c r="C3" s="11">
        <v>6.941933760932406E-4</v>
      </c>
      <c r="D3" s="11">
        <v>0.30510637471325852</v>
      </c>
      <c r="E3" s="11">
        <v>0.32630091817568491</v>
      </c>
      <c r="F3" s="11">
        <v>0.31362666018762769</v>
      </c>
      <c r="G3" s="11">
        <v>0.34050071205221583</v>
      </c>
      <c r="H3" s="11">
        <v>0.34506135699097668</v>
      </c>
      <c r="I3" s="11">
        <v>0.25109706930537939</v>
      </c>
      <c r="J3" s="11">
        <v>0.32684612615102898</v>
      </c>
      <c r="K3" s="11">
        <v>0.35379541996904812</v>
      </c>
      <c r="L3" s="11">
        <v>0.29236842351312559</v>
      </c>
      <c r="M3" s="11">
        <v>0.35476826865113431</v>
      </c>
      <c r="N3" s="11">
        <v>0.35335109744413518</v>
      </c>
      <c r="O3" s="11">
        <v>0.2178419868273031</v>
      </c>
      <c r="P3" s="11">
        <v>0.2627636927845457</v>
      </c>
      <c r="Q3" s="11">
        <v>0.30190417342752202</v>
      </c>
      <c r="R3" s="11">
        <v>0.23811954562832791</v>
      </c>
    </row>
    <row r="4" spans="1:18" x14ac:dyDescent="0.35">
      <c r="A4" s="1">
        <v>2</v>
      </c>
      <c r="B4" s="13" t="s">
        <v>56</v>
      </c>
      <c r="C4" s="11">
        <v>1.0983340783211361E-5</v>
      </c>
      <c r="D4" s="11">
        <v>3.8322854828143058E-3</v>
      </c>
      <c r="E4" s="11">
        <v>2.1321039033160398E-3</v>
      </c>
      <c r="F4" s="11">
        <v>3.117064050393914E-3</v>
      </c>
      <c r="G4" s="11">
        <v>1.280335169115419E-3</v>
      </c>
      <c r="H4" s="11">
        <v>1.07927382619653E-3</v>
      </c>
      <c r="I4" s="11">
        <v>9.8876580584002921E-3</v>
      </c>
      <c r="J4" s="11">
        <v>2.118574812967915E-3</v>
      </c>
      <c r="K4" s="11">
        <v>7.8876828766486818E-4</v>
      </c>
      <c r="L4" s="11">
        <v>5.0020392431866928E-3</v>
      </c>
      <c r="M4" s="11">
        <v>6.4402915651965863E-4</v>
      </c>
      <c r="N4" s="11">
        <v>7.0162130078542926E-4</v>
      </c>
      <c r="O4" s="11">
        <v>6.972389466003385E-3</v>
      </c>
      <c r="P4" s="11">
        <v>8.3217131077480081E-3</v>
      </c>
      <c r="Q4" s="11">
        <v>4.1261122886575149E-3</v>
      </c>
      <c r="R4" s="11">
        <v>1.2025738372184231E-2</v>
      </c>
    </row>
    <row r="5" spans="1:18" x14ac:dyDescent="0.35">
      <c r="A5" s="1">
        <v>3</v>
      </c>
      <c r="B5" s="13" t="s">
        <v>41</v>
      </c>
      <c r="C5" s="11">
        <v>3.637249305726898E-5</v>
      </c>
      <c r="D5" s="11">
        <v>1.5892991680807631E-2</v>
      </c>
      <c r="E5" s="11">
        <v>1.595142727366905E-2</v>
      </c>
      <c r="F5" s="11">
        <v>1.6017962867102092E-2</v>
      </c>
      <c r="G5" s="11">
        <v>1.6063216330336891E-2</v>
      </c>
      <c r="H5" s="11">
        <v>1.613809738700267E-2</v>
      </c>
      <c r="I5" s="11">
        <v>1.4916324673609239E-2</v>
      </c>
      <c r="J5" s="11">
        <v>1.5929458146023989E-2</v>
      </c>
      <c r="K5" s="11">
        <v>1.6641519180627801E-2</v>
      </c>
      <c r="L5" s="11">
        <v>1.560501643257442E-2</v>
      </c>
      <c r="M5" s="11">
        <v>1.6214629300597218E-2</v>
      </c>
      <c r="N5" s="11">
        <v>1.6205463766457751E-2</v>
      </c>
      <c r="O5" s="11">
        <v>1.493781176973286E-2</v>
      </c>
      <c r="P5" s="11">
        <v>1.493831249368543E-2</v>
      </c>
      <c r="Q5" s="11">
        <v>1.5581673001043491E-2</v>
      </c>
      <c r="R5" s="11">
        <v>1.473170276094979E-2</v>
      </c>
    </row>
    <row r="6" spans="1:18" ht="16.5" x14ac:dyDescent="0.35">
      <c r="A6" s="1">
        <v>4</v>
      </c>
      <c r="B6" s="13" t="s">
        <v>54</v>
      </c>
      <c r="C6" s="11">
        <v>0.97630647646808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</row>
    <row r="7" spans="1:18" x14ac:dyDescent="0.35">
      <c r="A7" s="1">
        <v>5</v>
      </c>
      <c r="B7" s="13" t="s">
        <v>42</v>
      </c>
      <c r="C7" s="11">
        <v>5.3624835497980161E-5</v>
      </c>
      <c r="D7" s="11">
        <v>2.1575111618247871E-2</v>
      </c>
      <c r="E7" s="11">
        <v>2.3641750568148889E-2</v>
      </c>
      <c r="F7" s="11">
        <v>2.2617158562171249E-2</v>
      </c>
      <c r="G7" s="11">
        <v>2.3825154698973131E-2</v>
      </c>
      <c r="H7" s="11">
        <v>2.2656707635125329E-2</v>
      </c>
      <c r="I7" s="11">
        <v>2.3756606790903051E-2</v>
      </c>
      <c r="J7" s="11">
        <v>2.3861936003547801E-2</v>
      </c>
      <c r="K7" s="11">
        <v>2.1959550840816109E-2</v>
      </c>
      <c r="L7" s="11">
        <v>2.4255496657644569E-2</v>
      </c>
      <c r="M7" s="11">
        <v>2.27301932161591E-2</v>
      </c>
      <c r="N7" s="11">
        <v>2.259550642095904E-2</v>
      </c>
      <c r="O7" s="11">
        <v>3.2815794619935723E-2</v>
      </c>
      <c r="P7" s="11">
        <v>2.5002954549750812E-2</v>
      </c>
      <c r="Q7" s="11">
        <v>2.3801912055747641E-2</v>
      </c>
      <c r="R7" s="11">
        <v>2.621463384994414E-2</v>
      </c>
    </row>
    <row r="8" spans="1:18" x14ac:dyDescent="0.35">
      <c r="A8" s="1">
        <v>6</v>
      </c>
      <c r="B8" s="13" t="s">
        <v>43</v>
      </c>
      <c r="C8" s="11">
        <v>5.5769014594220471E-6</v>
      </c>
      <c r="D8" s="11">
        <v>2.305513249787062E-3</v>
      </c>
      <c r="E8" s="11">
        <v>2.3298803606799272E-3</v>
      </c>
      <c r="F8" s="11">
        <v>2.3548630145507851E-3</v>
      </c>
      <c r="G8" s="11">
        <v>2.3033267903108312E-3</v>
      </c>
      <c r="H8" s="11">
        <v>2.2185791160096841E-3</v>
      </c>
      <c r="I8" s="11">
        <v>2.5183097678149581E-3</v>
      </c>
      <c r="J8" s="11">
        <v>2.335509026661655E-3</v>
      </c>
      <c r="K8" s="11">
        <v>2.232502216034733E-3</v>
      </c>
      <c r="L8" s="11">
        <v>2.4929522189424281E-3</v>
      </c>
      <c r="M8" s="11">
        <v>2.1943297326831291E-3</v>
      </c>
      <c r="N8" s="11">
        <v>2.1866627825829249E-3</v>
      </c>
      <c r="O8" s="11">
        <v>3.0516170315934609E-3</v>
      </c>
      <c r="P8" s="11">
        <v>2.5926892272473078E-3</v>
      </c>
      <c r="Q8" s="11">
        <v>2.4092139527639119E-3</v>
      </c>
      <c r="R8" s="11">
        <v>2.6868905344191612E-3</v>
      </c>
    </row>
    <row r="9" spans="1:18" x14ac:dyDescent="0.35">
      <c r="A9" s="1">
        <v>7</v>
      </c>
      <c r="B9" s="13" t="s">
        <v>44</v>
      </c>
      <c r="C9" s="11">
        <v>1.7835753225882739E-7</v>
      </c>
      <c r="D9" s="11">
        <v>7.2521535035134014E-5</v>
      </c>
      <c r="E9" s="11">
        <v>7.2693142150806619E-5</v>
      </c>
      <c r="F9" s="11">
        <v>7.3826770227173187E-5</v>
      </c>
      <c r="G9" s="11">
        <v>7.1292691901762332E-5</v>
      </c>
      <c r="H9" s="11">
        <v>6.8387286291634409E-5</v>
      </c>
      <c r="I9" s="11">
        <v>8.1361241738171766E-5</v>
      </c>
      <c r="J9" s="11">
        <v>7.280296447731656E-5</v>
      </c>
      <c r="K9" s="11">
        <v>6.8202291306174355E-5</v>
      </c>
      <c r="L9" s="11">
        <v>7.9033631557966975E-5</v>
      </c>
      <c r="M9" s="11">
        <v>6.7287268013491589E-5</v>
      </c>
      <c r="N9" s="11">
        <v>6.7067656285547595E-5</v>
      </c>
      <c r="O9" s="11">
        <v>1.006067546281927E-4</v>
      </c>
      <c r="P9" s="11">
        <v>8.3345162377302382E-5</v>
      </c>
      <c r="Q9" s="11">
        <v>7.5813787589853972E-5</v>
      </c>
      <c r="R9" s="11">
        <v>8.7265337210893525E-5</v>
      </c>
    </row>
    <row r="10" spans="1:18" x14ac:dyDescent="0.35">
      <c r="A10" s="1">
        <v>8</v>
      </c>
      <c r="B10" s="13" t="s">
        <v>45</v>
      </c>
      <c r="C10" s="11">
        <v>1.304961983032702E-5</v>
      </c>
      <c r="D10" s="11">
        <v>2.5897877890456122E-7</v>
      </c>
      <c r="E10" s="11">
        <v>1.343135445089884E-2</v>
      </c>
      <c r="F10" s="11">
        <v>7.6665403337775592E-6</v>
      </c>
      <c r="G10" s="11">
        <v>1.802016479996281E-2</v>
      </c>
      <c r="H10" s="11">
        <v>1.9887754094088911E-2</v>
      </c>
      <c r="I10" s="11">
        <v>5.5659627349157132E-4</v>
      </c>
      <c r="J10" s="11">
        <v>1.5841906355783749E-2</v>
      </c>
      <c r="K10" s="11">
        <v>3.9249743881481363E-6</v>
      </c>
      <c r="L10" s="11">
        <v>6.7533268072673809E-6</v>
      </c>
      <c r="M10" s="11">
        <v>2.403927464862499E-2</v>
      </c>
      <c r="N10" s="11">
        <v>2.43748504324948E-2</v>
      </c>
      <c r="O10" s="11">
        <v>1.4003750158105199E-5</v>
      </c>
      <c r="P10" s="11">
        <v>2.1499058531360181E-5</v>
      </c>
      <c r="Q10" s="11">
        <v>5.1154876710229726E-3</v>
      </c>
      <c r="R10" s="11">
        <v>9.8075332627928536E-5</v>
      </c>
    </row>
    <row r="11" spans="1:18" x14ac:dyDescent="0.35">
      <c r="A11" s="1">
        <v>9</v>
      </c>
      <c r="B11" s="13" t="s">
        <v>46</v>
      </c>
      <c r="C11" s="11">
        <v>1.471368055825684E-5</v>
      </c>
      <c r="D11" s="11">
        <v>1.2162029011608091E-2</v>
      </c>
      <c r="E11" s="11">
        <v>3.1691692795618701E-3</v>
      </c>
      <c r="F11" s="11">
        <v>9.0655906576112676E-3</v>
      </c>
      <c r="G11" s="11">
        <v>1.5053169688450849E-3</v>
      </c>
      <c r="H11" s="11">
        <v>1.596448949479478E-3</v>
      </c>
      <c r="I11" s="11">
        <v>1.6183403993559779E-2</v>
      </c>
      <c r="J11" s="11">
        <v>2.348201013427813E-3</v>
      </c>
      <c r="K11" s="11">
        <v>2.2630212429710509E-3</v>
      </c>
      <c r="L11" s="11">
        <v>1.068898103342621E-2</v>
      </c>
      <c r="M11" s="11">
        <v>7.79411791814373E-4</v>
      </c>
      <c r="N11" s="11">
        <v>7.4987067076843572E-4</v>
      </c>
      <c r="O11" s="11">
        <v>4.421887094769524E-3</v>
      </c>
      <c r="P11" s="11">
        <v>1.8106026393539549E-2</v>
      </c>
      <c r="Q11" s="11">
        <v>6.4385890214091589E-3</v>
      </c>
      <c r="R11" s="11">
        <v>1.150021528122051E-2</v>
      </c>
    </row>
    <row r="12" spans="1:18" x14ac:dyDescent="0.35">
      <c r="A12" s="1">
        <v>10</v>
      </c>
      <c r="B12" s="13" t="s">
        <v>47</v>
      </c>
      <c r="C12" s="11">
        <v>4.2571343436728268E-7</v>
      </c>
      <c r="D12" s="11">
        <v>5.8025920492827367E-8</v>
      </c>
      <c r="E12" s="11">
        <v>2.7386724299075681E-5</v>
      </c>
      <c r="F12" s="11">
        <v>1.491758855505893E-6</v>
      </c>
      <c r="G12" s="11">
        <v>1.6466573079739389E-5</v>
      </c>
      <c r="H12" s="11">
        <v>1.02791764056306E-5</v>
      </c>
      <c r="I12" s="11">
        <v>2.8722489215841269E-5</v>
      </c>
      <c r="J12" s="11">
        <v>2.0181924730032659E-5</v>
      </c>
      <c r="K12" s="11">
        <v>1.6184990257262201E-7</v>
      </c>
      <c r="L12" s="11">
        <v>1.3950240564921291E-5</v>
      </c>
      <c r="M12" s="11">
        <v>1.2077470524919571E-5</v>
      </c>
      <c r="N12" s="11">
        <v>1.3644512291782339E-5</v>
      </c>
      <c r="O12" s="11">
        <v>5.3475447313347723E-3</v>
      </c>
      <c r="P12" s="11">
        <v>1.135451828123449E-5</v>
      </c>
      <c r="Q12" s="11">
        <v>2.403145703857645E-5</v>
      </c>
      <c r="R12" s="11">
        <v>1.5865748215186461E-4</v>
      </c>
    </row>
    <row r="13" spans="1:18" x14ac:dyDescent="0.35">
      <c r="A13" s="1">
        <v>11</v>
      </c>
      <c r="B13" s="13" t="s">
        <v>48</v>
      </c>
      <c r="C13" s="11">
        <v>2.5783874973624628E-7</v>
      </c>
      <c r="D13" s="11">
        <v>3.5940502473221299E-7</v>
      </c>
      <c r="E13" s="11">
        <v>3.5503943975747798E-5</v>
      </c>
      <c r="F13" s="11">
        <v>5.3974735072628404E-6</v>
      </c>
      <c r="G13" s="11">
        <v>7.7581385260684508E-5</v>
      </c>
      <c r="H13" s="11">
        <v>2.531753550822266E-5</v>
      </c>
      <c r="I13" s="11">
        <v>8.111174494867881E-5</v>
      </c>
      <c r="J13" s="11">
        <v>3.5875415658447743E-5</v>
      </c>
      <c r="K13" s="11">
        <v>1.422362838132656E-6</v>
      </c>
      <c r="L13" s="11">
        <v>1.414867371962793E-4</v>
      </c>
      <c r="M13" s="11">
        <v>1.9532071434605371E-5</v>
      </c>
      <c r="N13" s="11">
        <v>1.009822308326635E-5</v>
      </c>
      <c r="O13" s="11">
        <v>4.4686795984975421E-5</v>
      </c>
      <c r="P13" s="11">
        <v>8.2194083244866995E-4</v>
      </c>
      <c r="Q13" s="11">
        <v>5.084787131212395E-4</v>
      </c>
      <c r="R13" s="11">
        <v>7.7977687076913609E-5</v>
      </c>
    </row>
    <row r="14" spans="1:18" x14ac:dyDescent="0.35">
      <c r="A14" s="1">
        <v>12</v>
      </c>
      <c r="B14" s="13" t="s">
        <v>49</v>
      </c>
      <c r="C14" s="11">
        <v>3.1830949193916732E-4</v>
      </c>
      <c r="D14" s="11">
        <v>0.13589896774747051</v>
      </c>
      <c r="E14" s="11">
        <v>0.12861821666604889</v>
      </c>
      <c r="F14" s="11">
        <v>0.1343163526104442</v>
      </c>
      <c r="G14" s="11">
        <v>0.12543992399302889</v>
      </c>
      <c r="H14" s="11">
        <v>0.12468184008186541</v>
      </c>
      <c r="I14" s="11">
        <v>0.1430135858686552</v>
      </c>
      <c r="J14" s="11">
        <v>0.12799013550831539</v>
      </c>
      <c r="K14" s="11">
        <v>0.1278859484289622</v>
      </c>
      <c r="L14" s="11">
        <v>0.13731088298279381</v>
      </c>
      <c r="M14" s="11">
        <v>0.1222427213382182</v>
      </c>
      <c r="N14" s="11">
        <v>0.1223986218089028</v>
      </c>
      <c r="O14" s="11">
        <v>0.1439862129369518</v>
      </c>
      <c r="P14" s="11">
        <v>0.14196394969625881</v>
      </c>
      <c r="Q14" s="11">
        <v>0.13445919056338759</v>
      </c>
      <c r="R14" s="11">
        <v>0.14421840861665611</v>
      </c>
    </row>
    <row r="15" spans="1:18" x14ac:dyDescent="0.35">
      <c r="A15" s="1">
        <v>13</v>
      </c>
      <c r="B15" s="13" t="s">
        <v>50</v>
      </c>
      <c r="C15" s="11">
        <v>2.1413615054206181E-5</v>
      </c>
      <c r="D15" s="11">
        <v>9.0762388574736185E-3</v>
      </c>
      <c r="E15" s="11">
        <v>8.9711976836886909E-3</v>
      </c>
      <c r="F15" s="11">
        <v>9.0231097687643053E-3</v>
      </c>
      <c r="G15" s="11">
        <v>8.8794830027947285E-3</v>
      </c>
      <c r="H15" s="11">
        <v>8.8794044897170746E-3</v>
      </c>
      <c r="I15" s="11">
        <v>9.2652803913285207E-3</v>
      </c>
      <c r="J15" s="11">
        <v>8.9588451462293429E-3</v>
      </c>
      <c r="K15" s="11">
        <v>8.8265434419696892E-3</v>
      </c>
      <c r="L15" s="11">
        <v>9.0747530336294097E-3</v>
      </c>
      <c r="M15" s="11">
        <v>8.8122978025452839E-3</v>
      </c>
      <c r="N15" s="11">
        <v>8.8216815917041471E-3</v>
      </c>
      <c r="O15" s="11">
        <v>9.1722416231522809E-3</v>
      </c>
      <c r="P15" s="11">
        <v>9.1517529170249811E-3</v>
      </c>
      <c r="Q15" s="11">
        <v>9.0585791140096929E-3</v>
      </c>
      <c r="R15" s="11">
        <v>9.2669187305241402E-3</v>
      </c>
    </row>
    <row r="16" spans="1:18" x14ac:dyDescent="0.35">
      <c r="A16" s="1">
        <v>14</v>
      </c>
      <c r="B16" s="13" t="s">
        <v>51</v>
      </c>
      <c r="C16" s="11">
        <v>3.73298306122681E-6</v>
      </c>
      <c r="D16" s="11">
        <v>1.6609204008535829E-3</v>
      </c>
      <c r="E16" s="11">
        <v>1.7527244333073091E-3</v>
      </c>
      <c r="F16" s="11">
        <v>1.676969132051967E-3</v>
      </c>
      <c r="G16" s="11">
        <v>1.802350500238976E-3</v>
      </c>
      <c r="H16" s="11">
        <v>1.839750244515391E-3</v>
      </c>
      <c r="I16" s="11">
        <v>1.4139956536042559E-3</v>
      </c>
      <c r="J16" s="11">
        <v>1.7491421442351069E-3</v>
      </c>
      <c r="K16" s="11">
        <v>1.7943275171142211E-3</v>
      </c>
      <c r="L16" s="11">
        <v>1.56835514697059E-3</v>
      </c>
      <c r="M16" s="11">
        <v>1.877000754638883E-3</v>
      </c>
      <c r="N16" s="11">
        <v>1.871433710896246E-3</v>
      </c>
      <c r="O16" s="11">
        <v>1.105921436277554E-3</v>
      </c>
      <c r="P16" s="11">
        <v>1.4476185845794631E-3</v>
      </c>
      <c r="Q16" s="11">
        <v>1.6147913787764171E-3</v>
      </c>
      <c r="R16" s="11">
        <v>1.3019060096887019E-3</v>
      </c>
    </row>
    <row r="17" spans="1:18" x14ac:dyDescent="0.35">
      <c r="A17" s="1">
        <v>15</v>
      </c>
      <c r="B17" s="13" t="s">
        <v>52</v>
      </c>
      <c r="C17" s="11">
        <v>1.4672658223132849E-4</v>
      </c>
      <c r="D17" s="11">
        <v>6.5977473424128158E-2</v>
      </c>
      <c r="E17" s="11">
        <v>7.0179831455706262E-2</v>
      </c>
      <c r="F17" s="11">
        <v>6.8288651254111501E-2</v>
      </c>
      <c r="G17" s="11">
        <v>7.3435457855158606E-2</v>
      </c>
      <c r="H17" s="11">
        <v>7.4206144854006506E-2</v>
      </c>
      <c r="I17" s="11">
        <v>5.3566264474992249E-2</v>
      </c>
      <c r="J17" s="11">
        <v>7.0260233641739944E-2</v>
      </c>
      <c r="K17" s="11">
        <v>7.8600132727107336E-2</v>
      </c>
      <c r="L17" s="11">
        <v>6.3601894636418826E-2</v>
      </c>
      <c r="M17" s="11">
        <v>7.6425993838207265E-2</v>
      </c>
      <c r="N17" s="11">
        <v>7.6087829017637762E-2</v>
      </c>
      <c r="O17" s="11">
        <v>5.0819223029706373E-2</v>
      </c>
      <c r="P17" s="11">
        <v>5.6501250120681953E-2</v>
      </c>
      <c r="Q17" s="11">
        <v>6.5234536914320893E-2</v>
      </c>
      <c r="R17" s="11">
        <v>5.165906170269749E-2</v>
      </c>
    </row>
    <row r="18" spans="1:18" x14ac:dyDescent="0.35">
      <c r="A18" s="1">
        <v>16</v>
      </c>
      <c r="B18" s="13" t="s">
        <v>53</v>
      </c>
      <c r="C18" s="11">
        <v>2.7943489769623149E-5</v>
      </c>
      <c r="D18" s="11">
        <v>1.2831699185729571E-2</v>
      </c>
      <c r="E18" s="11">
        <v>1.343976610730426E-2</v>
      </c>
      <c r="F18" s="11">
        <v>1.3297525268619371E-2</v>
      </c>
      <c r="G18" s="11">
        <v>1.4074912484791081E-2</v>
      </c>
      <c r="H18" s="11">
        <v>1.422206224100785E-2</v>
      </c>
      <c r="I18" s="11">
        <v>1.024979144846247E-2</v>
      </c>
      <c r="J18" s="11">
        <v>1.346309667741924E-2</v>
      </c>
      <c r="K18" s="11">
        <v>1.5429590776673149E-2</v>
      </c>
      <c r="L18" s="11">
        <v>1.231980977098714E-2</v>
      </c>
      <c r="M18" s="11">
        <v>1.463677343829288E-2</v>
      </c>
      <c r="N18" s="11">
        <v>1.457017877015254E-2</v>
      </c>
      <c r="O18" s="11">
        <v>9.0677498350153971E-3</v>
      </c>
      <c r="P18" s="11">
        <v>1.084576170388322E-2</v>
      </c>
      <c r="Q18" s="11">
        <v>1.2514215397900321E-2</v>
      </c>
      <c r="R18" s="11">
        <v>9.8627589654190963E-3</v>
      </c>
    </row>
    <row r="19" spans="1:18" x14ac:dyDescent="0.35">
      <c r="B19" s="2" t="s">
        <v>38</v>
      </c>
      <c r="C19" s="12">
        <f>SUM(C2:C18)</f>
        <v>0.97951867872179255</v>
      </c>
      <c r="D19" s="12">
        <f t="shared" ref="D19:R19" si="0">SUM(D2:D18)</f>
        <v>1.2819978810924069</v>
      </c>
      <c r="E19" s="12">
        <f t="shared" si="0"/>
        <v>1.2979534697231969</v>
      </c>
      <c r="F19" s="12">
        <f t="shared" si="0"/>
        <v>1.2873840103937346</v>
      </c>
      <c r="G19" s="12">
        <f t="shared" si="0"/>
        <v>1.3086786542780913</v>
      </c>
      <c r="H19" s="12">
        <f t="shared" si="0"/>
        <v>1.3123495239041274</v>
      </c>
      <c r="I19" s="12">
        <f t="shared" si="0"/>
        <v>1.2476132465474834</v>
      </c>
      <c r="J19" s="12">
        <f t="shared" si="0"/>
        <v>1.2992766256522736</v>
      </c>
      <c r="K19" s="12">
        <f t="shared" si="0"/>
        <v>1.3149545769409694</v>
      </c>
      <c r="L19" s="12">
        <f t="shared" si="0"/>
        <v>1.2734619612603291</v>
      </c>
      <c r="M19" s="12">
        <f t="shared" si="0"/>
        <v>1.3205543604674752</v>
      </c>
      <c r="N19" s="12">
        <f t="shared" si="0"/>
        <v>1.3199769764339879</v>
      </c>
      <c r="O19" s="12">
        <f t="shared" si="0"/>
        <v>1.2360764871536243</v>
      </c>
      <c r="P19" s="12">
        <f t="shared" si="0"/>
        <v>1.253844365439126</v>
      </c>
      <c r="Q19" s="12">
        <f t="shared" si="0"/>
        <v>1.2787987213193326</v>
      </c>
      <c r="R19" s="12">
        <f t="shared" si="0"/>
        <v>1.2410075129556319</v>
      </c>
    </row>
  </sheetData>
  <conditionalFormatting sqref="C2:R18">
    <cfRule type="cellIs" dxfId="0" priority="1" operator="greaterThan">
      <formula>0.15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0"/>
  <sheetViews>
    <sheetView topLeftCell="B1" zoomScale="90" zoomScaleNormal="90" workbookViewId="0">
      <selection activeCell="D2" sqref="D2"/>
    </sheetView>
  </sheetViews>
  <sheetFormatPr defaultRowHeight="14.5" x14ac:dyDescent="0.35"/>
  <cols>
    <col min="2" max="2" width="33.816406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17</v>
      </c>
      <c r="C2" s="8">
        <f>'CGE TOTAL'!C2/'CGE TOTAL'!C$19</f>
        <v>1.9036900216075753E-3</v>
      </c>
      <c r="D2" s="8">
        <f>'CGE TOTAL'!D2/'CGE TOTAL'!D$19</f>
        <v>0.54259456121934835</v>
      </c>
      <c r="E2" s="8">
        <f>'CGE TOTAL'!E2/'CGE TOTAL'!E$19</f>
        <v>0.52998783207649103</v>
      </c>
      <c r="F2" s="8">
        <f>'CGE TOTAL'!F2/'CGE TOTAL'!F$19</f>
        <v>0.53899513655225662</v>
      </c>
      <c r="G2" s="8">
        <f>'CGE TOTAL'!G2/'CGE TOTAL'!G$19</f>
        <v>0.52066483758608384</v>
      </c>
      <c r="H2" s="8">
        <f>'CGE TOTAL'!H2/'CGE TOTAL'!H$19</f>
        <v>0.51798557290869329</v>
      </c>
      <c r="I2" s="8">
        <f>'CGE TOTAL'!I2/'CGE TOTAL'!I$19</f>
        <v>0.56988587315734263</v>
      </c>
      <c r="J2" s="8">
        <f>'CGE TOTAL'!J2/'CGE TOTAL'!J$19</f>
        <v>0.52909795123491121</v>
      </c>
      <c r="K2" s="8">
        <f>'CGE TOTAL'!K2/'CGE TOTAL'!K$19</f>
        <v>0.52067467031926307</v>
      </c>
      <c r="L2" s="8">
        <f>'CGE TOTAL'!L2/'CGE TOTAL'!L$19</f>
        <v>0.54884413819693423</v>
      </c>
      <c r="M2" s="8">
        <f>'CGE TOTAL'!M2/'CGE TOTAL'!M$19</f>
        <v>0.51121753121097202</v>
      </c>
      <c r="N2" s="8">
        <f>'CGE TOTAL'!N2/'CGE TOTAL'!N$19</f>
        <v>0.51210843855097798</v>
      </c>
      <c r="O2" s="8">
        <f>'CGE TOTAL'!O2/'CGE TOTAL'!O$19</f>
        <v>0.59573725178347892</v>
      </c>
      <c r="P2" s="8">
        <f>'CGE TOTAL'!P2/'CGE TOTAL'!P$19</f>
        <v>0.55929629196279129</v>
      </c>
      <c r="Q2" s="8">
        <f>'CGE TOTAL'!Q2/'CGE TOTAL'!Q$19</f>
        <v>0.54420755273905097</v>
      </c>
      <c r="R2" s="8">
        <f>'CGE TOTAL'!R2/'CGE TOTAL'!R$19</f>
        <v>0.57936615947806824</v>
      </c>
    </row>
    <row r="3" spans="1:18" x14ac:dyDescent="0.35">
      <c r="A3" s="1">
        <v>1</v>
      </c>
      <c r="B3" t="s">
        <v>18</v>
      </c>
      <c r="C3" s="8">
        <f>'CGE TOTAL'!C3/'CGE TOTAL'!C$19</f>
        <v>7.0870866597369769E-4</v>
      </c>
      <c r="D3" s="8">
        <f>'CGE TOTAL'!D3/'CGE TOTAL'!D$19</f>
        <v>0.23799288533400184</v>
      </c>
      <c r="E3" s="8">
        <f>'CGE TOTAL'!E3/'CGE TOTAL'!E$19</f>
        <v>0.25139646819948963</v>
      </c>
      <c r="F3" s="8">
        <f>'CGE TOTAL'!F3/'CGE TOTAL'!F$19</f>
        <v>0.24361546955341465</v>
      </c>
      <c r="G3" s="8">
        <f>'CGE TOTAL'!G3/'CGE TOTAL'!G$19</f>
        <v>0.26018664776040595</v>
      </c>
      <c r="H3" s="8">
        <f>'CGE TOTAL'!H3/'CGE TOTAL'!H$19</f>
        <v>0.26293403602147747</v>
      </c>
      <c r="I3" s="8">
        <f>'CGE TOTAL'!I3/'CGE TOTAL'!I$19</f>
        <v>0.20126194555904212</v>
      </c>
      <c r="J3" s="8">
        <f>'CGE TOTAL'!J3/'CGE TOTAL'!J$19</f>
        <v>0.25156007558201315</v>
      </c>
      <c r="K3" s="8">
        <f>'CGE TOTAL'!K3/'CGE TOTAL'!K$19</f>
        <v>0.26905524051796248</v>
      </c>
      <c r="L3" s="8">
        <f>'CGE TOTAL'!L3/'CGE TOTAL'!L$19</f>
        <v>0.22958551759470874</v>
      </c>
      <c r="M3" s="8">
        <f>'CGE TOTAL'!M3/'CGE TOTAL'!M$19</f>
        <v>0.26865101450692769</v>
      </c>
      <c r="N3" s="8">
        <f>'CGE TOTAL'!N3/'CGE TOTAL'!N$19</f>
        <v>0.26769489449637102</v>
      </c>
      <c r="O3" s="8">
        <f>'CGE TOTAL'!O3/'CGE TOTAL'!O$19</f>
        <v>0.17623665613843917</v>
      </c>
      <c r="P3" s="8">
        <f>'CGE TOTAL'!P3/'CGE TOTAL'!P$19</f>
        <v>0.20956643426197447</v>
      </c>
      <c r="Q3" s="8">
        <f>'CGE TOTAL'!Q3/'CGE TOTAL'!Q$19</f>
        <v>0.23608420026886517</v>
      </c>
      <c r="R3" s="8">
        <f>'CGE TOTAL'!R3/'CGE TOTAL'!R$19</f>
        <v>0.19187599038881972</v>
      </c>
    </row>
    <row r="4" spans="1:18" x14ac:dyDescent="0.35">
      <c r="A4" s="1">
        <v>2</v>
      </c>
      <c r="B4" t="s">
        <v>19</v>
      </c>
      <c r="C4" s="8">
        <f>'CGE TOTAL'!C4/'CGE TOTAL'!C$19</f>
        <v>1.1212997793512114E-5</v>
      </c>
      <c r="D4" s="8">
        <f>'CGE TOTAL'!D4/'CGE TOTAL'!D$19</f>
        <v>2.9893071894539843E-3</v>
      </c>
      <c r="E4" s="8">
        <f>'CGE TOTAL'!E4/'CGE TOTAL'!E$19</f>
        <v>1.6426658990870719E-3</v>
      </c>
      <c r="F4" s="8">
        <f>'CGE TOTAL'!F4/'CGE TOTAL'!F$19</f>
        <v>2.4212387486780952E-3</v>
      </c>
      <c r="G4" s="8">
        <f>'CGE TOTAL'!G4/'CGE TOTAL'!G$19</f>
        <v>9.7834190611269093E-4</v>
      </c>
      <c r="H4" s="8">
        <f>'CGE TOTAL'!H4/'CGE TOTAL'!H$19</f>
        <v>8.2239815425526482E-4</v>
      </c>
      <c r="I4" s="8">
        <f>'CGE TOTAL'!I4/'CGE TOTAL'!I$19</f>
        <v>7.9252589580644326E-3</v>
      </c>
      <c r="J4" s="8">
        <f>'CGE TOTAL'!J4/'CGE TOTAL'!J$19</f>
        <v>1.6305802560746682E-3</v>
      </c>
      <c r="K4" s="8">
        <f>'CGE TOTAL'!K4/'CGE TOTAL'!K$19</f>
        <v>5.9984451288029345E-4</v>
      </c>
      <c r="L4" s="8">
        <f>'CGE TOTAL'!L4/'CGE TOTAL'!L$19</f>
        <v>3.9279062864478794E-3</v>
      </c>
      <c r="M4" s="8">
        <f>'CGE TOTAL'!M4/'CGE TOTAL'!M$19</f>
        <v>4.8769605841267512E-4</v>
      </c>
      <c r="N4" s="8">
        <f>'CGE TOTAL'!N4/'CGE TOTAL'!N$19</f>
        <v>5.3154055965499438E-4</v>
      </c>
      <c r="O4" s="8">
        <f>'CGE TOTAL'!O4/'CGE TOTAL'!O$19</f>
        <v>5.640742735960505E-3</v>
      </c>
      <c r="P4" s="8">
        <f>'CGE TOTAL'!P4/'CGE TOTAL'!P$19</f>
        <v>6.6369585708777714E-3</v>
      </c>
      <c r="Q4" s="8">
        <f>'CGE TOTAL'!Q4/'CGE TOTAL'!Q$19</f>
        <v>3.2265533424999191E-3</v>
      </c>
      <c r="R4" s="8">
        <f>'CGE TOTAL'!R4/'CGE TOTAL'!R$19</f>
        <v>9.6903026344645274E-3</v>
      </c>
    </row>
    <row r="5" spans="1:18" x14ac:dyDescent="0.35">
      <c r="A5" s="1">
        <v>3</v>
      </c>
      <c r="B5" t="s">
        <v>20</v>
      </c>
      <c r="C5" s="8">
        <f>'CGE TOTAL'!C5/'CGE TOTAL'!C$19</f>
        <v>3.7133026503111397E-5</v>
      </c>
      <c r="D5" s="8">
        <f>'CGE TOTAL'!D5/'CGE TOTAL'!D$19</f>
        <v>1.2397049882223682E-2</v>
      </c>
      <c r="E5" s="8">
        <f>'CGE TOTAL'!E5/'CGE TOTAL'!E$19</f>
        <v>1.2289675743977841E-2</v>
      </c>
      <c r="F5" s="8">
        <f>'CGE TOTAL'!F5/'CGE TOTAL'!F$19</f>
        <v>1.2442257118140797E-2</v>
      </c>
      <c r="G5" s="8">
        <f>'CGE TOTAL'!G5/'CGE TOTAL'!G$19</f>
        <v>1.2274377883238168E-2</v>
      </c>
      <c r="H5" s="8">
        <f>'CGE TOTAL'!H5/'CGE TOTAL'!H$19</f>
        <v>1.229710309109818E-2</v>
      </c>
      <c r="I5" s="8">
        <f>'CGE TOTAL'!I5/'CGE TOTAL'!I$19</f>
        <v>1.1955888345115878E-2</v>
      </c>
      <c r="J5" s="8">
        <f>'CGE TOTAL'!J5/'CGE TOTAL'!J$19</f>
        <v>1.2260251459558853E-2</v>
      </c>
      <c r="K5" s="8">
        <f>'CGE TOTAL'!K5/'CGE TOTAL'!K$19</f>
        <v>1.2655584818254044E-2</v>
      </c>
      <c r="L5" s="8">
        <f>'CGE TOTAL'!L5/'CGE TOTAL'!L$19</f>
        <v>1.2254010647581758E-2</v>
      </c>
      <c r="M5" s="8">
        <f>'CGE TOTAL'!M5/'CGE TOTAL'!M$19</f>
        <v>1.2278653409509966E-2</v>
      </c>
      <c r="N5" s="8">
        <f>'CGE TOTAL'!N5/'CGE TOTAL'!N$19</f>
        <v>1.2277080627753045E-2</v>
      </c>
      <c r="O5" s="8">
        <f>'CGE TOTAL'!O5/'CGE TOTAL'!O$19</f>
        <v>1.2084860382815721E-2</v>
      </c>
      <c r="P5" s="8">
        <f>'CGE TOTAL'!P5/'CGE TOTAL'!P$19</f>
        <v>1.1914008552770965E-2</v>
      </c>
      <c r="Q5" s="8">
        <f>'CGE TOTAL'!Q5/'CGE TOTAL'!Q$19</f>
        <v>1.2184617282826125E-2</v>
      </c>
      <c r="R5" s="8">
        <f>'CGE TOTAL'!R5/'CGE TOTAL'!R$19</f>
        <v>1.187076033557943E-2</v>
      </c>
    </row>
    <row r="6" spans="1:18" x14ac:dyDescent="0.35">
      <c r="A6" s="1">
        <v>4</v>
      </c>
      <c r="B6" t="s">
        <v>21</v>
      </c>
      <c r="C6" s="8">
        <f>'CGE TOTAL'!C6/'CGE TOTAL'!C$19</f>
        <v>0.99672063195578442</v>
      </c>
      <c r="D6" s="8">
        <f>'CGE TOTAL'!D6/'CGE TOTAL'!D$19</f>
        <v>0</v>
      </c>
      <c r="E6" s="8">
        <f>'CGE TOTAL'!E6/'CGE TOTAL'!E$19</f>
        <v>0</v>
      </c>
      <c r="F6" s="8">
        <f>'CGE TOTAL'!F6/'CGE TOTAL'!F$19</f>
        <v>0</v>
      </c>
      <c r="G6" s="8">
        <f>'CGE TOTAL'!G6/'CGE TOTAL'!G$19</f>
        <v>0</v>
      </c>
      <c r="H6" s="8">
        <f>'CGE TOTAL'!H6/'CGE TOTAL'!H$19</f>
        <v>0</v>
      </c>
      <c r="I6" s="8">
        <f>'CGE TOTAL'!I6/'CGE TOTAL'!I$19</f>
        <v>0</v>
      </c>
      <c r="J6" s="8">
        <f>'CGE TOTAL'!J6/'CGE TOTAL'!J$19</f>
        <v>0</v>
      </c>
      <c r="K6" s="8">
        <f>'CGE TOTAL'!K6/'CGE TOTAL'!K$19</f>
        <v>0</v>
      </c>
      <c r="L6" s="8">
        <f>'CGE TOTAL'!L6/'CGE TOTAL'!L$19</f>
        <v>0</v>
      </c>
      <c r="M6" s="8">
        <f>'CGE TOTAL'!M6/'CGE TOTAL'!M$19</f>
        <v>0</v>
      </c>
      <c r="N6" s="8">
        <f>'CGE TOTAL'!N6/'CGE TOTAL'!N$19</f>
        <v>0</v>
      </c>
      <c r="O6" s="8">
        <f>'CGE TOTAL'!O6/'CGE TOTAL'!O$19</f>
        <v>0</v>
      </c>
      <c r="P6" s="8">
        <f>'CGE TOTAL'!P6/'CGE TOTAL'!P$19</f>
        <v>0</v>
      </c>
      <c r="Q6" s="8">
        <f>'CGE TOTAL'!Q6/'CGE TOTAL'!Q$19</f>
        <v>0</v>
      </c>
      <c r="R6" s="8">
        <f>'CGE TOTAL'!R6/'CGE TOTAL'!R$19</f>
        <v>0</v>
      </c>
    </row>
    <row r="7" spans="1:18" x14ac:dyDescent="0.35">
      <c r="A7" s="1">
        <v>5</v>
      </c>
      <c r="B7" t="s">
        <v>22</v>
      </c>
      <c r="C7" s="8">
        <f>'CGE TOTAL'!C7/'CGE TOTAL'!C$19</f>
        <v>5.4746108127266181E-5</v>
      </c>
      <c r="D7" s="8">
        <f>'CGE TOTAL'!D7/'CGE TOTAL'!D$19</f>
        <v>1.6829288048326133E-2</v>
      </c>
      <c r="E7" s="8">
        <f>'CGE TOTAL'!E7/'CGE TOTAL'!E$19</f>
        <v>1.8214636440850807E-2</v>
      </c>
      <c r="F7" s="8">
        <f>'CGE TOTAL'!F7/'CGE TOTAL'!F$19</f>
        <v>1.7568307808370244E-2</v>
      </c>
      <c r="G7" s="8">
        <f>'CGE TOTAL'!G7/'CGE TOTAL'!G$19</f>
        <v>1.8205504171011213E-2</v>
      </c>
      <c r="H7" s="8">
        <f>'CGE TOTAL'!H7/'CGE TOTAL'!H$19</f>
        <v>1.726423275388066E-2</v>
      </c>
      <c r="I7" s="8">
        <f>'CGE TOTAL'!I7/'CGE TOTAL'!I$19</f>
        <v>1.90416435996048E-2</v>
      </c>
      <c r="J7" s="8">
        <f>'CGE TOTAL'!J7/'CGE TOTAL'!J$19</f>
        <v>1.8365554749796592E-2</v>
      </c>
      <c r="K7" s="8">
        <f>'CGE TOTAL'!K7/'CGE TOTAL'!K$19</f>
        <v>1.6699855056515698E-2</v>
      </c>
      <c r="L7" s="8">
        <f>'CGE TOTAL'!L7/'CGE TOTAL'!L$19</f>
        <v>1.9046895310197733E-2</v>
      </c>
      <c r="M7" s="8">
        <f>'CGE TOTAL'!M7/'CGE TOTAL'!M$19</f>
        <v>1.7212614562957203E-2</v>
      </c>
      <c r="N7" s="8">
        <f>'CGE TOTAL'!N7/'CGE TOTAL'!N$19</f>
        <v>1.7118106470313151E-2</v>
      </c>
      <c r="O7" s="8">
        <f>'CGE TOTAL'!O7/'CGE TOTAL'!O$19</f>
        <v>2.6548352760517521E-2</v>
      </c>
      <c r="P7" s="8">
        <f>'CGE TOTAL'!P7/'CGE TOTAL'!P$19</f>
        <v>1.9941035138754389E-2</v>
      </c>
      <c r="Q7" s="8">
        <f>'CGE TOTAL'!Q7/'CGE TOTAL'!Q$19</f>
        <v>1.8612711804396616E-2</v>
      </c>
      <c r="R7" s="8">
        <f>'CGE TOTAL'!R7/'CGE TOTAL'!R$19</f>
        <v>2.1123670546933551E-2</v>
      </c>
    </row>
    <row r="8" spans="1:18" x14ac:dyDescent="0.35">
      <c r="A8" s="1">
        <v>6</v>
      </c>
      <c r="B8" t="s">
        <v>23</v>
      </c>
      <c r="C8" s="8">
        <f>'CGE TOTAL'!C8/'CGE TOTAL'!C$19</f>
        <v>5.6935121101514231E-6</v>
      </c>
      <c r="D8" s="8">
        <f>'CGE TOTAL'!D8/'CGE TOTAL'!D$19</f>
        <v>1.7983752421045381E-3</v>
      </c>
      <c r="E8" s="8">
        <f>'CGE TOTAL'!E8/'CGE TOTAL'!E$19</f>
        <v>1.7950415134502474E-3</v>
      </c>
      <c r="F8" s="8">
        <f>'CGE TOTAL'!F8/'CGE TOTAL'!F$19</f>
        <v>1.8291846065655046E-3</v>
      </c>
      <c r="G8" s="8">
        <f>'CGE TOTAL'!G8/'CGE TOTAL'!G$19</f>
        <v>1.7600400088908148E-3</v>
      </c>
      <c r="H8" s="8">
        <f>'CGE TOTAL'!H8/'CGE TOTAL'!H$19</f>
        <v>1.6905398109259805E-3</v>
      </c>
      <c r="I8" s="8">
        <f>'CGE TOTAL'!I8/'CGE TOTAL'!I$19</f>
        <v>2.018501947445548E-3</v>
      </c>
      <c r="J8" s="8">
        <f>'CGE TOTAL'!J8/'CGE TOTAL'!J$19</f>
        <v>1.7975456346635678E-3</v>
      </c>
      <c r="K8" s="8">
        <f>'CGE TOTAL'!K8/'CGE TOTAL'!K$19</f>
        <v>1.6977789614819174E-3</v>
      </c>
      <c r="L8" s="8">
        <f>'CGE TOTAL'!L8/'CGE TOTAL'!L$19</f>
        <v>1.9576181266342538E-3</v>
      </c>
      <c r="M8" s="8">
        <f>'CGE TOTAL'!M8/'CGE TOTAL'!M$19</f>
        <v>1.661673156647893E-3</v>
      </c>
      <c r="N8" s="8">
        <f>'CGE TOTAL'!N8/'CGE TOTAL'!N$19</f>
        <v>1.6565916085069534E-3</v>
      </c>
      <c r="O8" s="8">
        <f>'CGE TOTAL'!O8/'CGE TOTAL'!O$19</f>
        <v>2.4687930425896002E-3</v>
      </c>
      <c r="P8" s="8">
        <f>'CGE TOTAL'!P8/'CGE TOTAL'!P$19</f>
        <v>2.0677919036141989E-3</v>
      </c>
      <c r="Q8" s="8">
        <f>'CGE TOTAL'!Q8/'CGE TOTAL'!Q$19</f>
        <v>1.8839665012163396E-3</v>
      </c>
      <c r="R8" s="8">
        <f>'CGE TOTAL'!R8/'CGE TOTAL'!R$19</f>
        <v>2.1650880485162881E-3</v>
      </c>
    </row>
    <row r="9" spans="1:18" x14ac:dyDescent="0.35">
      <c r="A9" s="1">
        <v>7</v>
      </c>
      <c r="B9" t="s">
        <v>24</v>
      </c>
      <c r="C9" s="8">
        <f>'CGE TOTAL'!C9/'CGE TOTAL'!C$19</f>
        <v>1.8208691282086856E-7</v>
      </c>
      <c r="D9" s="8">
        <f>'CGE TOTAL'!D9/'CGE TOTAL'!D$19</f>
        <v>5.6569153588099134E-5</v>
      </c>
      <c r="E9" s="8">
        <f>'CGE TOTAL'!E9/'CGE TOTAL'!E$19</f>
        <v>5.6005969278936664E-5</v>
      </c>
      <c r="F9" s="8">
        <f>'CGE TOTAL'!F9/'CGE TOTAL'!F$19</f>
        <v>5.7346347034863312E-5</v>
      </c>
      <c r="G9" s="8">
        <f>'CGE TOTAL'!G9/'CGE TOTAL'!G$19</f>
        <v>5.4476850882151547E-5</v>
      </c>
      <c r="H9" s="8">
        <f>'CGE TOTAL'!H9/'CGE TOTAL'!H$19</f>
        <v>5.2110573476026487E-5</v>
      </c>
      <c r="I9" s="8">
        <f>'CGE TOTAL'!I9/'CGE TOTAL'!I$19</f>
        <v>6.5213512250949965E-5</v>
      </c>
      <c r="J9" s="8">
        <f>'CGE TOTAL'!J9/'CGE TOTAL'!J$19</f>
        <v>5.6033459726690158E-5</v>
      </c>
      <c r="K9" s="8">
        <f>'CGE TOTAL'!K9/'CGE TOTAL'!K$19</f>
        <v>5.186665189974549E-5</v>
      </c>
      <c r="L9" s="8">
        <f>'CGE TOTAL'!L9/'CGE TOTAL'!L$19</f>
        <v>6.2062027734027006E-5</v>
      </c>
      <c r="M9" s="8">
        <f>'CGE TOTAL'!M9/'CGE TOTAL'!M$19</f>
        <v>5.0953803968866488E-5</v>
      </c>
      <c r="N9" s="8">
        <f>'CGE TOTAL'!N9/'CGE TOTAL'!N$19</f>
        <v>5.0809716747284226E-5</v>
      </c>
      <c r="O9" s="8">
        <f>'CGE TOTAL'!O9/'CGE TOTAL'!O$19</f>
        <v>8.1392013903496338E-5</v>
      </c>
      <c r="P9" s="8">
        <f>'CGE TOTAL'!P9/'CGE TOTAL'!P$19</f>
        <v>6.6471696707041418E-5</v>
      </c>
      <c r="Q9" s="8">
        <f>'CGE TOTAL'!Q9/'CGE TOTAL'!Q$19</f>
        <v>5.9285160616705285E-5</v>
      </c>
      <c r="R9" s="8">
        <f>'CGE TOTAL'!R9/'CGE TOTAL'!R$19</f>
        <v>7.0318137722679046E-5</v>
      </c>
    </row>
    <row r="10" spans="1:18" x14ac:dyDescent="0.35">
      <c r="A10" s="1">
        <v>8</v>
      </c>
      <c r="B10" t="s">
        <v>25</v>
      </c>
      <c r="C10" s="8">
        <f>'CGE TOTAL'!C10/'CGE TOTAL'!C$19</f>
        <v>1.3322481861556653E-5</v>
      </c>
      <c r="D10" s="8">
        <f>'CGE TOTAL'!D10/'CGE TOTAL'!D$19</f>
        <v>2.0201186189471865E-7</v>
      </c>
      <c r="E10" s="8">
        <f>'CGE TOTAL'!E10/'CGE TOTAL'!E$19</f>
        <v>1.0348101657113508E-2</v>
      </c>
      <c r="F10" s="8">
        <f>'CGE TOTAL'!F10/'CGE TOTAL'!F$19</f>
        <v>5.9551309258787656E-6</v>
      </c>
      <c r="G10" s="8">
        <f>'CGE TOTAL'!G10/'CGE TOTAL'!G$19</f>
        <v>1.3769739990069071E-2</v>
      </c>
      <c r="H10" s="8">
        <f>'CGE TOTAL'!H10/'CGE TOTAL'!H$19</f>
        <v>1.5154311966315609E-2</v>
      </c>
      <c r="I10" s="8">
        <f>'CGE TOTAL'!I10/'CGE TOTAL'!I$19</f>
        <v>4.4612885846782938E-4</v>
      </c>
      <c r="J10" s="8">
        <f>'CGE TOTAL'!J10/'CGE TOTAL'!J$19</f>
        <v>1.2192866432758815E-2</v>
      </c>
      <c r="K10" s="8">
        <f>'CGE TOTAL'!K10/'CGE TOTAL'!K$19</f>
        <v>2.9848745021131899E-6</v>
      </c>
      <c r="L10" s="8">
        <f>'CGE TOTAL'!L10/'CGE TOTAL'!L$19</f>
        <v>5.3031240922058636E-6</v>
      </c>
      <c r="M10" s="8">
        <f>'CGE TOTAL'!M10/'CGE TOTAL'!M$19</f>
        <v>1.8203926599519239E-2</v>
      </c>
      <c r="N10" s="8">
        <f>'CGE TOTAL'!N10/'CGE TOTAL'!N$19</f>
        <v>1.8466117869983763E-2</v>
      </c>
      <c r="O10" s="8">
        <f>'CGE TOTAL'!O10/'CGE TOTAL'!O$19</f>
        <v>1.1329193867567485E-5</v>
      </c>
      <c r="P10" s="8">
        <f>'CGE TOTAL'!P10/'CGE TOTAL'!P$19</f>
        <v>1.7146512855948195E-5</v>
      </c>
      <c r="Q10" s="8">
        <f>'CGE TOTAL'!Q10/'CGE TOTAL'!Q$19</f>
        <v>4.0002289537366285E-3</v>
      </c>
      <c r="R10" s="8">
        <f>'CGE TOTAL'!R10/'CGE TOTAL'!R$19</f>
        <v>7.9028798459365076E-5</v>
      </c>
    </row>
    <row r="11" spans="1:18" x14ac:dyDescent="0.35">
      <c r="A11" s="1">
        <v>9</v>
      </c>
      <c r="B11" t="s">
        <v>26</v>
      </c>
      <c r="C11" s="8">
        <f>'CGE TOTAL'!C11/'CGE TOTAL'!C$19</f>
        <v>1.5021337395482061E-5</v>
      </c>
      <c r="D11" s="8">
        <f>'CGE TOTAL'!D11/'CGE TOTAL'!D$19</f>
        <v>9.4867777794177544E-3</v>
      </c>
      <c r="E11" s="8">
        <f>'CGE TOTAL'!E11/'CGE TOTAL'!E$19</f>
        <v>2.4416663258643094E-3</v>
      </c>
      <c r="F11" s="8">
        <f>'CGE TOTAL'!F11/'CGE TOTAL'!F$19</f>
        <v>7.041869857338557E-3</v>
      </c>
      <c r="G11" s="8">
        <f>'CGE TOTAL'!G11/'CGE TOTAL'!G$19</f>
        <v>1.150257142136597E-3</v>
      </c>
      <c r="H11" s="8">
        <f>'CGE TOTAL'!H11/'CGE TOTAL'!H$19</f>
        <v>1.216481524472367E-3</v>
      </c>
      <c r="I11" s="8">
        <f>'CGE TOTAL'!I11/'CGE TOTAL'!I$19</f>
        <v>1.2971490995582218E-2</v>
      </c>
      <c r="J11" s="8">
        <f>'CGE TOTAL'!J11/'CGE TOTAL'!J$19</f>
        <v>1.8073141370098531E-3</v>
      </c>
      <c r="K11" s="8">
        <f>'CGE TOTAL'!K11/'CGE TOTAL'!K$19</f>
        <v>1.7209881486823721E-3</v>
      </c>
      <c r="L11" s="8">
        <f>'CGE TOTAL'!L11/'CGE TOTAL'!L$19</f>
        <v>8.3936398248185291E-3</v>
      </c>
      <c r="M11" s="8">
        <f>'CGE TOTAL'!M11/'CGE TOTAL'!M$19</f>
        <v>5.9021560576912697E-4</v>
      </c>
      <c r="N11" s="8">
        <f>'CGE TOTAL'!N11/'CGE TOTAL'!N$19</f>
        <v>5.6809375023666314E-4</v>
      </c>
      <c r="O11" s="8">
        <f>'CGE TOTAL'!O11/'CGE TOTAL'!O$19</f>
        <v>3.5773571787228366E-3</v>
      </c>
      <c r="P11" s="8">
        <f>'CGE TOTAL'!P11/'CGE TOTAL'!P$19</f>
        <v>1.4440409745110901E-2</v>
      </c>
      <c r="Q11" s="8">
        <f>'CGE TOTAL'!Q11/'CGE TOTAL'!Q$19</f>
        <v>5.0348728959992133E-3</v>
      </c>
      <c r="R11" s="8">
        <f>'CGE TOTAL'!R11/'CGE TOTAL'!R$19</f>
        <v>9.2668377597740301E-3</v>
      </c>
    </row>
    <row r="12" spans="1:18" x14ac:dyDescent="0.35">
      <c r="A12" s="1">
        <v>10</v>
      </c>
      <c r="B12" t="s">
        <v>27</v>
      </c>
      <c r="C12" s="8">
        <f>'CGE TOTAL'!C12/'CGE TOTAL'!C$19</f>
        <v>4.3461492222160654E-7</v>
      </c>
      <c r="D12" s="8">
        <f>'CGE TOTAL'!D12/'CGE TOTAL'!D$19</f>
        <v>4.5262103275383522E-8</v>
      </c>
      <c r="E12" s="8">
        <f>'CGE TOTAL'!E12/'CGE TOTAL'!E$19</f>
        <v>2.109992764603203E-5</v>
      </c>
      <c r="F12" s="8">
        <f>'CGE TOTAL'!F12/'CGE TOTAL'!F$19</f>
        <v>1.1587520455917828E-6</v>
      </c>
      <c r="G12" s="8">
        <f>'CGE TOTAL'!G12/'CGE TOTAL'!G$19</f>
        <v>1.2582594685035857E-5</v>
      </c>
      <c r="H12" s="8">
        <f>'CGE TOTAL'!H12/'CGE TOTAL'!H$19</f>
        <v>7.8326514532888547E-6</v>
      </c>
      <c r="I12" s="8">
        <f>'CGE TOTAL'!I12/'CGE TOTAL'!I$19</f>
        <v>2.3021949546724461E-5</v>
      </c>
      <c r="J12" s="8">
        <f>'CGE TOTAL'!J12/'CGE TOTAL'!J$19</f>
        <v>1.5533200806949606E-5</v>
      </c>
      <c r="K12" s="8">
        <f>'CGE TOTAL'!K12/'CGE TOTAL'!K$19</f>
        <v>1.230840254186877E-7</v>
      </c>
      <c r="L12" s="8">
        <f>'CGE TOTAL'!L12/'CGE TOTAL'!L$19</f>
        <v>1.0954579712074725E-5</v>
      </c>
      <c r="M12" s="8">
        <f>'CGE TOTAL'!M12/'CGE TOTAL'!M$19</f>
        <v>9.1457579380860588E-6</v>
      </c>
      <c r="N12" s="8">
        <f>'CGE TOTAL'!N12/'CGE TOTAL'!N$19</f>
        <v>1.033693203395408E-5</v>
      </c>
      <c r="O12" s="8">
        <f>'CGE TOTAL'!O12/'CGE TOTAL'!O$19</f>
        <v>4.3262247821320779E-3</v>
      </c>
      <c r="P12" s="8">
        <f>'CGE TOTAL'!P12/'CGE TOTAL'!P$19</f>
        <v>9.0557636930145386E-6</v>
      </c>
      <c r="Q12" s="8">
        <f>'CGE TOTAL'!Q12/'CGE TOTAL'!Q$19</f>
        <v>1.8792212283246007E-5</v>
      </c>
      <c r="R12" s="8">
        <f>'CGE TOTAL'!R12/'CGE TOTAL'!R$19</f>
        <v>1.2784570640833571E-4</v>
      </c>
    </row>
    <row r="13" spans="1:18" x14ac:dyDescent="0.35">
      <c r="A13" s="1">
        <v>11</v>
      </c>
      <c r="B13" t="s">
        <v>28</v>
      </c>
      <c r="C13" s="8">
        <f>'CGE TOTAL'!C13/'CGE TOTAL'!C$19</f>
        <v>2.6323004893863678E-7</v>
      </c>
      <c r="D13" s="8">
        <f>'CGE TOTAL'!D13/'CGE TOTAL'!D$19</f>
        <v>2.803475965388955E-7</v>
      </c>
      <c r="E13" s="8">
        <f>'CGE TOTAL'!E13/'CGE TOTAL'!E$19</f>
        <v>2.735378794689721E-5</v>
      </c>
      <c r="F13" s="8">
        <f>'CGE TOTAL'!F13/'CGE TOTAL'!F$19</f>
        <v>4.192590139139659E-6</v>
      </c>
      <c r="G13" s="8">
        <f>'CGE TOTAL'!G13/'CGE TOTAL'!G$19</f>
        <v>5.9282227158722069E-5</v>
      </c>
      <c r="H13" s="8">
        <f>'CGE TOTAL'!H13/'CGE TOTAL'!H$19</f>
        <v>1.9291762634168648E-5</v>
      </c>
      <c r="I13" s="8">
        <f>'CGE TOTAL'!I13/'CGE TOTAL'!I$19</f>
        <v>6.5013532978380203E-5</v>
      </c>
      <c r="J13" s="8">
        <f>'CGE TOTAL'!J13/'CGE TOTAL'!J$19</f>
        <v>2.761183796440367E-5</v>
      </c>
      <c r="K13" s="8">
        <f>'CGE TOTAL'!K13/'CGE TOTAL'!K$19</f>
        <v>1.0816821075611256E-6</v>
      </c>
      <c r="L13" s="8">
        <f>'CGE TOTAL'!L13/'CGE TOTAL'!L$19</f>
        <v>1.1110401527522007E-4</v>
      </c>
      <c r="M13" s="8">
        <f>'CGE TOTAL'!M13/'CGE TOTAL'!M$19</f>
        <v>1.4790812115974562E-5</v>
      </c>
      <c r="N13" s="8">
        <f>'CGE TOTAL'!N13/'CGE TOTAL'!N$19</f>
        <v>7.6503024397799881E-6</v>
      </c>
      <c r="O13" s="8">
        <f>'CGE TOTAL'!O13/'CGE TOTAL'!O$19</f>
        <v>3.6152128488325152E-5</v>
      </c>
      <c r="P13" s="8">
        <f>'CGE TOTAL'!P13/'CGE TOTAL'!P$19</f>
        <v>6.5553656825726272E-4</v>
      </c>
      <c r="Q13" s="8">
        <f>'CGE TOTAL'!Q13/'CGE TOTAL'!Q$19</f>
        <v>3.9762216261574269E-4</v>
      </c>
      <c r="R13" s="8">
        <f>'CGE TOTAL'!R13/'CGE TOTAL'!R$19</f>
        <v>6.2834178087446796E-5</v>
      </c>
    </row>
    <row r="14" spans="1:18" x14ac:dyDescent="0.35">
      <c r="A14" s="1">
        <v>12</v>
      </c>
      <c r="B14" t="s">
        <v>29</v>
      </c>
      <c r="C14" s="8">
        <f>'CGE TOTAL'!C14/'CGE TOTAL'!C$19</f>
        <v>3.249652087845229E-4</v>
      </c>
      <c r="D14" s="8">
        <f>'CGE TOTAL'!D14/'CGE TOTAL'!D$19</f>
        <v>0.10600561026798988</v>
      </c>
      <c r="E14" s="8">
        <f>'CGE TOTAL'!E14/'CGE TOTAL'!E$19</f>
        <v>9.9093087438240884E-2</v>
      </c>
      <c r="F14" s="8">
        <f>'CGE TOTAL'!F14/'CGE TOTAL'!F$19</f>
        <v>0.10433277990563575</v>
      </c>
      <c r="G14" s="8">
        <f>'CGE TOTAL'!G14/'CGE TOTAL'!G$19</f>
        <v>9.5852349683372459E-2</v>
      </c>
      <c r="H14" s="8">
        <f>'CGE TOTAL'!H14/'CGE TOTAL'!H$19</f>
        <v>9.5006580038942384E-2</v>
      </c>
      <c r="I14" s="8">
        <f>'CGE TOTAL'!I14/'CGE TOTAL'!I$19</f>
        <v>0.11462974304289915</v>
      </c>
      <c r="J14" s="8">
        <f>'CGE TOTAL'!J14/'CGE TOTAL'!J$19</f>
        <v>9.8508764785990605E-2</v>
      </c>
      <c r="K14" s="8">
        <f>'CGE TOTAL'!K14/'CGE TOTAL'!K$19</f>
        <v>9.7255031216719523E-2</v>
      </c>
      <c r="L14" s="8">
        <f>'CGE TOTAL'!L14/'CGE TOTAL'!L$19</f>
        <v>0.10782487986284175</v>
      </c>
      <c r="M14" s="8">
        <f>'CGE TOTAL'!M14/'CGE TOTAL'!M$19</f>
        <v>9.2569245914984055E-2</v>
      </c>
      <c r="N14" s="8">
        <f>'CGE TOTAL'!N14/'CGE TOTAL'!N$19</f>
        <v>9.2727846011050455E-2</v>
      </c>
      <c r="O14" s="8">
        <f>'CGE TOTAL'!O14/'CGE TOTAL'!O$19</f>
        <v>0.11648649127572688</v>
      </c>
      <c r="P14" s="8">
        <f>'CGE TOTAL'!P14/'CGE TOTAL'!P$19</f>
        <v>0.11322294346040281</v>
      </c>
      <c r="Q14" s="8">
        <f>'CGE TOTAL'!Q14/'CGE TOTAL'!Q$19</f>
        <v>0.10514492102765513</v>
      </c>
      <c r="R14" s="8">
        <f>'CGE TOTAL'!R14/'CGE TOTAL'!R$19</f>
        <v>0.11621074579410072</v>
      </c>
    </row>
    <row r="15" spans="1:18" x14ac:dyDescent="0.35">
      <c r="A15" s="1">
        <v>13</v>
      </c>
      <c r="B15" t="s">
        <v>30</v>
      </c>
      <c r="C15" s="8">
        <f>'CGE TOTAL'!C15/'CGE TOTAL'!C$19</f>
        <v>2.1861364687960355E-5</v>
      </c>
      <c r="D15" s="8">
        <f>'CGE TOTAL'!D15/'CGE TOTAL'!D$19</f>
        <v>7.079761200338053E-3</v>
      </c>
      <c r="E15" s="8">
        <f>'CGE TOTAL'!E15/'CGE TOTAL'!E$19</f>
        <v>6.9118022278579052E-3</v>
      </c>
      <c r="F15" s="8">
        <f>'CGE TOTAL'!F15/'CGE TOTAL'!F$19</f>
        <v>7.0088720194720067E-3</v>
      </c>
      <c r="G15" s="8">
        <f>'CGE TOTAL'!G15/'CGE TOTAL'!G$19</f>
        <v>6.7850751395444235E-3</v>
      </c>
      <c r="H15" s="8">
        <f>'CGE TOTAL'!H15/'CGE TOTAL'!H$19</f>
        <v>6.7660362791930667E-3</v>
      </c>
      <c r="I15" s="8">
        <f>'CGE TOTAL'!I15/'CGE TOTAL'!I$19</f>
        <v>7.4264043099640893E-3</v>
      </c>
      <c r="J15" s="8">
        <f>'CGE TOTAL'!J15/'CGE TOTAL'!J$19</f>
        <v>6.8952561520390235E-3</v>
      </c>
      <c r="K15" s="8">
        <f>'CGE TOTAL'!K15/'CGE TOTAL'!K$19</f>
        <v>6.7124321986111674E-3</v>
      </c>
      <c r="L15" s="8">
        <f>'CGE TOTAL'!L15/'CGE TOTAL'!L$19</f>
        <v>7.1260495481531641E-3</v>
      </c>
      <c r="M15" s="8">
        <f>'CGE TOTAL'!M15/'CGE TOTAL'!M$19</f>
        <v>6.673180647728684E-3</v>
      </c>
      <c r="N15" s="8">
        <f>'CGE TOTAL'!N15/'CGE TOTAL'!N$19</f>
        <v>6.6832086840912562E-3</v>
      </c>
      <c r="O15" s="8">
        <f>'CGE TOTAL'!O15/'CGE TOTAL'!O$19</f>
        <v>7.4204482639044968E-3</v>
      </c>
      <c r="P15" s="8">
        <f>'CGE TOTAL'!P15/'CGE TOTAL'!P$19</f>
        <v>7.2989544550210745E-3</v>
      </c>
      <c r="Q15" s="8">
        <f>'CGE TOTAL'!Q15/'CGE TOTAL'!Q$19</f>
        <v>7.0836629431909231E-3</v>
      </c>
      <c r="R15" s="8">
        <f>'CGE TOTAL'!R15/'CGE TOTAL'!R$19</f>
        <v>7.467254334708808E-3</v>
      </c>
    </row>
    <row r="16" spans="1:18" x14ac:dyDescent="0.35">
      <c r="A16" s="1">
        <v>14</v>
      </c>
      <c r="B16" t="s">
        <v>31</v>
      </c>
      <c r="C16" s="8">
        <f>'CGE TOTAL'!C16/'CGE TOTAL'!C$19</f>
        <v>3.8110381581473335E-6</v>
      </c>
      <c r="D16" s="8">
        <f>'CGE TOTAL'!D16/'CGE TOTAL'!D$19</f>
        <v>1.2955718767945945E-3</v>
      </c>
      <c r="E16" s="8">
        <f>'CGE TOTAL'!E16/'CGE TOTAL'!E$19</f>
        <v>1.3503753980341816E-3</v>
      </c>
      <c r="F16" s="8">
        <f>'CGE TOTAL'!F16/'CGE TOTAL'!F$19</f>
        <v>1.3026176482796934E-3</v>
      </c>
      <c r="G16" s="8">
        <f>'CGE TOTAL'!G16/'CGE TOTAL'!G$19</f>
        <v>1.3772292337366882E-3</v>
      </c>
      <c r="H16" s="8">
        <f>'CGE TOTAL'!H16/'CGE TOTAL'!H$19</f>
        <v>1.4018751948355129E-3</v>
      </c>
      <c r="I16" s="8">
        <f>'CGE TOTAL'!I16/'CGE TOTAL'!I$19</f>
        <v>1.1333605646759539E-3</v>
      </c>
      <c r="J16" s="8">
        <f>'CGE TOTAL'!J16/'CGE TOTAL'!J$19</f>
        <v>1.3462430630251567E-3</v>
      </c>
      <c r="K16" s="8">
        <f>'CGE TOTAL'!K16/'CGE TOTAL'!K$19</f>
        <v>1.3645547523690406E-3</v>
      </c>
      <c r="L16" s="8">
        <f>'CGE TOTAL'!L16/'CGE TOTAL'!L$19</f>
        <v>1.2315681148563E-3</v>
      </c>
      <c r="M16" s="8">
        <f>'CGE TOTAL'!M16/'CGE TOTAL'!M$19</f>
        <v>1.421373334433901E-3</v>
      </c>
      <c r="N16" s="8">
        <f>'CGE TOTAL'!N16/'CGE TOTAL'!N$19</f>
        <v>1.417777540296239E-3</v>
      </c>
      <c r="O16" s="8">
        <f>'CGE TOTAL'!O16/'CGE TOTAL'!O$19</f>
        <v>8.9470307684940689E-4</v>
      </c>
      <c r="P16" s="8">
        <f>'CGE TOTAL'!P16/'CGE TOTAL'!P$19</f>
        <v>1.1545440761880146E-3</v>
      </c>
      <c r="Q16" s="8">
        <f>'CGE TOTAL'!Q16/'CGE TOTAL'!Q$19</f>
        <v>1.2627408456511765E-3</v>
      </c>
      <c r="R16" s="8">
        <f>'CGE TOTAL'!R16/'CGE TOTAL'!R$19</f>
        <v>1.0490718195476768E-3</v>
      </c>
    </row>
    <row r="17" spans="1:18" x14ac:dyDescent="0.35">
      <c r="A17" s="1">
        <v>15</v>
      </c>
      <c r="B17" t="s">
        <v>32</v>
      </c>
      <c r="C17" s="8">
        <f>'CGE TOTAL'!C17/'CGE TOTAL'!C$19</f>
        <v>1.4979457300681292E-4</v>
      </c>
      <c r="D17" s="8">
        <f>'CGE TOTAL'!D17/'CGE TOTAL'!D$19</f>
        <v>5.1464572911702401E-2</v>
      </c>
      <c r="E17" s="8">
        <f>'CGE TOTAL'!E17/'CGE TOTAL'!E$19</f>
        <v>5.4069605030350507E-2</v>
      </c>
      <c r="F17" s="8">
        <f>'CGE TOTAL'!F17/'CGE TOTAL'!F$19</f>
        <v>5.304450785684843E-2</v>
      </c>
      <c r="G17" s="8">
        <f>'CGE TOTAL'!G17/'CGE TOTAL'!G$19</f>
        <v>5.6114201614809664E-2</v>
      </c>
      <c r="H17" s="8">
        <f>'CGE TOTAL'!H17/'CGE TOTAL'!H$19</f>
        <v>5.6544497866124553E-2</v>
      </c>
      <c r="I17" s="8">
        <f>'CGE TOTAL'!I17/'CGE TOTAL'!I$19</f>
        <v>4.2934991771870025E-2</v>
      </c>
      <c r="J17" s="8">
        <f>'CGE TOTAL'!J17/'CGE TOTAL'!J$19</f>
        <v>5.4076423953572872E-2</v>
      </c>
      <c r="K17" s="8">
        <f>'CGE TOTAL'!K17/'CGE TOTAL'!K$19</f>
        <v>5.9774028780490596E-2</v>
      </c>
      <c r="L17" s="8">
        <f>'CGE TOTAL'!L17/'CGE TOTAL'!L$19</f>
        <v>4.9944086726762406E-2</v>
      </c>
      <c r="M17" s="8">
        <f>'CGE TOTAL'!M17/'CGE TOTAL'!M$19</f>
        <v>5.7874174760327565E-2</v>
      </c>
      <c r="N17" s="8">
        <f>'CGE TOTAL'!N17/'CGE TOTAL'!N$19</f>
        <v>5.7643300130275354E-2</v>
      </c>
      <c r="O17" s="8">
        <f>'CGE TOTAL'!O17/'CGE TOTAL'!O$19</f>
        <v>4.1113332029096651E-2</v>
      </c>
      <c r="P17" s="8">
        <f>'CGE TOTAL'!P17/'CGE TOTAL'!P$19</f>
        <v>4.5062410996195588E-2</v>
      </c>
      <c r="Q17" s="8">
        <f>'CGE TOTAL'!Q17/'CGE TOTAL'!Q$19</f>
        <v>5.101235700878605E-2</v>
      </c>
      <c r="R17" s="8">
        <f>'CGE TOTAL'!R17/'CGE TOTAL'!R$19</f>
        <v>4.162671149319979E-2</v>
      </c>
    </row>
    <row r="18" spans="1:18" x14ac:dyDescent="0.35">
      <c r="A18" s="1">
        <v>16</v>
      </c>
      <c r="B18" t="s">
        <v>33</v>
      </c>
      <c r="C18" s="8">
        <f>'CGE TOTAL'!C18/'CGE TOTAL'!C$19</f>
        <v>2.8527776321823249E-5</v>
      </c>
      <c r="D18" s="8">
        <f>'CGE TOTAL'!D18/'CGE TOTAL'!D$19</f>
        <v>1.0009142273149091E-2</v>
      </c>
      <c r="E18" s="8">
        <f>'CGE TOTAL'!E18/'CGE TOTAL'!E$19</f>
        <v>1.0354582364320379E-2</v>
      </c>
      <c r="F18" s="8">
        <f>'CGE TOTAL'!F18/'CGE TOTAL'!F$19</f>
        <v>1.0329105504854332E-2</v>
      </c>
      <c r="G18" s="8">
        <f>'CGE TOTAL'!G18/'CGE TOTAL'!G$19</f>
        <v>1.0755056207862769E-2</v>
      </c>
      <c r="H18" s="8">
        <f>'CGE TOTAL'!H18/'CGE TOTAL'!H$19</f>
        <v>1.083709940222208E-2</v>
      </c>
      <c r="I18" s="8">
        <f>'CGE TOTAL'!I18/'CGE TOTAL'!I$19</f>
        <v>8.2155198951491485E-3</v>
      </c>
      <c r="J18" s="8">
        <f>'CGE TOTAL'!J18/'CGE TOTAL'!J$19</f>
        <v>1.0361994060087384E-2</v>
      </c>
      <c r="K18" s="8">
        <f>'CGE TOTAL'!K18/'CGE TOTAL'!K$19</f>
        <v>1.1733934424235105E-2</v>
      </c>
      <c r="L18" s="8">
        <f>'CGE TOTAL'!L18/'CGE TOTAL'!L$19</f>
        <v>9.674266013249725E-3</v>
      </c>
      <c r="M18" s="8">
        <f>'CGE TOTAL'!M18/'CGE TOTAL'!M$19</f>
        <v>1.1083809857786902E-2</v>
      </c>
      <c r="N18" s="8">
        <f>'CGE TOTAL'!N18/'CGE TOTAL'!N$19</f>
        <v>1.1038206749268399E-2</v>
      </c>
      <c r="O18" s="8">
        <f>'CGE TOTAL'!O18/'CGE TOTAL'!O$19</f>
        <v>7.3359132135068453E-3</v>
      </c>
      <c r="P18" s="8">
        <f>'CGE TOTAL'!P18/'CGE TOTAL'!P$19</f>
        <v>8.6500063347852395E-3</v>
      </c>
      <c r="Q18" s="8">
        <f>'CGE TOTAL'!Q18/'CGE TOTAL'!Q$19</f>
        <v>9.7859148506103007E-3</v>
      </c>
      <c r="R18" s="8">
        <f>'CGE TOTAL'!R18/'CGE TOTAL'!R$19</f>
        <v>7.9473805456097245E-3</v>
      </c>
    </row>
    <row r="19" spans="1:18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5">
      <c r="D20" s="5">
        <f>SUM(D2:D3)</f>
        <v>0.78058744655335022</v>
      </c>
      <c r="E20" s="5">
        <f t="shared" ref="E20:R20" si="0">SUM(E2:E3)</f>
        <v>0.7813843002759806</v>
      </c>
      <c r="F20" s="5">
        <f t="shared" si="0"/>
        <v>0.78261060610567124</v>
      </c>
      <c r="G20" s="5">
        <f t="shared" si="0"/>
        <v>0.78085148534648985</v>
      </c>
      <c r="H20" s="5">
        <f t="shared" si="0"/>
        <v>0.78091960893017076</v>
      </c>
      <c r="I20" s="5">
        <f t="shared" si="0"/>
        <v>0.77114781871638471</v>
      </c>
      <c r="J20" s="5">
        <f t="shared" si="0"/>
        <v>0.78065802681692431</v>
      </c>
      <c r="K20" s="5">
        <f t="shared" si="0"/>
        <v>0.78972991083722555</v>
      </c>
      <c r="L20" s="5">
        <f t="shared" si="0"/>
        <v>0.77842965579164303</v>
      </c>
      <c r="M20" s="5">
        <f t="shared" si="0"/>
        <v>0.77986854571789976</v>
      </c>
      <c r="N20" s="5">
        <f t="shared" si="0"/>
        <v>0.77980333304734906</v>
      </c>
      <c r="O20" s="5">
        <f t="shared" si="0"/>
        <v>0.77197390792191811</v>
      </c>
      <c r="P20" s="5">
        <f t="shared" si="0"/>
        <v>0.76886272622476581</v>
      </c>
      <c r="Q20" s="5">
        <f t="shared" si="0"/>
        <v>0.78029175300791609</v>
      </c>
      <c r="R20" s="5">
        <f t="shared" si="0"/>
        <v>0.77124214986688799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7"/>
  <sheetViews>
    <sheetView zoomScale="70" zoomScaleNormal="70" workbookViewId="0">
      <selection activeCell="C5" sqref="C5:R5"/>
    </sheetView>
  </sheetViews>
  <sheetFormatPr defaultRowHeight="14.5" x14ac:dyDescent="0.35"/>
  <cols>
    <col min="2" max="2" width="26.453125" customWidth="1"/>
    <col min="3" max="18" width="10.72656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s="14" t="s">
        <v>55</v>
      </c>
      <c r="C2" s="11">
        <v>3.694006626092951E-4</v>
      </c>
      <c r="D2" s="11">
        <v>4.8329817325241242E-4</v>
      </c>
      <c r="E2" s="11">
        <v>7.5240543016668715E-4</v>
      </c>
      <c r="F2" s="11">
        <v>6.5127976025842072E-4</v>
      </c>
      <c r="G2" s="11">
        <v>1.819429364446934E-3</v>
      </c>
      <c r="H2" s="11">
        <v>8.8724936422309992E-4</v>
      </c>
      <c r="I2" s="11">
        <v>2.4724274418266401E-4</v>
      </c>
      <c r="J2" s="11">
        <v>8.4445059418794836E-4</v>
      </c>
      <c r="K2" s="11">
        <v>1.3708348720604909E-3</v>
      </c>
      <c r="L2" s="11">
        <v>5.0683729957873779E-4</v>
      </c>
      <c r="M2" s="11">
        <v>9.1571199438673879E-4</v>
      </c>
      <c r="N2" s="11">
        <v>9.1379103456824828E-4</v>
      </c>
      <c r="O2" s="11">
        <v>2.2419602229807939E-3</v>
      </c>
      <c r="P2" s="11">
        <v>1.527841110087956E-4</v>
      </c>
      <c r="Q2" s="11">
        <v>5.6617494375521614E-4</v>
      </c>
      <c r="R2" s="11">
        <v>4.3229985315432272E-4</v>
      </c>
    </row>
    <row r="3" spans="1:18" x14ac:dyDescent="0.35">
      <c r="A3" s="1">
        <v>1</v>
      </c>
      <c r="B3" s="14" t="s">
        <v>40</v>
      </c>
      <c r="C3" s="11">
        <v>2.99430988146334E-2</v>
      </c>
      <c r="D3" s="11">
        <v>3.0118070241041579E-2</v>
      </c>
      <c r="E3" s="11">
        <v>2.8911773380226179E-2</v>
      </c>
      <c r="F3" s="11">
        <v>3.0429720770162771E-2</v>
      </c>
      <c r="G3" s="11">
        <v>2.8883871779993509E-2</v>
      </c>
      <c r="H3" s="11">
        <v>2.8647623698241E-2</v>
      </c>
      <c r="I3" s="11">
        <v>3.0189781398727449E-2</v>
      </c>
      <c r="J3" s="11">
        <v>2.8772266680053862E-2</v>
      </c>
      <c r="K3" s="11">
        <v>3.0886937581828231E-2</v>
      </c>
      <c r="L3" s="11">
        <v>2.9794708204739739E-2</v>
      </c>
      <c r="M3" s="11">
        <v>2.8481898336593019E-2</v>
      </c>
      <c r="N3" s="11">
        <v>2.8468393804038601E-2</v>
      </c>
      <c r="O3" s="11">
        <v>2.92048182529899E-2</v>
      </c>
      <c r="P3" s="11">
        <v>2.916154348066001E-2</v>
      </c>
      <c r="Q3" s="11">
        <v>2.9631851142485038E-2</v>
      </c>
      <c r="R3" s="11">
        <v>3.0338417158307051E-2</v>
      </c>
    </row>
    <row r="4" spans="1:18" x14ac:dyDescent="0.35">
      <c r="A4" s="1">
        <v>2</v>
      </c>
      <c r="B4" s="15" t="s">
        <v>56</v>
      </c>
      <c r="C4" s="11">
        <v>5.9671890341757763E-5</v>
      </c>
      <c r="D4" s="11">
        <v>1.8643303270898939E-4</v>
      </c>
      <c r="E4" s="11">
        <v>2.7134197602725549E-5</v>
      </c>
      <c r="F4" s="11">
        <v>1.5161177376510519E-4</v>
      </c>
      <c r="G4" s="11">
        <v>1.8955684785535209E-5</v>
      </c>
      <c r="H4" s="11">
        <v>1.5913598949958669E-5</v>
      </c>
      <c r="I4" s="11">
        <v>2.0207030664482471E-4</v>
      </c>
      <c r="J4" s="11">
        <v>2.5008131533054859E-5</v>
      </c>
      <c r="K4" s="11">
        <v>6.54662500908929E-5</v>
      </c>
      <c r="L4" s="11">
        <v>1.9838209778851211E-4</v>
      </c>
      <c r="M4" s="11">
        <v>1.110324392440859E-5</v>
      </c>
      <c r="N4" s="11">
        <v>1.151764351648655E-5</v>
      </c>
      <c r="O4" s="11">
        <v>1.3788171232835311E-4</v>
      </c>
      <c r="P4" s="11">
        <v>2.7245825978487162E-4</v>
      </c>
      <c r="Q4" s="11">
        <v>5.8352328724571408E-5</v>
      </c>
      <c r="R4" s="11">
        <v>2.8283615268866002E-4</v>
      </c>
    </row>
    <row r="5" spans="1:18" x14ac:dyDescent="0.35">
      <c r="A5" s="1">
        <v>3</v>
      </c>
      <c r="B5" s="15" t="s">
        <v>41</v>
      </c>
      <c r="C5" s="10">
        <v>0.80834821487285791</v>
      </c>
      <c r="D5" s="10">
        <v>0.709308356954515</v>
      </c>
      <c r="E5" s="10">
        <v>0.81186597489461032</v>
      </c>
      <c r="F5" s="10">
        <v>0.723614963396917</v>
      </c>
      <c r="G5" s="10">
        <v>0.80742756847410591</v>
      </c>
      <c r="H5" s="10">
        <v>0.81048707186163371</v>
      </c>
      <c r="I5" s="10">
        <v>0.77954401691136577</v>
      </c>
      <c r="J5" s="10">
        <v>0.81145054727662858</v>
      </c>
      <c r="K5" s="10">
        <v>0.72210362495925906</v>
      </c>
      <c r="L5" s="10">
        <v>0.72946032218162848</v>
      </c>
      <c r="M5" s="10">
        <v>0.81037609141151457</v>
      </c>
      <c r="N5" s="10">
        <v>0.81039844247178194</v>
      </c>
      <c r="O5" s="10">
        <v>0.7304263219321343</v>
      </c>
      <c r="P5" s="10">
        <v>0.7328355133997444</v>
      </c>
      <c r="Q5" s="10">
        <v>0.80880775343557143</v>
      </c>
      <c r="R5" s="10">
        <v>0.75210788008666118</v>
      </c>
    </row>
    <row r="6" spans="1:18" x14ac:dyDescent="0.35">
      <c r="A6" s="1">
        <v>4</v>
      </c>
      <c r="B6" s="15" t="s">
        <v>42</v>
      </c>
      <c r="C6" s="11">
        <v>1.8067186759580332E-2</v>
      </c>
      <c r="D6" s="11">
        <v>1.6969407518851259E-2</v>
      </c>
      <c r="E6" s="11">
        <v>1.8170420415966299E-2</v>
      </c>
      <c r="F6" s="11">
        <v>1.7556212329278151E-2</v>
      </c>
      <c r="G6" s="11">
        <v>2.1065202677766789E-2</v>
      </c>
      <c r="H6" s="11">
        <v>1.8115828569138018E-2</v>
      </c>
      <c r="I6" s="11">
        <v>1.7646311542146159E-2</v>
      </c>
      <c r="J6" s="11">
        <v>1.8178994126683719E-2</v>
      </c>
      <c r="K6" s="11">
        <v>1.8387640253840241E-2</v>
      </c>
      <c r="L6" s="11">
        <v>1.7434565468998731E-2</v>
      </c>
      <c r="M6" s="11">
        <v>1.809465352501537E-2</v>
      </c>
      <c r="N6" s="11">
        <v>1.808459492352249E-2</v>
      </c>
      <c r="O6" s="11">
        <v>1.5494436834466619E-2</v>
      </c>
      <c r="P6" s="11">
        <v>1.6892360284405879E-2</v>
      </c>
      <c r="Q6" s="11">
        <v>1.822634268935798E-2</v>
      </c>
      <c r="R6" s="11">
        <v>1.75506576827342E-2</v>
      </c>
    </row>
    <row r="7" spans="1:18" x14ac:dyDescent="0.35">
      <c r="A7" s="1">
        <v>5</v>
      </c>
      <c r="B7" s="15" t="s">
        <v>43</v>
      </c>
      <c r="C7" s="11">
        <v>2.0007258963762168E-3</v>
      </c>
      <c r="D7" s="11">
        <v>6.5385272976859984E-4</v>
      </c>
      <c r="E7" s="11">
        <v>2.2075297809756771E-3</v>
      </c>
      <c r="F7" s="11">
        <v>8.4176780246481399E-4</v>
      </c>
      <c r="G7" s="11">
        <v>2.4666528498588111E-3</v>
      </c>
      <c r="H7" s="11">
        <v>2.299632177442047E-3</v>
      </c>
      <c r="I7" s="11">
        <v>1.2028640974630789E-3</v>
      </c>
      <c r="J7" s="11">
        <v>2.253454431322298E-3</v>
      </c>
      <c r="K7" s="11">
        <v>1.0906959954272699E-3</v>
      </c>
      <c r="L7" s="11">
        <v>8.1752814033648612E-4</v>
      </c>
      <c r="M7" s="11">
        <v>2.3486636417215192E-3</v>
      </c>
      <c r="N7" s="11">
        <v>2.351942005969848E-3</v>
      </c>
      <c r="O7" s="11">
        <v>1.5844206376698659E-3</v>
      </c>
      <c r="P7" s="11">
        <v>6.7431552534397902E-4</v>
      </c>
      <c r="Q7" s="11">
        <v>1.9470524117752241E-3</v>
      </c>
      <c r="R7" s="11">
        <v>1.08271628243504E-3</v>
      </c>
    </row>
    <row r="8" spans="1:18" x14ac:dyDescent="0.35">
      <c r="A8" s="1">
        <v>6</v>
      </c>
      <c r="B8" s="15" t="s">
        <v>44</v>
      </c>
      <c r="C8" s="11">
        <v>3.2295923997417682E-3</v>
      </c>
      <c r="D8" s="11">
        <v>3.165942083035991E-3</v>
      </c>
      <c r="E8" s="11">
        <v>3.1862999646645549E-3</v>
      </c>
      <c r="F8" s="11">
        <v>3.1902845782377401E-3</v>
      </c>
      <c r="G8" s="11">
        <v>3.3505692347882369E-3</v>
      </c>
      <c r="H8" s="11">
        <v>3.1507791218229018E-3</v>
      </c>
      <c r="I8" s="11">
        <v>3.3609295842756972E-3</v>
      </c>
      <c r="J8" s="11">
        <v>3.1730083388806828E-3</v>
      </c>
      <c r="K8" s="11">
        <v>3.1150483314796732E-3</v>
      </c>
      <c r="L8" s="11">
        <v>3.224711774532674E-3</v>
      </c>
      <c r="M8" s="11">
        <v>3.1323609194070711E-3</v>
      </c>
      <c r="N8" s="11">
        <v>3.130362877365503E-3</v>
      </c>
      <c r="O8" s="11">
        <v>2.8381075507267531E-3</v>
      </c>
      <c r="P8" s="11">
        <v>3.3026160008389109E-3</v>
      </c>
      <c r="Q8" s="11">
        <v>3.264095910554151E-3</v>
      </c>
      <c r="R8" s="11">
        <v>3.285169934746506E-3</v>
      </c>
    </row>
    <row r="9" spans="1:18" x14ac:dyDescent="0.35">
      <c r="A9" s="1">
        <v>7</v>
      </c>
      <c r="B9" s="15" t="s">
        <v>45</v>
      </c>
      <c r="C9" s="11">
        <v>2.4049779678698709E-2</v>
      </c>
      <c r="D9" s="11">
        <v>4.9854868975312247E-5</v>
      </c>
      <c r="E9" s="11">
        <v>3.2181040311327153E-2</v>
      </c>
      <c r="F9" s="11">
        <v>3.775181423179038E-4</v>
      </c>
      <c r="G9" s="11">
        <v>3.4939833777097029E-2</v>
      </c>
      <c r="H9" s="11">
        <v>3.565144983140027E-2</v>
      </c>
      <c r="I9" s="11">
        <v>8.123961784979556E-3</v>
      </c>
      <c r="J9" s="11">
        <v>3.3820036749279123E-2</v>
      </c>
      <c r="K9" s="11">
        <v>2.117570563854215E-4</v>
      </c>
      <c r="L9" s="11">
        <v>3.5943464365218548E-4</v>
      </c>
      <c r="M9" s="11">
        <v>3.7163053065519022E-2</v>
      </c>
      <c r="N9" s="11">
        <v>3.730015041953811E-2</v>
      </c>
      <c r="O9" s="11">
        <v>4.0939682270168788E-4</v>
      </c>
      <c r="P9" s="11">
        <v>8.5217471367722358E-4</v>
      </c>
      <c r="Q9" s="11">
        <v>2.369426366761708E-2</v>
      </c>
      <c r="R9" s="11">
        <v>2.5241472993758349E-3</v>
      </c>
    </row>
    <row r="10" spans="1:18" x14ac:dyDescent="0.35">
      <c r="A10" s="1">
        <v>8</v>
      </c>
      <c r="B10" s="15" t="s">
        <v>46</v>
      </c>
      <c r="C10" s="11">
        <v>2.368309747582615E-3</v>
      </c>
      <c r="D10" s="11">
        <v>1.211112304397899E-2</v>
      </c>
      <c r="E10" s="11">
        <v>1.0981560452999969E-3</v>
      </c>
      <c r="F10" s="11">
        <v>9.0484651615281419E-3</v>
      </c>
      <c r="G10" s="11">
        <v>5.7762227004547043E-4</v>
      </c>
      <c r="H10" s="11">
        <v>6.3354689851062682E-4</v>
      </c>
      <c r="I10" s="11">
        <v>9.6253307291693044E-3</v>
      </c>
      <c r="J10" s="11">
        <v>8.6615787893990935E-4</v>
      </c>
      <c r="K10" s="11">
        <v>3.3154618472158552E-3</v>
      </c>
      <c r="L10" s="11">
        <v>1.0400109835377411E-2</v>
      </c>
      <c r="M10" s="11">
        <v>3.9550688112202089E-4</v>
      </c>
      <c r="N10" s="11">
        <v>3.8540090300612408E-4</v>
      </c>
      <c r="O10" s="11">
        <v>4.1798127006504454E-3</v>
      </c>
      <c r="P10" s="11">
        <v>1.5449982189488429E-2</v>
      </c>
      <c r="Q10" s="11">
        <v>2.4978792852263601E-3</v>
      </c>
      <c r="R10" s="11">
        <v>9.9027749760569623E-3</v>
      </c>
    </row>
    <row r="11" spans="1:18" x14ac:dyDescent="0.35">
      <c r="A11" s="1">
        <v>9</v>
      </c>
      <c r="B11" s="15" t="s">
        <v>47</v>
      </c>
      <c r="C11" s="11">
        <v>1.3770804745524579E-4</v>
      </c>
      <c r="D11" s="11">
        <v>2.2732739438055389E-6</v>
      </c>
      <c r="E11" s="11">
        <v>7.8087981903774434E-5</v>
      </c>
      <c r="F11" s="11">
        <v>1.126794712851989E-5</v>
      </c>
      <c r="G11" s="11">
        <v>5.7835694286208018E-5</v>
      </c>
      <c r="H11" s="11">
        <v>4.6503616436360587E-5</v>
      </c>
      <c r="I11" s="11">
        <v>4.6233044381740527E-5</v>
      </c>
      <c r="J11" s="11">
        <v>6.6752243313823964E-5</v>
      </c>
      <c r="K11" s="11">
        <v>6.5008372139481211E-6</v>
      </c>
      <c r="L11" s="11">
        <v>7.7049634733148081E-6</v>
      </c>
      <c r="M11" s="11">
        <v>4.7877121851577083E-5</v>
      </c>
      <c r="N11" s="11">
        <v>5.0568694326716979E-5</v>
      </c>
      <c r="O11" s="11">
        <v>1.2372119552967509E-2</v>
      </c>
      <c r="P11" s="11">
        <v>1.3995293295356971E-5</v>
      </c>
      <c r="Q11" s="11">
        <v>7.9673577998010274E-5</v>
      </c>
      <c r="R11" s="11">
        <v>2.9863211957063688E-4</v>
      </c>
    </row>
    <row r="12" spans="1:18" x14ac:dyDescent="0.35">
      <c r="A12" s="1">
        <v>10</v>
      </c>
      <c r="B12" s="15" t="s">
        <v>48</v>
      </c>
      <c r="C12" s="11">
        <v>7.5826533495594912E-5</v>
      </c>
      <c r="D12" s="11">
        <v>1.4849724176064511E-5</v>
      </c>
      <c r="E12" s="11">
        <v>2.7472190033715351E-5</v>
      </c>
      <c r="F12" s="11">
        <v>5.4734846020458708E-5</v>
      </c>
      <c r="G12" s="11">
        <v>3.1539076457004828E-5</v>
      </c>
      <c r="H12" s="11">
        <v>1.8956811090465461E-5</v>
      </c>
      <c r="I12" s="11">
        <v>1.436999002607324E-4</v>
      </c>
      <c r="J12" s="11">
        <v>2.5409667447241909E-5</v>
      </c>
      <c r="K12" s="11">
        <v>2.8167343360319479E-5</v>
      </c>
      <c r="L12" s="11">
        <v>3.0479100913298333E-4</v>
      </c>
      <c r="M12" s="11">
        <v>1.504375533804523E-5</v>
      </c>
      <c r="N12" s="11">
        <v>1.0688247098724E-5</v>
      </c>
      <c r="O12" s="11">
        <v>1.3780048889128451E-4</v>
      </c>
      <c r="P12" s="11">
        <v>8.0172841740344962E-4</v>
      </c>
      <c r="Q12" s="11">
        <v>1.7917035987927119E-4</v>
      </c>
      <c r="R12" s="11">
        <v>1.9256809352242809E-4</v>
      </c>
    </row>
    <row r="13" spans="1:18" x14ac:dyDescent="0.35">
      <c r="A13" s="1">
        <v>11</v>
      </c>
      <c r="B13" s="14" t="s">
        <v>57</v>
      </c>
      <c r="C13" s="11">
        <v>2.3294532964799539E-3</v>
      </c>
      <c r="D13" s="11">
        <v>7.9278234723740453E-5</v>
      </c>
      <c r="E13" s="11">
        <v>2.8748265634201552E-3</v>
      </c>
      <c r="F13" s="11">
        <v>1.908088857072861E-4</v>
      </c>
      <c r="G13" s="11">
        <v>3.3021425389085021E-3</v>
      </c>
      <c r="H13" s="11">
        <v>2.9746921781261008E-3</v>
      </c>
      <c r="I13" s="11">
        <v>1.3064713459041909E-3</v>
      </c>
      <c r="J13" s="11">
        <v>2.9268694614041049E-3</v>
      </c>
      <c r="K13" s="11">
        <v>8.1209057456507977E-5</v>
      </c>
      <c r="L13" s="11">
        <v>3.4349495145980641E-4</v>
      </c>
      <c r="M13" s="11">
        <v>3.0562986198590658E-3</v>
      </c>
      <c r="N13" s="11">
        <v>3.0661426820283318E-3</v>
      </c>
      <c r="O13" s="11">
        <v>8.6208744237264599E-4</v>
      </c>
      <c r="P13" s="11">
        <v>5.2783956884134686E-4</v>
      </c>
      <c r="Q13" s="11">
        <v>2.3206147987073749E-3</v>
      </c>
      <c r="R13" s="11">
        <v>6.9512853047798016E-4</v>
      </c>
    </row>
    <row r="14" spans="1:18" x14ac:dyDescent="0.35">
      <c r="A14" s="1">
        <v>12</v>
      </c>
      <c r="B14" s="14" t="s">
        <v>58</v>
      </c>
      <c r="C14" s="11">
        <v>4.093967473536235E-3</v>
      </c>
      <c r="D14" s="11">
        <v>1.168104146034567E-4</v>
      </c>
      <c r="E14" s="11">
        <v>5.4101473498861146E-3</v>
      </c>
      <c r="F14" s="11">
        <v>2.8341484236773189E-4</v>
      </c>
      <c r="G14" s="11">
        <v>5.6889526940495407E-3</v>
      </c>
      <c r="H14" s="11">
        <v>5.7479104953062831E-3</v>
      </c>
      <c r="I14" s="11">
        <v>1.9790047890575488E-3</v>
      </c>
      <c r="J14" s="11">
        <v>5.5712794024025732E-3</v>
      </c>
      <c r="K14" s="11">
        <v>1.4325572299383999E-4</v>
      </c>
      <c r="L14" s="11">
        <v>4.7249306591110518E-4</v>
      </c>
      <c r="M14" s="11">
        <v>5.9440390581425029E-3</v>
      </c>
      <c r="N14" s="11">
        <v>5.9639684015464498E-3</v>
      </c>
      <c r="O14" s="11">
        <v>2.6590674244133169E-5</v>
      </c>
      <c r="P14" s="11">
        <v>6.8285902586538336E-4</v>
      </c>
      <c r="Q14" s="11">
        <v>4.1859824922522784E-3</v>
      </c>
      <c r="R14" s="11">
        <v>8.5610940965491261E-4</v>
      </c>
    </row>
    <row r="15" spans="1:18" x14ac:dyDescent="0.35">
      <c r="A15" s="1">
        <v>13</v>
      </c>
      <c r="B15" s="14" t="s">
        <v>59</v>
      </c>
      <c r="C15" s="11">
        <v>3.8652517091812559E-3</v>
      </c>
      <c r="D15" s="11">
        <v>8.8591140709849567E-5</v>
      </c>
      <c r="E15" s="11">
        <v>4.7712849401079574E-3</v>
      </c>
      <c r="F15" s="11">
        <v>2.5155295829961739E-4</v>
      </c>
      <c r="G15" s="11">
        <v>5.1435642079668917E-3</v>
      </c>
      <c r="H15" s="11">
        <v>5.1138771556860719E-3</v>
      </c>
      <c r="I15" s="11">
        <v>1.874343630715748E-3</v>
      </c>
      <c r="J15" s="11">
        <v>4.9761757491851508E-3</v>
      </c>
      <c r="K15" s="11">
        <v>1.459862757302131E-4</v>
      </c>
      <c r="L15" s="11">
        <v>3.7834358317830871E-4</v>
      </c>
      <c r="M15" s="11">
        <v>5.2800383616532429E-3</v>
      </c>
      <c r="N15" s="11">
        <v>5.2960100151177728E-3</v>
      </c>
      <c r="O15" s="11">
        <v>1.400482641555717E-3</v>
      </c>
      <c r="P15" s="11">
        <v>5.2999814035797996E-4</v>
      </c>
      <c r="Q15" s="11">
        <v>3.829336956390083E-3</v>
      </c>
      <c r="R15" s="11">
        <v>9.1370412421647358E-4</v>
      </c>
    </row>
    <row r="16" spans="1:18" x14ac:dyDescent="0.35">
      <c r="A16" s="1">
        <v>14</v>
      </c>
      <c r="B16" s="15" t="s">
        <v>51</v>
      </c>
      <c r="C16" s="11">
        <v>3.3171145832478717E-2</v>
      </c>
      <c r="D16" s="11">
        <v>4.3523670694202217E-2</v>
      </c>
      <c r="E16" s="11">
        <v>3.1081459320032909E-2</v>
      </c>
      <c r="F16" s="11">
        <v>4.2442387635509407E-2</v>
      </c>
      <c r="G16" s="11">
        <v>3.070902637815405E-2</v>
      </c>
      <c r="H16" s="11">
        <v>3.0309384699043439E-2</v>
      </c>
      <c r="I16" s="11">
        <v>3.8765312016364177E-2</v>
      </c>
      <c r="J16" s="11">
        <v>3.0691030179835221E-2</v>
      </c>
      <c r="K16" s="11">
        <v>4.1256766242641692E-2</v>
      </c>
      <c r="L16" s="11">
        <v>4.2005811604994003E-2</v>
      </c>
      <c r="M16" s="11">
        <v>2.9869168787828752E-2</v>
      </c>
      <c r="N16" s="11">
        <v>2.9829374990663168E-2</v>
      </c>
      <c r="O16" s="11">
        <v>3.2768030267902953E-2</v>
      </c>
      <c r="P16" s="11">
        <v>4.2332497671831532E-2</v>
      </c>
      <c r="Q16" s="11">
        <v>3.3428122846527873E-2</v>
      </c>
      <c r="R16" s="11">
        <v>3.9994071882275703E-2</v>
      </c>
    </row>
    <row r="17" spans="1:18" x14ac:dyDescent="0.35">
      <c r="A17" s="1">
        <v>15</v>
      </c>
      <c r="B17" s="15" t="s">
        <v>52</v>
      </c>
      <c r="C17" s="11">
        <v>3.750275789897594E-2</v>
      </c>
      <c r="D17" s="11">
        <v>3.6949759118485942E-2</v>
      </c>
      <c r="E17" s="11">
        <v>3.6594119690358418E-2</v>
      </c>
      <c r="F17" s="11">
        <v>3.7682534239484151E-2</v>
      </c>
      <c r="G17" s="11">
        <v>3.6567945342352068E-2</v>
      </c>
      <c r="H17" s="11">
        <v>3.6505129072880983E-2</v>
      </c>
      <c r="I17" s="11">
        <v>3.6477222579327798E-2</v>
      </c>
      <c r="J17" s="11">
        <v>3.6522269599192338E-2</v>
      </c>
      <c r="K17" s="11">
        <v>3.9924609997505897E-2</v>
      </c>
      <c r="L17" s="11">
        <v>3.6711669431869598E-2</v>
      </c>
      <c r="M17" s="11">
        <v>3.6417563327059442E-2</v>
      </c>
      <c r="N17" s="11">
        <v>3.6406713044505122E-2</v>
      </c>
      <c r="O17" s="11">
        <v>3.7642632208545461E-2</v>
      </c>
      <c r="P17" s="11">
        <v>3.5335823043751227E-2</v>
      </c>
      <c r="Q17" s="11">
        <v>3.7048383703413373E-2</v>
      </c>
      <c r="R17" s="11">
        <v>3.7119934539092923E-2</v>
      </c>
    </row>
    <row r="18" spans="1:18" x14ac:dyDescent="0.35">
      <c r="B18" s="16" t="s">
        <v>38</v>
      </c>
      <c r="C18" s="12">
        <f>SUM(C2:C17)</f>
        <v>0.96961209151402483</v>
      </c>
      <c r="D18" s="12">
        <f t="shared" ref="D18:R18" si="0">SUM(D2:D17)</f>
        <v>0.85382157124697322</v>
      </c>
      <c r="E18" s="12">
        <f t="shared" si="0"/>
        <v>0.97923813245658264</v>
      </c>
      <c r="F18" s="12">
        <f t="shared" si="0"/>
        <v>0.8667785250694473</v>
      </c>
      <c r="G18" s="12">
        <f t="shared" si="0"/>
        <v>0.98205071204506267</v>
      </c>
      <c r="H18" s="12">
        <f t="shared" si="0"/>
        <v>0.98060554914993125</v>
      </c>
      <c r="I18" s="12">
        <f t="shared" si="0"/>
        <v>0.93073479640496637</v>
      </c>
      <c r="J18" s="12">
        <f t="shared" si="0"/>
        <v>0.98016371051028972</v>
      </c>
      <c r="K18" s="12">
        <f t="shared" si="0"/>
        <v>0.86213396262448949</v>
      </c>
      <c r="L18" s="12">
        <f t="shared" si="0"/>
        <v>0.87242090825665208</v>
      </c>
      <c r="M18" s="12">
        <f t="shared" si="0"/>
        <v>0.98154907205093633</v>
      </c>
      <c r="N18" s="12">
        <f t="shared" si="0"/>
        <v>0.98166806215859381</v>
      </c>
      <c r="O18" s="12">
        <f t="shared" si="0"/>
        <v>0.87172689994312846</v>
      </c>
      <c r="P18" s="12">
        <f t="shared" si="0"/>
        <v>0.87981848912629912</v>
      </c>
      <c r="Q18" s="12">
        <f t="shared" si="0"/>
        <v>0.96976505055023521</v>
      </c>
      <c r="R18" s="12">
        <f t="shared" si="0"/>
        <v>0.89757704812497063</v>
      </c>
    </row>
    <row r="21" spans="1:18" x14ac:dyDescent="0.35">
      <c r="B21" s="13"/>
    </row>
    <row r="22" spans="1:18" x14ac:dyDescent="0.35">
      <c r="B22" s="13"/>
    </row>
    <row r="23" spans="1:18" x14ac:dyDescent="0.35">
      <c r="B23" s="13"/>
    </row>
    <row r="24" spans="1:18" x14ac:dyDescent="0.35">
      <c r="B24" s="13"/>
    </row>
    <row r="25" spans="1:18" x14ac:dyDescent="0.35">
      <c r="B25" s="13"/>
    </row>
    <row r="26" spans="1:18" x14ac:dyDescent="0.35">
      <c r="B26" s="13"/>
    </row>
    <row r="27" spans="1:18" x14ac:dyDescent="0.35">
      <c r="B27" s="13"/>
    </row>
    <row r="28" spans="1:18" x14ac:dyDescent="0.35">
      <c r="B28" s="13"/>
    </row>
    <row r="29" spans="1:18" x14ac:dyDescent="0.35">
      <c r="B29" s="13"/>
    </row>
    <row r="30" spans="1:18" x14ac:dyDescent="0.35">
      <c r="B30" s="13"/>
    </row>
    <row r="31" spans="1:18" x14ac:dyDescent="0.35">
      <c r="B31" s="13"/>
    </row>
    <row r="32" spans="1:18" x14ac:dyDescent="0.35">
      <c r="B32" s="13"/>
    </row>
    <row r="33" spans="2:2" x14ac:dyDescent="0.35">
      <c r="B33" s="13"/>
    </row>
    <row r="34" spans="2:2" x14ac:dyDescent="0.35">
      <c r="B34" s="13"/>
    </row>
    <row r="35" spans="2:2" x14ac:dyDescent="0.35">
      <c r="B35" s="13"/>
    </row>
    <row r="36" spans="2:2" x14ac:dyDescent="0.35">
      <c r="B36" s="13"/>
    </row>
    <row r="37" spans="2:2" x14ac:dyDescent="0.35">
      <c r="B37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"/>
  <sheetViews>
    <sheetView workbookViewId="0">
      <selection activeCell="B15" sqref="B15"/>
    </sheetView>
  </sheetViews>
  <sheetFormatPr defaultRowHeight="14.5" x14ac:dyDescent="0.35"/>
  <cols>
    <col min="2" max="2" width="45.81640625" customWidth="1"/>
    <col min="3" max="3" width="9.5429687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34</v>
      </c>
      <c r="C2" s="3">
        <f>'EGE FIRST'!C2/'EGE FIRST'!$C$18</f>
        <v>3.8097778053951996E-4</v>
      </c>
      <c r="D2" s="3">
        <f>'EGE FIRST'!D2/'EGE FIRST'!$C$18</f>
        <v>4.9844487035815991E-4</v>
      </c>
      <c r="E2" s="3">
        <f>'EGE FIRST'!E2/'EGE FIRST'!$C$18</f>
        <v>7.7598602240182984E-4</v>
      </c>
      <c r="F2" s="3">
        <f>'EGE FIRST'!F2/'EGE FIRST'!$C$18</f>
        <v>6.7169104630436668E-4</v>
      </c>
      <c r="G2" s="3">
        <f>'EGE FIRST'!G2/'EGE FIRST'!$C$18</f>
        <v>1.8764507789975483E-3</v>
      </c>
      <c r="H2" s="3">
        <f>'EGE FIRST'!H2/'EGE FIRST'!$C$18</f>
        <v>9.1505600227992454E-4</v>
      </c>
      <c r="I2" s="3">
        <f>'EGE FIRST'!I2/'EGE FIRST'!$C$18</f>
        <v>2.5499139949523598E-4</v>
      </c>
      <c r="J2" s="3">
        <f>'EGE FIRST'!J2/'EGE FIRST'!$C$18</f>
        <v>8.7091590707100207E-4</v>
      </c>
      <c r="K2" s="3">
        <f>'EGE FIRST'!K2/'EGE FIRST'!$C$18</f>
        <v>1.4137972123676457E-3</v>
      </c>
      <c r="L2" s="3">
        <f>'EGE FIRST'!L2/'EGE FIRST'!$C$18</f>
        <v>5.2272171934997648E-4</v>
      </c>
      <c r="M2" s="3">
        <f>'EGE FIRST'!M2/'EGE FIRST'!$C$18</f>
        <v>9.4441065906766656E-4</v>
      </c>
      <c r="N2" s="3">
        <f>'EGE FIRST'!N2/'EGE FIRST'!$C$18</f>
        <v>9.4242949584239053E-4</v>
      </c>
      <c r="O2" s="3">
        <f>'EGE FIRST'!O2/'EGE FIRST'!$C$18</f>
        <v>2.3122238703521419E-3</v>
      </c>
      <c r="P2" s="3">
        <f>'EGE FIRST'!P2/'EGE FIRST'!$C$18</f>
        <v>1.5757240688926133E-4</v>
      </c>
      <c r="Q2" s="3">
        <f>'EGE FIRST'!Q2/'EGE FIRST'!$C$18</f>
        <v>5.8391902154515034E-4</v>
      </c>
      <c r="R2" s="3">
        <f>'EGE FIRST'!R2/'EGE FIRST'!$C$18</f>
        <v>4.4584824894179837E-4</v>
      </c>
    </row>
    <row r="3" spans="1:18" x14ac:dyDescent="0.35">
      <c r="A3" s="1">
        <v>1</v>
      </c>
      <c r="B3" t="s">
        <v>18</v>
      </c>
      <c r="C3" s="3">
        <f>'EGE FIRST'!C3/'EGE FIRST'!$C$18</f>
        <v>3.0881523731699764E-2</v>
      </c>
      <c r="D3" s="3">
        <f>'EGE FIRST'!D3/'EGE FIRST'!$C$18</f>
        <v>3.1061978810529241E-2</v>
      </c>
      <c r="E3" s="3">
        <f>'EGE FIRST'!E3/'EGE FIRST'!$C$18</f>
        <v>2.981787627573948E-2</v>
      </c>
      <c r="F3" s="3">
        <f>'EGE FIRST'!F3/'EGE FIRST'!$C$18</f>
        <v>3.138339655258169E-2</v>
      </c>
      <c r="G3" s="3">
        <f>'EGE FIRST'!G3/'EGE FIRST'!$C$18</f>
        <v>2.9789100231714386E-2</v>
      </c>
      <c r="H3" s="3">
        <f>'EGE FIRST'!H3/'EGE FIRST'!$C$18</f>
        <v>2.9545448070380866E-2</v>
      </c>
      <c r="I3" s="3">
        <f>'EGE FIRST'!I3/'EGE FIRST'!$C$18</f>
        <v>3.1135937415535803E-2</v>
      </c>
      <c r="J3" s="3">
        <f>'EGE FIRST'!J3/'EGE FIRST'!$C$18</f>
        <v>2.9673997397378464E-2</v>
      </c>
      <c r="K3" s="3">
        <f>'EGE FIRST'!K3/'EGE FIRST'!$C$18</f>
        <v>3.1854942664338123E-2</v>
      </c>
      <c r="L3" s="3">
        <f>'EGE FIRST'!L3/'EGE FIRST'!$C$18</f>
        <v>3.0728482519453787E-2</v>
      </c>
      <c r="M3" s="3">
        <f>'EGE FIRST'!M3/'EGE FIRST'!$C$18</f>
        <v>2.9374528830513297E-2</v>
      </c>
      <c r="N3" s="3">
        <f>'EGE FIRST'!N3/'EGE FIRST'!$C$18</f>
        <v>2.9360601062210272E-2</v>
      </c>
      <c r="O3" s="3">
        <f>'EGE FIRST'!O3/'EGE FIRST'!$C$18</f>
        <v>3.0120105255068873E-2</v>
      </c>
      <c r="P3" s="3">
        <f>'EGE FIRST'!P3/'EGE FIRST'!$C$18</f>
        <v>3.0075474239522938E-2</v>
      </c>
      <c r="Q3" s="3">
        <f>'EGE FIRST'!Q3/'EGE FIRST'!$C$18</f>
        <v>3.0560521472267996E-2</v>
      </c>
      <c r="R3" s="3">
        <f>'EGE FIRST'!R3/'EGE FIRST'!$C$18</f>
        <v>3.1289231460526014E-2</v>
      </c>
    </row>
    <row r="4" spans="1:18" x14ac:dyDescent="0.35">
      <c r="A4" s="1">
        <v>2</v>
      </c>
      <c r="B4" t="s">
        <v>19</v>
      </c>
      <c r="C4" s="3">
        <f>'EGE FIRST'!C4/'EGE FIRST'!$C$18</f>
        <v>6.1542023726809771E-5</v>
      </c>
      <c r="D4" s="3">
        <f>'EGE FIRST'!D4/'EGE FIRST'!$C$18</f>
        <v>1.9227589501063142E-4</v>
      </c>
      <c r="E4" s="3">
        <f>'EGE FIRST'!E4/'EGE FIRST'!$C$18</f>
        <v>2.7984590786565155E-5</v>
      </c>
      <c r="F4" s="3">
        <f>'EGE FIRST'!F4/'EGE FIRST'!$C$18</f>
        <v>1.5636332827529743E-4</v>
      </c>
      <c r="G4" s="3">
        <f>'EGE FIRST'!G4/'EGE FIRST'!$C$18</f>
        <v>1.9549761137916903E-5</v>
      </c>
      <c r="H4" s="3">
        <f>'EGE FIRST'!H4/'EGE FIRST'!$C$18</f>
        <v>1.6412335499147898E-5</v>
      </c>
      <c r="I4" s="3">
        <f>'EGE FIRST'!I4/'EGE FIRST'!$C$18</f>
        <v>2.0840324539403898E-4</v>
      </c>
      <c r="J4" s="3">
        <f>'EGE FIRST'!J4/'EGE FIRST'!$C$18</f>
        <v>2.5791893224026622E-5</v>
      </c>
      <c r="K4" s="3">
        <f>'EGE FIRST'!K4/'EGE FIRST'!$C$18</f>
        <v>6.751798029732591E-5</v>
      </c>
      <c r="L4" s="3">
        <f>'EGE FIRST'!L4/'EGE FIRST'!$C$18</f>
        <v>2.0459944706211684E-4</v>
      </c>
      <c r="M4" s="3">
        <f>'EGE FIRST'!M4/'EGE FIRST'!$C$18</f>
        <v>1.1451222629733458E-5</v>
      </c>
      <c r="N4" s="3">
        <f>'EGE FIRST'!N4/'EGE FIRST'!$C$18</f>
        <v>1.1878609618514596E-5</v>
      </c>
      <c r="O4" s="3">
        <f>'EGE FIRST'!O4/'EGE FIRST'!$C$18</f>
        <v>1.4220296295300349E-4</v>
      </c>
      <c r="P4" s="3">
        <f>'EGE FIRST'!P4/'EGE FIRST'!$C$18</f>
        <v>2.809971762619368E-4</v>
      </c>
      <c r="Q4" s="3">
        <f>'EGE FIRST'!Q4/'EGE FIRST'!$C$18</f>
        <v>6.0181106687165706E-5</v>
      </c>
      <c r="R4" s="3">
        <f>'EGE FIRST'!R4/'EGE FIRST'!$C$18</f>
        <v>2.9170031517141923E-4</v>
      </c>
    </row>
    <row r="5" spans="1:18" x14ac:dyDescent="0.35">
      <c r="A5" s="1">
        <v>3</v>
      </c>
      <c r="B5" t="s">
        <v>20</v>
      </c>
      <c r="C5" s="3">
        <f>'EGE FIRST'!C5/'EGE FIRST'!$C$18</f>
        <v>0.83368206930118061</v>
      </c>
      <c r="D5" s="3">
        <f>'EGE FIRST'!D5/'EGE FIRST'!$C$18</f>
        <v>0.73153827511262559</v>
      </c>
      <c r="E5" s="3">
        <f>'EGE FIRST'!E5/'EGE FIRST'!$C$18</f>
        <v>0.83731007688538839</v>
      </c>
      <c r="F5" s="3">
        <f>'EGE FIRST'!F5/'EGE FIRST'!$C$18</f>
        <v>0.74629325451893913</v>
      </c>
      <c r="G5" s="3">
        <f>'EGE FIRST'!G5/'EGE FIRST'!$C$18</f>
        <v>0.83273256959216357</v>
      </c>
      <c r="H5" s="3">
        <f>'EGE FIRST'!H5/'EGE FIRST'!$C$18</f>
        <v>0.83588795865373189</v>
      </c>
      <c r="I5" s="3">
        <f>'EGE FIRST'!I5/'EGE FIRST'!$C$18</f>
        <v>0.80397513988725888</v>
      </c>
      <c r="J5" s="3">
        <f>'EGE FIRST'!J5/'EGE FIRST'!$C$18</f>
        <v>0.83688162965209001</v>
      </c>
      <c r="K5" s="3">
        <f>'EGE FIRST'!K5/'EGE FIRST'!$C$18</f>
        <v>0.74473455032074987</v>
      </c>
      <c r="L5" s="3">
        <f>'EGE FIRST'!L5/'EGE FIRST'!$C$18</f>
        <v>0.75232180844877317</v>
      </c>
      <c r="M5" s="3">
        <f>'EGE FIRST'!M5/'EGE FIRST'!$C$18</f>
        <v>0.83577350004591289</v>
      </c>
      <c r="N5" s="3">
        <f>'EGE FIRST'!N5/'EGE FIRST'!$C$18</f>
        <v>0.83579655159453015</v>
      </c>
      <c r="O5" s="3">
        <f>'EGE FIRST'!O5/'EGE FIRST'!$C$18</f>
        <v>0.75331808289600843</v>
      </c>
      <c r="P5" s="3">
        <f>'EGE FIRST'!P5/'EGE FIRST'!$C$18</f>
        <v>0.75580277908399451</v>
      </c>
      <c r="Q5" s="3">
        <f>'EGE FIRST'!Q5/'EGE FIRST'!$C$18</f>
        <v>0.83415600992829875</v>
      </c>
      <c r="R5" s="3">
        <f>'EGE FIRST'!R5/'EGE FIRST'!$C$18</f>
        <v>0.77567914702080876</v>
      </c>
    </row>
    <row r="6" spans="1:18" x14ac:dyDescent="0.35">
      <c r="A6" s="1">
        <v>4</v>
      </c>
      <c r="B6" t="s">
        <v>22</v>
      </c>
      <c r="C6" s="3">
        <f>'EGE FIRST'!C6/'EGE FIRST'!$C$18</f>
        <v>1.8633417340504568E-2</v>
      </c>
      <c r="D6" s="3">
        <f>'EGE FIRST'!D6/'EGE FIRST'!$C$18</f>
        <v>1.7501233397733271E-2</v>
      </c>
      <c r="E6" s="3">
        <f>'EGE FIRST'!E6/'EGE FIRST'!$C$18</f>
        <v>1.8739886367953235E-2</v>
      </c>
      <c r="F6" s="3">
        <f>'EGE FIRST'!F6/'EGE FIRST'!$C$18</f>
        <v>1.810642883162128E-2</v>
      </c>
      <c r="G6" s="3">
        <f>'EGE FIRST'!G6/'EGE FIRST'!$C$18</f>
        <v>2.1725391898603497E-2</v>
      </c>
      <c r="H6" s="3">
        <f>'EGE FIRST'!H6/'EGE FIRST'!$C$18</f>
        <v>1.8683583597694835E-2</v>
      </c>
      <c r="I6" s="3">
        <f>'EGE FIRST'!I6/'EGE FIRST'!$C$18</f>
        <v>1.8199351778495139E-2</v>
      </c>
      <c r="J6" s="3">
        <f>'EGE FIRST'!J6/'EGE FIRST'!$C$18</f>
        <v>1.8748728781112535E-2</v>
      </c>
      <c r="K6" s="3">
        <f>'EGE FIRST'!K6/'EGE FIRST'!$C$18</f>
        <v>1.8963913935033962E-2</v>
      </c>
      <c r="L6" s="3">
        <f>'EGE FIRST'!L6/'EGE FIRST'!$C$18</f>
        <v>1.79809695254265E-2</v>
      </c>
      <c r="M6" s="3">
        <f>'EGE FIRST'!M6/'EGE FIRST'!$C$18</f>
        <v>1.8661744921890388E-2</v>
      </c>
      <c r="N6" s="3">
        <f>'EGE FIRST'!N6/'EGE FIRST'!$C$18</f>
        <v>1.8651371081072073E-2</v>
      </c>
      <c r="O6" s="3">
        <f>'EGE FIRST'!O6/'EGE FIRST'!$C$18</f>
        <v>1.5980036728164608E-2</v>
      </c>
      <c r="P6" s="3">
        <f>'EGE FIRST'!P6/'EGE FIRST'!$C$18</f>
        <v>1.7421771481860221E-2</v>
      </c>
      <c r="Q6" s="3">
        <f>'EGE FIRST'!Q6/'EGE FIRST'!$C$18</f>
        <v>1.8797561260707883E-2</v>
      </c>
      <c r="R6" s="3">
        <f>'EGE FIRST'!R6/'EGE FIRST'!$C$18</f>
        <v>1.8100700100933446E-2</v>
      </c>
    </row>
    <row r="7" spans="1:18" x14ac:dyDescent="0.35">
      <c r="A7" s="1">
        <v>5</v>
      </c>
      <c r="B7" t="s">
        <v>23</v>
      </c>
      <c r="C7" s="3">
        <f>'EGE FIRST'!C7/'EGE FIRST'!$C$18</f>
        <v>2.0634291938873553E-3</v>
      </c>
      <c r="D7" s="3">
        <f>'EGE FIRST'!D7/'EGE FIRST'!$C$18</f>
        <v>6.7434465338362813E-4</v>
      </c>
      <c r="E7" s="3">
        <f>'EGE FIRST'!E7/'EGE FIRST'!$C$18</f>
        <v>2.2767143688654655E-3</v>
      </c>
      <c r="F7" s="3">
        <f>'EGE FIRST'!F7/'EGE FIRST'!$C$18</f>
        <v>8.681490359205554E-4</v>
      </c>
      <c r="G7" s="3">
        <f>'EGE FIRST'!G7/'EGE FIRST'!$C$18</f>
        <v>2.5439584256908296E-3</v>
      </c>
      <c r="H7" s="3">
        <f>'EGE FIRST'!H7/'EGE FIRST'!$C$18</f>
        <v>2.37170327966025E-3</v>
      </c>
      <c r="I7" s="3">
        <f>'EGE FIRST'!I7/'EGE FIRST'!$C$18</f>
        <v>1.2405621876938819E-3</v>
      </c>
      <c r="J7" s="3">
        <f>'EGE FIRST'!J7/'EGE FIRST'!$C$18</f>
        <v>2.3240783103308724E-3</v>
      </c>
      <c r="K7" s="3">
        <f>'EGE FIRST'!K7/'EGE FIRST'!$C$18</f>
        <v>1.1248787066219189E-3</v>
      </c>
      <c r="L7" s="3">
        <f>'EGE FIRST'!L7/'EGE FIRST'!$C$18</f>
        <v>8.4314969614285296E-4</v>
      </c>
      <c r="M7" s="3">
        <f>'EGE FIRST'!M7/'EGE FIRST'!$C$18</f>
        <v>2.4222714034579955E-3</v>
      </c>
      <c r="N7" s="3">
        <f>'EGE FIRST'!N7/'EGE FIRST'!$C$18</f>
        <v>2.4256525125396795E-3</v>
      </c>
      <c r="O7" s="3">
        <f>'EGE FIRST'!O7/'EGE FIRST'!$C$18</f>
        <v>1.6340768143638072E-3</v>
      </c>
      <c r="P7" s="3">
        <f>'EGE FIRST'!P7/'EGE FIRST'!$C$18</f>
        <v>6.9544875857628001E-4</v>
      </c>
      <c r="Q7" s="3">
        <f>'EGE FIRST'!Q7/'EGE FIRST'!$C$18</f>
        <v>2.0080735675799492E-3</v>
      </c>
      <c r="R7" s="3">
        <f>'EGE FIRST'!R7/'EGE FIRST'!$C$18</f>
        <v>1.1166489072391888E-3</v>
      </c>
    </row>
    <row r="8" spans="1:18" x14ac:dyDescent="0.35">
      <c r="A8" s="1">
        <v>6</v>
      </c>
      <c r="B8" t="s">
        <v>24</v>
      </c>
      <c r="C8" s="3">
        <f>'EGE FIRST'!C8/'EGE FIRST'!$C$18</f>
        <v>3.3308087100057107E-3</v>
      </c>
      <c r="D8" s="3">
        <f>'EGE FIRST'!D8/'EGE FIRST'!$C$18</f>
        <v>3.2651635749431016E-3</v>
      </c>
      <c r="E8" s="3">
        <f>'EGE FIRST'!E8/'EGE FIRST'!$C$18</f>
        <v>3.2861594781571132E-3</v>
      </c>
      <c r="F8" s="3">
        <f>'EGE FIRST'!F8/'EGE FIRST'!$C$18</f>
        <v>3.2902689706109079E-3</v>
      </c>
      <c r="G8" s="3">
        <f>'EGE FIRST'!G8/'EGE FIRST'!$C$18</f>
        <v>3.4555769921932465E-3</v>
      </c>
      <c r="H8" s="3">
        <f>'EGE FIRST'!H8/'EGE FIRST'!$C$18</f>
        <v>3.2495254023730664E-3</v>
      </c>
      <c r="I8" s="3">
        <f>'EGE FIRST'!I8/'EGE FIRST'!$C$18</f>
        <v>3.466262037870929E-3</v>
      </c>
      <c r="J8" s="3">
        <f>'EGE FIRST'!J8/'EGE FIRST'!$C$18</f>
        <v>3.2724512891811304E-3</v>
      </c>
      <c r="K8" s="3">
        <f>'EGE FIRST'!K8/'EGE FIRST'!$C$18</f>
        <v>3.212674799275248E-3</v>
      </c>
      <c r="L8" s="3">
        <f>'EGE FIRST'!L8/'EGE FIRST'!$C$18</f>
        <v>3.3257751246659555E-3</v>
      </c>
      <c r="M8" s="3">
        <f>'EGE FIRST'!M8/'EGE FIRST'!$C$18</f>
        <v>3.2305299684495152E-3</v>
      </c>
      <c r="N8" s="3">
        <f>'EGE FIRST'!N8/'EGE FIRST'!$C$18</f>
        <v>3.2284693072231808E-3</v>
      </c>
      <c r="O8" s="3">
        <f>'EGE FIRST'!O8/'EGE FIRST'!$C$18</f>
        <v>2.9270546186105414E-3</v>
      </c>
      <c r="P8" s="3">
        <f>'EGE FIRST'!P8/'EGE FIRST'!$C$18</f>
        <v>3.4061208907594782E-3</v>
      </c>
      <c r="Q8" s="3">
        <f>'EGE FIRST'!Q8/'EGE FIRST'!$C$18</f>
        <v>3.3663935702960834E-3</v>
      </c>
      <c r="R8" s="3">
        <f>'EGE FIRST'!R8/'EGE FIRST'!$C$18</f>
        <v>3.3881280601779583E-3</v>
      </c>
    </row>
    <row r="9" spans="1:18" x14ac:dyDescent="0.35">
      <c r="A9" s="1">
        <v>7</v>
      </c>
      <c r="B9" t="s">
        <v>25</v>
      </c>
      <c r="C9" s="3">
        <f>'EGE FIRST'!C9/'EGE FIRST'!$C$18</f>
        <v>2.4803506360100754E-2</v>
      </c>
      <c r="D9" s="3">
        <f>'EGE FIRST'!D9/'EGE FIRST'!$C$18</f>
        <v>5.1417334222250806E-5</v>
      </c>
      <c r="E9" s="3">
        <f>'EGE FIRST'!E9/'EGE FIRST'!$C$18</f>
        <v>3.3189602927782461E-2</v>
      </c>
      <c r="F9" s="3">
        <f>'EGE FIRST'!F9/'EGE FIRST'!$C$18</f>
        <v>3.8934966428524908E-4</v>
      </c>
      <c r="G9" s="3">
        <f>'EGE FIRST'!G9/'EGE FIRST'!$C$18</f>
        <v>3.6034857736292621E-2</v>
      </c>
      <c r="H9" s="3">
        <f>'EGE FIRST'!H9/'EGE FIRST'!$C$18</f>
        <v>3.6768776032620867E-2</v>
      </c>
      <c r="I9" s="3">
        <f>'EGE FIRST'!I9/'EGE FIRST'!$C$18</f>
        <v>8.3785689721486405E-3</v>
      </c>
      <c r="J9" s="3">
        <f>'EGE FIRST'!J9/'EGE FIRST'!$C$18</f>
        <v>3.4879965962955339E-2</v>
      </c>
      <c r="K9" s="3">
        <f>'EGE FIRST'!K9/'EGE FIRST'!$C$18</f>
        <v>2.1839358052431896E-4</v>
      </c>
      <c r="L9" s="3">
        <f>'EGE FIRST'!L9/'EGE FIRST'!$C$18</f>
        <v>3.7069942381900099E-4</v>
      </c>
      <c r="M9" s="3">
        <f>'EGE FIRST'!M9/'EGE FIRST'!$C$18</f>
        <v>3.8327753326064501E-2</v>
      </c>
      <c r="N9" s="3">
        <f>'EGE FIRST'!N9/'EGE FIRST'!$C$18</f>
        <v>3.8469147348704019E-2</v>
      </c>
      <c r="O9" s="3">
        <f>'EGE FIRST'!O9/'EGE FIRST'!$C$18</f>
        <v>4.2222743124255502E-4</v>
      </c>
      <c r="P9" s="3">
        <f>'EGE FIRST'!P9/'EGE FIRST'!$C$18</f>
        <v>8.7888210258039816E-4</v>
      </c>
      <c r="Q9" s="3">
        <f>'EGE FIRST'!Q9/'EGE FIRST'!$C$18</f>
        <v>2.4436848379870226E-2</v>
      </c>
      <c r="R9" s="3">
        <f>'EGE FIRST'!R9/'EGE FIRST'!$C$18</f>
        <v>2.6032547670011442E-3</v>
      </c>
    </row>
    <row r="10" spans="1:18" x14ac:dyDescent="0.35">
      <c r="A10" s="1">
        <v>8</v>
      </c>
      <c r="B10" t="s">
        <v>26</v>
      </c>
      <c r="C10" s="3">
        <f>'EGE FIRST'!C10/'EGE FIRST'!$C$18</f>
        <v>2.4425332236570597E-3</v>
      </c>
      <c r="D10" s="3">
        <f>'EGE FIRST'!D10/'EGE FIRST'!$C$18</f>
        <v>1.2490688956928927E-2</v>
      </c>
      <c r="E10" s="3">
        <f>'EGE FIRST'!E10/'EGE FIRST'!$C$18</f>
        <v>1.1325725565006662E-3</v>
      </c>
      <c r="F10" s="3">
        <f>'EGE FIRST'!F10/'EGE FIRST'!$C$18</f>
        <v>9.332046537702714E-3</v>
      </c>
      <c r="G10" s="3">
        <f>'EGE FIRST'!G10/'EGE FIRST'!$C$18</f>
        <v>5.9572511017630544E-4</v>
      </c>
      <c r="H10" s="3">
        <f>'EGE FIRST'!H10/'EGE FIRST'!$C$18</f>
        <v>6.5340243181307616E-4</v>
      </c>
      <c r="I10" s="3">
        <f>'EGE FIRST'!I10/'EGE FIRST'!$C$18</f>
        <v>9.9269912302141286E-3</v>
      </c>
      <c r="J10" s="3">
        <f>'EGE FIRST'!J10/'EGE FIRST'!$C$18</f>
        <v>8.9330350407184548E-4</v>
      </c>
      <c r="K10" s="3">
        <f>'EGE FIRST'!K10/'EGE FIRST'!$C$18</f>
        <v>3.419369329479839E-3</v>
      </c>
      <c r="L10" s="3">
        <f>'EGE FIRST'!L10/'EGE FIRST'!$C$18</f>
        <v>1.0726052125791771E-2</v>
      </c>
      <c r="M10" s="3">
        <f>'EGE FIRST'!M10/'EGE FIRST'!$C$18</f>
        <v>4.0790217508988245E-4</v>
      </c>
      <c r="N10" s="3">
        <f>'EGE FIRST'!N10/'EGE FIRST'!$C$18</f>
        <v>3.9747947285221068E-4</v>
      </c>
      <c r="O10" s="3">
        <f>'EGE FIRST'!O10/'EGE FIRST'!$C$18</f>
        <v>4.3108091753721565E-3</v>
      </c>
      <c r="P10" s="3">
        <f>'EGE FIRST'!P10/'EGE FIRST'!$C$18</f>
        <v>1.5934188862438452E-2</v>
      </c>
      <c r="Q10" s="3">
        <f>'EGE FIRST'!Q10/'EGE FIRST'!$C$18</f>
        <v>2.5761635060944678E-3</v>
      </c>
      <c r="R10" s="3">
        <f>'EGE FIRST'!R10/'EGE FIRST'!$C$18</f>
        <v>1.0213130655780117E-2</v>
      </c>
    </row>
    <row r="11" spans="1:18" x14ac:dyDescent="0.35">
      <c r="A11" s="1">
        <v>9</v>
      </c>
      <c r="B11" t="s">
        <v>27</v>
      </c>
      <c r="C11" s="3">
        <f>'EGE FIRST'!C11/'EGE FIRST'!$C$18</f>
        <v>1.4202385537521314E-4</v>
      </c>
      <c r="D11" s="3">
        <f>'EGE FIRST'!D11/'EGE FIRST'!$C$18</f>
        <v>2.344518971763109E-6</v>
      </c>
      <c r="E11" s="3">
        <f>'EGE FIRST'!E11/'EGE FIRST'!$C$18</f>
        <v>8.0535280641810084E-5</v>
      </c>
      <c r="F11" s="3">
        <f>'EGE FIRST'!F11/'EGE FIRST'!$C$18</f>
        <v>1.1621087677367219E-5</v>
      </c>
      <c r="G11" s="3">
        <f>'EGE FIRST'!G11/'EGE FIRST'!$C$18</f>
        <v>5.9648280784018522E-5</v>
      </c>
      <c r="H11" s="3">
        <f>'EGE FIRST'!H11/'EGE FIRST'!$C$18</f>
        <v>4.7961052510954525E-5</v>
      </c>
      <c r="I11" s="3">
        <f>'EGE FIRST'!I11/'EGE FIRST'!$C$18</f>
        <v>4.7682000654043817E-5</v>
      </c>
      <c r="J11" s="3">
        <f>'EGE FIRST'!J11/'EGE FIRST'!$C$18</f>
        <v>6.8844276900045692E-5</v>
      </c>
      <c r="K11" s="3">
        <f>'EGE FIRST'!K11/'EGE FIRST'!$C$18</f>
        <v>6.7045752325522546E-6</v>
      </c>
      <c r="L11" s="3">
        <f>'EGE FIRST'!L11/'EGE FIRST'!$C$18</f>
        <v>7.9464391386494584E-6</v>
      </c>
      <c r="M11" s="3">
        <f>'EGE FIRST'!M11/'EGE FIRST'!$C$18</f>
        <v>4.9377603962032037E-5</v>
      </c>
      <c r="N11" s="3">
        <f>'EGE FIRST'!N11/'EGE FIRST'!$C$18</f>
        <v>5.2153531055656739E-5</v>
      </c>
      <c r="O11" s="3">
        <f>'EGE FIRST'!O11/'EGE FIRST'!$C$18</f>
        <v>1.275986516798564E-2</v>
      </c>
      <c r="P11" s="3">
        <f>'EGE FIRST'!P11/'EGE FIRST'!$C$18</f>
        <v>1.4433909619983877E-5</v>
      </c>
      <c r="Q11" s="3">
        <f>'EGE FIRST'!Q11/'EGE FIRST'!$C$18</f>
        <v>8.2170569751870555E-5</v>
      </c>
      <c r="R11" s="3">
        <f>'EGE FIRST'!R11/'EGE FIRST'!$C$18</f>
        <v>3.0799133198136002E-4</v>
      </c>
    </row>
    <row r="12" spans="1:18" x14ac:dyDescent="0.35">
      <c r="A12" s="1">
        <v>10</v>
      </c>
      <c r="B12" t="s">
        <v>28</v>
      </c>
      <c r="C12" s="3">
        <f>'EGE FIRST'!C12/'EGE FIRST'!$C$18</f>
        <v>7.8202957821198055E-5</v>
      </c>
      <c r="D12" s="3">
        <f>'EGE FIRST'!D12/'EGE FIRST'!$C$18</f>
        <v>1.5315118598487196E-5</v>
      </c>
      <c r="E12" s="3">
        <f>'EGE FIRST'!E12/'EGE FIRST'!$C$18</f>
        <v>2.833317599290477E-5</v>
      </c>
      <c r="F12" s="3">
        <f>'EGE FIRST'!F12/'EGE FIRST'!$C$18</f>
        <v>5.6450251084422456E-5</v>
      </c>
      <c r="G12" s="3">
        <f>'EGE FIRST'!G12/'EGE FIRST'!$C$18</f>
        <v>3.2527519750457478E-5</v>
      </c>
      <c r="H12" s="3">
        <f>'EGE FIRST'!H12/'EGE FIRST'!$C$18</f>
        <v>1.9550922741552117E-5</v>
      </c>
      <c r="I12" s="3">
        <f>'EGE FIRST'!I12/'EGE FIRST'!$C$18</f>
        <v>1.4820349448855225E-4</v>
      </c>
      <c r="J12" s="3">
        <f>'EGE FIRST'!J12/'EGE FIRST'!$C$18</f>
        <v>2.6206013383728902E-5</v>
      </c>
      <c r="K12" s="3">
        <f>'EGE FIRST'!K12/'EGE FIRST'!$C$18</f>
        <v>2.905011561513933E-5</v>
      </c>
      <c r="L12" s="3">
        <f>'EGE FIRST'!L12/'EGE FIRST'!$C$18</f>
        <v>3.1434324282926366E-4</v>
      </c>
      <c r="M12" s="3">
        <f>'EGE FIRST'!M12/'EGE FIRST'!$C$18</f>
        <v>1.5515230750221756E-5</v>
      </c>
      <c r="N12" s="3">
        <f>'EGE FIRST'!N12/'EGE FIRST'!$C$18</f>
        <v>1.10232196898809E-5</v>
      </c>
      <c r="O12" s="3">
        <f>'EGE FIRST'!O12/'EGE FIRST'!$C$18</f>
        <v>1.4211919395117333E-4</v>
      </c>
      <c r="P12" s="3">
        <f>'EGE FIRST'!P12/'EGE FIRST'!$C$18</f>
        <v>8.2685480556618355E-4</v>
      </c>
      <c r="Q12" s="3">
        <f>'EGE FIRST'!Q12/'EGE FIRST'!$C$18</f>
        <v>1.8478560802547459E-4</v>
      </c>
      <c r="R12" s="3">
        <f>'EGE FIRST'!R12/'EGE FIRST'!$C$18</f>
        <v>1.9860323031011079E-4</v>
      </c>
    </row>
    <row r="13" spans="1:18" x14ac:dyDescent="0.35">
      <c r="A13" s="1">
        <v>11</v>
      </c>
      <c r="B13" t="s">
        <v>35</v>
      </c>
      <c r="C13" s="3">
        <f>'EGE FIRST'!C13/'EGE FIRST'!$C$18</f>
        <v>2.4024590007356151E-3</v>
      </c>
      <c r="D13" s="3">
        <f>'EGE FIRST'!D13/'EGE FIRST'!$C$18</f>
        <v>8.1762836311116422E-5</v>
      </c>
      <c r="E13" s="3">
        <f>'EGE FIRST'!E13/'EGE FIRST'!$C$18</f>
        <v>2.9649244152176219E-3</v>
      </c>
      <c r="F13" s="3">
        <f>'EGE FIRST'!F13/'EGE FIRST'!$C$18</f>
        <v>1.9678888844026568E-4</v>
      </c>
      <c r="G13" s="3">
        <f>'EGE FIRST'!G13/'EGE FIRST'!$C$18</f>
        <v>3.4056325904025081E-3</v>
      </c>
      <c r="H13" s="3">
        <f>'EGE FIRST'!H13/'EGE FIRST'!$C$18</f>
        <v>3.0679198456376447E-3</v>
      </c>
      <c r="I13" s="3">
        <f>'EGE FIRST'!I13/'EGE FIRST'!$C$18</f>
        <v>1.3474165156750148E-3</v>
      </c>
      <c r="J13" s="3">
        <f>'EGE FIRST'!J13/'EGE FIRST'!$C$18</f>
        <v>3.0185983518768544E-3</v>
      </c>
      <c r="K13" s="3">
        <f>'EGE FIRST'!K13/'EGE FIRST'!$C$18</f>
        <v>8.3754171557103916E-5</v>
      </c>
      <c r="L13" s="3">
        <f>'EGE FIRST'!L13/'EGE FIRST'!$C$18</f>
        <v>3.5426017730806934E-4</v>
      </c>
      <c r="M13" s="3">
        <f>'EGE FIRST'!M13/'EGE FIRST'!$C$18</f>
        <v>3.1520838556032575E-3</v>
      </c>
      <c r="N13" s="3">
        <f>'EGE FIRST'!N13/'EGE FIRST'!$C$18</f>
        <v>3.1622364333768025E-3</v>
      </c>
      <c r="O13" s="3">
        <f>'EGE FIRST'!O13/'EGE FIRST'!$C$18</f>
        <v>8.8910549890783459E-4</v>
      </c>
      <c r="P13" s="3">
        <f>'EGE FIRST'!P13/'EGE FIRST'!$C$18</f>
        <v>5.4438220548295622E-4</v>
      </c>
      <c r="Q13" s="3">
        <f>'EGE FIRST'!Q13/'EGE FIRST'!$C$18</f>
        <v>2.393343502022333E-3</v>
      </c>
      <c r="R13" s="3">
        <f>'EGE FIRST'!R13/'EGE FIRST'!$C$18</f>
        <v>7.1691404899102947E-4</v>
      </c>
    </row>
    <row r="14" spans="1:18" x14ac:dyDescent="0.35">
      <c r="A14" s="1">
        <v>12</v>
      </c>
      <c r="B14" t="s">
        <v>36</v>
      </c>
      <c r="C14" s="3">
        <f>'EGE FIRST'!C14/'EGE FIRST'!$C$18</f>
        <v>4.222273535330617E-3</v>
      </c>
      <c r="D14" s="3">
        <f>'EGE FIRST'!D14/'EGE FIRST'!$C$18</f>
        <v>1.2047128498682414E-4</v>
      </c>
      <c r="E14" s="3">
        <f>'EGE FIRST'!E14/'EGE FIRST'!$C$18</f>
        <v>5.5797028494542654E-3</v>
      </c>
      <c r="F14" s="3">
        <f>'EGE FIRST'!F14/'EGE FIRST'!$C$18</f>
        <v>2.9229714114351312E-4</v>
      </c>
      <c r="G14" s="3">
        <f>'EGE FIRST'!G14/'EGE FIRST'!$C$18</f>
        <v>5.8672460294573927E-3</v>
      </c>
      <c r="H14" s="3">
        <f>'EGE FIRST'!H14/'EGE FIRST'!$C$18</f>
        <v>5.9280515843517026E-3</v>
      </c>
      <c r="I14" s="3">
        <f>'EGE FIRST'!I14/'EGE FIRST'!$C$18</f>
        <v>2.0410273411167789E-3</v>
      </c>
      <c r="J14" s="3">
        <f>'EGE FIRST'!J14/'EGE FIRST'!$C$18</f>
        <v>5.7458848246242072E-3</v>
      </c>
      <c r="K14" s="3">
        <f>'EGE FIRST'!K14/'EGE FIRST'!$C$18</f>
        <v>1.4774539658447307E-4</v>
      </c>
      <c r="L14" s="3">
        <f>'EGE FIRST'!L14/'EGE FIRST'!$C$18</f>
        <v>4.8730112799368991E-4</v>
      </c>
      <c r="M14" s="3">
        <f>'EGE FIRST'!M14/'EGE FIRST'!$C$18</f>
        <v>6.1303268700589695E-3</v>
      </c>
      <c r="N14" s="3">
        <f>'EGE FIRST'!N14/'EGE FIRST'!$C$18</f>
        <v>6.1508808045430451E-3</v>
      </c>
      <c r="O14" s="3">
        <f>'EGE FIRST'!O14/'EGE FIRST'!$C$18</f>
        <v>2.7424033257065206E-5</v>
      </c>
      <c r="P14" s="3">
        <f>'EGE FIRST'!P14/'EGE FIRST'!$C$18</f>
        <v>7.0426001474374784E-4</v>
      </c>
      <c r="Q14" s="3">
        <f>'EGE FIRST'!Q14/'EGE FIRST'!$C$18</f>
        <v>4.3171723299324496E-3</v>
      </c>
      <c r="R14" s="3">
        <f>'EGE FIRST'!R14/'EGE FIRST'!$C$18</f>
        <v>8.8294011300758368E-4</v>
      </c>
    </row>
    <row r="15" spans="1:18" x14ac:dyDescent="0.35">
      <c r="A15" s="1">
        <v>13</v>
      </c>
      <c r="B15" t="s">
        <v>37</v>
      </c>
      <c r="C15" s="3">
        <f>'EGE FIRST'!C15/'EGE FIRST'!$C$18</f>
        <v>3.9863897562846633E-3</v>
      </c>
      <c r="D15" s="3">
        <f>'EGE FIRST'!D15/'EGE FIRST'!$C$18</f>
        <v>9.1367611321262229E-5</v>
      </c>
      <c r="E15" s="3">
        <f>'EGE FIRST'!E15/'EGE FIRST'!$C$18</f>
        <v>4.9208183167948286E-3</v>
      </c>
      <c r="F15" s="3">
        <f>'EGE FIRST'!F15/'EGE FIRST'!$C$18</f>
        <v>2.5943669690300973E-4</v>
      </c>
      <c r="G15" s="3">
        <f>'EGE FIRST'!G15/'EGE FIRST'!$C$18</f>
        <v>5.3047649188608468E-3</v>
      </c>
      <c r="H15" s="3">
        <f>'EGE FIRST'!H15/'EGE FIRST'!$C$18</f>
        <v>5.2741474662314509E-3</v>
      </c>
      <c r="I15" s="3">
        <f>'EGE FIRST'!I15/'EGE FIRST'!$C$18</f>
        <v>1.9330860734100455E-3</v>
      </c>
      <c r="J15" s="3">
        <f>'EGE FIRST'!J15/'EGE FIRST'!$C$18</f>
        <v>5.1321304599398895E-3</v>
      </c>
      <c r="K15" s="3">
        <f>'EGE FIRST'!K15/'EGE FIRST'!$C$18</f>
        <v>1.5056152559139317E-4</v>
      </c>
      <c r="L15" s="3">
        <f>'EGE FIRST'!L15/'EGE FIRST'!$C$18</f>
        <v>3.9020097468827432E-4</v>
      </c>
      <c r="M15" s="3">
        <f>'EGE FIRST'!M15/'EGE FIRST'!$C$18</f>
        <v>5.4455162098985335E-3</v>
      </c>
      <c r="N15" s="3">
        <f>'EGE FIRST'!N15/'EGE FIRST'!$C$18</f>
        <v>5.461988419356638E-3</v>
      </c>
      <c r="O15" s="3">
        <f>'EGE FIRST'!O15/'EGE FIRST'!$C$18</f>
        <v>1.444374151078189E-3</v>
      </c>
      <c r="P15" s="3">
        <f>'EGE FIRST'!P15/'EGE FIRST'!$C$18</f>
        <v>5.4660842722206694E-4</v>
      </c>
      <c r="Q15" s="3">
        <f>'EGE FIRST'!Q15/'EGE FIRST'!$C$18</f>
        <v>3.9493494253054024E-3</v>
      </c>
      <c r="R15" s="3">
        <f>'EGE FIRST'!R15/'EGE FIRST'!$C$18</f>
        <v>9.4233986169638996E-4</v>
      </c>
    </row>
    <row r="16" spans="1:18" x14ac:dyDescent="0.35">
      <c r="A16" s="1">
        <v>14</v>
      </c>
      <c r="B16" t="s">
        <v>31</v>
      </c>
      <c r="C16" s="3">
        <f>'EGE FIRST'!C16/'EGE FIRST'!$C$18</f>
        <v>3.4210738627117168E-2</v>
      </c>
      <c r="D16" s="3">
        <f>'EGE FIRST'!D16/'EGE FIRST'!$C$18</f>
        <v>4.4887714453149097E-2</v>
      </c>
      <c r="E16" s="3">
        <f>'EGE FIRST'!E16/'EGE FIRST'!$C$18</f>
        <v>3.2055560767089854E-2</v>
      </c>
      <c r="F16" s="3">
        <f>'EGE FIRST'!F16/'EGE FIRST'!$C$18</f>
        <v>4.3772543687276719E-2</v>
      </c>
      <c r="G16" s="3">
        <f>'EGE FIRST'!G16/'EGE FIRST'!$C$18</f>
        <v>3.1671455674818043E-2</v>
      </c>
      <c r="H16" s="3">
        <f>'EGE FIRST'!H16/'EGE FIRST'!$C$18</f>
        <v>3.1259289116038251E-2</v>
      </c>
      <c r="I16" s="3">
        <f>'EGE FIRST'!I16/'EGE FIRST'!$C$18</f>
        <v>3.9980227511223709E-2</v>
      </c>
      <c r="J16" s="3">
        <f>'EGE FIRST'!J16/'EGE FIRST'!$C$18</f>
        <v>3.165289547071546E-2</v>
      </c>
      <c r="K16" s="3">
        <f>'EGE FIRST'!K16/'EGE FIRST'!$C$18</f>
        <v>4.2549764595262309E-2</v>
      </c>
      <c r="L16" s="3">
        <f>'EGE FIRST'!L16/'EGE FIRST'!$C$18</f>
        <v>4.332228524440427E-2</v>
      </c>
      <c r="M16" s="3">
        <f>'EGE FIRST'!M16/'EGE FIRST'!$C$18</f>
        <v>3.0805276717608583E-2</v>
      </c>
      <c r="N16" s="3">
        <f>'EGE FIRST'!N16/'EGE FIRST'!$C$18</f>
        <v>3.0764235771941904E-2</v>
      </c>
      <c r="O16" s="3">
        <f>'EGE FIRST'!O16/'EGE FIRST'!$C$18</f>
        <v>3.3794989310350389E-2</v>
      </c>
      <c r="P16" s="3">
        <f>'EGE FIRST'!P16/'EGE FIRST'!$C$18</f>
        <v>4.3659209742042723E-2</v>
      </c>
      <c r="Q16" s="3">
        <f>'EGE FIRST'!Q16/'EGE FIRST'!$C$18</f>
        <v>3.447576937116234E-2</v>
      </c>
      <c r="R16" s="3">
        <f>'EGE FIRST'!R16/'EGE FIRST'!$C$18</f>
        <v>4.1247497047841024E-2</v>
      </c>
    </row>
    <row r="17" spans="1:18" x14ac:dyDescent="0.35">
      <c r="A17" s="1">
        <v>15</v>
      </c>
      <c r="B17" t="s">
        <v>32</v>
      </c>
      <c r="C17" s="3">
        <f>'EGE FIRST'!C17/'EGE FIRST'!$C$18</f>
        <v>3.8678104602033511E-2</v>
      </c>
      <c r="D17" s="3">
        <f>'EGE FIRST'!D17/'EGE FIRST'!$C$18</f>
        <v>3.8107774688318732E-2</v>
      </c>
      <c r="E17" s="3">
        <f>'EGE FIRST'!E17/'EGE FIRST'!$C$18</f>
        <v>3.7740989423118293E-2</v>
      </c>
      <c r="F17" s="3">
        <f>'EGE FIRST'!F17/'EGE FIRST'!$C$18</f>
        <v>3.8863515182286791E-2</v>
      </c>
      <c r="G17" s="3">
        <f>'EGE FIRST'!G17/'EGE FIRST'!$C$18</f>
        <v>3.7713994763877316E-2</v>
      </c>
      <c r="H17" s="3">
        <f>'EGE FIRST'!H17/'EGE FIRST'!$C$18</f>
        <v>3.7649209815318149E-2</v>
      </c>
      <c r="I17" s="3">
        <f>'EGE FIRST'!I17/'EGE FIRST'!$C$18</f>
        <v>3.7620428724614532E-2</v>
      </c>
      <c r="J17" s="3">
        <f>'EGE FIRST'!J17/'EGE FIRST'!$C$18</f>
        <v>3.7666887530418205E-2</v>
      </c>
      <c r="K17" s="3">
        <f>'EGE FIRST'!K17/'EGE FIRST'!$C$18</f>
        <v>4.1175858208579705E-2</v>
      </c>
      <c r="L17" s="3">
        <f>'EGE FIRST'!L17/'EGE FIRST'!$C$18</f>
        <v>3.7862223205720601E-2</v>
      </c>
      <c r="M17" s="3">
        <f>'EGE FIRST'!M17/'EGE FIRST'!$C$18</f>
        <v>3.7558899735041812E-2</v>
      </c>
      <c r="N17" s="3">
        <f>'EGE FIRST'!N17/'EGE FIRST'!$C$18</f>
        <v>3.754770940166078E-2</v>
      </c>
      <c r="O17" s="3">
        <f>'EGE FIRST'!O17/'EGE FIRST'!$C$18</f>
        <v>3.8822362610770912E-2</v>
      </c>
      <c r="P17" s="3">
        <f>'EGE FIRST'!P17/'EGE FIRST'!$C$18</f>
        <v>3.6443257415009367E-2</v>
      </c>
      <c r="Q17" s="3">
        <f>'EGE FIRST'!Q17/'EGE FIRST'!$C$18</f>
        <v>3.8209490194747113E-2</v>
      </c>
      <c r="R17" s="3">
        <f>'EGE FIRST'!R17/'EGE FIRST'!$C$18</f>
        <v>3.8283283453211768E-2</v>
      </c>
    </row>
    <row r="18" spans="1:18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8"/>
  <sheetViews>
    <sheetView tabSelected="1" zoomScale="70" zoomScaleNormal="70" workbookViewId="0">
      <selection activeCell="C3" sqref="C3:R3"/>
    </sheetView>
  </sheetViews>
  <sheetFormatPr defaultRowHeight="14.5" x14ac:dyDescent="0.35"/>
  <cols>
    <col min="2" max="2" width="27.81640625" customWidth="1"/>
    <col min="3" max="18" width="10.72656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s="14" t="s">
        <v>55</v>
      </c>
      <c r="C2" s="11">
        <v>3.9891380454736662E-2</v>
      </c>
      <c r="D2" s="11">
        <v>3.9303247690496527E-2</v>
      </c>
      <c r="E2" s="11">
        <v>3.9526282268874363E-2</v>
      </c>
      <c r="F2" s="11">
        <v>3.9199741384960421E-2</v>
      </c>
      <c r="G2" s="11">
        <v>3.9232407007973688E-2</v>
      </c>
      <c r="H2" s="11">
        <v>3.939901407969558E-2</v>
      </c>
      <c r="I2" s="11">
        <v>4.0264087339728832E-2</v>
      </c>
      <c r="J2" s="11">
        <v>3.947815154634135E-2</v>
      </c>
      <c r="K2" s="11">
        <v>3.8415257687088623E-2</v>
      </c>
      <c r="L2" s="11">
        <v>3.9371684673925642E-2</v>
      </c>
      <c r="M2" s="11">
        <v>3.9332329601565297E-2</v>
      </c>
      <c r="N2" s="11">
        <v>3.933342228102224E-2</v>
      </c>
      <c r="O2" s="11">
        <v>4.0650813021470042E-2</v>
      </c>
      <c r="P2" s="11">
        <v>3.9807356693566012E-2</v>
      </c>
      <c r="Q2" s="11">
        <v>3.9753954193258702E-2</v>
      </c>
      <c r="R2" s="11">
        <v>4.0258619100893768E-2</v>
      </c>
    </row>
    <row r="3" spans="1:18" x14ac:dyDescent="0.35">
      <c r="A3" s="1">
        <v>1</v>
      </c>
      <c r="B3" s="14" t="s">
        <v>40</v>
      </c>
      <c r="C3" s="11">
        <v>6.9351533071327465E-2</v>
      </c>
      <c r="D3" s="11">
        <v>8.7418564258009257E-2</v>
      </c>
      <c r="E3" s="11">
        <v>6.5687379367690132E-2</v>
      </c>
      <c r="F3" s="11">
        <v>8.6246293243506952E-2</v>
      </c>
      <c r="G3" s="11">
        <v>6.4618890410430077E-2</v>
      </c>
      <c r="H3" s="11">
        <v>6.4706033229970109E-2</v>
      </c>
      <c r="I3" s="11">
        <v>7.6910275387866142E-2</v>
      </c>
      <c r="J3" s="11">
        <v>6.512671288449344E-2</v>
      </c>
      <c r="K3" s="11">
        <v>8.7476057584977021E-2</v>
      </c>
      <c r="L3" s="11">
        <v>8.4290808213821927E-2</v>
      </c>
      <c r="M3" s="11">
        <v>6.4085727334179027E-2</v>
      </c>
      <c r="N3" s="11">
        <v>6.4023650710348448E-2</v>
      </c>
      <c r="O3" s="11">
        <v>7.4894766258971956E-2</v>
      </c>
      <c r="P3" s="11">
        <v>8.2406156940541334E-2</v>
      </c>
      <c r="Q3" s="11">
        <v>6.9219643680551807E-2</v>
      </c>
      <c r="R3" s="11">
        <v>8.0713460594278613E-2</v>
      </c>
    </row>
    <row r="4" spans="1:18" x14ac:dyDescent="0.35">
      <c r="A4" s="1">
        <v>2</v>
      </c>
      <c r="B4" s="15" t="s">
        <v>56</v>
      </c>
      <c r="C4" s="11">
        <v>6.9050169676342669E-6</v>
      </c>
      <c r="D4" s="11">
        <v>2.7439819685130598E-5</v>
      </c>
      <c r="E4" s="11">
        <v>1.7679597021760211E-6</v>
      </c>
      <c r="F4" s="11">
        <v>2.077320766111126E-5</v>
      </c>
      <c r="G4" s="11">
        <v>8.6002170783749556E-7</v>
      </c>
      <c r="H4" s="11">
        <v>6.7668078209427876E-7</v>
      </c>
      <c r="I4" s="11">
        <v>4.0782330695867781E-5</v>
      </c>
      <c r="J4" s="11">
        <v>1.573648264872827E-6</v>
      </c>
      <c r="K4" s="11">
        <v>5.2978728163587449E-6</v>
      </c>
      <c r="L4" s="11">
        <v>3.3854305602854781E-5</v>
      </c>
      <c r="M4" s="11">
        <v>3.495046528676845E-7</v>
      </c>
      <c r="N4" s="11">
        <v>3.770352346852988E-7</v>
      </c>
      <c r="O4" s="11">
        <v>3.4023144115205002E-5</v>
      </c>
      <c r="P4" s="11">
        <v>5.48364435225112E-5</v>
      </c>
      <c r="Q4" s="11">
        <v>6.3902839762422878E-6</v>
      </c>
      <c r="R4" s="11">
        <v>7.2289899643792404E-5</v>
      </c>
    </row>
    <row r="5" spans="1:18" x14ac:dyDescent="0.35">
      <c r="A5" s="1">
        <v>3</v>
      </c>
      <c r="B5" s="15" t="s">
        <v>41</v>
      </c>
      <c r="C5" s="11">
        <v>0.94291059305687941</v>
      </c>
      <c r="D5" s="11">
        <v>0.95045074694363041</v>
      </c>
      <c r="E5" s="11">
        <v>0.93250259251122136</v>
      </c>
      <c r="F5" s="11">
        <v>0.9517668315814013</v>
      </c>
      <c r="G5" s="11">
        <v>0.92474043288223584</v>
      </c>
      <c r="H5" s="11">
        <v>0.92768745369136163</v>
      </c>
      <c r="I5" s="11">
        <v>0.95828408089051764</v>
      </c>
      <c r="J5" s="11">
        <v>0.93017524278682628</v>
      </c>
      <c r="K5" s="11">
        <v>0.94652945701582902</v>
      </c>
      <c r="L5" s="11">
        <v>0.95358755937745709</v>
      </c>
      <c r="M5" s="11">
        <v>0.92550318222101124</v>
      </c>
      <c r="N5" s="11">
        <v>0.9253731628957772</v>
      </c>
      <c r="O5" s="11">
        <v>0.94849026777861678</v>
      </c>
      <c r="P5" s="11">
        <v>0.9556450648845265</v>
      </c>
      <c r="Q5" s="11">
        <v>0.94248585470317781</v>
      </c>
      <c r="R5" s="11">
        <v>0.9590163289578878</v>
      </c>
    </row>
    <row r="6" spans="1:18" x14ac:dyDescent="0.35">
      <c r="A6" s="1">
        <v>4</v>
      </c>
      <c r="B6" s="15" t="s">
        <v>42</v>
      </c>
      <c r="C6" s="11">
        <v>3.7408068961109181E-2</v>
      </c>
      <c r="D6" s="11">
        <v>3.08653028521205E-2</v>
      </c>
      <c r="E6" s="11">
        <v>3.8198731469479108E-2</v>
      </c>
      <c r="F6" s="11">
        <v>3.201802512802334E-2</v>
      </c>
      <c r="G6" s="11">
        <v>4.1861760095561897E-2</v>
      </c>
      <c r="H6" s="11">
        <v>3.837340950243974E-2</v>
      </c>
      <c r="I6" s="11">
        <v>3.4271129452203897E-2</v>
      </c>
      <c r="J6" s="11">
        <v>3.8339471888116032E-2</v>
      </c>
      <c r="K6" s="11">
        <v>3.3206614437704243E-2</v>
      </c>
      <c r="L6" s="11">
        <v>3.2134921471123887E-2</v>
      </c>
      <c r="M6" s="11">
        <v>3.8506197122946548E-2</v>
      </c>
      <c r="N6" s="11">
        <v>3.8504009678461293E-2</v>
      </c>
      <c r="O6" s="11">
        <v>3.3031515186776543E-2</v>
      </c>
      <c r="P6" s="11">
        <v>3.1739527010861218E-2</v>
      </c>
      <c r="Q6" s="11">
        <v>3.7461077549330132E-2</v>
      </c>
      <c r="R6" s="11">
        <v>3.3304345012413028E-2</v>
      </c>
    </row>
    <row r="7" spans="1:18" x14ac:dyDescent="0.35">
      <c r="A7" s="1">
        <v>5</v>
      </c>
      <c r="B7" s="15" t="s">
        <v>43</v>
      </c>
      <c r="C7" s="11">
        <v>1.7787440848381661E-3</v>
      </c>
      <c r="D7" s="11">
        <v>2.1231465665565441E-3</v>
      </c>
      <c r="E7" s="11">
        <v>1.6830633247899389E-3</v>
      </c>
      <c r="F7" s="11">
        <v>2.0910157569266718E-3</v>
      </c>
      <c r="G7" s="11">
        <v>1.8126923928490769E-3</v>
      </c>
      <c r="H7" s="11">
        <v>1.6452539910109081E-3</v>
      </c>
      <c r="I7" s="11">
        <v>2.0079470122957928E-3</v>
      </c>
      <c r="J7" s="11">
        <v>1.66714240819428E-3</v>
      </c>
      <c r="K7" s="11">
        <v>2.0094130804611358E-3</v>
      </c>
      <c r="L7" s="11">
        <v>2.1224370658972321E-3</v>
      </c>
      <c r="M7" s="11">
        <v>1.6300724038535699E-3</v>
      </c>
      <c r="N7" s="11">
        <v>1.629031172820448E-3</v>
      </c>
      <c r="O7" s="11">
        <v>2.2379117729297341E-3</v>
      </c>
      <c r="P7" s="11">
        <v>2.1527409419144312E-3</v>
      </c>
      <c r="Q7" s="11">
        <v>1.7679905064996041E-3</v>
      </c>
      <c r="R7" s="11">
        <v>2.12453997306775E-3</v>
      </c>
    </row>
    <row r="8" spans="1:18" x14ac:dyDescent="0.35">
      <c r="A8" s="1">
        <v>6</v>
      </c>
      <c r="B8" s="15" t="s">
        <v>44</v>
      </c>
      <c r="C8" s="11">
        <v>4.8536301924277676E-3</v>
      </c>
      <c r="D8" s="11">
        <v>4.0724474216754106E-3</v>
      </c>
      <c r="E8" s="11">
        <v>4.9184217942229739E-3</v>
      </c>
      <c r="F8" s="11">
        <v>4.1947415526950669E-3</v>
      </c>
      <c r="G8" s="11">
        <v>5.4419355131860312E-3</v>
      </c>
      <c r="H8" s="11">
        <v>4.9301585909911592E-3</v>
      </c>
      <c r="I8" s="11">
        <v>4.5425450541669516E-3</v>
      </c>
      <c r="J8" s="11">
        <v>4.931588625958756E-3</v>
      </c>
      <c r="K8" s="11">
        <v>4.2514549337535389E-3</v>
      </c>
      <c r="L8" s="11">
        <v>4.2234271205968347E-3</v>
      </c>
      <c r="M8" s="11">
        <v>4.9386734305081692E-3</v>
      </c>
      <c r="N8" s="11">
        <v>4.9379691710307958E-3</v>
      </c>
      <c r="O8" s="11">
        <v>4.3134509661515276E-3</v>
      </c>
      <c r="P8" s="11">
        <v>4.2395846350455259E-3</v>
      </c>
      <c r="Q8" s="11">
        <v>4.8564641634040989E-3</v>
      </c>
      <c r="R8" s="11">
        <v>4.4098002886031442E-3</v>
      </c>
    </row>
    <row r="9" spans="1:18" x14ac:dyDescent="0.35">
      <c r="A9" s="1">
        <v>7</v>
      </c>
      <c r="B9" s="15" t="s">
        <v>45</v>
      </c>
      <c r="C9" s="11">
        <v>9.6132614191991816E-2</v>
      </c>
      <c r="D9" s="11">
        <v>2.3816429960000231E-5</v>
      </c>
      <c r="E9" s="11">
        <v>0.1318093480147513</v>
      </c>
      <c r="F9" s="11">
        <v>6.5181300231311194E-4</v>
      </c>
      <c r="G9" s="11">
        <v>0.14332196540735581</v>
      </c>
      <c r="H9" s="11">
        <v>0.14761866930395409</v>
      </c>
      <c r="I9" s="11">
        <v>2.8061603687718959E-2</v>
      </c>
      <c r="J9" s="11">
        <v>0.1392413915196031</v>
      </c>
      <c r="K9" s="11">
        <v>3.3694163633864481E-4</v>
      </c>
      <c r="L9" s="11">
        <v>5.8364749372294454E-4</v>
      </c>
      <c r="M9" s="11">
        <v>0.15458044280364169</v>
      </c>
      <c r="N9" s="11">
        <v>0.1552038352293649</v>
      </c>
      <c r="O9" s="11">
        <v>8.719344559580763E-4</v>
      </c>
      <c r="P9" s="11">
        <v>1.7990505397950129E-3</v>
      </c>
      <c r="Q9" s="11">
        <v>9.4170705699069227E-2</v>
      </c>
      <c r="R9" s="11">
        <v>7.389180715643825E-3</v>
      </c>
    </row>
    <row r="10" spans="1:18" x14ac:dyDescent="0.35">
      <c r="A10" s="1">
        <v>8</v>
      </c>
      <c r="B10" s="15" t="s">
        <v>46</v>
      </c>
      <c r="C10" s="11">
        <v>1.978524277412796E-3</v>
      </c>
      <c r="D10" s="11">
        <v>1.91896283152511E-2</v>
      </c>
      <c r="E10" s="11">
        <v>5.6364925141854521E-4</v>
      </c>
      <c r="F10" s="11">
        <v>1.32389008175283E-2</v>
      </c>
      <c r="G10" s="11">
        <v>2.1638685596131211E-4</v>
      </c>
      <c r="H10" s="11">
        <v>2.141965507754212E-4</v>
      </c>
      <c r="I10" s="11">
        <v>1.4600476743653411E-2</v>
      </c>
      <c r="J10" s="11">
        <v>3.7374568619528379E-4</v>
      </c>
      <c r="K10" s="11">
        <v>3.2855807080122718E-3</v>
      </c>
      <c r="L10" s="11">
        <v>1.589050771318145E-2</v>
      </c>
      <c r="M10" s="11">
        <v>9.037823381379727E-5</v>
      </c>
      <c r="N10" s="11">
        <v>8.609862015203266E-5</v>
      </c>
      <c r="O10" s="11">
        <v>4.6953290776510781E-3</v>
      </c>
      <c r="P10" s="11">
        <v>2.6381275824678821E-2</v>
      </c>
      <c r="Q10" s="11">
        <v>2.1486331255443189E-3</v>
      </c>
      <c r="R10" s="11">
        <v>1.517426313258536E-2</v>
      </c>
    </row>
    <row r="11" spans="1:18" x14ac:dyDescent="0.35">
      <c r="A11" s="1">
        <v>9</v>
      </c>
      <c r="B11" s="15" t="s">
        <v>47</v>
      </c>
      <c r="C11" s="11">
        <v>4.7163602545153139E-4</v>
      </c>
      <c r="D11" s="11">
        <v>7.3448802234935491E-7</v>
      </c>
      <c r="E11" s="11">
        <v>4.0076549611144011E-5</v>
      </c>
      <c r="F11" s="11">
        <v>1.7567731798737859E-5</v>
      </c>
      <c r="G11" s="11">
        <v>1.951923874226115E-5</v>
      </c>
      <c r="H11" s="11">
        <v>1.1374742762757439E-5</v>
      </c>
      <c r="I11" s="11">
        <v>2.0957380526799761E-4</v>
      </c>
      <c r="J11" s="11">
        <v>2.6460855627557871E-5</v>
      </c>
      <c r="K11" s="11">
        <v>1.9194695727165468E-6</v>
      </c>
      <c r="L11" s="11">
        <v>1.6686264851114861E-4</v>
      </c>
      <c r="M11" s="11">
        <v>1.1564886792148201E-5</v>
      </c>
      <c r="N11" s="11">
        <v>1.29374585492261E-5</v>
      </c>
      <c r="O11" s="11">
        <v>4.5415117418467023E-2</v>
      </c>
      <c r="P11" s="11">
        <v>1.3236964991232249E-4</v>
      </c>
      <c r="Q11" s="11">
        <v>6.5721602501122903E-5</v>
      </c>
      <c r="R11" s="11">
        <v>1.685714417950343E-3</v>
      </c>
    </row>
    <row r="12" spans="1:18" x14ac:dyDescent="0.35">
      <c r="A12" s="1">
        <v>10</v>
      </c>
      <c r="B12" s="15" t="s">
        <v>48</v>
      </c>
      <c r="C12" s="11">
        <v>9.975004616949823E-6</v>
      </c>
      <c r="D12" s="11">
        <v>1.585468257877125E-7</v>
      </c>
      <c r="E12" s="11">
        <v>1.813456614803137E-6</v>
      </c>
      <c r="F12" s="11">
        <v>2.216153094946677E-6</v>
      </c>
      <c r="G12" s="11">
        <v>3.2088309581077472E-6</v>
      </c>
      <c r="H12" s="11">
        <v>9.7718266322018901E-7</v>
      </c>
      <c r="I12" s="11">
        <v>2.067796329108954E-5</v>
      </c>
      <c r="J12" s="11">
        <v>1.6413576435724311E-6</v>
      </c>
      <c r="K12" s="11">
        <v>5.8793916490135983E-7</v>
      </c>
      <c r="L12" s="11">
        <v>5.9112826312802639E-5</v>
      </c>
      <c r="M12" s="11">
        <v>6.523367408178073E-7</v>
      </c>
      <c r="N12" s="11">
        <v>3.3396574103218829E-7</v>
      </c>
      <c r="O12" s="11">
        <v>1.348083679896223E-5</v>
      </c>
      <c r="P12" s="11">
        <v>3.3554482442358372E-4</v>
      </c>
      <c r="Q12" s="11">
        <v>4.8613217307210302E-5</v>
      </c>
      <c r="R12" s="11">
        <v>2.8991350521049592E-5</v>
      </c>
    </row>
    <row r="13" spans="1:18" x14ac:dyDescent="0.35">
      <c r="A13" s="1">
        <v>11</v>
      </c>
      <c r="B13" s="14" t="s">
        <v>57</v>
      </c>
      <c r="C13" s="11">
        <v>1.0260337932589099E-2</v>
      </c>
      <c r="D13" s="11">
        <v>3.0671534908236349E-5</v>
      </c>
      <c r="E13" s="11">
        <v>1.369878827590933E-2</v>
      </c>
      <c r="F13" s="11">
        <v>1.7878581799415379E-4</v>
      </c>
      <c r="G13" s="11">
        <v>1.435696361698463E-2</v>
      </c>
      <c r="H13" s="11">
        <v>1.468081328996684E-2</v>
      </c>
      <c r="I13" s="11">
        <v>3.689624540758905E-3</v>
      </c>
      <c r="J13" s="11">
        <v>1.418991451740385E-2</v>
      </c>
      <c r="K13" s="11">
        <v>6.4676650718231539E-5</v>
      </c>
      <c r="L13" s="11">
        <v>4.4203675759236068E-4</v>
      </c>
      <c r="M13" s="11">
        <v>1.534734539631976E-2</v>
      </c>
      <c r="N13" s="11">
        <v>1.5414852972334209E-2</v>
      </c>
      <c r="O13" s="11">
        <v>3.327084556062467E-3</v>
      </c>
      <c r="P13" s="11">
        <v>7.6368580095128214E-4</v>
      </c>
      <c r="Q13" s="11">
        <v>1.005661572326441E-2</v>
      </c>
      <c r="R13" s="11">
        <v>1.4434052096498539E-3</v>
      </c>
    </row>
    <row r="14" spans="1:18" x14ac:dyDescent="0.35">
      <c r="A14" s="1">
        <v>12</v>
      </c>
      <c r="B14" s="14" t="s">
        <v>58</v>
      </c>
      <c r="C14" s="11">
        <v>6.5698978367078192E-3</v>
      </c>
      <c r="D14" s="11">
        <v>1.8844792940501011E-5</v>
      </c>
      <c r="E14" s="11">
        <v>8.77010913797268E-3</v>
      </c>
      <c r="F14" s="11">
        <v>1.114437925699653E-4</v>
      </c>
      <c r="G14" s="11">
        <v>9.2114863720588538E-3</v>
      </c>
      <c r="H14" s="11">
        <v>9.4234957409941519E-3</v>
      </c>
      <c r="I14" s="11">
        <v>2.348679750515842E-3</v>
      </c>
      <c r="J14" s="11">
        <v>9.104541666976166E-3</v>
      </c>
      <c r="K14" s="11">
        <v>4.0643152184689171E-5</v>
      </c>
      <c r="L14" s="11">
        <v>2.7164552714853602E-4</v>
      </c>
      <c r="M14" s="11">
        <v>9.8514888549862244E-3</v>
      </c>
      <c r="N14" s="11">
        <v>9.8946931187278118E-3</v>
      </c>
      <c r="O14" s="11">
        <v>2.1003895718536229E-3</v>
      </c>
      <c r="P14" s="11">
        <v>4.6878263718117571E-4</v>
      </c>
      <c r="Q14" s="11">
        <v>6.4378899857078118E-3</v>
      </c>
      <c r="R14" s="11">
        <v>9.0719572812045766E-4</v>
      </c>
    </row>
    <row r="15" spans="1:18" x14ac:dyDescent="0.35">
      <c r="A15" s="1">
        <v>13</v>
      </c>
      <c r="B15" s="14" t="s">
        <v>59</v>
      </c>
      <c r="C15" s="11">
        <v>5.0708853570876873E-3</v>
      </c>
      <c r="D15" s="11">
        <v>1.0058469055424959E-5</v>
      </c>
      <c r="E15" s="11">
        <v>6.7130272821571057E-3</v>
      </c>
      <c r="F15" s="11">
        <v>7.0128034742477521E-5</v>
      </c>
      <c r="G15" s="11">
        <v>7.2132186314276736E-3</v>
      </c>
      <c r="H15" s="11">
        <v>7.4045076690798612E-3</v>
      </c>
      <c r="I15" s="11">
        <v>1.749192350351419E-3</v>
      </c>
      <c r="J15" s="11">
        <v>7.1196742152717096E-3</v>
      </c>
      <c r="K15" s="11">
        <v>2.8186074253651819E-5</v>
      </c>
      <c r="L15" s="11">
        <v>1.407789661131517E-4</v>
      </c>
      <c r="M15" s="11">
        <v>7.7420059235440578E-3</v>
      </c>
      <c r="N15" s="11">
        <v>7.7750973562611394E-3</v>
      </c>
      <c r="O15" s="11">
        <v>1.453398439104209E-3</v>
      </c>
      <c r="P15" s="11">
        <v>2.3690721928182489E-4</v>
      </c>
      <c r="Q15" s="11">
        <v>4.9448853055931432E-3</v>
      </c>
      <c r="R15" s="11">
        <v>6.0654921136280384E-4</v>
      </c>
    </row>
    <row r="16" spans="1:18" x14ac:dyDescent="0.35">
      <c r="A16" s="1">
        <v>14</v>
      </c>
      <c r="B16" s="15" t="s">
        <v>51</v>
      </c>
      <c r="C16" s="11">
        <v>3.7322422853578813E-2</v>
      </c>
      <c r="D16" s="11">
        <v>3.7529141298445798E-2</v>
      </c>
      <c r="E16" s="11">
        <v>3.7507801000506658E-2</v>
      </c>
      <c r="F16" s="11">
        <v>3.8159411472969793E-2</v>
      </c>
      <c r="G16" s="11">
        <v>3.7519911278542838E-2</v>
      </c>
      <c r="H16" s="11">
        <v>3.769752036967941E-2</v>
      </c>
      <c r="I16" s="11">
        <v>3.5923650623334517E-2</v>
      </c>
      <c r="J16" s="11">
        <v>3.7545885244816023E-2</v>
      </c>
      <c r="K16" s="11">
        <v>4.1050631669467902E-2</v>
      </c>
      <c r="L16" s="11">
        <v>3.6369731242814403E-2</v>
      </c>
      <c r="M16" s="11">
        <v>3.7657678891487772E-2</v>
      </c>
      <c r="N16" s="11">
        <v>3.7641429393289301E-2</v>
      </c>
      <c r="O16" s="11">
        <v>2.6590758812526039E-2</v>
      </c>
      <c r="P16" s="11">
        <v>3.4486456138969251E-2</v>
      </c>
      <c r="Q16" s="11">
        <v>3.7526443403963543E-2</v>
      </c>
      <c r="R16" s="11">
        <v>3.4926706394266947E-2</v>
      </c>
    </row>
    <row r="17" spans="1:18" x14ac:dyDescent="0.35">
      <c r="A17" s="1">
        <v>15</v>
      </c>
      <c r="B17" s="15" t="s">
        <v>52</v>
      </c>
      <c r="C17" s="11">
        <v>6.1720803177987657E-2</v>
      </c>
      <c r="D17" s="11">
        <v>7.5064264872547165E-2</v>
      </c>
      <c r="E17" s="11">
        <v>5.8960100003000067E-2</v>
      </c>
      <c r="F17" s="11">
        <v>7.5061288809847845E-2</v>
      </c>
      <c r="G17" s="11">
        <v>5.8207264916055032E-2</v>
      </c>
      <c r="H17" s="11">
        <v>5.8225693841365778E-2</v>
      </c>
      <c r="I17" s="11">
        <v>6.6525879473044489E-2</v>
      </c>
      <c r="J17" s="11">
        <v>5.8532063941827528E-2</v>
      </c>
      <c r="K17" s="11">
        <v>7.8678693706305994E-2</v>
      </c>
      <c r="L17" s="11">
        <v>7.3226137604018693E-2</v>
      </c>
      <c r="M17" s="11">
        <v>5.772458172995068E-2</v>
      </c>
      <c r="N17" s="11">
        <v>5.7649749556433171E-2</v>
      </c>
      <c r="O17" s="11">
        <v>6.2561635483429689E-2</v>
      </c>
      <c r="P17" s="11">
        <v>7.1045661594723225E-2</v>
      </c>
      <c r="Q17" s="11">
        <v>6.2141196447871833E-2</v>
      </c>
      <c r="R17" s="11">
        <v>6.9253984973376939E-2</v>
      </c>
    </row>
    <row r="18" spans="1:18" x14ac:dyDescent="0.35">
      <c r="A18" s="9"/>
      <c r="B18" s="2" t="s">
        <v>38</v>
      </c>
      <c r="C18" s="12">
        <f t="shared" ref="C18:R18" si="0">SUM(C2:C17)</f>
        <v>1.315737951495711</v>
      </c>
      <c r="D18" s="12">
        <f t="shared" si="0"/>
        <v>1.2461282143001302</v>
      </c>
      <c r="E18" s="12">
        <f t="shared" si="0"/>
        <v>1.3405829516679217</v>
      </c>
      <c r="F18" s="12">
        <f t="shared" si="0"/>
        <v>1.2430289774880343</v>
      </c>
      <c r="G18" s="12">
        <f t="shared" si="0"/>
        <v>1.3477789034720311</v>
      </c>
      <c r="H18" s="12">
        <f t="shared" si="0"/>
        <v>1.3520192484574927</v>
      </c>
      <c r="I18" s="12">
        <f t="shared" si="0"/>
        <v>1.2694502064054121</v>
      </c>
      <c r="J18" s="12">
        <f t="shared" si="0"/>
        <v>1.3458552027935595</v>
      </c>
      <c r="K18" s="12">
        <f t="shared" si="0"/>
        <v>1.2353814136186489</v>
      </c>
      <c r="L18" s="12">
        <f t="shared" si="0"/>
        <v>1.2429151530078408</v>
      </c>
      <c r="M18" s="12">
        <f t="shared" si="0"/>
        <v>1.3570026706759939</v>
      </c>
      <c r="N18" s="12">
        <f t="shared" si="0"/>
        <v>1.3574806506155479</v>
      </c>
      <c r="O18" s="12">
        <f t="shared" si="0"/>
        <v>1.2506818767808827</v>
      </c>
      <c r="P18" s="12">
        <f t="shared" si="0"/>
        <v>1.251695001779894</v>
      </c>
      <c r="Q18" s="12">
        <f t="shared" si="0"/>
        <v>1.3130920795910206</v>
      </c>
      <c r="R18" s="12">
        <f t="shared" si="0"/>
        <v>1.2513153749602652</v>
      </c>
    </row>
  </sheetData>
  <sortState xmlns:xlrd2="http://schemas.microsoft.com/office/spreadsheetml/2017/richdata2" ref="A2:R19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2"/>
  <sheetViews>
    <sheetView workbookViewId="0">
      <selection activeCell="C5" sqref="C5"/>
    </sheetView>
  </sheetViews>
  <sheetFormatPr defaultRowHeight="14.5" x14ac:dyDescent="0.35"/>
  <cols>
    <col min="2" max="2" width="35.1796875" customWidth="1"/>
    <col min="9" max="9" width="15.5429687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34</v>
      </c>
      <c r="C2" s="3">
        <f>'EGE TOTAL'!C2/'EGE TOTAL'!$C$18</f>
        <v>3.0318636328296789E-2</v>
      </c>
      <c r="D2" s="3">
        <f>'EGE TOTAL'!D2/'EGE TOTAL'!$C$18</f>
        <v>2.9871637924418909E-2</v>
      </c>
      <c r="E2" s="3">
        <f>'EGE TOTAL'!E2/'EGE TOTAL'!$C$18</f>
        <v>3.004115084158018E-2</v>
      </c>
      <c r="F2" s="3">
        <f>'EGE TOTAL'!F2/'EGE TOTAL'!$C$18</f>
        <v>2.9792970051824338E-2</v>
      </c>
      <c r="G2" s="3">
        <f>'EGE TOTAL'!G2/'EGE TOTAL'!$C$18</f>
        <v>2.9817796897455819E-2</v>
      </c>
      <c r="H2" s="3">
        <f>'EGE TOTAL'!H2/'EGE TOTAL'!$C$18</f>
        <v>2.9944423230254456E-2</v>
      </c>
      <c r="I2" s="3">
        <f>'EGE TOTAL'!I2/'EGE TOTAL'!$C$18</f>
        <v>3.0601904652789884E-2</v>
      </c>
      <c r="J2" s="3">
        <f>'EGE TOTAL'!J2/'EGE TOTAL'!$C$18</f>
        <v>3.0004570060066432E-2</v>
      </c>
      <c r="K2" s="3">
        <f>'EGE TOTAL'!K2/'EGE TOTAL'!$C$18</f>
        <v>2.919673909490772E-2</v>
      </c>
      <c r="L2" s="3">
        <f>'EGE TOTAL'!L2/'EGE TOTAL'!$C$18</f>
        <v>2.9923652068535762E-2</v>
      </c>
      <c r="M2" s="3">
        <f>'EGE TOTAL'!M2/'EGE TOTAL'!$C$18</f>
        <v>2.9893741042319937E-2</v>
      </c>
      <c r="N2" s="3">
        <f>'EGE TOTAL'!N2/'EGE TOTAL'!$C$18</f>
        <v>2.9894571511225772E-2</v>
      </c>
      <c r="O2" s="3">
        <f>'EGE TOTAL'!O2/'EGE TOTAL'!$C$18</f>
        <v>3.0895827680016991E-2</v>
      </c>
      <c r="P2" s="3">
        <f>'EGE TOTAL'!P2/'EGE TOTAL'!$C$18</f>
        <v>3.0254775769227915E-2</v>
      </c>
      <c r="Q2" s="3">
        <f>'EGE TOTAL'!Q2/'EGE TOTAL'!$C$18</f>
        <v>3.0214188279715583E-2</v>
      </c>
      <c r="R2" s="3">
        <f>'EGE TOTAL'!R2/'EGE TOTAL'!$C$18</f>
        <v>3.0597748628538365E-2</v>
      </c>
    </row>
    <row r="3" spans="1:18" x14ac:dyDescent="0.35">
      <c r="A3" s="1">
        <v>1</v>
      </c>
      <c r="B3" t="s">
        <v>18</v>
      </c>
      <c r="C3" s="3">
        <f>'EGE TOTAL'!C3/'EGE TOTAL'!$C$18</f>
        <v>5.2709229062283786E-2</v>
      </c>
      <c r="D3" s="3">
        <f>'EGE TOTAL'!D3/'EGE TOTAL'!$C$18</f>
        <v>6.644071044590083E-2</v>
      </c>
      <c r="E3" s="3">
        <f>'EGE TOTAL'!E3/'EGE TOTAL'!$C$18</f>
        <v>4.9924363200907679E-2</v>
      </c>
      <c r="F3" s="3">
        <f>'EGE TOTAL'!F3/'EGE TOTAL'!$C$18</f>
        <v>6.5549749587646589E-2</v>
      </c>
      <c r="G3" s="3">
        <f>'EGE TOTAL'!G3/'EGE TOTAL'!$C$18</f>
        <v>4.9112279794751149E-2</v>
      </c>
      <c r="H3" s="3">
        <f>'EGE TOTAL'!H3/'EGE TOTAL'!$C$18</f>
        <v>4.9178510931005122E-2</v>
      </c>
      <c r="I3" s="3">
        <f>'EGE TOTAL'!I3/'EGE TOTAL'!$C$18</f>
        <v>5.8454098173907426E-2</v>
      </c>
      <c r="J3" s="3">
        <f>'EGE TOTAL'!J3/'EGE TOTAL'!$C$18</f>
        <v>4.9498239988029817E-2</v>
      </c>
      <c r="K3" s="3">
        <f>'EGE TOTAL'!K3/'EGE TOTAL'!$C$18</f>
        <v>6.6484407085419681E-2</v>
      </c>
      <c r="L3" s="3">
        <f>'EGE TOTAL'!L3/'EGE TOTAL'!$C$18</f>
        <v>6.4063522769105666E-2</v>
      </c>
      <c r="M3" s="3">
        <f>'EGE TOTAL'!M3/'EGE TOTAL'!$C$18</f>
        <v>4.8707059989663855E-2</v>
      </c>
      <c r="N3" s="3">
        <f>'EGE TOTAL'!N3/'EGE TOTAL'!$C$18</f>
        <v>4.865987990812861E-2</v>
      </c>
      <c r="O3" s="3">
        <f>'EGE TOTAL'!O3/'EGE TOTAL'!$C$18</f>
        <v>5.6922251253627452E-2</v>
      </c>
      <c r="P3" s="3">
        <f>'EGE TOTAL'!P3/'EGE TOTAL'!$C$18</f>
        <v>6.2631131713471719E-2</v>
      </c>
      <c r="Q3" s="3">
        <f>'EGE TOTAL'!Q3/'EGE TOTAL'!$C$18</f>
        <v>5.2608989200215714E-2</v>
      </c>
      <c r="R3" s="3">
        <f>'EGE TOTAL'!R3/'EGE TOTAL'!$C$18</f>
        <v>6.1344632115023182E-2</v>
      </c>
    </row>
    <row r="4" spans="1:18" x14ac:dyDescent="0.35">
      <c r="A4" s="1">
        <v>2</v>
      </c>
      <c r="B4" t="s">
        <v>19</v>
      </c>
      <c r="C4" s="3">
        <f>'EGE TOTAL'!C4/'EGE TOTAL'!$C$18</f>
        <v>5.2480183913405766E-6</v>
      </c>
      <c r="D4" s="3">
        <f>'EGE TOTAL'!D4/'EGE TOTAL'!$C$18</f>
        <v>2.0855079580198645E-5</v>
      </c>
      <c r="E4" s="3">
        <f>'EGE TOTAL'!E4/'EGE TOTAL'!$C$18</f>
        <v>1.3437019888088135E-6</v>
      </c>
      <c r="F4" s="3">
        <f>'EGE TOTAL'!F4/'EGE TOTAL'!$C$18</f>
        <v>1.5788256041027463E-5</v>
      </c>
      <c r="G4" s="3">
        <f>'EGE TOTAL'!G4/'EGE TOTAL'!$C$18</f>
        <v>6.5364209253053452E-7</v>
      </c>
      <c r="H4" s="3">
        <f>'EGE TOTAL'!H4/'EGE TOTAL'!$C$18</f>
        <v>5.1429753266981337E-7</v>
      </c>
      <c r="I4" s="3">
        <f>'EGE TOTAL'!I4/'EGE TOTAL'!$C$18</f>
        <v>3.0995785026575426E-5</v>
      </c>
      <c r="J4" s="3">
        <f>'EGE TOTAL'!J4/'EGE TOTAL'!$C$18</f>
        <v>1.1960195136759014E-6</v>
      </c>
      <c r="K4" s="3">
        <f>'EGE TOTAL'!K4/'EGE TOTAL'!$C$18</f>
        <v>4.026541007148272E-6</v>
      </c>
      <c r="L4" s="3">
        <f>'EGE TOTAL'!L4/'EGE TOTAL'!$C$18</f>
        <v>2.5730279775216424E-5</v>
      </c>
      <c r="M4" s="3">
        <f>'EGE TOTAL'!M4/'EGE TOTAL'!$C$18</f>
        <v>2.6563393757121082E-7</v>
      </c>
      <c r="N4" s="3">
        <f>'EGE TOTAL'!N4/'EGE TOTAL'!$C$18</f>
        <v>2.8655799907321275E-7</v>
      </c>
      <c r="O4" s="3">
        <f>'EGE TOTAL'!O4/'EGE TOTAL'!$C$18</f>
        <v>2.5858602069301114E-5</v>
      </c>
      <c r="P4" s="3">
        <f>'EGE TOTAL'!P4/'EGE TOTAL'!$C$18</f>
        <v>4.167732903058239E-5</v>
      </c>
      <c r="Q4" s="3">
        <f>'EGE TOTAL'!Q4/'EGE TOTAL'!$C$18</f>
        <v>4.8568059992325293E-6</v>
      </c>
      <c r="R4" s="3">
        <f>'EGE TOTAL'!R4/'EGE TOTAL'!$C$18</f>
        <v>5.4942475104267028E-5</v>
      </c>
    </row>
    <row r="5" spans="1:18" x14ac:dyDescent="0.35">
      <c r="A5" s="1">
        <v>3</v>
      </c>
      <c r="B5" t="s">
        <v>20</v>
      </c>
      <c r="C5" s="3">
        <f>'EGE TOTAL'!C5/'EGE TOTAL'!$C$18</f>
        <v>0.71664011210210432</v>
      </c>
      <c r="D5" s="3">
        <f>'EGE TOTAL'!D5/'EGE TOTAL'!$C$18</f>
        <v>0.72237085345389052</v>
      </c>
      <c r="E5" s="3">
        <f>'EGE TOTAL'!E5/'EGE TOTAL'!$C$18</f>
        <v>0.70872972194133832</v>
      </c>
      <c r="F5" s="3">
        <f>'EGE TOTAL'!F5/'EGE TOTAL'!$C$18</f>
        <v>0.72337111694577716</v>
      </c>
      <c r="G5" s="3">
        <f>'EGE TOTAL'!G5/'EGE TOTAL'!$C$18</f>
        <v>0.70283024961847829</v>
      </c>
      <c r="H5" s="3">
        <f>'EGE TOTAL'!H5/'EGE TOTAL'!$C$18</f>
        <v>0.70507007313787717</v>
      </c>
      <c r="I5" s="8">
        <f>'EGE TOTAL'!I5/'EGE TOTAL'!$C$18</f>
        <v>0.72832442037653078</v>
      </c>
      <c r="J5" s="3">
        <f>'EGE TOTAL'!J5/'EGE TOTAL'!$C$18</f>
        <v>0.70696086688798265</v>
      </c>
      <c r="K5" s="3">
        <f>'EGE TOTAL'!K5/'EGE TOTAL'!$C$18</f>
        <v>0.71939055640967764</v>
      </c>
      <c r="L5" s="3">
        <f>'EGE TOTAL'!L5/'EGE TOTAL'!$C$18</f>
        <v>0.72475492425633325</v>
      </c>
      <c r="M5" s="3">
        <f>'EGE TOTAL'!M5/'EGE TOTAL'!$C$18</f>
        <v>0.70340996181565885</v>
      </c>
      <c r="N5" s="3">
        <f>'EGE TOTAL'!N5/'EGE TOTAL'!$C$18</f>
        <v>0.70331114325905619</v>
      </c>
      <c r="O5" s="3">
        <f>'EGE TOTAL'!O5/'EGE TOTAL'!$C$18</f>
        <v>0.72088083094387245</v>
      </c>
      <c r="P5" s="3">
        <f>'EGE TOTAL'!P5/'EGE TOTAL'!$C$18</f>
        <v>0.7263186896738546</v>
      </c>
      <c r="Q5" s="3">
        <f>'EGE TOTAL'!Q5/'EGE TOTAL'!$C$18</f>
        <v>0.71631729831291568</v>
      </c>
      <c r="R5" s="3">
        <f>'EGE TOTAL'!R5/'EGE TOTAL'!$C$18</f>
        <v>0.72888095069971381</v>
      </c>
    </row>
    <row r="6" spans="1:18" x14ac:dyDescent="0.35">
      <c r="A6" s="1">
        <v>4</v>
      </c>
      <c r="B6" t="s">
        <v>22</v>
      </c>
      <c r="C6" s="3">
        <f>'EGE TOTAL'!C6/'EGE TOTAL'!$C$18</f>
        <v>2.8431245688842716E-2</v>
      </c>
      <c r="D6" s="3">
        <f>'EGE TOTAL'!D6/'EGE TOTAL'!$C$18</f>
        <v>2.3458548730796499E-2</v>
      </c>
      <c r="E6" s="3">
        <f>'EGE TOTAL'!E6/'EGE TOTAL'!$C$18</f>
        <v>2.9032172725621669E-2</v>
      </c>
      <c r="F6" s="3">
        <f>'EGE TOTAL'!F6/'EGE TOTAL'!$C$18</f>
        <v>2.4334651965937239E-2</v>
      </c>
      <c r="G6" s="3">
        <f>'EGE TOTAL'!G6/'EGE TOTAL'!$C$18</f>
        <v>3.1816183494573581E-2</v>
      </c>
      <c r="H6" s="3">
        <f>'EGE TOTAL'!H6/'EGE TOTAL'!$C$18</f>
        <v>2.9164933229156632E-2</v>
      </c>
      <c r="I6" s="3">
        <f>'EGE TOTAL'!I6/'EGE TOTAL'!$C$18</f>
        <v>2.6047078305558486E-2</v>
      </c>
      <c r="J6" s="3">
        <f>'EGE TOTAL'!J6/'EGE TOTAL'!$C$18</f>
        <v>2.9139139632274269E-2</v>
      </c>
      <c r="K6" s="3">
        <f>'EGE TOTAL'!K6/'EGE TOTAL'!$C$18</f>
        <v>2.523801521416591E-2</v>
      </c>
      <c r="L6" s="3">
        <f>'EGE TOTAL'!L6/'EGE TOTAL'!$C$18</f>
        <v>2.4423496665573408E-2</v>
      </c>
      <c r="M6" s="3">
        <f>'EGE TOTAL'!M6/'EGE TOTAL'!$C$18</f>
        <v>2.9265855772552037E-2</v>
      </c>
      <c r="N6" s="3">
        <f>'EGE TOTAL'!N6/'EGE TOTAL'!$C$18</f>
        <v>2.9264193249644063E-2</v>
      </c>
      <c r="O6" s="3">
        <f>'EGE TOTAL'!O6/'EGE TOTAL'!$C$18</f>
        <v>2.5104934572440368E-2</v>
      </c>
      <c r="P6" s="3">
        <f>'EGE TOTAL'!P6/'EGE TOTAL'!$C$18</f>
        <v>2.4122985108683839E-2</v>
      </c>
      <c r="Q6" s="3">
        <f>'EGE TOTAL'!Q6/'EGE TOTAL'!$C$18</f>
        <v>2.8471533793446441E-2</v>
      </c>
      <c r="R6" s="3">
        <f>'EGE TOTAL'!R6/'EGE TOTAL'!$C$18</f>
        <v>2.5312293359443763E-2</v>
      </c>
    </row>
    <row r="7" spans="1:18" x14ac:dyDescent="0.35">
      <c r="A7" s="1">
        <v>5</v>
      </c>
      <c r="B7" t="s">
        <v>23</v>
      </c>
      <c r="C7" s="3">
        <f>'EGE TOTAL'!C7/'EGE TOTAL'!$C$18</f>
        <v>1.3518984405793849E-3</v>
      </c>
      <c r="D7" s="3">
        <f>'EGE TOTAL'!D7/'EGE TOTAL'!$C$18</f>
        <v>1.6136545762345633E-3</v>
      </c>
      <c r="E7" s="3">
        <f>'EGE TOTAL'!E7/'EGE TOTAL'!$C$18</f>
        <v>1.2791782154468205E-3</v>
      </c>
      <c r="F7" s="3">
        <f>'EGE TOTAL'!F7/'EGE TOTAL'!$C$18</f>
        <v>1.5892342046907111E-3</v>
      </c>
      <c r="G7" s="3">
        <f>'EGE TOTAL'!G7/'EGE TOTAL'!$C$18</f>
        <v>1.3777001649822715E-3</v>
      </c>
      <c r="H7" s="3">
        <f>'EGE TOTAL'!H7/'EGE TOTAL'!$C$18</f>
        <v>1.2504419965545632E-3</v>
      </c>
      <c r="I7" s="3">
        <f>'EGE TOTAL'!I7/'EGE TOTAL'!$C$18</f>
        <v>1.5260994866137204E-3</v>
      </c>
      <c r="J7" s="3">
        <f>'EGE TOTAL'!J7/'EGE TOTAL'!$C$18</f>
        <v>1.2670778450215696E-3</v>
      </c>
      <c r="K7" s="3">
        <f>'EGE TOTAL'!K7/'EGE TOTAL'!$C$18</f>
        <v>1.5272137420501289E-3</v>
      </c>
      <c r="L7" s="3">
        <f>'EGE TOTAL'!L7/'EGE TOTAL'!$C$18</f>
        <v>1.613115334618476E-3</v>
      </c>
      <c r="M7" s="3">
        <f>'EGE TOTAL'!M7/'EGE TOTAL'!$C$18</f>
        <v>1.2389035385051623E-3</v>
      </c>
      <c r="N7" s="3">
        <f>'EGE TOTAL'!N7/'EGE TOTAL'!$C$18</f>
        <v>1.2381121719325569E-3</v>
      </c>
      <c r="O7" s="3">
        <f>'EGE TOTAL'!O7/'EGE TOTAL'!$C$18</f>
        <v>1.700879548534501E-3</v>
      </c>
      <c r="P7" s="3">
        <f>'EGE TOTAL'!P7/'EGE TOTAL'!$C$18</f>
        <v>1.6361471822464555E-3</v>
      </c>
      <c r="Q7" s="3">
        <f>'EGE TOTAL'!Q7/'EGE TOTAL'!$C$18</f>
        <v>1.3437254010114849E-3</v>
      </c>
      <c r="R7" s="3">
        <f>'EGE TOTAL'!R7/'EGE TOTAL'!$C$18</f>
        <v>1.6147136066513891E-3</v>
      </c>
    </row>
    <row r="8" spans="1:18" x14ac:dyDescent="0.35">
      <c r="A8" s="1">
        <v>6</v>
      </c>
      <c r="B8" t="s">
        <v>24</v>
      </c>
      <c r="C8" s="3">
        <f>'EGE TOTAL'!C8/'EGE TOTAL'!$C$18</f>
        <v>3.6889033921308069E-3</v>
      </c>
      <c r="D8" s="3">
        <f>'EGE TOTAL'!D8/'EGE TOTAL'!$C$18</f>
        <v>3.0951812380618144E-3</v>
      </c>
      <c r="E8" s="3">
        <f>'EGE TOTAL'!E8/'EGE TOTAL'!$C$18</f>
        <v>3.7381469377179449E-3</v>
      </c>
      <c r="F8" s="3">
        <f>'EGE TOTAL'!F8/'EGE TOTAL'!$C$18</f>
        <v>3.1881284171567355E-3</v>
      </c>
      <c r="G8" s="3">
        <f>'EGE TOTAL'!G8/'EGE TOTAL'!$C$18</f>
        <v>4.1360329440978134E-3</v>
      </c>
      <c r="H8" s="3">
        <f>'EGE TOTAL'!H8/'EGE TOTAL'!$C$18</f>
        <v>3.747067252553314E-3</v>
      </c>
      <c r="I8" s="3">
        <f>'EGE TOTAL'!I8/'EGE TOTAL'!$C$18</f>
        <v>3.452469429040224E-3</v>
      </c>
      <c r="J8" s="3">
        <f>'EGE TOTAL'!J8/'EGE TOTAL'!$C$18</f>
        <v>3.7481541216870732E-3</v>
      </c>
      <c r="K8" s="3">
        <f>'EGE TOTAL'!K8/'EGE TOTAL'!$C$18</f>
        <v>3.231232274573025E-3</v>
      </c>
      <c r="L8" s="3">
        <f>'EGE TOTAL'!L8/'EGE TOTAL'!$C$18</f>
        <v>3.2099303024555204E-3</v>
      </c>
      <c r="M8" s="3">
        <f>'EGE TOTAL'!M8/'EGE TOTAL'!$C$18</f>
        <v>3.7535387839911132E-3</v>
      </c>
      <c r="N8" s="3">
        <f>'EGE TOTAL'!N8/'EGE TOTAL'!$C$18</f>
        <v>3.7530035258292785E-3</v>
      </c>
      <c r="O8" s="3">
        <f>'EGE TOTAL'!O8/'EGE TOTAL'!$C$18</f>
        <v>3.2783511042210659E-3</v>
      </c>
      <c r="P8" s="3">
        <f>'EGE TOTAL'!P8/'EGE TOTAL'!$C$18</f>
        <v>3.2222104942903184E-3</v>
      </c>
      <c r="Q8" s="3">
        <f>'EGE TOTAL'!Q8/'EGE TOTAL'!$C$18</f>
        <v>3.6910572944128758E-3</v>
      </c>
      <c r="R8" s="3">
        <f>'EGE TOTAL'!R8/'EGE TOTAL'!$C$18</f>
        <v>3.3515794566768785E-3</v>
      </c>
    </row>
    <row r="9" spans="1:18" x14ac:dyDescent="0.35">
      <c r="A9" s="1">
        <v>7</v>
      </c>
      <c r="B9" t="s">
        <v>25</v>
      </c>
      <c r="C9" s="3">
        <f>'EGE TOTAL'!C9/'EGE TOTAL'!$C$18</f>
        <v>7.3063647729177159E-2</v>
      </c>
      <c r="D9" s="3">
        <f>'EGE TOTAL'!D9/'EGE TOTAL'!$C$18</f>
        <v>1.8101195555639382E-5</v>
      </c>
      <c r="E9" s="3">
        <f>'EGE TOTAL'!E9/'EGE TOTAL'!$C$18</f>
        <v>0.10017902718768006</v>
      </c>
      <c r="F9" s="3">
        <f>'EGE TOTAL'!F9/'EGE TOTAL'!$C$18</f>
        <v>4.9539727996151574E-4</v>
      </c>
      <c r="G9" s="3">
        <f>'EGE TOTAL'!G9/'EGE TOTAL'!$C$18</f>
        <v>0.108928959025944</v>
      </c>
      <c r="H9" s="3">
        <f>'EGE TOTAL'!H9/'EGE TOTAL'!$C$18</f>
        <v>0.11219458185890543</v>
      </c>
      <c r="I9" s="3">
        <f>'EGE TOTAL'!I9/'EGE TOTAL'!$C$18</f>
        <v>2.1327653926694865E-2</v>
      </c>
      <c r="J9" s="3">
        <f>'EGE TOTAL'!J9/'EGE TOTAL'!$C$18</f>
        <v>0.10582760143181671</v>
      </c>
      <c r="K9" s="3">
        <f>'EGE TOTAL'!K9/'EGE TOTAL'!$C$18</f>
        <v>2.5608567112897718E-4</v>
      </c>
      <c r="L9" s="3">
        <f>'EGE TOTAL'!L9/'EGE TOTAL'!$C$18</f>
        <v>4.4358946480145447E-4</v>
      </c>
      <c r="M9" s="3">
        <f>'EGE TOTAL'!M9/'EGE TOTAL'!$C$18</f>
        <v>0.11748573690370258</v>
      </c>
      <c r="N9" s="3">
        <f>'EGE TOTAL'!N9/'EGE TOTAL'!$C$18</f>
        <v>0.11795953369964857</v>
      </c>
      <c r="O9" s="3">
        <f>'EGE TOTAL'!O9/'EGE TOTAL'!$C$18</f>
        <v>6.6269613563010356E-4</v>
      </c>
      <c r="P9" s="3">
        <f>'EGE TOTAL'!P9/'EGE TOTAL'!$C$18</f>
        <v>1.3673319506744329E-3</v>
      </c>
      <c r="Q9" s="3">
        <f>'EGE TOTAL'!Q9/'EGE TOTAL'!$C$18</f>
        <v>7.1572538887410969E-2</v>
      </c>
      <c r="R9" s="3">
        <f>'EGE TOTAL'!R9/'EGE TOTAL'!$C$18</f>
        <v>5.6159972487256418E-3</v>
      </c>
    </row>
    <row r="10" spans="1:18" x14ac:dyDescent="0.35">
      <c r="A10" s="1">
        <v>8</v>
      </c>
      <c r="B10" t="s">
        <v>26</v>
      </c>
      <c r="C10" s="3">
        <f>'EGE TOTAL'!C10/'EGE TOTAL'!$C$18</f>
        <v>1.5037373324708308E-3</v>
      </c>
      <c r="D10" s="3">
        <f>'EGE TOTAL'!D10/'EGE TOTAL'!$C$18</f>
        <v>1.4584688610248432E-2</v>
      </c>
      <c r="E10" s="3">
        <f>'EGE TOTAL'!E10/'EGE TOTAL'!$C$18</f>
        <v>4.2839020549479269E-4</v>
      </c>
      <c r="F10" s="3">
        <f>'EGE TOTAL'!F10/'EGE TOTAL'!$C$18</f>
        <v>1.0061958616059161E-2</v>
      </c>
      <c r="G10" s="3">
        <f>'EGE TOTAL'!G10/'EGE TOTAL'!$C$18</f>
        <v>1.6446045028596065E-4</v>
      </c>
      <c r="H10" s="3">
        <f>'EGE TOTAL'!H10/'EGE TOTAL'!$C$18</f>
        <v>1.6279575316036586E-4</v>
      </c>
      <c r="I10" s="3">
        <f>'EGE TOTAL'!I10/'EGE TOTAL'!$C$18</f>
        <v>1.1096796840933112E-2</v>
      </c>
      <c r="J10" s="3">
        <f>'EGE TOTAL'!J10/'EGE TOTAL'!$C$18</f>
        <v>2.8405784432258363E-4</v>
      </c>
      <c r="K10" s="3">
        <f>'EGE TOTAL'!K10/'EGE TOTAL'!$C$18</f>
        <v>2.497139118224319E-3</v>
      </c>
      <c r="L10" s="3">
        <f>'EGE TOTAL'!L10/'EGE TOTAL'!$C$18</f>
        <v>1.2077258769588093E-2</v>
      </c>
      <c r="M10" s="3">
        <f>'EGE TOTAL'!M10/'EGE TOTAL'!$C$18</f>
        <v>6.8690147389194526E-5</v>
      </c>
      <c r="N10" s="3">
        <f>'EGE TOTAL'!N10/'EGE TOTAL'!$C$18</f>
        <v>6.5437513643318597E-5</v>
      </c>
      <c r="O10" s="3">
        <f>'EGE TOTAL'!O10/'EGE TOTAL'!$C$18</f>
        <v>3.5685898337989709E-3</v>
      </c>
      <c r="P10" s="3">
        <f>'EGE TOTAL'!P10/'EGE TOTAL'!$C$18</f>
        <v>2.0050554743586278E-2</v>
      </c>
      <c r="Q10" s="3">
        <f>'EGE TOTAL'!Q10/'EGE TOTAL'!$C$18</f>
        <v>1.6330251195549883E-3</v>
      </c>
      <c r="R10" s="3">
        <f>'EGE TOTAL'!R10/'EGE TOTAL'!$C$18</f>
        <v>1.1532891572623171E-2</v>
      </c>
    </row>
    <row r="11" spans="1:18" x14ac:dyDescent="0.35">
      <c r="A11" s="1">
        <v>9</v>
      </c>
      <c r="B11" t="s">
        <v>27</v>
      </c>
      <c r="C11" s="3">
        <f>'EGE TOTAL'!C11/'EGE TOTAL'!$C$18</f>
        <v>3.5845741541116349E-4</v>
      </c>
      <c r="D11" s="3">
        <f>'EGE TOTAL'!D11/'EGE TOTAL'!$C$18</f>
        <v>5.5823275562918892E-7</v>
      </c>
      <c r="E11" s="3">
        <f>'EGE TOTAL'!E11/'EGE TOTAL'!$C$18</f>
        <v>3.0459370397871091E-5</v>
      </c>
      <c r="F11" s="3">
        <f>'EGE TOTAL'!F11/'EGE TOTAL'!$C$18</f>
        <v>1.3351998989439445E-5</v>
      </c>
      <c r="G11" s="3">
        <f>'EGE TOTAL'!G11/'EGE TOTAL'!$C$18</f>
        <v>1.4835202344108091E-5</v>
      </c>
      <c r="H11" s="3">
        <f>'EGE TOTAL'!H11/'EGE TOTAL'!$C$18</f>
        <v>8.6451430163786057E-6</v>
      </c>
      <c r="I11" s="3">
        <f>'EGE TOTAL'!I11/'EGE TOTAL'!$C$18</f>
        <v>1.5928232900005451E-4</v>
      </c>
      <c r="J11" s="3">
        <f>'EGE TOTAL'!J11/'EGE TOTAL'!$C$18</f>
        <v>2.0111037762099641E-5</v>
      </c>
      <c r="K11" s="3">
        <f>'EGE TOTAL'!K11/'EGE TOTAL'!$C$18</f>
        <v>1.4588539994111462E-6</v>
      </c>
      <c r="L11" s="3">
        <f>'EGE TOTAL'!L11/'EGE TOTAL'!$C$18</f>
        <v>1.2682057876453414E-4</v>
      </c>
      <c r="M11" s="3">
        <f>'EGE TOTAL'!M11/'EGE TOTAL'!$C$18</f>
        <v>8.7896581374744197E-6</v>
      </c>
      <c r="N11" s="3">
        <f>'EGE TOTAL'!N11/'EGE TOTAL'!$C$18</f>
        <v>9.8328535211126145E-6</v>
      </c>
      <c r="O11" s="3">
        <f>'EGE TOTAL'!O11/'EGE TOTAL'!$C$18</f>
        <v>3.451684080925066E-2</v>
      </c>
      <c r="P11" s="3">
        <f>'EGE TOTAL'!P11/'EGE TOTAL'!$C$18</f>
        <v>1.0060487330463233E-4</v>
      </c>
      <c r="Q11" s="3">
        <f>'EGE TOTAL'!Q11/'EGE TOTAL'!$C$18</f>
        <v>4.995037380081009E-5</v>
      </c>
      <c r="R11" s="3">
        <f>'EGE TOTAL'!R11/'EGE TOTAL'!$C$18</f>
        <v>1.2811931251462711E-3</v>
      </c>
    </row>
    <row r="12" spans="1:18" x14ac:dyDescent="0.35">
      <c r="A12" s="1">
        <v>10</v>
      </c>
      <c r="B12" t="s">
        <v>28</v>
      </c>
      <c r="C12" s="3">
        <f>'EGE TOTAL'!C12/'EGE TOTAL'!$C$18</f>
        <v>7.5813003688237372E-6</v>
      </c>
      <c r="D12" s="3">
        <f>'EGE TOTAL'!D12/'EGE TOTAL'!$C$18</f>
        <v>1.2050030601266677E-7</v>
      </c>
      <c r="E12" s="3">
        <f>'EGE TOTAL'!E12/'EGE TOTAL'!$C$18</f>
        <v>1.3782809964108939E-6</v>
      </c>
      <c r="F12" s="3">
        <f>'EGE TOTAL'!F12/'EGE TOTAL'!$C$18</f>
        <v>1.684342305720822E-6</v>
      </c>
      <c r="G12" s="3">
        <f>'EGE TOTAL'!G12/'EGE TOTAL'!$C$18</f>
        <v>2.4388070241950508E-6</v>
      </c>
      <c r="H12" s="3">
        <f>'EGE TOTAL'!H12/'EGE TOTAL'!$C$18</f>
        <v>7.42687905376099E-7</v>
      </c>
      <c r="I12" s="3">
        <f>'EGE TOTAL'!I12/'EGE TOTAL'!$C$18</f>
        <v>1.5715867485302177E-5</v>
      </c>
      <c r="J12" s="3">
        <f>'EGE TOTAL'!J12/'EGE TOTAL'!$C$18</f>
        <v>1.2474806565445349E-6</v>
      </c>
      <c r="K12" s="3">
        <f>'EGE TOTAL'!K12/'EGE TOTAL'!$C$18</f>
        <v>4.4685126261882123E-7</v>
      </c>
      <c r="L12" s="3">
        <f>'EGE TOTAL'!L12/'EGE TOTAL'!$C$18</f>
        <v>4.4927507217986733E-5</v>
      </c>
      <c r="M12" s="3">
        <f>'EGE TOTAL'!M12/'EGE TOTAL'!$C$18</f>
        <v>4.9579533681174185E-7</v>
      </c>
      <c r="N12" s="3">
        <f>'EGE TOTAL'!N12/'EGE TOTAL'!$C$18</f>
        <v>2.5382390213229093E-7</v>
      </c>
      <c r="O12" s="3">
        <f>'EGE TOTAL'!O12/'EGE TOTAL'!$C$18</f>
        <v>1.024583716205603E-5</v>
      </c>
      <c r="P12" s="3">
        <f>'EGE TOTAL'!P12/'EGE TOTAL'!$C$18</f>
        <v>2.5502405250387545E-4</v>
      </c>
      <c r="Q12" s="3">
        <f>'EGE TOTAL'!Q12/'EGE TOTAL'!$C$18</f>
        <v>3.6947491901367997E-5</v>
      </c>
      <c r="R12" s="3">
        <f>'EGE TOTAL'!R12/'EGE TOTAL'!$C$18</f>
        <v>2.2034289189646513E-5</v>
      </c>
    </row>
    <row r="13" spans="1:18" x14ac:dyDescent="0.35">
      <c r="A13" s="1">
        <v>11</v>
      </c>
      <c r="B13" t="s">
        <v>35</v>
      </c>
      <c r="C13" s="3">
        <f>'EGE TOTAL'!C13/'EGE TOTAL'!$C$18</f>
        <v>7.798162180337887E-3</v>
      </c>
      <c r="D13" s="3">
        <f>'EGE TOTAL'!D13/'EGE TOTAL'!$C$18</f>
        <v>2.3311279326836632E-5</v>
      </c>
      <c r="E13" s="3">
        <f>'EGE TOTAL'!E13/'EGE TOTAL'!$C$18</f>
        <v>1.0411486770854907E-2</v>
      </c>
      <c r="F13" s="3">
        <f>'EGE TOTAL'!F13/'EGE TOTAL'!$C$18</f>
        <v>1.3588254240968939E-4</v>
      </c>
      <c r="G13" s="3">
        <f>'EGE TOTAL'!G13/'EGE TOTAL'!$C$18</f>
        <v>1.0911719617621314E-2</v>
      </c>
      <c r="H13" s="3">
        <f>'EGE TOTAL'!H13/'EGE TOTAL'!$C$18</f>
        <v>1.1157855006977576E-2</v>
      </c>
      <c r="I13" s="3">
        <f>'EGE TOTAL'!I13/'EGE TOTAL'!$C$18</f>
        <v>2.8042244556103252E-3</v>
      </c>
      <c r="J13" s="3">
        <f>'EGE TOTAL'!J13/'EGE TOTAL'!$C$18</f>
        <v>1.0784757330495004E-2</v>
      </c>
      <c r="K13" s="3">
        <f>'EGE TOTAL'!K13/'EGE TOTAL'!$C$18</f>
        <v>4.9156179347649052E-5</v>
      </c>
      <c r="L13" s="3">
        <f>'EGE TOTAL'!L13/'EGE TOTAL'!$C$18</f>
        <v>3.3596109095269309E-4</v>
      </c>
      <c r="M13" s="3">
        <f>'EGE TOTAL'!M13/'EGE TOTAL'!$C$18</f>
        <v>1.1664439244055497E-2</v>
      </c>
      <c r="N13" s="3">
        <f>'EGE TOTAL'!N13/'EGE TOTAL'!$C$18</f>
        <v>1.1715747010877688E-2</v>
      </c>
      <c r="O13" s="3">
        <f>'EGE TOTAL'!O13/'EGE TOTAL'!$C$18</f>
        <v>2.528683277912815E-3</v>
      </c>
      <c r="P13" s="3">
        <f>'EGE TOTAL'!P13/'EGE TOTAL'!$C$18</f>
        <v>5.804239363036809E-4</v>
      </c>
      <c r="Q13" s="3">
        <f>'EGE TOTAL'!Q13/'EGE TOTAL'!$C$18</f>
        <v>7.6433272384004739E-3</v>
      </c>
      <c r="R13" s="3">
        <f>'EGE TOTAL'!R13/'EGE TOTAL'!$C$18</f>
        <v>1.0970309156234435E-3</v>
      </c>
    </row>
    <row r="14" spans="1:18" x14ac:dyDescent="0.35">
      <c r="A14" s="1">
        <v>12</v>
      </c>
      <c r="B14" t="s">
        <v>36</v>
      </c>
      <c r="C14" s="3">
        <f>'EGE TOTAL'!C14/'EGE TOTAL'!$C$18</f>
        <v>4.9933178785633251E-3</v>
      </c>
      <c r="D14" s="3">
        <f>'EGE TOTAL'!D14/'EGE TOTAL'!$C$18</f>
        <v>1.432260346300609E-5</v>
      </c>
      <c r="E14" s="3">
        <f>'EGE TOTAL'!E14/'EGE TOTAL'!$C$18</f>
        <v>6.6655439466521069E-3</v>
      </c>
      <c r="F14" s="3">
        <f>'EGE TOTAL'!F14/'EGE TOTAL'!$C$18</f>
        <v>8.4700598962945226E-5</v>
      </c>
      <c r="G14" s="3">
        <f>'EGE TOTAL'!G14/'EGE TOTAL'!$C$18</f>
        <v>7.0010037801124265E-3</v>
      </c>
      <c r="H14" s="3">
        <f>'EGE TOTAL'!H14/'EGE TOTAL'!$C$18</f>
        <v>7.1621372099829337E-3</v>
      </c>
      <c r="I14" s="3">
        <f>'EGE TOTAL'!I14/'EGE TOTAL'!$C$18</f>
        <v>1.7850665079972028E-3</v>
      </c>
      <c r="J14" s="3">
        <f>'EGE TOTAL'!J14/'EGE TOTAL'!$C$18</f>
        <v>6.9197226215343723E-3</v>
      </c>
      <c r="K14" s="3">
        <f>'EGE TOTAL'!K14/'EGE TOTAL'!$C$18</f>
        <v>3.0890005216074105E-5</v>
      </c>
      <c r="L14" s="3">
        <f>'EGE TOTAL'!L14/'EGE TOTAL'!$C$18</f>
        <v>2.0645868490738105E-4</v>
      </c>
      <c r="M14" s="3">
        <f>'EGE TOTAL'!M14/'EGE TOTAL'!$C$18</f>
        <v>7.4874247138552175E-3</v>
      </c>
      <c r="N14" s="3">
        <f>'EGE TOTAL'!N14/'EGE TOTAL'!$C$18</f>
        <v>7.5202612400741909E-3</v>
      </c>
      <c r="O14" s="3">
        <f>'EGE TOTAL'!O14/'EGE TOTAL'!$C$18</f>
        <v>1.5963585830035014E-3</v>
      </c>
      <c r="P14" s="3">
        <f>'EGE TOTAL'!P14/'EGE TOTAL'!$C$18</f>
        <v>3.5628875540776999E-4</v>
      </c>
      <c r="Q14" s="3">
        <f>'EGE TOTAL'!Q14/'EGE TOTAL'!$C$18</f>
        <v>4.8929879831993263E-3</v>
      </c>
      <c r="R14" s="3">
        <f>'EGE TOTAL'!R14/'EGE TOTAL'!$C$18</f>
        <v>6.8949575186242154E-4</v>
      </c>
    </row>
    <row r="15" spans="1:18" x14ac:dyDescent="0.35">
      <c r="A15" s="1">
        <v>13</v>
      </c>
      <c r="B15" t="s">
        <v>37</v>
      </c>
      <c r="C15" s="3">
        <f>'EGE TOTAL'!C15/'EGE TOTAL'!$C$18</f>
        <v>3.8540237828689075E-3</v>
      </c>
      <c r="D15" s="3">
        <f>'EGE TOTAL'!D15/'EGE TOTAL'!$C$18</f>
        <v>7.6447358259983635E-6</v>
      </c>
      <c r="E15" s="3">
        <f>'EGE TOTAL'!E15/'EGE TOTAL'!$C$18</f>
        <v>5.1021005166916695E-3</v>
      </c>
      <c r="F15" s="3">
        <f>'EGE TOTAL'!F15/'EGE TOTAL'!$C$18</f>
        <v>5.3299393441343719E-5</v>
      </c>
      <c r="G15" s="3">
        <f>'EGE TOTAL'!G15/'EGE TOTAL'!$C$18</f>
        <v>5.482260828022628E-3</v>
      </c>
      <c r="H15" s="3">
        <f>'EGE TOTAL'!H15/'EGE TOTAL'!$C$18</f>
        <v>5.6276461894730094E-3</v>
      </c>
      <c r="I15" s="3">
        <f>'EGE TOTAL'!I15/'EGE TOTAL'!$C$18</f>
        <v>1.3294382428985676E-3</v>
      </c>
      <c r="J15" s="3">
        <f>'EGE TOTAL'!J15/'EGE TOTAL'!$C$18</f>
        <v>5.4111642878265928E-3</v>
      </c>
      <c r="K15" s="3">
        <f>'EGE TOTAL'!K15/'EGE TOTAL'!$C$18</f>
        <v>2.1422255261095355E-5</v>
      </c>
      <c r="L15" s="3">
        <f>'EGE TOTAL'!L15/'EGE TOTAL'!$C$18</f>
        <v>1.0699620388172E-4</v>
      </c>
      <c r="M15" s="3">
        <f>'EGE TOTAL'!M15/'EGE TOTAL'!$C$18</f>
        <v>5.8841549069425731E-3</v>
      </c>
      <c r="N15" s="3">
        <f>'EGE TOTAL'!N15/'EGE TOTAL'!$C$18</f>
        <v>5.9093053806212143E-3</v>
      </c>
      <c r="O15" s="3">
        <f>'EGE TOTAL'!O15/'EGE TOTAL'!$C$18</f>
        <v>1.1046260674110735E-3</v>
      </c>
      <c r="P15" s="3">
        <f>'EGE TOTAL'!P15/'EGE TOTAL'!$C$18</f>
        <v>1.8005653710338927E-4</v>
      </c>
      <c r="Q15" s="3">
        <f>'EGE TOTAL'!Q15/'EGE TOTAL'!$C$18</f>
        <v>3.7582599939234651E-3</v>
      </c>
      <c r="R15" s="3">
        <f>'EGE TOTAL'!R15/'EGE TOTAL'!$C$18</f>
        <v>4.6099545177159926E-4</v>
      </c>
    </row>
    <row r="16" spans="1:18" x14ac:dyDescent="0.35">
      <c r="A16" s="1">
        <v>14</v>
      </c>
      <c r="B16" t="s">
        <v>31</v>
      </c>
      <c r="C16" s="3">
        <f>'EGE TOTAL'!C16/'EGE TOTAL'!$C$18</f>
        <v>2.8366152098258809E-2</v>
      </c>
      <c r="D16" s="3">
        <f>'EGE TOTAL'!D16/'EGE TOTAL'!$C$18</f>
        <v>2.852326426837748E-2</v>
      </c>
      <c r="E16" s="3">
        <f>'EGE TOTAL'!E16/'EGE TOTAL'!$C$18</f>
        <v>2.8507045006848329E-2</v>
      </c>
      <c r="F16" s="3">
        <f>'EGE TOTAL'!F16/'EGE TOTAL'!$C$18</f>
        <v>2.9002288358096494E-2</v>
      </c>
      <c r="G16" s="3">
        <f>'EGE TOTAL'!G16/'EGE TOTAL'!$C$18</f>
        <v>2.8516249178562318E-2</v>
      </c>
      <c r="H16" s="3">
        <f>'EGE TOTAL'!H16/'EGE TOTAL'!$C$18</f>
        <v>2.8651237373540406E-2</v>
      </c>
      <c r="I16" s="3">
        <f>'EGE TOTAL'!I16/'EGE TOTAL'!$C$18</f>
        <v>2.7303043575278081E-2</v>
      </c>
      <c r="J16" s="3">
        <f>'EGE TOTAL'!J16/'EGE TOTAL'!$C$18</f>
        <v>2.8535990165925083E-2</v>
      </c>
      <c r="K16" s="3">
        <f>'EGE TOTAL'!K16/'EGE TOTAL'!$C$18</f>
        <v>3.1199701751250818E-2</v>
      </c>
      <c r="L16" s="3">
        <f>'EGE TOTAL'!L16/'EGE TOTAL'!$C$18</f>
        <v>2.7642078121612165E-2</v>
      </c>
      <c r="M16" s="3">
        <f>'EGE TOTAL'!M16/'EGE TOTAL'!$C$18</f>
        <v>2.8620956664417174E-2</v>
      </c>
      <c r="N16" s="3">
        <f>'EGE TOTAL'!N16/'EGE TOTAL'!$C$18</f>
        <v>2.8608606562195073E-2</v>
      </c>
      <c r="O16" s="3">
        <f>'EGE TOTAL'!O16/'EGE TOTAL'!$C$18</f>
        <v>2.0209768048643779E-2</v>
      </c>
      <c r="P16" s="3">
        <f>'EGE TOTAL'!P16/'EGE TOTAL'!$C$18</f>
        <v>2.6210732995704478E-2</v>
      </c>
      <c r="Q16" s="3">
        <f>'EGE TOTAL'!Q16/'EGE TOTAL'!$C$18</f>
        <v>2.8521213788280597E-2</v>
      </c>
      <c r="R16" s="3">
        <f>'EGE TOTAL'!R16/'EGE TOTAL'!$C$18</f>
        <v>2.6545336291746238E-2</v>
      </c>
    </row>
    <row r="17" spans="1:22" x14ac:dyDescent="0.35">
      <c r="A17" s="1">
        <v>15</v>
      </c>
      <c r="B17" t="s">
        <v>32</v>
      </c>
      <c r="C17" s="3">
        <f>'EGE TOTAL'!C17/'EGE TOTAL'!$C$18</f>
        <v>4.690964724991354E-2</v>
      </c>
      <c r="D17" s="3">
        <f>'EGE TOTAL'!D17/'EGE TOTAL'!$C$18</f>
        <v>5.7051075244287999E-2</v>
      </c>
      <c r="E17" s="3">
        <f>'EGE TOTAL'!E17/'EGE TOTAL'!$C$18</f>
        <v>4.4811430677343549E-2</v>
      </c>
      <c r="F17" s="3">
        <f>'EGE TOTAL'!F17/'EGE TOTAL'!$C$18</f>
        <v>5.7048813348067759E-2</v>
      </c>
      <c r="G17" s="3">
        <f>'EGE TOTAL'!G17/'EGE TOTAL'!$C$18</f>
        <v>4.4239253606606008E-2</v>
      </c>
      <c r="H17" s="3">
        <f>'EGE TOTAL'!H17/'EGE TOTAL'!$C$18</f>
        <v>4.4253260138294018E-2</v>
      </c>
      <c r="I17" s="3">
        <f>'EGE TOTAL'!I17/'EGE TOTAL'!$C$18</f>
        <v>5.0561648235059931E-2</v>
      </c>
      <c r="J17" s="3">
        <f>'EGE TOTAL'!J17/'EGE TOTAL'!$C$18</f>
        <v>4.448611053233599E-2</v>
      </c>
      <c r="K17" s="3">
        <f>'EGE TOTAL'!K17/'EGE TOTAL'!$C$18</f>
        <v>5.9798148724725345E-2</v>
      </c>
      <c r="L17" s="3">
        <f>'EGE TOTAL'!L17/'EGE TOTAL'!$C$18</f>
        <v>5.5654043816837785E-2</v>
      </c>
      <c r="M17" s="3">
        <f>'EGE TOTAL'!M17/'EGE TOTAL'!$C$18</f>
        <v>4.3872400020330986E-2</v>
      </c>
      <c r="N17" s="3">
        <f>'EGE TOTAL'!N17/'EGE TOTAL'!$C$18</f>
        <v>4.3815525341423654E-2</v>
      </c>
      <c r="O17" s="3">
        <f>'EGE TOTAL'!O17/'EGE TOTAL'!$C$18</f>
        <v>4.7548704825539592E-2</v>
      </c>
      <c r="P17" s="3">
        <f>'EGE TOTAL'!P17/'EGE TOTAL'!$C$18</f>
        <v>5.3996817157975559E-2</v>
      </c>
      <c r="Q17" s="3">
        <f>'EGE TOTAL'!Q17/'EGE TOTAL'!$C$18</f>
        <v>4.7229158646089564E-2</v>
      </c>
      <c r="R17" s="3">
        <f>'EGE TOTAL'!R17/'EGE TOTAL'!$C$18</f>
        <v>5.2635089604772783E-2</v>
      </c>
    </row>
    <row r="18" spans="1:22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22" x14ac:dyDescent="0.35">
      <c r="C19" s="4">
        <f>SUM(C5,C3)</f>
        <v>0.76934934116438813</v>
      </c>
      <c r="D19" s="6">
        <f>SUM(D5,D3)</f>
        <v>0.78881156389979135</v>
      </c>
      <c r="E19" s="4">
        <f t="shared" ref="E19:R19" si="0">SUM(E5,E3)</f>
        <v>0.75865408514224597</v>
      </c>
      <c r="F19" s="6">
        <f t="shared" si="0"/>
        <v>0.78892086653342375</v>
      </c>
      <c r="G19" s="4">
        <f t="shared" si="0"/>
        <v>0.75194252941322948</v>
      </c>
      <c r="H19" s="4">
        <f t="shared" si="0"/>
        <v>0.75424858406888229</v>
      </c>
      <c r="I19" s="6">
        <f>SUM(I5,I3)</f>
        <v>0.78677851855043823</v>
      </c>
      <c r="J19" s="4">
        <f t="shared" si="0"/>
        <v>0.75645910687601248</v>
      </c>
      <c r="K19" s="6">
        <f t="shared" si="0"/>
        <v>0.78587496349509733</v>
      </c>
      <c r="L19" s="6">
        <f t="shared" si="0"/>
        <v>0.78881844702543891</v>
      </c>
      <c r="M19" s="4">
        <f t="shared" si="0"/>
        <v>0.75211702180532269</v>
      </c>
      <c r="N19" s="4">
        <f t="shared" si="0"/>
        <v>0.75197102316718478</v>
      </c>
      <c r="O19" s="6">
        <f t="shared" si="0"/>
        <v>0.77780308219749994</v>
      </c>
      <c r="P19" s="6">
        <f t="shared" si="0"/>
        <v>0.78894982138732628</v>
      </c>
      <c r="Q19" s="4">
        <f t="shared" si="0"/>
        <v>0.76892628751313141</v>
      </c>
      <c r="R19" s="6">
        <f t="shared" si="0"/>
        <v>0.79022558281473698</v>
      </c>
    </row>
    <row r="20" spans="1:22" x14ac:dyDescent="0.35">
      <c r="C20" s="6">
        <f>SUM(C5,C9)</f>
        <v>0.78970375983128149</v>
      </c>
      <c r="D20" s="4">
        <f t="shared" ref="D20:R20" si="1">SUM(D5,D9)</f>
        <v>0.72238895464944619</v>
      </c>
      <c r="E20" s="6">
        <f t="shared" si="1"/>
        <v>0.80890874912901833</v>
      </c>
      <c r="F20" s="4">
        <f t="shared" si="1"/>
        <v>0.72386651422573867</v>
      </c>
      <c r="G20" s="6">
        <f t="shared" si="1"/>
        <v>0.8117592086444223</v>
      </c>
      <c r="H20" s="6">
        <f t="shared" si="1"/>
        <v>0.81726465499678258</v>
      </c>
      <c r="I20" s="4">
        <f t="shared" si="1"/>
        <v>0.74965207430322567</v>
      </c>
      <c r="J20" s="6">
        <f t="shared" si="1"/>
        <v>0.81278846831979934</v>
      </c>
      <c r="K20" s="4">
        <f t="shared" si="1"/>
        <v>0.71964664208080664</v>
      </c>
      <c r="L20" s="4">
        <f t="shared" si="1"/>
        <v>0.72519851372113475</v>
      </c>
      <c r="M20" s="6">
        <f t="shared" si="1"/>
        <v>0.82089569871936141</v>
      </c>
      <c r="N20" s="6">
        <f t="shared" si="1"/>
        <v>0.82127067695870482</v>
      </c>
      <c r="O20" s="4">
        <f t="shared" si="1"/>
        <v>0.72154352707950253</v>
      </c>
      <c r="P20" s="4">
        <f t="shared" si="1"/>
        <v>0.727686021624529</v>
      </c>
      <c r="Q20" s="6">
        <f t="shared" si="1"/>
        <v>0.78788983720032668</v>
      </c>
      <c r="R20" s="4">
        <f t="shared" si="1"/>
        <v>0.73449694794843945</v>
      </c>
    </row>
    <row r="22" spans="1:22" x14ac:dyDescent="0.35">
      <c r="V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CGE FIRST</vt:lpstr>
      <vt:lpstr>CGE FIRST (2)</vt:lpstr>
      <vt:lpstr>CGE TOTAL</vt:lpstr>
      <vt:lpstr>CGE TOTAL (2)</vt:lpstr>
      <vt:lpstr>EGE FIRST</vt:lpstr>
      <vt:lpstr>EGE FIRST (2)</vt:lpstr>
      <vt:lpstr>EGE TOTAL</vt:lpstr>
      <vt:lpstr>EGE TOTAL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Paulillo</cp:lastModifiedBy>
  <dcterms:created xsi:type="dcterms:W3CDTF">2020-02-27T11:53:58Z</dcterms:created>
  <dcterms:modified xsi:type="dcterms:W3CDTF">2020-05-18T09:11:56Z</dcterms:modified>
</cp:coreProperties>
</file>