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5" sheetId="5" r:id="rId1"/>
    <sheet name="Лист6" sheetId="6" r:id="rId2"/>
    <sheet name="Лист1" sheetId="7" r:id="rId3"/>
  </sheets>
  <definedNames>
    <definedName name="_xlnm._FilterDatabase" localSheetId="1" hidden="1">Лист6!$A$1:$C$71</definedName>
  </definedNames>
  <calcPr calcId="145621"/>
</workbook>
</file>

<file path=xl/calcChain.xml><?xml version="1.0" encoding="utf-8"?>
<calcChain xmlns="http://schemas.openxmlformats.org/spreadsheetml/2006/main">
  <c r="K73" i="6" l="1"/>
  <c r="K74" i="6"/>
  <c r="K75" i="6"/>
  <c r="K76" i="6"/>
  <c r="K77" i="6"/>
  <c r="K78" i="6"/>
  <c r="K79" i="6"/>
  <c r="K80" i="6"/>
  <c r="K81" i="6"/>
  <c r="K82" i="6"/>
  <c r="K83" i="6"/>
  <c r="K84" i="6"/>
  <c r="K72" i="6"/>
  <c r="F72" i="6"/>
  <c r="I72" i="6" s="1"/>
  <c r="J72" i="6"/>
  <c r="F73" i="6"/>
  <c r="I73" i="6"/>
  <c r="J73" i="6"/>
  <c r="F74" i="6"/>
  <c r="I74" i="6" s="1"/>
  <c r="J74" i="6"/>
  <c r="F75" i="6"/>
  <c r="I75" i="6" s="1"/>
  <c r="J75" i="6"/>
  <c r="F76" i="6"/>
  <c r="I76" i="6"/>
  <c r="J76" i="6"/>
  <c r="F77" i="6"/>
  <c r="I77" i="6" s="1"/>
  <c r="J77" i="6"/>
  <c r="F78" i="6"/>
  <c r="I78" i="6"/>
  <c r="J78" i="6"/>
  <c r="F79" i="6"/>
  <c r="I79" i="6" s="1"/>
  <c r="J79" i="6"/>
  <c r="F80" i="6"/>
  <c r="I80" i="6"/>
  <c r="J80" i="6"/>
  <c r="F81" i="6"/>
  <c r="I81" i="6" s="1"/>
  <c r="J81" i="6"/>
  <c r="F82" i="6"/>
  <c r="I82" i="6"/>
  <c r="J82" i="6"/>
  <c r="F83" i="6"/>
  <c r="I83" i="6" s="1"/>
  <c r="J83" i="6"/>
  <c r="F84" i="6"/>
  <c r="I84" i="6"/>
  <c r="J84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2" i="6"/>
  <c r="F3" i="6"/>
  <c r="I3" i="6" s="1"/>
  <c r="F4" i="6"/>
  <c r="I4" i="6" s="1"/>
  <c r="F5" i="6"/>
  <c r="I5" i="6" s="1"/>
  <c r="F6" i="6"/>
  <c r="I6" i="6" s="1"/>
  <c r="F7" i="6"/>
  <c r="I7" i="6" s="1"/>
  <c r="F8" i="6"/>
  <c r="I8" i="6" s="1"/>
  <c r="F9" i="6"/>
  <c r="I9" i="6" s="1"/>
  <c r="F10" i="6"/>
  <c r="I10" i="6" s="1"/>
  <c r="F11" i="6"/>
  <c r="I11" i="6" s="1"/>
  <c r="F12" i="6"/>
  <c r="I12" i="6" s="1"/>
  <c r="F13" i="6"/>
  <c r="I13" i="6" s="1"/>
  <c r="F14" i="6"/>
  <c r="I14" i="6" s="1"/>
  <c r="F15" i="6"/>
  <c r="I15" i="6" s="1"/>
  <c r="F16" i="6"/>
  <c r="I16" i="6" s="1"/>
  <c r="F17" i="6"/>
  <c r="I17" i="6" s="1"/>
  <c r="F18" i="6"/>
  <c r="I18" i="6" s="1"/>
  <c r="F19" i="6"/>
  <c r="I19" i="6" s="1"/>
  <c r="F20" i="6"/>
  <c r="I20" i="6" s="1"/>
  <c r="F21" i="6"/>
  <c r="I21" i="6" s="1"/>
  <c r="F22" i="6"/>
  <c r="I22" i="6" s="1"/>
  <c r="F23" i="6"/>
  <c r="I23" i="6" s="1"/>
  <c r="F24" i="6"/>
  <c r="I24" i="6" s="1"/>
  <c r="F25" i="6"/>
  <c r="I25" i="6" s="1"/>
  <c r="F26" i="6"/>
  <c r="I26" i="6" s="1"/>
  <c r="F27" i="6"/>
  <c r="I27" i="6" s="1"/>
  <c r="F28" i="6"/>
  <c r="I28" i="6" s="1"/>
  <c r="F29" i="6"/>
  <c r="I29" i="6" s="1"/>
  <c r="F30" i="6"/>
  <c r="I30" i="6" s="1"/>
  <c r="F31" i="6"/>
  <c r="I31" i="6" s="1"/>
  <c r="F32" i="6"/>
  <c r="I32" i="6" s="1"/>
  <c r="F33" i="6"/>
  <c r="I33" i="6" s="1"/>
  <c r="F34" i="6"/>
  <c r="I34" i="6" s="1"/>
  <c r="F35" i="6"/>
  <c r="I35" i="6" s="1"/>
  <c r="F36" i="6"/>
  <c r="I36" i="6" s="1"/>
  <c r="F37" i="6"/>
  <c r="I37" i="6" s="1"/>
  <c r="F38" i="6"/>
  <c r="I38" i="6" s="1"/>
  <c r="F39" i="6"/>
  <c r="I39" i="6" s="1"/>
  <c r="F40" i="6"/>
  <c r="I40" i="6" s="1"/>
  <c r="F41" i="6"/>
  <c r="I41" i="6" s="1"/>
  <c r="F42" i="6"/>
  <c r="I42" i="6" s="1"/>
  <c r="F43" i="6"/>
  <c r="I43" i="6" s="1"/>
  <c r="F44" i="6"/>
  <c r="I44" i="6" s="1"/>
  <c r="F45" i="6"/>
  <c r="I45" i="6" s="1"/>
  <c r="F46" i="6"/>
  <c r="I46" i="6" s="1"/>
  <c r="F47" i="6"/>
  <c r="I47" i="6" s="1"/>
  <c r="F48" i="6"/>
  <c r="I48" i="6" s="1"/>
  <c r="F49" i="6"/>
  <c r="I49" i="6" s="1"/>
  <c r="F50" i="6"/>
  <c r="I50" i="6" s="1"/>
  <c r="F51" i="6"/>
  <c r="I51" i="6" s="1"/>
  <c r="F52" i="6"/>
  <c r="I52" i="6" s="1"/>
  <c r="F53" i="6"/>
  <c r="I53" i="6" s="1"/>
  <c r="F54" i="6"/>
  <c r="I54" i="6" s="1"/>
  <c r="F55" i="6"/>
  <c r="I55" i="6" s="1"/>
  <c r="F56" i="6"/>
  <c r="I56" i="6" s="1"/>
  <c r="F57" i="6"/>
  <c r="I57" i="6" s="1"/>
  <c r="F58" i="6"/>
  <c r="I58" i="6" s="1"/>
  <c r="F59" i="6"/>
  <c r="I59" i="6" s="1"/>
  <c r="F60" i="6"/>
  <c r="I60" i="6" s="1"/>
  <c r="F61" i="6"/>
  <c r="I61" i="6" s="1"/>
  <c r="F62" i="6"/>
  <c r="I62" i="6" s="1"/>
  <c r="F63" i="6"/>
  <c r="I63" i="6" s="1"/>
  <c r="F64" i="6"/>
  <c r="I64" i="6" s="1"/>
  <c r="F65" i="6"/>
  <c r="I65" i="6" s="1"/>
  <c r="F66" i="6"/>
  <c r="I66" i="6" s="1"/>
  <c r="F67" i="6"/>
  <c r="I67" i="6" s="1"/>
  <c r="F68" i="6"/>
  <c r="I68" i="6" s="1"/>
  <c r="F69" i="6"/>
  <c r="I69" i="6" s="1"/>
  <c r="F70" i="6"/>
  <c r="I70" i="6" s="1"/>
  <c r="F71" i="6"/>
  <c r="I71" i="6" s="1"/>
  <c r="F2" i="6"/>
  <c r="I2" i="6" s="1"/>
</calcChain>
</file>

<file path=xl/sharedStrings.xml><?xml version="1.0" encoding="utf-8"?>
<sst xmlns="http://schemas.openxmlformats.org/spreadsheetml/2006/main" count="644" uniqueCount="154">
  <si>
    <t xml:space="preserve">    "number": 37005022463</t>
  </si>
  <si>
    <t xml:space="preserve">    "date": "2021-11-12T13:37:22"</t>
  </si>
  <si>
    <t xml:space="preserve">    "lastChangeDate": "2021-11-13T03:31:08"</t>
  </si>
  <si>
    <t xml:space="preserve">    "supplierArticle": "JE3500BMJE3500BM"</t>
  </si>
  <si>
    <t xml:space="preserve">    "techSize": "16-17"</t>
  </si>
  <si>
    <t xml:space="preserve">    "barcode": "2007357551009"</t>
  </si>
  <si>
    <t xml:space="preserve">    "quantity": 1</t>
  </si>
  <si>
    <t xml:space="preserve">    "totalPrice": 2975</t>
  </si>
  <si>
    <t xml:space="preserve">    "discountPercent": 83</t>
  </si>
  <si>
    <t xml:space="preserve">    "warehouseName": "МЛП-Подольск"</t>
  </si>
  <si>
    <t xml:space="preserve">    "oblast": "Московская"</t>
  </si>
  <si>
    <t xml:space="preserve">    "incomeID": 4039829</t>
  </si>
  <si>
    <t xml:space="preserve">    "odid": 51004722844</t>
  </si>
  <si>
    <t xml:space="preserve">    "nmId": 39024874</t>
  </si>
  <si>
    <t xml:space="preserve">    "subject": "Браслеты"</t>
  </si>
  <si>
    <t xml:space="preserve">    "category": "Бижутерия"</t>
  </si>
  <si>
    <t xml:space="preserve">    "brand": "Tanatum potes"</t>
  </si>
  <si>
    <t xml:space="preserve">    "isCancel": false</t>
  </si>
  <si>
    <t xml:space="preserve">    "cancel_dt": "0001-01-01T00:00:00"</t>
  </si>
  <si>
    <t xml:space="preserve">    "gNumber": "497181564485591061"</t>
  </si>
  <si>
    <t>orders</t>
  </si>
  <si>
    <t xml:space="preserve">  "number": ""</t>
  </si>
  <si>
    <t xml:space="preserve">    "date": "2021-11-12T10:39:06"</t>
  </si>
  <si>
    <t xml:space="preserve">    "lastChangeDate": "2021-11-12T10:39:06"</t>
  </si>
  <si>
    <t xml:space="preserve">    "supplierArticle": "AG18B2BMWH01AG18B2BMWH01"</t>
  </si>
  <si>
    <t xml:space="preserve">    "techSize": "17"</t>
  </si>
  <si>
    <t xml:space="preserve">    "barcode": "2006722321001"</t>
  </si>
  <si>
    <t xml:space="preserve">    "totalPrice": 3860</t>
  </si>
  <si>
    <t xml:space="preserve">    "discountPercent": 80</t>
  </si>
  <si>
    <t xml:space="preserve">    "isSupply": false</t>
  </si>
  <si>
    <t xml:space="preserve">    "isRealization": true</t>
  </si>
  <si>
    <t xml:space="preserve">    "orderId": 36771289599</t>
  </si>
  <si>
    <t xml:space="preserve">    "promoCodeDiscount": 10</t>
  </si>
  <si>
    <t xml:space="preserve">    "countryName": "Россия"</t>
  </si>
  <si>
    <t xml:space="preserve">    "oblastOkrugName": "Центральный федеральный округ"</t>
  </si>
  <si>
    <t xml:space="preserve">    "regionName": "Владимирская"</t>
  </si>
  <si>
    <t xml:space="preserve">    "incomeID": 4713901</t>
  </si>
  <si>
    <t xml:space="preserve">    "saleID": "S1983480854"</t>
  </si>
  <si>
    <t xml:space="preserve">    "odid": 101411024540</t>
  </si>
  <si>
    <t xml:space="preserve">    "spp": 0</t>
  </si>
  <si>
    <t xml:space="preserve">    "forPay": 625.32</t>
  </si>
  <si>
    <t xml:space="preserve">    "finishedPrice": 694</t>
  </si>
  <si>
    <t xml:space="preserve">    "priceWithDisc": 694.8</t>
  </si>
  <si>
    <t xml:space="preserve">    "nmId": 37588169</t>
  </si>
  <si>
    <t xml:space="preserve">    "IsStorno": 0</t>
  </si>
  <si>
    <t xml:space="preserve">    "gNumber": "3956400229434345874"</t>
  </si>
  <si>
    <t>sales</t>
  </si>
  <si>
    <t xml:space="preserve">    "lastChangeDate": "2021-11-23T07:16:34.677"</t>
  </si>
  <si>
    <t xml:space="preserve">    "quantity": 15</t>
  </si>
  <si>
    <t xml:space="preserve">    "isSupply": true</t>
  </si>
  <si>
    <t xml:space="preserve">    "isRealization": false</t>
  </si>
  <si>
    <t xml:space="preserve">    "quantityFull": 20</t>
  </si>
  <si>
    <t xml:space="preserve">    "quantityNotInOrders": 15</t>
  </si>
  <si>
    <t xml:space="preserve">    "inWayToClient": 5</t>
  </si>
  <si>
    <t xml:space="preserve">    "inWayFromClient": 0</t>
  </si>
  <si>
    <t xml:space="preserve">    "daysOnSite": 75</t>
  </si>
  <si>
    <t xml:space="preserve">    "SCCode": ""</t>
  </si>
  <si>
    <t xml:space="preserve">    "Price": 3860</t>
  </si>
  <si>
    <t xml:space="preserve">    "Discount": 80</t>
  </si>
  <si>
    <t>stocks</t>
  </si>
  <si>
    <t>sal</t>
  </si>
  <si>
    <t xml:space="preserve">Название </t>
  </si>
  <si>
    <t>Метод</t>
  </si>
  <si>
    <t>Коммент</t>
  </si>
  <si>
    <t>&lt;p class="</t>
  </si>
  <si>
    <t>barcode</t>
  </si>
  <si>
    <t>brand</t>
  </si>
  <si>
    <t>cancel_dt</t>
  </si>
  <si>
    <t>category</t>
  </si>
  <si>
    <t>date</t>
  </si>
  <si>
    <t>discountPercent</t>
  </si>
  <si>
    <t>gNumber</t>
  </si>
  <si>
    <t>incomeID</t>
  </si>
  <si>
    <t>isCancel</t>
  </si>
  <si>
    <t>lastChangeDate</t>
  </si>
  <si>
    <t>nmId</t>
  </si>
  <si>
    <t>number</t>
  </si>
  <si>
    <t>oblast</t>
  </si>
  <si>
    <t>odid</t>
  </si>
  <si>
    <t>quantity</t>
  </si>
  <si>
    <t>subject</t>
  </si>
  <si>
    <t>supplierArticle</t>
  </si>
  <si>
    <t>techSize</t>
  </si>
  <si>
    <t>totalPrice</t>
  </si>
  <si>
    <t>warehouseName</t>
  </si>
  <si>
    <t>countryName</t>
  </si>
  <si>
    <t>finishedPrice</t>
  </si>
  <si>
    <t>forPay</t>
  </si>
  <si>
    <t>isRealization</t>
  </si>
  <si>
    <t>IsStorno</t>
  </si>
  <si>
    <t>isSupply</t>
  </si>
  <si>
    <t>oblastOkrugName</t>
  </si>
  <si>
    <t>orderId</t>
  </si>
  <si>
    <t>priceWithDisc</t>
  </si>
  <si>
    <t>promoCodeDiscount</t>
  </si>
  <si>
    <t>regionName</t>
  </si>
  <si>
    <t>saleID</t>
  </si>
  <si>
    <t>spp</t>
  </si>
  <si>
    <t>daysOnSite</t>
  </si>
  <si>
    <t>Discount</t>
  </si>
  <si>
    <t>inWayFromClient</t>
  </si>
  <si>
    <t>inWayToClient</t>
  </si>
  <si>
    <t>Price</t>
  </si>
  <si>
    <t>quantityFull</t>
  </si>
  <si>
    <t>quantityNotInOrders</t>
  </si>
  <si>
    <t>SCCode</t>
  </si>
  <si>
    <t>"&gt;</t>
  </si>
  <si>
    <t>&lt;/p&gt;</t>
  </si>
  <si>
    <t>cardTemplate.querySelector(".barcode").textContent = params.barcode;</t>
  </si>
  <si>
    <t>cardTemplate.querySelector(".brand").textContent = params.brand;</t>
  </si>
  <si>
    <t>cardTemplate.querySelector(".cancel_dt").textContent = params.cancel_dt;</t>
  </si>
  <si>
    <t>cardTemplate.querySelector(".category").textContent = params.category;</t>
  </si>
  <si>
    <t>cardTemplate.querySelector(".date").textContent = params.date;</t>
  </si>
  <si>
    <t>cardTemplate.querySelector(".discountPercent").textContent = params.discountPercent;</t>
  </si>
  <si>
    <t>cardTemplate.querySelector(".gNumber").textContent = params.gNumber;</t>
  </si>
  <si>
    <t>cardTemplate.querySelector(".incomeID").textContent = params.incomeID;</t>
  </si>
  <si>
    <t>cardTemplate.querySelector(".isCancel").textContent = params.isCancel;</t>
  </si>
  <si>
    <t>cardTemplate.querySelector(".lastChangeDate").textContent = params.lastChangeDate;</t>
  </si>
  <si>
    <t>cardTemplate.querySelector(".nmId").textContent = params.nmId;</t>
  </si>
  <si>
    <t>cardTemplate.querySelector(".number").textContent = params.number;</t>
  </si>
  <si>
    <t>cardTemplate.querySelector(".oblast").textContent = params.oblast;</t>
  </si>
  <si>
    <t>cardTemplate.querySelector(".odid").textContent = params.odid;</t>
  </si>
  <si>
    <t>cardTemplate.querySelector(".quantity").textContent = params.quantity;</t>
  </si>
  <si>
    <t>cardTemplate.querySelector(".subject").textContent = params.subject;</t>
  </si>
  <si>
    <t>cardTemplate.querySelector(".supplierArticle").textContent = params.supplierArticle;</t>
  </si>
  <si>
    <t>cardTemplate.querySelector(".techSize").textContent = params.techSize;</t>
  </si>
  <si>
    <t>cardTemplate.querySelector(".totalPrice").textContent = params.totalPrice;</t>
  </si>
  <si>
    <t>cardTemplate.querySelector(".warehouseName").textContent = params.warehouseName;</t>
  </si>
  <si>
    <t>cardTemplate.querySelector(".countryName").textContent = params.countryName;</t>
  </si>
  <si>
    <t>cardTemplate.querySelector(".finishedPrice").textContent = params.finishedPrice;</t>
  </si>
  <si>
    <t>cardTemplate.querySelector(".forPay").textContent = params.forPay;</t>
  </si>
  <si>
    <t>cardTemplate.querySelector(".isRealization").textContent = params.isRealization;</t>
  </si>
  <si>
    <t>cardTemplate.querySelector(".IsStorno").textContent = params.IsStorno;</t>
  </si>
  <si>
    <t>cardTemplate.querySelector(".isSupply").textContent = params.isSupply;</t>
  </si>
  <si>
    <t>cardTemplate.querySelector(".oblastOkrugName").textContent = params.oblastOkrugName;</t>
  </si>
  <si>
    <t>cardTemplate.querySelector(".orderId").textContent = params.orderId;</t>
  </si>
  <si>
    <t>cardTemplate.querySelector(".priceWithDisc").textContent = params.priceWithDisc;</t>
  </si>
  <si>
    <t>cardTemplate.querySelector(".promoCodeDiscount").textContent = params.promoCodeDiscount;</t>
  </si>
  <si>
    <t>cardTemplate.querySelector(".regionName").textContent = params.regionName;</t>
  </si>
  <si>
    <t>cardTemplate.querySelector(".saleID").textContent = params.saleID;</t>
  </si>
  <si>
    <t>cardTemplate.querySelector(".spp").textContent = params.spp;</t>
  </si>
  <si>
    <t>cardTemplate.querySelector(".daysOnSite").textContent = params.daysOnSite;</t>
  </si>
  <si>
    <t>cardTemplate.querySelector(".Discount").textContent = params.Discount;</t>
  </si>
  <si>
    <t>cardTemplate.querySelector(".inWayFromClient").textContent = params.inWayFromClient;</t>
  </si>
  <si>
    <t>cardTemplate.querySelector(".inWayToClient").textContent = params.inWayToClient;</t>
  </si>
  <si>
    <t>cardTemplate.querySelector(".Price").textContent = params.Price;</t>
  </si>
  <si>
    <t>cardTemplate.querySelector(".quantityFull").textContent = params.quantityFull;</t>
  </si>
  <si>
    <t>cardTemplate.querySelector(".quantityNotInOrders").textContent = params.quantityNotInOrders;</t>
  </si>
  <si>
    <t>cardTemplate.querySelector(".SCCode").textContent = params.SCCode;</t>
  </si>
  <si>
    <t>incomeid</t>
  </si>
  <si>
    <t>dateClose</t>
  </si>
  <si>
    <t>nmid</t>
  </si>
  <si>
    <t>status</t>
  </si>
  <si>
    <t>incomes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</si>
</sst>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4FC1FF"/>
      <name val="Consolas"/>
      <family val="3"/>
      <charset val="204"/>
    </font>
    <font>
      <sz val="11"/>
      <color rgb="FF808080"/>
      <name val="Consolas"/>
      <family val="3"/>
      <charset val="204"/>
    </font>
    <font>
      <sz val="11"/>
      <color rgb="FFD4D4D4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Обычный" xfId="0" builtinId="0"/>
    <cellStyle name="Обычный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43" workbookViewId="0">
      <selection activeCell="F22" sqref="F22"/>
    </sheetView>
  </sheetViews>
  <sheetFormatPr defaultRowHeight="15" x14ac:dyDescent="0.25"/>
  <cols>
    <col min="1" max="1" width="42.42578125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1</v>
      </c>
      <c r="B2" t="s">
        <v>20</v>
      </c>
    </row>
    <row r="3" spans="1:2" x14ac:dyDescent="0.25">
      <c r="A3" t="s">
        <v>2</v>
      </c>
      <c r="B3" t="s">
        <v>20</v>
      </c>
    </row>
    <row r="4" spans="1:2" x14ac:dyDescent="0.25">
      <c r="A4" t="s">
        <v>3</v>
      </c>
      <c r="B4" t="s">
        <v>20</v>
      </c>
    </row>
    <row r="5" spans="1:2" x14ac:dyDescent="0.25">
      <c r="A5" t="s">
        <v>4</v>
      </c>
      <c r="B5" t="s">
        <v>20</v>
      </c>
    </row>
    <row r="6" spans="1:2" x14ac:dyDescent="0.25">
      <c r="A6" t="s">
        <v>5</v>
      </c>
      <c r="B6" t="s">
        <v>20</v>
      </c>
    </row>
    <row r="7" spans="1:2" x14ac:dyDescent="0.25">
      <c r="A7" t="s">
        <v>6</v>
      </c>
      <c r="B7" t="s">
        <v>20</v>
      </c>
    </row>
    <row r="8" spans="1:2" x14ac:dyDescent="0.25">
      <c r="A8" t="s">
        <v>7</v>
      </c>
      <c r="B8" t="s">
        <v>20</v>
      </c>
    </row>
    <row r="9" spans="1:2" x14ac:dyDescent="0.25">
      <c r="A9" t="s">
        <v>8</v>
      </c>
      <c r="B9" t="s">
        <v>20</v>
      </c>
    </row>
    <row r="10" spans="1:2" x14ac:dyDescent="0.25">
      <c r="A10" t="s">
        <v>9</v>
      </c>
      <c r="B10" t="s">
        <v>20</v>
      </c>
    </row>
    <row r="11" spans="1:2" x14ac:dyDescent="0.25">
      <c r="A11" t="s">
        <v>10</v>
      </c>
      <c r="B11" t="s">
        <v>20</v>
      </c>
    </row>
    <row r="12" spans="1:2" x14ac:dyDescent="0.25">
      <c r="A12" t="s">
        <v>11</v>
      </c>
      <c r="B12" t="s">
        <v>20</v>
      </c>
    </row>
    <row r="13" spans="1:2" x14ac:dyDescent="0.25">
      <c r="A13" t="s">
        <v>12</v>
      </c>
      <c r="B13" t="s">
        <v>20</v>
      </c>
    </row>
    <row r="14" spans="1:2" x14ac:dyDescent="0.25">
      <c r="A14" t="s">
        <v>13</v>
      </c>
      <c r="B14" t="s">
        <v>20</v>
      </c>
    </row>
    <row r="15" spans="1:2" x14ac:dyDescent="0.25">
      <c r="A15" t="s">
        <v>14</v>
      </c>
      <c r="B15" t="s">
        <v>20</v>
      </c>
    </row>
    <row r="16" spans="1:2" x14ac:dyDescent="0.25">
      <c r="A16" t="s">
        <v>15</v>
      </c>
      <c r="B16" t="s">
        <v>20</v>
      </c>
    </row>
    <row r="17" spans="1:2" x14ac:dyDescent="0.25">
      <c r="A17" t="s">
        <v>16</v>
      </c>
      <c r="B17" t="s">
        <v>20</v>
      </c>
    </row>
    <row r="18" spans="1:2" x14ac:dyDescent="0.25">
      <c r="A18" t="s">
        <v>17</v>
      </c>
      <c r="B18" t="s">
        <v>20</v>
      </c>
    </row>
    <row r="19" spans="1:2" x14ac:dyDescent="0.25">
      <c r="A19" t="s">
        <v>18</v>
      </c>
      <c r="B19" t="s">
        <v>20</v>
      </c>
    </row>
    <row r="20" spans="1:2" x14ac:dyDescent="0.25">
      <c r="A20" t="s">
        <v>19</v>
      </c>
      <c r="B20" t="s">
        <v>20</v>
      </c>
    </row>
    <row r="22" spans="1:2" x14ac:dyDescent="0.25">
      <c r="A22" t="s">
        <v>21</v>
      </c>
      <c r="B22" t="s">
        <v>46</v>
      </c>
    </row>
    <row r="23" spans="1:2" x14ac:dyDescent="0.25">
      <c r="A23" t="s">
        <v>22</v>
      </c>
      <c r="B23" t="s">
        <v>46</v>
      </c>
    </row>
    <row r="24" spans="1:2" x14ac:dyDescent="0.25">
      <c r="A24" t="s">
        <v>23</v>
      </c>
      <c r="B24" t="s">
        <v>46</v>
      </c>
    </row>
    <row r="25" spans="1:2" x14ac:dyDescent="0.25">
      <c r="A25" t="s">
        <v>24</v>
      </c>
      <c r="B25" t="s">
        <v>46</v>
      </c>
    </row>
    <row r="26" spans="1:2" x14ac:dyDescent="0.25">
      <c r="A26" t="s">
        <v>25</v>
      </c>
      <c r="B26" t="s">
        <v>46</v>
      </c>
    </row>
    <row r="27" spans="1:2" x14ac:dyDescent="0.25">
      <c r="A27" t="s">
        <v>26</v>
      </c>
      <c r="B27" t="s">
        <v>46</v>
      </c>
    </row>
    <row r="28" spans="1:2" x14ac:dyDescent="0.25">
      <c r="A28" t="s">
        <v>6</v>
      </c>
      <c r="B28" t="s">
        <v>46</v>
      </c>
    </row>
    <row r="29" spans="1:2" x14ac:dyDescent="0.25">
      <c r="A29" t="s">
        <v>27</v>
      </c>
      <c r="B29" t="s">
        <v>46</v>
      </c>
    </row>
    <row r="30" spans="1:2" x14ac:dyDescent="0.25">
      <c r="A30" t="s">
        <v>28</v>
      </c>
      <c r="B30" t="s">
        <v>46</v>
      </c>
    </row>
    <row r="31" spans="1:2" x14ac:dyDescent="0.25">
      <c r="A31" t="s">
        <v>29</v>
      </c>
      <c r="B31" t="s">
        <v>46</v>
      </c>
    </row>
    <row r="32" spans="1:2" x14ac:dyDescent="0.25">
      <c r="A32" t="s">
        <v>30</v>
      </c>
      <c r="B32" t="s">
        <v>46</v>
      </c>
    </row>
    <row r="33" spans="1:2" x14ac:dyDescent="0.25">
      <c r="A33" t="s">
        <v>31</v>
      </c>
      <c r="B33" t="s">
        <v>46</v>
      </c>
    </row>
    <row r="34" spans="1:2" x14ac:dyDescent="0.25">
      <c r="A34" t="s">
        <v>32</v>
      </c>
      <c r="B34" t="s">
        <v>46</v>
      </c>
    </row>
    <row r="35" spans="1:2" x14ac:dyDescent="0.25">
      <c r="A35" t="s">
        <v>9</v>
      </c>
      <c r="B35" t="s">
        <v>46</v>
      </c>
    </row>
    <row r="36" spans="1:2" x14ac:dyDescent="0.25">
      <c r="A36" t="s">
        <v>33</v>
      </c>
      <c r="B36" t="s">
        <v>46</v>
      </c>
    </row>
    <row r="37" spans="1:2" x14ac:dyDescent="0.25">
      <c r="A37" t="s">
        <v>34</v>
      </c>
      <c r="B37" t="s">
        <v>46</v>
      </c>
    </row>
    <row r="38" spans="1:2" x14ac:dyDescent="0.25">
      <c r="A38" t="s">
        <v>35</v>
      </c>
      <c r="B38" t="s">
        <v>46</v>
      </c>
    </row>
    <row r="39" spans="1:2" x14ac:dyDescent="0.25">
      <c r="A39" t="s">
        <v>36</v>
      </c>
      <c r="B39" t="s">
        <v>46</v>
      </c>
    </row>
    <row r="40" spans="1:2" x14ac:dyDescent="0.25">
      <c r="A40" t="s">
        <v>37</v>
      </c>
      <c r="B40" t="s">
        <v>46</v>
      </c>
    </row>
    <row r="41" spans="1:2" x14ac:dyDescent="0.25">
      <c r="A41" t="s">
        <v>38</v>
      </c>
      <c r="B41" t="s">
        <v>46</v>
      </c>
    </row>
    <row r="42" spans="1:2" x14ac:dyDescent="0.25">
      <c r="A42" t="s">
        <v>39</v>
      </c>
      <c r="B42" t="s">
        <v>46</v>
      </c>
    </row>
    <row r="43" spans="1:2" x14ac:dyDescent="0.25">
      <c r="A43" t="s">
        <v>40</v>
      </c>
      <c r="B43" t="s">
        <v>46</v>
      </c>
    </row>
    <row r="44" spans="1:2" x14ac:dyDescent="0.25">
      <c r="A44" t="s">
        <v>41</v>
      </c>
      <c r="B44" t="s">
        <v>46</v>
      </c>
    </row>
    <row r="45" spans="1:2" x14ac:dyDescent="0.25">
      <c r="A45" t="s">
        <v>42</v>
      </c>
      <c r="B45" t="s">
        <v>46</v>
      </c>
    </row>
    <row r="46" spans="1:2" x14ac:dyDescent="0.25">
      <c r="A46" t="s">
        <v>43</v>
      </c>
      <c r="B46" t="s">
        <v>46</v>
      </c>
    </row>
    <row r="47" spans="1:2" x14ac:dyDescent="0.25">
      <c r="A47" t="s">
        <v>14</v>
      </c>
      <c r="B47" t="s">
        <v>46</v>
      </c>
    </row>
    <row r="48" spans="1:2" x14ac:dyDescent="0.25">
      <c r="A48" t="s">
        <v>15</v>
      </c>
      <c r="B48" t="s">
        <v>46</v>
      </c>
    </row>
    <row r="49" spans="1:2" x14ac:dyDescent="0.25">
      <c r="A49" t="s">
        <v>16</v>
      </c>
      <c r="B49" t="s">
        <v>46</v>
      </c>
    </row>
    <row r="50" spans="1:2" x14ac:dyDescent="0.25">
      <c r="A50" t="s">
        <v>44</v>
      </c>
      <c r="B50" t="s">
        <v>46</v>
      </c>
    </row>
    <row r="51" spans="1:2" x14ac:dyDescent="0.25">
      <c r="A51" t="s">
        <v>45</v>
      </c>
      <c r="B51" t="s">
        <v>46</v>
      </c>
    </row>
    <row r="54" spans="1:2" x14ac:dyDescent="0.25">
      <c r="A54" t="s">
        <v>47</v>
      </c>
      <c r="B54" t="s">
        <v>59</v>
      </c>
    </row>
    <row r="55" spans="1:2" x14ac:dyDescent="0.25">
      <c r="A55" t="s">
        <v>24</v>
      </c>
      <c r="B55" t="s">
        <v>59</v>
      </c>
    </row>
    <row r="56" spans="1:2" x14ac:dyDescent="0.25">
      <c r="A56" t="s">
        <v>25</v>
      </c>
      <c r="B56" t="s">
        <v>59</v>
      </c>
    </row>
    <row r="57" spans="1:2" x14ac:dyDescent="0.25">
      <c r="A57" t="s">
        <v>26</v>
      </c>
      <c r="B57" t="s">
        <v>59</v>
      </c>
    </row>
    <row r="58" spans="1:2" x14ac:dyDescent="0.25">
      <c r="A58" t="s">
        <v>48</v>
      </c>
      <c r="B58" t="s">
        <v>59</v>
      </c>
    </row>
    <row r="59" spans="1:2" x14ac:dyDescent="0.25">
      <c r="A59" t="s">
        <v>49</v>
      </c>
      <c r="B59" t="s">
        <v>59</v>
      </c>
    </row>
    <row r="60" spans="1:2" x14ac:dyDescent="0.25">
      <c r="A60" t="s">
        <v>50</v>
      </c>
      <c r="B60" t="s">
        <v>59</v>
      </c>
    </row>
    <row r="61" spans="1:2" x14ac:dyDescent="0.25">
      <c r="A61" t="s">
        <v>51</v>
      </c>
      <c r="B61" t="s">
        <v>59</v>
      </c>
    </row>
    <row r="62" spans="1:2" x14ac:dyDescent="0.25">
      <c r="A62" t="s">
        <v>52</v>
      </c>
      <c r="B62" t="s">
        <v>59</v>
      </c>
    </row>
    <row r="63" spans="1:2" x14ac:dyDescent="0.25">
      <c r="A63" t="s">
        <v>9</v>
      </c>
      <c r="B63" t="s">
        <v>59</v>
      </c>
    </row>
    <row r="64" spans="1:2" x14ac:dyDescent="0.25">
      <c r="A64" t="s">
        <v>53</v>
      </c>
      <c r="B64" t="s">
        <v>59</v>
      </c>
    </row>
    <row r="65" spans="1:2" x14ac:dyDescent="0.25">
      <c r="A65" t="s">
        <v>54</v>
      </c>
      <c r="B65" t="s">
        <v>59</v>
      </c>
    </row>
    <row r="66" spans="1:2" x14ac:dyDescent="0.25">
      <c r="A66" t="s">
        <v>43</v>
      </c>
      <c r="B66" t="s">
        <v>59</v>
      </c>
    </row>
    <row r="67" spans="1:2" x14ac:dyDescent="0.25">
      <c r="A67" t="s">
        <v>14</v>
      </c>
      <c r="B67" t="s">
        <v>59</v>
      </c>
    </row>
    <row r="68" spans="1:2" x14ac:dyDescent="0.25">
      <c r="A68" t="s">
        <v>15</v>
      </c>
      <c r="B68" t="s">
        <v>59</v>
      </c>
    </row>
    <row r="69" spans="1:2" x14ac:dyDescent="0.25">
      <c r="A69" t="s">
        <v>55</v>
      </c>
      <c r="B69" t="s">
        <v>59</v>
      </c>
    </row>
    <row r="70" spans="1:2" x14ac:dyDescent="0.25">
      <c r="A70" t="s">
        <v>16</v>
      </c>
      <c r="B70" t="s">
        <v>59</v>
      </c>
    </row>
    <row r="71" spans="1:2" x14ac:dyDescent="0.25">
      <c r="A71" t="s">
        <v>56</v>
      </c>
      <c r="B71" t="s">
        <v>59</v>
      </c>
    </row>
    <row r="72" spans="1:2" x14ac:dyDescent="0.25">
      <c r="A72" t="s">
        <v>57</v>
      </c>
      <c r="B72" t="s">
        <v>59</v>
      </c>
    </row>
    <row r="73" spans="1:2" x14ac:dyDescent="0.25">
      <c r="A73" t="s">
        <v>58</v>
      </c>
      <c r="B7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B49" workbookViewId="0">
      <selection activeCell="K72" sqref="K72:K84"/>
    </sheetView>
  </sheetViews>
  <sheetFormatPr defaultRowHeight="15" x14ac:dyDescent="0.25"/>
  <cols>
    <col min="1" max="1" width="42.42578125" customWidth="1"/>
    <col min="9" max="9" width="54.28515625" bestFit="1" customWidth="1"/>
    <col min="10" max="10" width="52.5703125" bestFit="1" customWidth="1"/>
  </cols>
  <sheetData>
    <row r="1" spans="1:20" x14ac:dyDescent="0.25">
      <c r="A1" s="1" t="s">
        <v>61</v>
      </c>
      <c r="B1" s="1" t="s">
        <v>62</v>
      </c>
      <c r="C1" s="1" t="s">
        <v>63</v>
      </c>
      <c r="K1" s="3"/>
      <c r="T1" s="3"/>
    </row>
    <row r="2" spans="1:20" x14ac:dyDescent="0.25">
      <c r="A2" t="s">
        <v>65</v>
      </c>
      <c r="B2" t="s">
        <v>20</v>
      </c>
      <c r="C2">
        <v>3</v>
      </c>
      <c r="E2" t="s">
        <v>64</v>
      </c>
      <c r="F2" t="str">
        <f>A2</f>
        <v>barcode</v>
      </c>
      <c r="G2" t="s">
        <v>106</v>
      </c>
      <c r="H2" t="s">
        <v>107</v>
      </c>
      <c r="I2" t="str">
        <f>CONCATENATE(E2,F2,G2,A2,": ","&lt;b class=",F2,"Api&gt;",F2,"&lt;/b&gt;",H2)</f>
        <v>&lt;p class="barcode"&gt;barcode: &lt;b class=barcodeApi&gt;barcode&lt;/b&gt;&lt;/p&gt;</v>
      </c>
      <c r="J2" t="str">
        <f>CONCATENATE("this.",A2," = ","param.",A2,",")</f>
        <v>this.barcode = param.barcode,</v>
      </c>
      <c r="K2" t="s">
        <v>108</v>
      </c>
    </row>
    <row r="3" spans="1:20" x14ac:dyDescent="0.25">
      <c r="A3" t="s">
        <v>66</v>
      </c>
      <c r="B3" t="s">
        <v>20</v>
      </c>
      <c r="C3">
        <v>3</v>
      </c>
      <c r="E3" t="s">
        <v>64</v>
      </c>
      <c r="F3" t="str">
        <f t="shared" ref="F3:F66" si="0">A3</f>
        <v>brand</v>
      </c>
      <c r="G3" t="s">
        <v>106</v>
      </c>
      <c r="H3" t="s">
        <v>107</v>
      </c>
      <c r="I3" t="str">
        <f t="shared" ref="I3:I66" si="1">CONCATENATE(E3,F3,G3,A3,": ","&lt;b class=",F3,"Api&gt;",F3,"&lt;/b&gt;",H3)</f>
        <v>&lt;p class="brand"&gt;brand: &lt;b class=brandApi&gt;brand&lt;/b&gt;&lt;/p&gt;</v>
      </c>
      <c r="J3" t="str">
        <f t="shared" ref="J3:J66" si="2">CONCATENATE("this.",A3," = ","param.",A3,",")</f>
        <v>this.brand = param.brand,</v>
      </c>
      <c r="K3" t="s">
        <v>109</v>
      </c>
    </row>
    <row r="4" spans="1:20" x14ac:dyDescent="0.25">
      <c r="A4" t="s">
        <v>67</v>
      </c>
      <c r="B4" t="s">
        <v>20</v>
      </c>
      <c r="E4" t="s">
        <v>64</v>
      </c>
      <c r="F4" t="str">
        <f t="shared" si="0"/>
        <v>cancel_dt</v>
      </c>
      <c r="G4" t="s">
        <v>106</v>
      </c>
      <c r="H4" t="s">
        <v>107</v>
      </c>
      <c r="I4" t="str">
        <f t="shared" si="1"/>
        <v>&lt;p class="cancel_dt"&gt;cancel_dt: &lt;b class=cancel_dtApi&gt;cancel_dt&lt;/b&gt;&lt;/p&gt;</v>
      </c>
      <c r="J4" t="str">
        <f t="shared" si="2"/>
        <v>this.cancel_dt = param.cancel_dt,</v>
      </c>
      <c r="K4" t="s">
        <v>110</v>
      </c>
    </row>
    <row r="5" spans="1:20" x14ac:dyDescent="0.25">
      <c r="A5" t="s">
        <v>68</v>
      </c>
      <c r="B5" t="s">
        <v>20</v>
      </c>
      <c r="C5">
        <v>3</v>
      </c>
      <c r="E5" t="s">
        <v>64</v>
      </c>
      <c r="F5" t="str">
        <f t="shared" si="0"/>
        <v>category</v>
      </c>
      <c r="G5" t="s">
        <v>106</v>
      </c>
      <c r="H5" t="s">
        <v>107</v>
      </c>
      <c r="I5" t="str">
        <f t="shared" si="1"/>
        <v>&lt;p class="category"&gt;category: &lt;b class=categoryApi&gt;category&lt;/b&gt;&lt;/p&gt;</v>
      </c>
      <c r="J5" t="str">
        <f t="shared" si="2"/>
        <v>this.category = param.category,</v>
      </c>
      <c r="K5" t="s">
        <v>111</v>
      </c>
    </row>
    <row r="6" spans="1:20" x14ac:dyDescent="0.25">
      <c r="A6" t="s">
        <v>69</v>
      </c>
      <c r="B6" t="s">
        <v>20</v>
      </c>
      <c r="C6" t="s">
        <v>60</v>
      </c>
      <c r="E6" t="s">
        <v>64</v>
      </c>
      <c r="F6" t="str">
        <f t="shared" si="0"/>
        <v>date</v>
      </c>
      <c r="G6" t="s">
        <v>106</v>
      </c>
      <c r="H6" t="s">
        <v>107</v>
      </c>
      <c r="I6" t="str">
        <f t="shared" si="1"/>
        <v>&lt;p class="date"&gt;date: &lt;b class=dateApi&gt;date&lt;/b&gt;&lt;/p&gt;</v>
      </c>
      <c r="J6" t="str">
        <f t="shared" si="2"/>
        <v>this.date = param.date,</v>
      </c>
      <c r="K6" t="s">
        <v>112</v>
      </c>
    </row>
    <row r="7" spans="1:20" x14ac:dyDescent="0.25">
      <c r="A7" t="s">
        <v>70</v>
      </c>
      <c r="B7" t="s">
        <v>20</v>
      </c>
      <c r="E7" t="s">
        <v>64</v>
      </c>
      <c r="F7" t="str">
        <f t="shared" si="0"/>
        <v>discountPercent</v>
      </c>
      <c r="G7" t="s">
        <v>106</v>
      </c>
      <c r="H7" t="s">
        <v>107</v>
      </c>
      <c r="I7" t="str">
        <f t="shared" si="1"/>
        <v>&lt;p class="discountPercent"&gt;discountPercent: &lt;b class=discountPercentApi&gt;discountPercent&lt;/b&gt;&lt;/p&gt;</v>
      </c>
      <c r="J7" t="str">
        <f t="shared" si="2"/>
        <v>this.discountPercent = param.discountPercent,</v>
      </c>
      <c r="K7" t="s">
        <v>113</v>
      </c>
    </row>
    <row r="8" spans="1:20" x14ac:dyDescent="0.25">
      <c r="A8" s="2" t="s">
        <v>71</v>
      </c>
      <c r="B8" t="s">
        <v>20</v>
      </c>
      <c r="C8" t="s">
        <v>60</v>
      </c>
      <c r="E8" t="s">
        <v>64</v>
      </c>
      <c r="F8" t="str">
        <f t="shared" si="0"/>
        <v>gNumber</v>
      </c>
      <c r="G8" t="s">
        <v>106</v>
      </c>
      <c r="H8" t="s">
        <v>107</v>
      </c>
      <c r="I8" t="str">
        <f t="shared" si="1"/>
        <v>&lt;p class="gNumber"&gt;gNumber: &lt;b class=gNumberApi&gt;gNumber&lt;/b&gt;&lt;/p&gt;</v>
      </c>
      <c r="J8" t="str">
        <f t="shared" si="2"/>
        <v>this.gNumber = param.gNumber,</v>
      </c>
      <c r="K8" t="s">
        <v>114</v>
      </c>
    </row>
    <row r="9" spans="1:20" x14ac:dyDescent="0.25">
      <c r="A9" t="s">
        <v>72</v>
      </c>
      <c r="B9" t="s">
        <v>20</v>
      </c>
      <c r="C9" t="s">
        <v>60</v>
      </c>
      <c r="E9" t="s">
        <v>64</v>
      </c>
      <c r="F9" t="str">
        <f t="shared" si="0"/>
        <v>incomeID</v>
      </c>
      <c r="G9" t="s">
        <v>106</v>
      </c>
      <c r="H9" t="s">
        <v>107</v>
      </c>
      <c r="I9" t="str">
        <f t="shared" si="1"/>
        <v>&lt;p class="incomeID"&gt;incomeID: &lt;b class=incomeIDApi&gt;incomeID&lt;/b&gt;&lt;/p&gt;</v>
      </c>
      <c r="J9" t="str">
        <f t="shared" si="2"/>
        <v>this.incomeID = param.incomeID,</v>
      </c>
      <c r="K9" t="s">
        <v>115</v>
      </c>
    </row>
    <row r="10" spans="1:20" x14ac:dyDescent="0.25">
      <c r="A10" t="s">
        <v>73</v>
      </c>
      <c r="B10" t="s">
        <v>20</v>
      </c>
      <c r="E10" t="s">
        <v>64</v>
      </c>
      <c r="F10" t="str">
        <f t="shared" si="0"/>
        <v>isCancel</v>
      </c>
      <c r="G10" t="s">
        <v>106</v>
      </c>
      <c r="H10" t="s">
        <v>107</v>
      </c>
      <c r="I10" t="str">
        <f t="shared" si="1"/>
        <v>&lt;p class="isCancel"&gt;isCancel: &lt;b class=isCancelApi&gt;isCancel&lt;/b&gt;&lt;/p&gt;</v>
      </c>
      <c r="J10" t="str">
        <f t="shared" si="2"/>
        <v>this.isCancel = param.isCancel,</v>
      </c>
      <c r="K10" t="s">
        <v>116</v>
      </c>
    </row>
    <row r="11" spans="1:20" x14ac:dyDescent="0.25">
      <c r="A11" t="s">
        <v>74</v>
      </c>
      <c r="B11" t="s">
        <v>20</v>
      </c>
      <c r="C11">
        <v>3</v>
      </c>
      <c r="E11" t="s">
        <v>64</v>
      </c>
      <c r="F11" t="str">
        <f t="shared" si="0"/>
        <v>lastChangeDate</v>
      </c>
      <c r="G11" t="s">
        <v>106</v>
      </c>
      <c r="H11" t="s">
        <v>107</v>
      </c>
      <c r="I11" t="str">
        <f t="shared" si="1"/>
        <v>&lt;p class="lastChangeDate"&gt;lastChangeDate: &lt;b class=lastChangeDateApi&gt;lastChangeDate&lt;/b&gt;&lt;/p&gt;</v>
      </c>
      <c r="J11" t="str">
        <f t="shared" si="2"/>
        <v>this.lastChangeDate = param.lastChangeDate,</v>
      </c>
      <c r="K11" t="s">
        <v>117</v>
      </c>
    </row>
    <row r="12" spans="1:20" x14ac:dyDescent="0.25">
      <c r="A12" t="s">
        <v>75</v>
      </c>
      <c r="B12" t="s">
        <v>20</v>
      </c>
      <c r="C12">
        <v>3</v>
      </c>
      <c r="E12" t="s">
        <v>64</v>
      </c>
      <c r="F12" t="str">
        <f t="shared" si="0"/>
        <v>nmId</v>
      </c>
      <c r="G12" t="s">
        <v>106</v>
      </c>
      <c r="H12" t="s">
        <v>107</v>
      </c>
      <c r="I12" t="str">
        <f t="shared" si="1"/>
        <v>&lt;p class="nmId"&gt;nmId: &lt;b class=nmIdApi&gt;nmId&lt;/b&gt;&lt;/p&gt;</v>
      </c>
      <c r="J12" t="str">
        <f t="shared" si="2"/>
        <v>this.nmId = param.nmId,</v>
      </c>
      <c r="K12" t="s">
        <v>118</v>
      </c>
    </row>
    <row r="13" spans="1:20" x14ac:dyDescent="0.25">
      <c r="A13" t="s">
        <v>76</v>
      </c>
      <c r="B13" t="s">
        <v>20</v>
      </c>
      <c r="C13" t="s">
        <v>60</v>
      </c>
      <c r="E13" t="s">
        <v>64</v>
      </c>
      <c r="F13" t="str">
        <f t="shared" si="0"/>
        <v>number</v>
      </c>
      <c r="G13" t="s">
        <v>106</v>
      </c>
      <c r="H13" t="s">
        <v>107</v>
      </c>
      <c r="I13" t="str">
        <f t="shared" si="1"/>
        <v>&lt;p class="number"&gt;number: &lt;b class=numberApi&gt;number&lt;/b&gt;&lt;/p&gt;</v>
      </c>
      <c r="J13" t="str">
        <f t="shared" si="2"/>
        <v>this.number = param.number,</v>
      </c>
      <c r="K13" t="s">
        <v>119</v>
      </c>
    </row>
    <row r="14" spans="1:20" x14ac:dyDescent="0.25">
      <c r="A14" t="s">
        <v>77</v>
      </c>
      <c r="B14" t="s">
        <v>20</v>
      </c>
      <c r="E14" t="s">
        <v>64</v>
      </c>
      <c r="F14" t="str">
        <f t="shared" si="0"/>
        <v>oblast</v>
      </c>
      <c r="G14" t="s">
        <v>106</v>
      </c>
      <c r="H14" t="s">
        <v>107</v>
      </c>
      <c r="I14" t="str">
        <f t="shared" si="1"/>
        <v>&lt;p class="oblast"&gt;oblast: &lt;b class=oblastApi&gt;oblast&lt;/b&gt;&lt;/p&gt;</v>
      </c>
      <c r="J14" t="str">
        <f t="shared" si="2"/>
        <v>this.oblast = param.oblast,</v>
      </c>
      <c r="K14" t="s">
        <v>120</v>
      </c>
    </row>
    <row r="15" spans="1:20" x14ac:dyDescent="0.25">
      <c r="A15" t="s">
        <v>78</v>
      </c>
      <c r="B15" t="s">
        <v>20</v>
      </c>
      <c r="C15" t="s">
        <v>60</v>
      </c>
      <c r="E15" t="s">
        <v>64</v>
      </c>
      <c r="F15" t="str">
        <f t="shared" si="0"/>
        <v>odid</v>
      </c>
      <c r="G15" t="s">
        <v>106</v>
      </c>
      <c r="H15" t="s">
        <v>107</v>
      </c>
      <c r="I15" t="str">
        <f t="shared" si="1"/>
        <v>&lt;p class="odid"&gt;odid: &lt;b class=odidApi&gt;odid&lt;/b&gt;&lt;/p&gt;</v>
      </c>
      <c r="J15" t="str">
        <f t="shared" si="2"/>
        <v>this.odid = param.odid,</v>
      </c>
      <c r="K15" t="s">
        <v>121</v>
      </c>
    </row>
    <row r="16" spans="1:20" x14ac:dyDescent="0.25">
      <c r="A16" t="s">
        <v>79</v>
      </c>
      <c r="B16" t="s">
        <v>20</v>
      </c>
      <c r="C16">
        <v>3</v>
      </c>
      <c r="E16" t="s">
        <v>64</v>
      </c>
      <c r="F16" t="str">
        <f t="shared" si="0"/>
        <v>quantity</v>
      </c>
      <c r="G16" t="s">
        <v>106</v>
      </c>
      <c r="H16" t="s">
        <v>107</v>
      </c>
      <c r="I16" t="str">
        <f t="shared" si="1"/>
        <v>&lt;p class="quantity"&gt;quantity: &lt;b class=quantityApi&gt;quantity&lt;/b&gt;&lt;/p&gt;</v>
      </c>
      <c r="J16" t="str">
        <f t="shared" si="2"/>
        <v>this.quantity = param.quantity,</v>
      </c>
      <c r="K16" t="s">
        <v>122</v>
      </c>
    </row>
    <row r="17" spans="1:11" x14ac:dyDescent="0.25">
      <c r="A17" t="s">
        <v>80</v>
      </c>
      <c r="B17" t="s">
        <v>20</v>
      </c>
      <c r="C17">
        <v>3</v>
      </c>
      <c r="E17" t="s">
        <v>64</v>
      </c>
      <c r="F17" t="str">
        <f t="shared" si="0"/>
        <v>subject</v>
      </c>
      <c r="G17" t="s">
        <v>106</v>
      </c>
      <c r="H17" t="s">
        <v>107</v>
      </c>
      <c r="I17" t="str">
        <f t="shared" si="1"/>
        <v>&lt;p class="subject"&gt;subject: &lt;b class=subjectApi&gt;subject&lt;/b&gt;&lt;/p&gt;</v>
      </c>
      <c r="J17" t="str">
        <f t="shared" si="2"/>
        <v>this.subject = param.subject,</v>
      </c>
      <c r="K17" t="s">
        <v>123</v>
      </c>
    </row>
    <row r="18" spans="1:11" x14ac:dyDescent="0.25">
      <c r="A18" t="s">
        <v>81</v>
      </c>
      <c r="B18" t="s">
        <v>20</v>
      </c>
      <c r="C18">
        <v>3</v>
      </c>
      <c r="E18" t="s">
        <v>64</v>
      </c>
      <c r="F18" t="str">
        <f t="shared" si="0"/>
        <v>supplierArticle</v>
      </c>
      <c r="G18" t="s">
        <v>106</v>
      </c>
      <c r="H18" t="s">
        <v>107</v>
      </c>
      <c r="I18" t="str">
        <f t="shared" si="1"/>
        <v>&lt;p class="supplierArticle"&gt;supplierArticle: &lt;b class=supplierArticleApi&gt;supplierArticle&lt;/b&gt;&lt;/p&gt;</v>
      </c>
      <c r="J18" t="str">
        <f t="shared" si="2"/>
        <v>this.supplierArticle = param.supplierArticle,</v>
      </c>
      <c r="K18" t="s">
        <v>124</v>
      </c>
    </row>
    <row r="19" spans="1:11" x14ac:dyDescent="0.25">
      <c r="A19" t="s">
        <v>82</v>
      </c>
      <c r="B19" t="s">
        <v>20</v>
      </c>
      <c r="C19">
        <v>3</v>
      </c>
      <c r="E19" t="s">
        <v>64</v>
      </c>
      <c r="F19" t="str">
        <f t="shared" si="0"/>
        <v>techSize</v>
      </c>
      <c r="G19" t="s">
        <v>106</v>
      </c>
      <c r="H19" t="s">
        <v>107</v>
      </c>
      <c r="I19" t="str">
        <f t="shared" si="1"/>
        <v>&lt;p class="techSize"&gt;techSize: &lt;b class=techSizeApi&gt;techSize&lt;/b&gt;&lt;/p&gt;</v>
      </c>
      <c r="J19" t="str">
        <f t="shared" si="2"/>
        <v>this.techSize = param.techSize,</v>
      </c>
      <c r="K19" t="s">
        <v>125</v>
      </c>
    </row>
    <row r="20" spans="1:11" x14ac:dyDescent="0.25">
      <c r="A20" t="s">
        <v>83</v>
      </c>
      <c r="B20" t="s">
        <v>20</v>
      </c>
      <c r="C20" t="s">
        <v>60</v>
      </c>
      <c r="E20" t="s">
        <v>64</v>
      </c>
      <c r="F20" t="str">
        <f t="shared" si="0"/>
        <v>totalPrice</v>
      </c>
      <c r="G20" t="s">
        <v>106</v>
      </c>
      <c r="H20" t="s">
        <v>107</v>
      </c>
      <c r="I20" t="str">
        <f t="shared" si="1"/>
        <v>&lt;p class="totalPrice"&gt;totalPrice: &lt;b class=totalPriceApi&gt;totalPrice&lt;/b&gt;&lt;/p&gt;</v>
      </c>
      <c r="J20" t="str">
        <f t="shared" si="2"/>
        <v>this.totalPrice = param.totalPrice,</v>
      </c>
      <c r="K20" t="s">
        <v>126</v>
      </c>
    </row>
    <row r="21" spans="1:11" x14ac:dyDescent="0.25">
      <c r="A21" t="s">
        <v>84</v>
      </c>
      <c r="B21" t="s">
        <v>20</v>
      </c>
      <c r="C21">
        <v>3</v>
      </c>
      <c r="E21" t="s">
        <v>64</v>
      </c>
      <c r="F21" t="str">
        <f t="shared" si="0"/>
        <v>warehouseName</v>
      </c>
      <c r="G21" t="s">
        <v>106</v>
      </c>
      <c r="H21" t="s">
        <v>107</v>
      </c>
      <c r="I21" t="str">
        <f t="shared" si="1"/>
        <v>&lt;p class="warehouseName"&gt;warehouseName: &lt;b class=warehouseNameApi&gt;warehouseName&lt;/b&gt;&lt;/p&gt;</v>
      </c>
      <c r="J21" t="str">
        <f t="shared" si="2"/>
        <v>this.warehouseName = param.warehouseName,</v>
      </c>
      <c r="K21" t="s">
        <v>127</v>
      </c>
    </row>
    <row r="22" spans="1:11" x14ac:dyDescent="0.25">
      <c r="A22" t="s">
        <v>65</v>
      </c>
      <c r="B22" t="s">
        <v>46</v>
      </c>
      <c r="C22">
        <v>3</v>
      </c>
      <c r="E22" t="s">
        <v>64</v>
      </c>
      <c r="F22" t="str">
        <f t="shared" si="0"/>
        <v>barcode</v>
      </c>
      <c r="G22" t="s">
        <v>106</v>
      </c>
      <c r="H22" t="s">
        <v>107</v>
      </c>
      <c r="I22" t="str">
        <f t="shared" si="1"/>
        <v>&lt;p class="barcode"&gt;barcode: &lt;b class=barcodeApi&gt;barcode&lt;/b&gt;&lt;/p&gt;</v>
      </c>
      <c r="J22" t="str">
        <f t="shared" si="2"/>
        <v>this.barcode = param.barcode,</v>
      </c>
      <c r="K22" t="s">
        <v>108</v>
      </c>
    </row>
    <row r="23" spans="1:11" x14ac:dyDescent="0.25">
      <c r="A23" t="s">
        <v>66</v>
      </c>
      <c r="B23" t="s">
        <v>46</v>
      </c>
      <c r="C23">
        <v>3</v>
      </c>
      <c r="E23" t="s">
        <v>64</v>
      </c>
      <c r="F23" t="str">
        <f t="shared" si="0"/>
        <v>brand</v>
      </c>
      <c r="G23" t="s">
        <v>106</v>
      </c>
      <c r="H23" t="s">
        <v>107</v>
      </c>
      <c r="I23" t="str">
        <f t="shared" si="1"/>
        <v>&lt;p class="brand"&gt;brand: &lt;b class=brandApi&gt;brand&lt;/b&gt;&lt;/p&gt;</v>
      </c>
      <c r="J23" t="str">
        <f t="shared" si="2"/>
        <v>this.brand = param.brand,</v>
      </c>
      <c r="K23" t="s">
        <v>109</v>
      </c>
    </row>
    <row r="24" spans="1:11" x14ac:dyDescent="0.25">
      <c r="A24" t="s">
        <v>68</v>
      </c>
      <c r="B24" t="s">
        <v>46</v>
      </c>
      <c r="C24">
        <v>3</v>
      </c>
      <c r="E24" t="s">
        <v>64</v>
      </c>
      <c r="F24" t="str">
        <f t="shared" si="0"/>
        <v>category</v>
      </c>
      <c r="G24" t="s">
        <v>106</v>
      </c>
      <c r="H24" t="s">
        <v>107</v>
      </c>
      <c r="I24" t="str">
        <f t="shared" si="1"/>
        <v>&lt;p class="category"&gt;category: &lt;b class=categoryApi&gt;category&lt;/b&gt;&lt;/p&gt;</v>
      </c>
      <c r="J24" t="str">
        <f t="shared" si="2"/>
        <v>this.category = param.category,</v>
      </c>
      <c r="K24" t="s">
        <v>111</v>
      </c>
    </row>
    <row r="25" spans="1:11" x14ac:dyDescent="0.25">
      <c r="A25" t="s">
        <v>85</v>
      </c>
      <c r="B25" t="s">
        <v>46</v>
      </c>
      <c r="E25" t="s">
        <v>64</v>
      </c>
      <c r="F25" t="str">
        <f t="shared" si="0"/>
        <v>countryName</v>
      </c>
      <c r="G25" t="s">
        <v>106</v>
      </c>
      <c r="H25" t="s">
        <v>107</v>
      </c>
      <c r="I25" t="str">
        <f t="shared" si="1"/>
        <v>&lt;p class="countryName"&gt;countryName: &lt;b class=countryNameApi&gt;countryName&lt;/b&gt;&lt;/p&gt;</v>
      </c>
      <c r="J25" t="str">
        <f t="shared" si="2"/>
        <v>this.countryName = param.countryName,</v>
      </c>
      <c r="K25" t="s">
        <v>128</v>
      </c>
    </row>
    <row r="26" spans="1:11" x14ac:dyDescent="0.25">
      <c r="A26" t="s">
        <v>69</v>
      </c>
      <c r="B26" t="s">
        <v>46</v>
      </c>
      <c r="C26" t="s">
        <v>20</v>
      </c>
      <c r="E26" t="s">
        <v>64</v>
      </c>
      <c r="F26" t="str">
        <f t="shared" si="0"/>
        <v>date</v>
      </c>
      <c r="G26" t="s">
        <v>106</v>
      </c>
      <c r="H26" t="s">
        <v>107</v>
      </c>
      <c r="I26" t="str">
        <f t="shared" si="1"/>
        <v>&lt;p class="date"&gt;date: &lt;b class=dateApi&gt;date&lt;/b&gt;&lt;/p&gt;</v>
      </c>
      <c r="J26" t="str">
        <f t="shared" si="2"/>
        <v>this.date = param.date,</v>
      </c>
      <c r="K26" t="s">
        <v>112</v>
      </c>
    </row>
    <row r="27" spans="1:11" x14ac:dyDescent="0.25">
      <c r="A27" t="s">
        <v>70</v>
      </c>
      <c r="B27" t="s">
        <v>46</v>
      </c>
      <c r="E27" t="s">
        <v>64</v>
      </c>
      <c r="F27" t="str">
        <f t="shared" si="0"/>
        <v>discountPercent</v>
      </c>
      <c r="G27" t="s">
        <v>106</v>
      </c>
      <c r="H27" t="s">
        <v>107</v>
      </c>
      <c r="I27" t="str">
        <f t="shared" si="1"/>
        <v>&lt;p class="discountPercent"&gt;discountPercent: &lt;b class=discountPercentApi&gt;discountPercent&lt;/b&gt;&lt;/p&gt;</v>
      </c>
      <c r="J27" t="str">
        <f t="shared" si="2"/>
        <v>this.discountPercent = param.discountPercent,</v>
      </c>
      <c r="K27" t="s">
        <v>113</v>
      </c>
    </row>
    <row r="28" spans="1:11" x14ac:dyDescent="0.25">
      <c r="A28" t="s">
        <v>86</v>
      </c>
      <c r="B28" t="s">
        <v>46</v>
      </c>
      <c r="E28" t="s">
        <v>64</v>
      </c>
      <c r="F28" t="str">
        <f t="shared" si="0"/>
        <v>finishedPrice</v>
      </c>
      <c r="G28" t="s">
        <v>106</v>
      </c>
      <c r="H28" t="s">
        <v>107</v>
      </c>
      <c r="I28" t="str">
        <f t="shared" si="1"/>
        <v>&lt;p class="finishedPrice"&gt;finishedPrice: &lt;b class=finishedPriceApi&gt;finishedPrice&lt;/b&gt;&lt;/p&gt;</v>
      </c>
      <c r="J28" t="str">
        <f t="shared" si="2"/>
        <v>this.finishedPrice = param.finishedPrice,</v>
      </c>
      <c r="K28" t="s">
        <v>129</v>
      </c>
    </row>
    <row r="29" spans="1:11" x14ac:dyDescent="0.25">
      <c r="A29" t="s">
        <v>87</v>
      </c>
      <c r="B29" t="s">
        <v>46</v>
      </c>
      <c r="E29" t="s">
        <v>64</v>
      </c>
      <c r="F29" t="str">
        <f t="shared" si="0"/>
        <v>forPay</v>
      </c>
      <c r="G29" t="s">
        <v>106</v>
      </c>
      <c r="H29" t="s">
        <v>107</v>
      </c>
      <c r="I29" t="str">
        <f t="shared" si="1"/>
        <v>&lt;p class="forPay"&gt;forPay: &lt;b class=forPayApi&gt;forPay&lt;/b&gt;&lt;/p&gt;</v>
      </c>
      <c r="J29" t="str">
        <f t="shared" si="2"/>
        <v>this.forPay = param.forPay,</v>
      </c>
      <c r="K29" t="s">
        <v>130</v>
      </c>
    </row>
    <row r="30" spans="1:11" x14ac:dyDescent="0.25">
      <c r="A30" t="s">
        <v>71</v>
      </c>
      <c r="B30" t="s">
        <v>46</v>
      </c>
      <c r="C30" t="s">
        <v>20</v>
      </c>
      <c r="E30" t="s">
        <v>64</v>
      </c>
      <c r="F30" t="str">
        <f t="shared" si="0"/>
        <v>gNumber</v>
      </c>
      <c r="G30" t="s">
        <v>106</v>
      </c>
      <c r="H30" t="s">
        <v>107</v>
      </c>
      <c r="I30" t="str">
        <f t="shared" si="1"/>
        <v>&lt;p class="gNumber"&gt;gNumber: &lt;b class=gNumberApi&gt;gNumber&lt;/b&gt;&lt;/p&gt;</v>
      </c>
      <c r="J30" t="str">
        <f t="shared" si="2"/>
        <v>this.gNumber = param.gNumber,</v>
      </c>
      <c r="K30" t="s">
        <v>114</v>
      </c>
    </row>
    <row r="31" spans="1:11" x14ac:dyDescent="0.25">
      <c r="A31" t="s">
        <v>72</v>
      </c>
      <c r="B31" t="s">
        <v>46</v>
      </c>
      <c r="C31" t="s">
        <v>20</v>
      </c>
      <c r="E31" t="s">
        <v>64</v>
      </c>
      <c r="F31" t="str">
        <f t="shared" si="0"/>
        <v>incomeID</v>
      </c>
      <c r="G31" t="s">
        <v>106</v>
      </c>
      <c r="H31" t="s">
        <v>107</v>
      </c>
      <c r="I31" t="str">
        <f t="shared" si="1"/>
        <v>&lt;p class="incomeID"&gt;incomeID: &lt;b class=incomeIDApi&gt;incomeID&lt;/b&gt;&lt;/p&gt;</v>
      </c>
      <c r="J31" t="str">
        <f t="shared" si="2"/>
        <v>this.incomeID = param.incomeID,</v>
      </c>
      <c r="K31" t="s">
        <v>115</v>
      </c>
    </row>
    <row r="32" spans="1:11" x14ac:dyDescent="0.25">
      <c r="A32" t="s">
        <v>88</v>
      </c>
      <c r="B32" t="s">
        <v>46</v>
      </c>
      <c r="C32" t="s">
        <v>59</v>
      </c>
      <c r="E32" t="s">
        <v>64</v>
      </c>
      <c r="F32" t="str">
        <f t="shared" si="0"/>
        <v>isRealization</v>
      </c>
      <c r="G32" t="s">
        <v>106</v>
      </c>
      <c r="H32" t="s">
        <v>107</v>
      </c>
      <c r="I32" t="str">
        <f t="shared" si="1"/>
        <v>&lt;p class="isRealization"&gt;isRealization: &lt;b class=isRealizationApi&gt;isRealization&lt;/b&gt;&lt;/p&gt;</v>
      </c>
      <c r="J32" t="str">
        <f t="shared" si="2"/>
        <v>this.isRealization = param.isRealization,</v>
      </c>
      <c r="K32" t="s">
        <v>131</v>
      </c>
    </row>
    <row r="33" spans="1:11" x14ac:dyDescent="0.25">
      <c r="A33" t="s">
        <v>89</v>
      </c>
      <c r="B33" t="s">
        <v>46</v>
      </c>
      <c r="E33" t="s">
        <v>64</v>
      </c>
      <c r="F33" t="str">
        <f t="shared" si="0"/>
        <v>IsStorno</v>
      </c>
      <c r="G33" t="s">
        <v>106</v>
      </c>
      <c r="H33" t="s">
        <v>107</v>
      </c>
      <c r="I33" t="str">
        <f t="shared" si="1"/>
        <v>&lt;p class="IsStorno"&gt;IsStorno: &lt;b class=IsStornoApi&gt;IsStorno&lt;/b&gt;&lt;/p&gt;</v>
      </c>
      <c r="J33" t="str">
        <f t="shared" si="2"/>
        <v>this.IsStorno = param.IsStorno,</v>
      </c>
      <c r="K33" t="s">
        <v>132</v>
      </c>
    </row>
    <row r="34" spans="1:11" x14ac:dyDescent="0.25">
      <c r="A34" t="s">
        <v>90</v>
      </c>
      <c r="B34" t="s">
        <v>46</v>
      </c>
      <c r="C34" t="s">
        <v>59</v>
      </c>
      <c r="E34" t="s">
        <v>64</v>
      </c>
      <c r="F34" t="str">
        <f t="shared" si="0"/>
        <v>isSupply</v>
      </c>
      <c r="G34" t="s">
        <v>106</v>
      </c>
      <c r="H34" t="s">
        <v>107</v>
      </c>
      <c r="I34" t="str">
        <f t="shared" si="1"/>
        <v>&lt;p class="isSupply"&gt;isSupply: &lt;b class=isSupplyApi&gt;isSupply&lt;/b&gt;&lt;/p&gt;</v>
      </c>
      <c r="J34" t="str">
        <f t="shared" si="2"/>
        <v>this.isSupply = param.isSupply,</v>
      </c>
      <c r="K34" t="s">
        <v>133</v>
      </c>
    </row>
    <row r="35" spans="1:11" x14ac:dyDescent="0.25">
      <c r="A35" t="s">
        <v>74</v>
      </c>
      <c r="B35" t="s">
        <v>46</v>
      </c>
      <c r="C35">
        <v>3</v>
      </c>
      <c r="E35" t="s">
        <v>64</v>
      </c>
      <c r="F35" t="str">
        <f t="shared" si="0"/>
        <v>lastChangeDate</v>
      </c>
      <c r="G35" t="s">
        <v>106</v>
      </c>
      <c r="H35" t="s">
        <v>107</v>
      </c>
      <c r="I35" t="str">
        <f t="shared" si="1"/>
        <v>&lt;p class="lastChangeDate"&gt;lastChangeDate: &lt;b class=lastChangeDateApi&gt;lastChangeDate&lt;/b&gt;&lt;/p&gt;</v>
      </c>
      <c r="J35" t="str">
        <f t="shared" si="2"/>
        <v>this.lastChangeDate = param.lastChangeDate,</v>
      </c>
      <c r="K35" t="s">
        <v>117</v>
      </c>
    </row>
    <row r="36" spans="1:11" x14ac:dyDescent="0.25">
      <c r="A36" t="s">
        <v>75</v>
      </c>
      <c r="B36" t="s">
        <v>46</v>
      </c>
      <c r="C36">
        <v>3</v>
      </c>
      <c r="E36" t="s">
        <v>64</v>
      </c>
      <c r="F36" t="str">
        <f t="shared" si="0"/>
        <v>nmId</v>
      </c>
      <c r="G36" t="s">
        <v>106</v>
      </c>
      <c r="H36" t="s">
        <v>107</v>
      </c>
      <c r="I36" t="str">
        <f t="shared" si="1"/>
        <v>&lt;p class="nmId"&gt;nmId: &lt;b class=nmIdApi&gt;nmId&lt;/b&gt;&lt;/p&gt;</v>
      </c>
      <c r="J36" t="str">
        <f t="shared" si="2"/>
        <v>this.nmId = param.nmId,</v>
      </c>
      <c r="K36" t="s">
        <v>118</v>
      </c>
    </row>
    <row r="37" spans="1:11" x14ac:dyDescent="0.25">
      <c r="A37" t="s">
        <v>91</v>
      </c>
      <c r="B37" t="s">
        <v>46</v>
      </c>
      <c r="E37" t="s">
        <v>64</v>
      </c>
      <c r="F37" t="str">
        <f t="shared" si="0"/>
        <v>oblastOkrugName</v>
      </c>
      <c r="G37" t="s">
        <v>106</v>
      </c>
      <c r="H37" t="s">
        <v>107</v>
      </c>
      <c r="I37" t="str">
        <f t="shared" si="1"/>
        <v>&lt;p class="oblastOkrugName"&gt;oblastOkrugName: &lt;b class=oblastOkrugNameApi&gt;oblastOkrugName&lt;/b&gt;&lt;/p&gt;</v>
      </c>
      <c r="J37" t="str">
        <f t="shared" si="2"/>
        <v>this.oblastOkrugName = param.oblastOkrugName,</v>
      </c>
      <c r="K37" t="s">
        <v>134</v>
      </c>
    </row>
    <row r="38" spans="1:11" x14ac:dyDescent="0.25">
      <c r="A38" t="s">
        <v>78</v>
      </c>
      <c r="B38" t="s">
        <v>46</v>
      </c>
      <c r="C38" t="s">
        <v>20</v>
      </c>
      <c r="E38" t="s">
        <v>64</v>
      </c>
      <c r="F38" t="str">
        <f t="shared" si="0"/>
        <v>odid</v>
      </c>
      <c r="G38" t="s">
        <v>106</v>
      </c>
      <c r="H38" t="s">
        <v>107</v>
      </c>
      <c r="I38" t="str">
        <f t="shared" si="1"/>
        <v>&lt;p class="odid"&gt;odid: &lt;b class=odidApi&gt;odid&lt;/b&gt;&lt;/p&gt;</v>
      </c>
      <c r="J38" t="str">
        <f t="shared" si="2"/>
        <v>this.odid = param.odid,</v>
      </c>
      <c r="K38" t="s">
        <v>121</v>
      </c>
    </row>
    <row r="39" spans="1:11" x14ac:dyDescent="0.25">
      <c r="A39" t="s">
        <v>92</v>
      </c>
      <c r="B39" t="s">
        <v>46</v>
      </c>
      <c r="E39" t="s">
        <v>64</v>
      </c>
      <c r="F39" t="str">
        <f t="shared" si="0"/>
        <v>orderId</v>
      </c>
      <c r="G39" t="s">
        <v>106</v>
      </c>
      <c r="H39" t="s">
        <v>107</v>
      </c>
      <c r="I39" t="str">
        <f t="shared" si="1"/>
        <v>&lt;p class="orderId"&gt;orderId: &lt;b class=orderIdApi&gt;orderId&lt;/b&gt;&lt;/p&gt;</v>
      </c>
      <c r="J39" t="str">
        <f t="shared" si="2"/>
        <v>this.orderId = param.orderId,</v>
      </c>
      <c r="K39" t="s">
        <v>135</v>
      </c>
    </row>
    <row r="40" spans="1:11" x14ac:dyDescent="0.25">
      <c r="A40" t="s">
        <v>93</v>
      </c>
      <c r="B40" t="s">
        <v>46</v>
      </c>
      <c r="E40" t="s">
        <v>64</v>
      </c>
      <c r="F40" t="str">
        <f t="shared" si="0"/>
        <v>priceWithDisc</v>
      </c>
      <c r="G40" t="s">
        <v>106</v>
      </c>
      <c r="H40" t="s">
        <v>107</v>
      </c>
      <c r="I40" t="str">
        <f t="shared" si="1"/>
        <v>&lt;p class="priceWithDisc"&gt;priceWithDisc: &lt;b class=priceWithDiscApi&gt;priceWithDisc&lt;/b&gt;&lt;/p&gt;</v>
      </c>
      <c r="J40" t="str">
        <f t="shared" si="2"/>
        <v>this.priceWithDisc = param.priceWithDisc,</v>
      </c>
      <c r="K40" t="s">
        <v>136</v>
      </c>
    </row>
    <row r="41" spans="1:11" x14ac:dyDescent="0.25">
      <c r="A41" t="s">
        <v>94</v>
      </c>
      <c r="B41" t="s">
        <v>46</v>
      </c>
      <c r="E41" t="s">
        <v>64</v>
      </c>
      <c r="F41" t="str">
        <f t="shared" si="0"/>
        <v>promoCodeDiscount</v>
      </c>
      <c r="G41" t="s">
        <v>106</v>
      </c>
      <c r="H41" t="s">
        <v>107</v>
      </c>
      <c r="I41" t="str">
        <f t="shared" si="1"/>
        <v>&lt;p class="promoCodeDiscount"&gt;promoCodeDiscount: &lt;b class=promoCodeDiscountApi&gt;promoCodeDiscount&lt;/b&gt;&lt;/p&gt;</v>
      </c>
      <c r="J41" t="str">
        <f t="shared" si="2"/>
        <v>this.promoCodeDiscount = param.promoCodeDiscount,</v>
      </c>
      <c r="K41" t="s">
        <v>137</v>
      </c>
    </row>
    <row r="42" spans="1:11" x14ac:dyDescent="0.25">
      <c r="A42" t="s">
        <v>79</v>
      </c>
      <c r="B42" t="s">
        <v>46</v>
      </c>
      <c r="C42">
        <v>3</v>
      </c>
      <c r="E42" t="s">
        <v>64</v>
      </c>
      <c r="F42" t="str">
        <f t="shared" si="0"/>
        <v>quantity</v>
      </c>
      <c r="G42" t="s">
        <v>106</v>
      </c>
      <c r="H42" t="s">
        <v>107</v>
      </c>
      <c r="I42" t="str">
        <f t="shared" si="1"/>
        <v>&lt;p class="quantity"&gt;quantity: &lt;b class=quantityApi&gt;quantity&lt;/b&gt;&lt;/p&gt;</v>
      </c>
      <c r="J42" t="str">
        <f t="shared" si="2"/>
        <v>this.quantity = param.quantity,</v>
      </c>
      <c r="K42" t="s">
        <v>122</v>
      </c>
    </row>
    <row r="43" spans="1:11" x14ac:dyDescent="0.25">
      <c r="A43" t="s">
        <v>95</v>
      </c>
      <c r="B43" t="s">
        <v>46</v>
      </c>
      <c r="E43" t="s">
        <v>64</v>
      </c>
      <c r="F43" t="str">
        <f t="shared" si="0"/>
        <v>regionName</v>
      </c>
      <c r="G43" t="s">
        <v>106</v>
      </c>
      <c r="H43" t="s">
        <v>107</v>
      </c>
      <c r="I43" t="str">
        <f t="shared" si="1"/>
        <v>&lt;p class="regionName"&gt;regionName: &lt;b class=regionNameApi&gt;regionName&lt;/b&gt;&lt;/p&gt;</v>
      </c>
      <c r="J43" t="str">
        <f t="shared" si="2"/>
        <v>this.regionName = param.regionName,</v>
      </c>
      <c r="K43" t="s">
        <v>138</v>
      </c>
    </row>
    <row r="44" spans="1:11" x14ac:dyDescent="0.25">
      <c r="A44" t="s">
        <v>96</v>
      </c>
      <c r="B44" t="s">
        <v>46</v>
      </c>
      <c r="E44" t="s">
        <v>64</v>
      </c>
      <c r="F44" t="str">
        <f t="shared" si="0"/>
        <v>saleID</v>
      </c>
      <c r="G44" t="s">
        <v>106</v>
      </c>
      <c r="H44" t="s">
        <v>107</v>
      </c>
      <c r="I44" t="str">
        <f t="shared" si="1"/>
        <v>&lt;p class="saleID"&gt;saleID: &lt;b class=saleIDApi&gt;saleID&lt;/b&gt;&lt;/p&gt;</v>
      </c>
      <c r="J44" t="str">
        <f t="shared" si="2"/>
        <v>this.saleID = param.saleID,</v>
      </c>
      <c r="K44" t="s">
        <v>139</v>
      </c>
    </row>
    <row r="45" spans="1:11" x14ac:dyDescent="0.25">
      <c r="A45" t="s">
        <v>97</v>
      </c>
      <c r="B45" t="s">
        <v>46</v>
      </c>
      <c r="E45" t="s">
        <v>64</v>
      </c>
      <c r="F45" t="str">
        <f t="shared" si="0"/>
        <v>spp</v>
      </c>
      <c r="G45" t="s">
        <v>106</v>
      </c>
      <c r="H45" t="s">
        <v>107</v>
      </c>
      <c r="I45" t="str">
        <f t="shared" si="1"/>
        <v>&lt;p class="spp"&gt;spp: &lt;b class=sppApi&gt;spp&lt;/b&gt;&lt;/p&gt;</v>
      </c>
      <c r="J45" t="str">
        <f t="shared" si="2"/>
        <v>this.spp = param.spp,</v>
      </c>
      <c r="K45" t="s">
        <v>140</v>
      </c>
    </row>
    <row r="46" spans="1:11" x14ac:dyDescent="0.25">
      <c r="A46" t="s">
        <v>80</v>
      </c>
      <c r="B46" t="s">
        <v>46</v>
      </c>
      <c r="C46">
        <v>3</v>
      </c>
      <c r="E46" t="s">
        <v>64</v>
      </c>
      <c r="F46" t="str">
        <f t="shared" si="0"/>
        <v>subject</v>
      </c>
      <c r="G46" t="s">
        <v>106</v>
      </c>
      <c r="H46" t="s">
        <v>107</v>
      </c>
      <c r="I46" t="str">
        <f t="shared" si="1"/>
        <v>&lt;p class="subject"&gt;subject: &lt;b class=subjectApi&gt;subject&lt;/b&gt;&lt;/p&gt;</v>
      </c>
      <c r="J46" t="str">
        <f t="shared" si="2"/>
        <v>this.subject = param.subject,</v>
      </c>
      <c r="K46" t="s">
        <v>123</v>
      </c>
    </row>
    <row r="47" spans="1:11" x14ac:dyDescent="0.25">
      <c r="A47" t="s">
        <v>81</v>
      </c>
      <c r="B47" t="s">
        <v>46</v>
      </c>
      <c r="C47">
        <v>3</v>
      </c>
      <c r="E47" t="s">
        <v>64</v>
      </c>
      <c r="F47" t="str">
        <f t="shared" si="0"/>
        <v>supplierArticle</v>
      </c>
      <c r="G47" t="s">
        <v>106</v>
      </c>
      <c r="H47" t="s">
        <v>107</v>
      </c>
      <c r="I47" t="str">
        <f t="shared" si="1"/>
        <v>&lt;p class="supplierArticle"&gt;supplierArticle: &lt;b class=supplierArticleApi&gt;supplierArticle&lt;/b&gt;&lt;/p&gt;</v>
      </c>
      <c r="J47" t="str">
        <f t="shared" si="2"/>
        <v>this.supplierArticle = param.supplierArticle,</v>
      </c>
      <c r="K47" t="s">
        <v>124</v>
      </c>
    </row>
    <row r="48" spans="1:11" x14ac:dyDescent="0.25">
      <c r="A48" t="s">
        <v>82</v>
      </c>
      <c r="B48" t="s">
        <v>46</v>
      </c>
      <c r="C48">
        <v>3</v>
      </c>
      <c r="E48" t="s">
        <v>64</v>
      </c>
      <c r="F48" t="str">
        <f t="shared" si="0"/>
        <v>techSize</v>
      </c>
      <c r="G48" t="s">
        <v>106</v>
      </c>
      <c r="H48" t="s">
        <v>107</v>
      </c>
      <c r="I48" t="str">
        <f t="shared" si="1"/>
        <v>&lt;p class="techSize"&gt;techSize: &lt;b class=techSizeApi&gt;techSize&lt;/b&gt;&lt;/p&gt;</v>
      </c>
      <c r="J48" t="str">
        <f t="shared" si="2"/>
        <v>this.techSize = param.techSize,</v>
      </c>
      <c r="K48" t="s">
        <v>125</v>
      </c>
    </row>
    <row r="49" spans="1:11" x14ac:dyDescent="0.25">
      <c r="A49" t="s">
        <v>83</v>
      </c>
      <c r="B49" t="s">
        <v>46</v>
      </c>
      <c r="C49" t="s">
        <v>20</v>
      </c>
      <c r="E49" t="s">
        <v>64</v>
      </c>
      <c r="F49" t="str">
        <f t="shared" si="0"/>
        <v>totalPrice</v>
      </c>
      <c r="G49" t="s">
        <v>106</v>
      </c>
      <c r="H49" t="s">
        <v>107</v>
      </c>
      <c r="I49" t="str">
        <f t="shared" si="1"/>
        <v>&lt;p class="totalPrice"&gt;totalPrice: &lt;b class=totalPriceApi&gt;totalPrice&lt;/b&gt;&lt;/p&gt;</v>
      </c>
      <c r="J49" t="str">
        <f t="shared" si="2"/>
        <v>this.totalPrice = param.totalPrice,</v>
      </c>
      <c r="K49" t="s">
        <v>126</v>
      </c>
    </row>
    <row r="50" spans="1:11" x14ac:dyDescent="0.25">
      <c r="A50" t="s">
        <v>84</v>
      </c>
      <c r="B50" t="s">
        <v>46</v>
      </c>
      <c r="C50">
        <v>3</v>
      </c>
      <c r="E50" t="s">
        <v>64</v>
      </c>
      <c r="F50" t="str">
        <f t="shared" si="0"/>
        <v>warehouseName</v>
      </c>
      <c r="G50" t="s">
        <v>106</v>
      </c>
      <c r="H50" t="s">
        <v>107</v>
      </c>
      <c r="I50" t="str">
        <f t="shared" si="1"/>
        <v>&lt;p class="warehouseName"&gt;warehouseName: &lt;b class=warehouseNameApi&gt;warehouseName&lt;/b&gt;&lt;/p&gt;</v>
      </c>
      <c r="J50" t="str">
        <f t="shared" si="2"/>
        <v>this.warehouseName = param.warehouseName,</v>
      </c>
      <c r="K50" t="s">
        <v>127</v>
      </c>
    </row>
    <row r="51" spans="1:11" x14ac:dyDescent="0.25">
      <c r="A51" t="s">
        <v>76</v>
      </c>
      <c r="B51" t="s">
        <v>46</v>
      </c>
      <c r="C51" t="s">
        <v>20</v>
      </c>
      <c r="E51" t="s">
        <v>64</v>
      </c>
      <c r="F51" t="str">
        <f t="shared" si="0"/>
        <v>number</v>
      </c>
      <c r="G51" t="s">
        <v>106</v>
      </c>
      <c r="H51" t="s">
        <v>107</v>
      </c>
      <c r="I51" t="str">
        <f t="shared" si="1"/>
        <v>&lt;p class="number"&gt;number: &lt;b class=numberApi&gt;number&lt;/b&gt;&lt;/p&gt;</v>
      </c>
      <c r="J51" t="str">
        <f t="shared" si="2"/>
        <v>this.number = param.number,</v>
      </c>
      <c r="K51" t="s">
        <v>119</v>
      </c>
    </row>
    <row r="52" spans="1:11" x14ac:dyDescent="0.25">
      <c r="A52" t="s">
        <v>65</v>
      </c>
      <c r="B52" t="s">
        <v>59</v>
      </c>
      <c r="C52">
        <v>3</v>
      </c>
      <c r="E52" t="s">
        <v>64</v>
      </c>
      <c r="F52" t="str">
        <f t="shared" si="0"/>
        <v>barcode</v>
      </c>
      <c r="G52" t="s">
        <v>106</v>
      </c>
      <c r="H52" t="s">
        <v>107</v>
      </c>
      <c r="I52" t="str">
        <f t="shared" si="1"/>
        <v>&lt;p class="barcode"&gt;barcode: &lt;b class=barcodeApi&gt;barcode&lt;/b&gt;&lt;/p&gt;</v>
      </c>
      <c r="J52" t="str">
        <f t="shared" si="2"/>
        <v>this.barcode = param.barcode,</v>
      </c>
      <c r="K52" t="s">
        <v>108</v>
      </c>
    </row>
    <row r="53" spans="1:11" x14ac:dyDescent="0.25">
      <c r="A53" t="s">
        <v>66</v>
      </c>
      <c r="B53" t="s">
        <v>59</v>
      </c>
      <c r="C53">
        <v>3</v>
      </c>
      <c r="E53" t="s">
        <v>64</v>
      </c>
      <c r="F53" t="str">
        <f t="shared" si="0"/>
        <v>brand</v>
      </c>
      <c r="G53" t="s">
        <v>106</v>
      </c>
      <c r="H53" t="s">
        <v>107</v>
      </c>
      <c r="I53" t="str">
        <f t="shared" si="1"/>
        <v>&lt;p class="brand"&gt;brand: &lt;b class=brandApi&gt;brand&lt;/b&gt;&lt;/p&gt;</v>
      </c>
      <c r="J53" t="str">
        <f t="shared" si="2"/>
        <v>this.brand = param.brand,</v>
      </c>
      <c r="K53" t="s">
        <v>109</v>
      </c>
    </row>
    <row r="54" spans="1:11" x14ac:dyDescent="0.25">
      <c r="A54" t="s">
        <v>68</v>
      </c>
      <c r="B54" t="s">
        <v>59</v>
      </c>
      <c r="C54">
        <v>3</v>
      </c>
      <c r="E54" t="s">
        <v>64</v>
      </c>
      <c r="F54" t="str">
        <f t="shared" si="0"/>
        <v>category</v>
      </c>
      <c r="G54" t="s">
        <v>106</v>
      </c>
      <c r="H54" t="s">
        <v>107</v>
      </c>
      <c r="I54" t="str">
        <f t="shared" si="1"/>
        <v>&lt;p class="category"&gt;category: &lt;b class=categoryApi&gt;category&lt;/b&gt;&lt;/p&gt;</v>
      </c>
      <c r="J54" t="str">
        <f t="shared" si="2"/>
        <v>this.category = param.category,</v>
      </c>
      <c r="K54" t="s">
        <v>111</v>
      </c>
    </row>
    <row r="55" spans="1:11" x14ac:dyDescent="0.25">
      <c r="A55" t="s">
        <v>98</v>
      </c>
      <c r="B55" t="s">
        <v>59</v>
      </c>
      <c r="E55" t="s">
        <v>64</v>
      </c>
      <c r="F55" t="str">
        <f t="shared" si="0"/>
        <v>daysOnSite</v>
      </c>
      <c r="G55" t="s">
        <v>106</v>
      </c>
      <c r="H55" t="s">
        <v>107</v>
      </c>
      <c r="I55" t="str">
        <f t="shared" si="1"/>
        <v>&lt;p class="daysOnSite"&gt;daysOnSite: &lt;b class=daysOnSiteApi&gt;daysOnSite&lt;/b&gt;&lt;/p&gt;</v>
      </c>
      <c r="J55" t="str">
        <f t="shared" si="2"/>
        <v>this.daysOnSite = param.daysOnSite,</v>
      </c>
      <c r="K55" t="s">
        <v>141</v>
      </c>
    </row>
    <row r="56" spans="1:11" x14ac:dyDescent="0.25">
      <c r="A56" t="s">
        <v>99</v>
      </c>
      <c r="B56" t="s">
        <v>59</v>
      </c>
      <c r="E56" t="s">
        <v>64</v>
      </c>
      <c r="F56" t="str">
        <f t="shared" si="0"/>
        <v>Discount</v>
      </c>
      <c r="G56" t="s">
        <v>106</v>
      </c>
      <c r="H56" t="s">
        <v>107</v>
      </c>
      <c r="I56" t="str">
        <f t="shared" si="1"/>
        <v>&lt;p class="Discount"&gt;Discount: &lt;b class=DiscountApi&gt;Discount&lt;/b&gt;&lt;/p&gt;</v>
      </c>
      <c r="J56" t="str">
        <f t="shared" si="2"/>
        <v>this.Discount = param.Discount,</v>
      </c>
      <c r="K56" t="s">
        <v>142</v>
      </c>
    </row>
    <row r="57" spans="1:11" x14ac:dyDescent="0.25">
      <c r="A57" t="s">
        <v>100</v>
      </c>
      <c r="B57" t="s">
        <v>59</v>
      </c>
      <c r="E57" t="s">
        <v>64</v>
      </c>
      <c r="F57" t="str">
        <f t="shared" si="0"/>
        <v>inWayFromClient</v>
      </c>
      <c r="G57" t="s">
        <v>106</v>
      </c>
      <c r="H57" t="s">
        <v>107</v>
      </c>
      <c r="I57" t="str">
        <f t="shared" si="1"/>
        <v>&lt;p class="inWayFromClient"&gt;inWayFromClient: &lt;b class=inWayFromClientApi&gt;inWayFromClient&lt;/b&gt;&lt;/p&gt;</v>
      </c>
      <c r="J57" t="str">
        <f t="shared" si="2"/>
        <v>this.inWayFromClient = param.inWayFromClient,</v>
      </c>
      <c r="K57" t="s">
        <v>143</v>
      </c>
    </row>
    <row r="58" spans="1:11" x14ac:dyDescent="0.25">
      <c r="A58" t="s">
        <v>101</v>
      </c>
      <c r="B58" t="s">
        <v>59</v>
      </c>
      <c r="E58" t="s">
        <v>64</v>
      </c>
      <c r="F58" t="str">
        <f t="shared" si="0"/>
        <v>inWayToClient</v>
      </c>
      <c r="G58" t="s">
        <v>106</v>
      </c>
      <c r="H58" t="s">
        <v>107</v>
      </c>
      <c r="I58" t="str">
        <f t="shared" si="1"/>
        <v>&lt;p class="inWayToClient"&gt;inWayToClient: &lt;b class=inWayToClientApi&gt;inWayToClient&lt;/b&gt;&lt;/p&gt;</v>
      </c>
      <c r="J58" t="str">
        <f t="shared" si="2"/>
        <v>this.inWayToClient = param.inWayToClient,</v>
      </c>
      <c r="K58" t="s">
        <v>144</v>
      </c>
    </row>
    <row r="59" spans="1:11" x14ac:dyDescent="0.25">
      <c r="A59" t="s">
        <v>88</v>
      </c>
      <c r="B59" t="s">
        <v>59</v>
      </c>
      <c r="C59" t="s">
        <v>46</v>
      </c>
      <c r="E59" t="s">
        <v>64</v>
      </c>
      <c r="F59" t="str">
        <f t="shared" si="0"/>
        <v>isRealization</v>
      </c>
      <c r="G59" t="s">
        <v>106</v>
      </c>
      <c r="H59" t="s">
        <v>107</v>
      </c>
      <c r="I59" t="str">
        <f t="shared" si="1"/>
        <v>&lt;p class="isRealization"&gt;isRealization: &lt;b class=isRealizationApi&gt;isRealization&lt;/b&gt;&lt;/p&gt;</v>
      </c>
      <c r="J59" t="str">
        <f t="shared" si="2"/>
        <v>this.isRealization = param.isRealization,</v>
      </c>
      <c r="K59" t="s">
        <v>131</v>
      </c>
    </row>
    <row r="60" spans="1:11" x14ac:dyDescent="0.25">
      <c r="A60" t="s">
        <v>90</v>
      </c>
      <c r="B60" t="s">
        <v>59</v>
      </c>
      <c r="C60" t="s">
        <v>46</v>
      </c>
      <c r="E60" t="s">
        <v>64</v>
      </c>
      <c r="F60" t="str">
        <f t="shared" si="0"/>
        <v>isSupply</v>
      </c>
      <c r="G60" t="s">
        <v>106</v>
      </c>
      <c r="H60" t="s">
        <v>107</v>
      </c>
      <c r="I60" t="str">
        <f t="shared" si="1"/>
        <v>&lt;p class="isSupply"&gt;isSupply: &lt;b class=isSupplyApi&gt;isSupply&lt;/b&gt;&lt;/p&gt;</v>
      </c>
      <c r="J60" t="str">
        <f t="shared" si="2"/>
        <v>this.isSupply = param.isSupply,</v>
      </c>
      <c r="K60" t="s">
        <v>133</v>
      </c>
    </row>
    <row r="61" spans="1:11" x14ac:dyDescent="0.25">
      <c r="A61" t="s">
        <v>74</v>
      </c>
      <c r="B61" t="s">
        <v>59</v>
      </c>
      <c r="C61">
        <v>3</v>
      </c>
      <c r="E61" t="s">
        <v>64</v>
      </c>
      <c r="F61" t="str">
        <f t="shared" si="0"/>
        <v>lastChangeDate</v>
      </c>
      <c r="G61" t="s">
        <v>106</v>
      </c>
      <c r="H61" t="s">
        <v>107</v>
      </c>
      <c r="I61" t="str">
        <f t="shared" si="1"/>
        <v>&lt;p class="lastChangeDate"&gt;lastChangeDate: &lt;b class=lastChangeDateApi&gt;lastChangeDate&lt;/b&gt;&lt;/p&gt;</v>
      </c>
      <c r="J61" t="str">
        <f t="shared" si="2"/>
        <v>this.lastChangeDate = param.lastChangeDate,</v>
      </c>
      <c r="K61" t="s">
        <v>117</v>
      </c>
    </row>
    <row r="62" spans="1:11" x14ac:dyDescent="0.25">
      <c r="A62" t="s">
        <v>75</v>
      </c>
      <c r="B62" t="s">
        <v>59</v>
      </c>
      <c r="C62">
        <v>3</v>
      </c>
      <c r="E62" t="s">
        <v>64</v>
      </c>
      <c r="F62" t="str">
        <f t="shared" si="0"/>
        <v>nmId</v>
      </c>
      <c r="G62" t="s">
        <v>106</v>
      </c>
      <c r="H62" t="s">
        <v>107</v>
      </c>
      <c r="I62" t="str">
        <f t="shared" si="1"/>
        <v>&lt;p class="nmId"&gt;nmId: &lt;b class=nmIdApi&gt;nmId&lt;/b&gt;&lt;/p&gt;</v>
      </c>
      <c r="J62" t="str">
        <f t="shared" si="2"/>
        <v>this.nmId = param.nmId,</v>
      </c>
      <c r="K62" t="s">
        <v>118</v>
      </c>
    </row>
    <row r="63" spans="1:11" x14ac:dyDescent="0.25">
      <c r="A63" t="s">
        <v>102</v>
      </c>
      <c r="B63" t="s">
        <v>59</v>
      </c>
      <c r="E63" t="s">
        <v>64</v>
      </c>
      <c r="F63" t="str">
        <f t="shared" si="0"/>
        <v>Price</v>
      </c>
      <c r="G63" t="s">
        <v>106</v>
      </c>
      <c r="H63" t="s">
        <v>107</v>
      </c>
      <c r="I63" t="str">
        <f t="shared" si="1"/>
        <v>&lt;p class="Price"&gt;Price: &lt;b class=PriceApi&gt;Price&lt;/b&gt;&lt;/p&gt;</v>
      </c>
      <c r="J63" t="str">
        <f t="shared" si="2"/>
        <v>this.Price = param.Price,</v>
      </c>
      <c r="K63" t="s">
        <v>145</v>
      </c>
    </row>
    <row r="64" spans="1:11" x14ac:dyDescent="0.25">
      <c r="A64" t="s">
        <v>79</v>
      </c>
      <c r="B64" t="s">
        <v>59</v>
      </c>
      <c r="C64">
        <v>3</v>
      </c>
      <c r="E64" t="s">
        <v>64</v>
      </c>
      <c r="F64" t="str">
        <f t="shared" si="0"/>
        <v>quantity</v>
      </c>
      <c r="G64" t="s">
        <v>106</v>
      </c>
      <c r="H64" t="s">
        <v>107</v>
      </c>
      <c r="I64" t="str">
        <f t="shared" si="1"/>
        <v>&lt;p class="quantity"&gt;quantity: &lt;b class=quantityApi&gt;quantity&lt;/b&gt;&lt;/p&gt;</v>
      </c>
      <c r="J64" t="str">
        <f t="shared" si="2"/>
        <v>this.quantity = param.quantity,</v>
      </c>
      <c r="K64" t="s">
        <v>122</v>
      </c>
    </row>
    <row r="65" spans="1:11" x14ac:dyDescent="0.25">
      <c r="A65" t="s">
        <v>103</v>
      </c>
      <c r="B65" t="s">
        <v>59</v>
      </c>
      <c r="E65" t="s">
        <v>64</v>
      </c>
      <c r="F65" t="str">
        <f t="shared" si="0"/>
        <v>quantityFull</v>
      </c>
      <c r="G65" t="s">
        <v>106</v>
      </c>
      <c r="H65" t="s">
        <v>107</v>
      </c>
      <c r="I65" t="str">
        <f t="shared" si="1"/>
        <v>&lt;p class="quantityFull"&gt;quantityFull: &lt;b class=quantityFullApi&gt;quantityFull&lt;/b&gt;&lt;/p&gt;</v>
      </c>
      <c r="J65" t="str">
        <f t="shared" si="2"/>
        <v>this.quantityFull = param.quantityFull,</v>
      </c>
      <c r="K65" t="s">
        <v>146</v>
      </c>
    </row>
    <row r="66" spans="1:11" x14ac:dyDescent="0.25">
      <c r="A66" t="s">
        <v>104</v>
      </c>
      <c r="B66" t="s">
        <v>59</v>
      </c>
      <c r="E66" t="s">
        <v>64</v>
      </c>
      <c r="F66" t="str">
        <f t="shared" si="0"/>
        <v>quantityNotInOrders</v>
      </c>
      <c r="G66" t="s">
        <v>106</v>
      </c>
      <c r="H66" t="s">
        <v>107</v>
      </c>
      <c r="I66" t="str">
        <f t="shared" si="1"/>
        <v>&lt;p class="quantityNotInOrders"&gt;quantityNotInOrders: &lt;b class=quantityNotInOrdersApi&gt;quantityNotInOrders&lt;/b&gt;&lt;/p&gt;</v>
      </c>
      <c r="J66" t="str">
        <f t="shared" si="2"/>
        <v>this.quantityNotInOrders = param.quantityNotInOrders,</v>
      </c>
      <c r="K66" t="s">
        <v>147</v>
      </c>
    </row>
    <row r="67" spans="1:11" x14ac:dyDescent="0.25">
      <c r="A67" t="s">
        <v>105</v>
      </c>
      <c r="B67" t="s">
        <v>59</v>
      </c>
      <c r="E67" t="s">
        <v>64</v>
      </c>
      <c r="F67" t="str">
        <f t="shared" ref="F67:F71" si="3">A67</f>
        <v>SCCode</v>
      </c>
      <c r="G67" t="s">
        <v>106</v>
      </c>
      <c r="H67" t="s">
        <v>107</v>
      </c>
      <c r="I67" t="str">
        <f t="shared" ref="I67:I71" si="4">CONCATENATE(E67,F67,G67,A67,": ","&lt;b class=",F67,"Api&gt;",F67,"&lt;/b&gt;",H67)</f>
        <v>&lt;p class="SCCode"&gt;SCCode: &lt;b class=SCCodeApi&gt;SCCode&lt;/b&gt;&lt;/p&gt;</v>
      </c>
      <c r="J67" t="str">
        <f t="shared" ref="J67:J71" si="5">CONCATENATE("this.",A67," = ","param.",A67,",")</f>
        <v>this.SCCode = param.SCCode,</v>
      </c>
      <c r="K67" t="s">
        <v>148</v>
      </c>
    </row>
    <row r="68" spans="1:11" x14ac:dyDescent="0.25">
      <c r="A68" t="s">
        <v>80</v>
      </c>
      <c r="B68" t="s">
        <v>59</v>
      </c>
      <c r="C68">
        <v>3</v>
      </c>
      <c r="E68" t="s">
        <v>64</v>
      </c>
      <c r="F68" t="str">
        <f t="shared" si="3"/>
        <v>subject</v>
      </c>
      <c r="G68" t="s">
        <v>106</v>
      </c>
      <c r="H68" t="s">
        <v>107</v>
      </c>
      <c r="I68" t="str">
        <f t="shared" si="4"/>
        <v>&lt;p class="subject"&gt;subject: &lt;b class=subjectApi&gt;subject&lt;/b&gt;&lt;/p&gt;</v>
      </c>
      <c r="J68" t="str">
        <f t="shared" si="5"/>
        <v>this.subject = param.subject,</v>
      </c>
      <c r="K68" t="s">
        <v>123</v>
      </c>
    </row>
    <row r="69" spans="1:11" x14ac:dyDescent="0.25">
      <c r="A69" t="s">
        <v>81</v>
      </c>
      <c r="B69" t="s">
        <v>59</v>
      </c>
      <c r="C69">
        <v>3</v>
      </c>
      <c r="E69" t="s">
        <v>64</v>
      </c>
      <c r="F69" t="str">
        <f t="shared" si="3"/>
        <v>supplierArticle</v>
      </c>
      <c r="G69" t="s">
        <v>106</v>
      </c>
      <c r="H69" t="s">
        <v>107</v>
      </c>
      <c r="I69" t="str">
        <f t="shared" si="4"/>
        <v>&lt;p class="supplierArticle"&gt;supplierArticle: &lt;b class=supplierArticleApi&gt;supplierArticle&lt;/b&gt;&lt;/p&gt;</v>
      </c>
      <c r="J69" t="str">
        <f t="shared" si="5"/>
        <v>this.supplierArticle = param.supplierArticle,</v>
      </c>
      <c r="K69" t="s">
        <v>124</v>
      </c>
    </row>
    <row r="70" spans="1:11" x14ac:dyDescent="0.25">
      <c r="A70" t="s">
        <v>82</v>
      </c>
      <c r="B70" t="s">
        <v>59</v>
      </c>
      <c r="C70">
        <v>3</v>
      </c>
      <c r="E70" t="s">
        <v>64</v>
      </c>
      <c r="F70" t="str">
        <f t="shared" si="3"/>
        <v>techSize</v>
      </c>
      <c r="G70" t="s">
        <v>106</v>
      </c>
      <c r="H70" t="s">
        <v>107</v>
      </c>
      <c r="I70" t="str">
        <f t="shared" si="4"/>
        <v>&lt;p class="techSize"&gt;techSize: &lt;b class=techSizeApi&gt;techSize&lt;/b&gt;&lt;/p&gt;</v>
      </c>
      <c r="J70" t="str">
        <f t="shared" si="5"/>
        <v>this.techSize = param.techSize,</v>
      </c>
      <c r="K70" t="s">
        <v>125</v>
      </c>
    </row>
    <row r="71" spans="1:11" x14ac:dyDescent="0.25">
      <c r="A71" t="s">
        <v>84</v>
      </c>
      <c r="B71" t="s">
        <v>59</v>
      </c>
      <c r="C71">
        <v>3</v>
      </c>
      <c r="E71" t="s">
        <v>64</v>
      </c>
      <c r="F71" t="str">
        <f t="shared" si="3"/>
        <v>warehouseName</v>
      </c>
      <c r="G71" t="s">
        <v>106</v>
      </c>
      <c r="H71" t="s">
        <v>107</v>
      </c>
      <c r="I71" t="str">
        <f t="shared" si="4"/>
        <v>&lt;p class="warehouseName"&gt;warehouseName: &lt;b class=warehouseNameApi&gt;warehouseName&lt;/b&gt;&lt;/p&gt;</v>
      </c>
      <c r="J71" t="str">
        <f t="shared" si="5"/>
        <v>this.warehouseName = param.warehouseName,</v>
      </c>
      <c r="K71" t="s">
        <v>127</v>
      </c>
    </row>
    <row r="72" spans="1:11" x14ac:dyDescent="0.25">
      <c r="A72" s="4" t="s">
        <v>149</v>
      </c>
      <c r="B72" t="s">
        <v>153</v>
      </c>
      <c r="E72" t="s">
        <v>64</v>
      </c>
      <c r="F72" t="str">
        <f t="shared" ref="F72:F84" si="6">A72</f>
        <v>incomeid</v>
      </c>
      <c r="G72" t="s">
        <v>106</v>
      </c>
      <c r="H72" t="s">
        <v>107</v>
      </c>
      <c r="I72" t="str">
        <f t="shared" ref="I72:I84" si="7">CONCATENATE(E72,F72,G72,A72,": ","&lt;b class=",F72,"Api&gt;",F72,"&lt;/b&gt;",H72)</f>
        <v>&lt;p class="incomeid"&gt;incomeid: &lt;b class=incomeidApi&gt;incomeid&lt;/b&gt;&lt;/p&gt;</v>
      </c>
      <c r="J72" t="str">
        <f t="shared" ref="J72:J84" si="8">CONCATENATE("this.",A72," = ","param.",A72,",")</f>
        <v>this.incomeid = param.incomeid,</v>
      </c>
      <c r="K72" t="str">
        <f>CONCATENATE("cardTemplate.querySelector('.",A72,"').textContent = params.",A72)</f>
        <v>cardTemplate.querySelector('.incomeid').textContent = params.incomeid</v>
      </c>
    </row>
    <row r="73" spans="1:11" x14ac:dyDescent="0.25">
      <c r="A73" s="5" t="s">
        <v>76</v>
      </c>
      <c r="B73" t="s">
        <v>153</v>
      </c>
      <c r="E73" t="s">
        <v>64</v>
      </c>
      <c r="F73" t="str">
        <f t="shared" si="6"/>
        <v>number</v>
      </c>
      <c r="G73" t="s">
        <v>106</v>
      </c>
      <c r="H73" t="s">
        <v>107</v>
      </c>
      <c r="I73" t="str">
        <f t="shared" si="7"/>
        <v>&lt;p class="number"&gt;number: &lt;b class=numberApi&gt;number&lt;/b&gt;&lt;/p&gt;</v>
      </c>
      <c r="J73" t="str">
        <f t="shared" si="8"/>
        <v>this.number = param.number,</v>
      </c>
      <c r="K73" t="str">
        <f t="shared" ref="K73:K84" si="9">CONCATENATE("cardTemplate.querySelector('.",A73,"').textContent = params.",A73)</f>
        <v>cardTemplate.querySelector('.number').textContent = params.number</v>
      </c>
    </row>
    <row r="74" spans="1:11" x14ac:dyDescent="0.25">
      <c r="A74" s="5" t="s">
        <v>69</v>
      </c>
      <c r="B74" t="s">
        <v>153</v>
      </c>
      <c r="E74" t="s">
        <v>64</v>
      </c>
      <c r="F74" t="str">
        <f t="shared" si="6"/>
        <v>date</v>
      </c>
      <c r="G74" t="s">
        <v>106</v>
      </c>
      <c r="H74" t="s">
        <v>107</v>
      </c>
      <c r="I74" t="str">
        <f t="shared" si="7"/>
        <v>&lt;p class="date"&gt;date: &lt;b class=dateApi&gt;date&lt;/b&gt;&lt;/p&gt;</v>
      </c>
      <c r="J74" t="str">
        <f t="shared" si="8"/>
        <v>this.date = param.date,</v>
      </c>
      <c r="K74" t="str">
        <f t="shared" si="9"/>
        <v>cardTemplate.querySelector('.date').textContent = params.date</v>
      </c>
    </row>
    <row r="75" spans="1:11" x14ac:dyDescent="0.25">
      <c r="A75" s="5" t="s">
        <v>74</v>
      </c>
      <c r="B75" t="s">
        <v>153</v>
      </c>
      <c r="E75" t="s">
        <v>64</v>
      </c>
      <c r="F75" t="str">
        <f t="shared" si="6"/>
        <v>lastChangeDate</v>
      </c>
      <c r="G75" t="s">
        <v>106</v>
      </c>
      <c r="H75" t="s">
        <v>107</v>
      </c>
      <c r="I75" t="str">
        <f t="shared" si="7"/>
        <v>&lt;p class="lastChangeDate"&gt;lastChangeDate: &lt;b class=lastChangeDateApi&gt;lastChangeDate&lt;/b&gt;&lt;/p&gt;</v>
      </c>
      <c r="J75" t="str">
        <f t="shared" si="8"/>
        <v>this.lastChangeDate = param.lastChangeDate,</v>
      </c>
      <c r="K75" t="str">
        <f t="shared" si="9"/>
        <v>cardTemplate.querySelector('.lastChangeDate').textContent = params.lastChangeDate</v>
      </c>
    </row>
    <row r="76" spans="1:11" x14ac:dyDescent="0.25">
      <c r="A76" s="5" t="s">
        <v>81</v>
      </c>
      <c r="B76" t="s">
        <v>153</v>
      </c>
      <c r="E76" t="s">
        <v>64</v>
      </c>
      <c r="F76" t="str">
        <f t="shared" si="6"/>
        <v>supplierArticle</v>
      </c>
      <c r="G76" t="s">
        <v>106</v>
      </c>
      <c r="H76" t="s">
        <v>107</v>
      </c>
      <c r="I76" t="str">
        <f t="shared" si="7"/>
        <v>&lt;p class="supplierArticle"&gt;supplierArticle: &lt;b class=supplierArticleApi&gt;supplierArticle&lt;/b&gt;&lt;/p&gt;</v>
      </c>
      <c r="J76" t="str">
        <f t="shared" si="8"/>
        <v>this.supplierArticle = param.supplierArticle,</v>
      </c>
      <c r="K76" t="str">
        <f t="shared" si="9"/>
        <v>cardTemplate.querySelector('.supplierArticle').textContent = params.supplierArticle</v>
      </c>
    </row>
    <row r="77" spans="1:11" x14ac:dyDescent="0.25">
      <c r="A77" s="5" t="s">
        <v>82</v>
      </c>
      <c r="B77" t="s">
        <v>153</v>
      </c>
      <c r="E77" t="s">
        <v>64</v>
      </c>
      <c r="F77" t="str">
        <f t="shared" si="6"/>
        <v>techSize</v>
      </c>
      <c r="G77" t="s">
        <v>106</v>
      </c>
      <c r="H77" t="s">
        <v>107</v>
      </c>
      <c r="I77" t="str">
        <f t="shared" si="7"/>
        <v>&lt;p class="techSize"&gt;techSize: &lt;b class=techSizeApi&gt;techSize&lt;/b&gt;&lt;/p&gt;</v>
      </c>
      <c r="J77" t="str">
        <f t="shared" si="8"/>
        <v>this.techSize = param.techSize,</v>
      </c>
      <c r="K77" t="str">
        <f t="shared" si="9"/>
        <v>cardTemplate.querySelector('.techSize').textContent = params.techSize</v>
      </c>
    </row>
    <row r="78" spans="1:11" x14ac:dyDescent="0.25">
      <c r="A78" s="5" t="s">
        <v>65</v>
      </c>
      <c r="B78" t="s">
        <v>153</v>
      </c>
      <c r="E78" t="s">
        <v>64</v>
      </c>
      <c r="F78" t="str">
        <f t="shared" si="6"/>
        <v>barcode</v>
      </c>
      <c r="G78" t="s">
        <v>106</v>
      </c>
      <c r="H78" t="s">
        <v>107</v>
      </c>
      <c r="I78" t="str">
        <f t="shared" si="7"/>
        <v>&lt;p class="barcode"&gt;barcode: &lt;b class=barcodeApi&gt;barcode&lt;/b&gt;&lt;/p&gt;</v>
      </c>
      <c r="J78" t="str">
        <f t="shared" si="8"/>
        <v>this.barcode = param.barcode,</v>
      </c>
      <c r="K78" t="str">
        <f t="shared" si="9"/>
        <v>cardTemplate.querySelector('.barcode').textContent = params.barcode</v>
      </c>
    </row>
    <row r="79" spans="1:11" x14ac:dyDescent="0.25">
      <c r="A79" s="5" t="s">
        <v>79</v>
      </c>
      <c r="B79" t="s">
        <v>153</v>
      </c>
      <c r="E79" t="s">
        <v>64</v>
      </c>
      <c r="F79" t="str">
        <f t="shared" si="6"/>
        <v>quantity</v>
      </c>
      <c r="G79" t="s">
        <v>106</v>
      </c>
      <c r="H79" t="s">
        <v>107</v>
      </c>
      <c r="I79" t="str">
        <f t="shared" si="7"/>
        <v>&lt;p class="quantity"&gt;quantity: &lt;b class=quantityApi&gt;quantity&lt;/b&gt;&lt;/p&gt;</v>
      </c>
      <c r="J79" t="str">
        <f t="shared" si="8"/>
        <v>this.quantity = param.quantity,</v>
      </c>
      <c r="K79" t="str">
        <f t="shared" si="9"/>
        <v>cardTemplate.querySelector('.quantity').textContent = params.quantity</v>
      </c>
    </row>
    <row r="80" spans="1:11" x14ac:dyDescent="0.25">
      <c r="A80" s="5" t="s">
        <v>83</v>
      </c>
      <c r="B80" t="s">
        <v>153</v>
      </c>
      <c r="E80" t="s">
        <v>64</v>
      </c>
      <c r="F80" t="str">
        <f t="shared" si="6"/>
        <v>totalPrice</v>
      </c>
      <c r="G80" t="s">
        <v>106</v>
      </c>
      <c r="H80" t="s">
        <v>107</v>
      </c>
      <c r="I80" t="str">
        <f t="shared" si="7"/>
        <v>&lt;p class="totalPrice"&gt;totalPrice: &lt;b class=totalPriceApi&gt;totalPrice&lt;/b&gt;&lt;/p&gt;</v>
      </c>
      <c r="J80" t="str">
        <f t="shared" si="8"/>
        <v>this.totalPrice = param.totalPrice,</v>
      </c>
      <c r="K80" t="str">
        <f t="shared" si="9"/>
        <v>cardTemplate.querySelector('.totalPrice').textContent = params.totalPrice</v>
      </c>
    </row>
    <row r="81" spans="1:11" x14ac:dyDescent="0.25">
      <c r="A81" s="5" t="s">
        <v>150</v>
      </c>
      <c r="B81" t="s">
        <v>153</v>
      </c>
      <c r="E81" t="s">
        <v>64</v>
      </c>
      <c r="F81" t="str">
        <f t="shared" si="6"/>
        <v>dateClose</v>
      </c>
      <c r="G81" t="s">
        <v>106</v>
      </c>
      <c r="H81" t="s">
        <v>107</v>
      </c>
      <c r="I81" t="str">
        <f t="shared" si="7"/>
        <v>&lt;p class="dateClose"&gt;dateClose: &lt;b class=dateCloseApi&gt;dateClose&lt;/b&gt;&lt;/p&gt;</v>
      </c>
      <c r="J81" t="str">
        <f t="shared" si="8"/>
        <v>this.dateClose = param.dateClose,</v>
      </c>
      <c r="K81" t="str">
        <f t="shared" si="9"/>
        <v>cardTemplate.querySelector('.dateClose').textContent = params.dateClose</v>
      </c>
    </row>
    <row r="82" spans="1:11" x14ac:dyDescent="0.25">
      <c r="A82" s="5" t="s">
        <v>84</v>
      </c>
      <c r="B82" t="s">
        <v>153</v>
      </c>
      <c r="E82" t="s">
        <v>64</v>
      </c>
      <c r="F82" t="str">
        <f t="shared" si="6"/>
        <v>warehouseName</v>
      </c>
      <c r="G82" t="s">
        <v>106</v>
      </c>
      <c r="H82" t="s">
        <v>107</v>
      </c>
      <c r="I82" t="str">
        <f t="shared" si="7"/>
        <v>&lt;p class="warehouseName"&gt;warehouseName: &lt;b class=warehouseNameApi&gt;warehouseName&lt;/b&gt;&lt;/p&gt;</v>
      </c>
      <c r="J82" t="str">
        <f t="shared" si="8"/>
        <v>this.warehouseName = param.warehouseName,</v>
      </c>
      <c r="K82" t="str">
        <f t="shared" si="9"/>
        <v>cardTemplate.querySelector('.warehouseName').textContent = params.warehouseName</v>
      </c>
    </row>
    <row r="83" spans="1:11" x14ac:dyDescent="0.25">
      <c r="A83" s="5" t="s">
        <v>151</v>
      </c>
      <c r="B83" t="s">
        <v>153</v>
      </c>
      <c r="E83" t="s">
        <v>64</v>
      </c>
      <c r="F83" t="str">
        <f t="shared" si="6"/>
        <v>nmid</v>
      </c>
      <c r="G83" t="s">
        <v>106</v>
      </c>
      <c r="H83" t="s">
        <v>107</v>
      </c>
      <c r="I83" t="str">
        <f t="shared" si="7"/>
        <v>&lt;p class="nmid"&gt;nmid: &lt;b class=nmidApi&gt;nmid&lt;/b&gt;&lt;/p&gt;</v>
      </c>
      <c r="J83" t="str">
        <f t="shared" si="8"/>
        <v>this.nmid = param.nmid,</v>
      </c>
      <c r="K83" t="str">
        <f t="shared" si="9"/>
        <v>cardTemplate.querySelector('.nmid').textContent = params.nmid</v>
      </c>
    </row>
    <row r="84" spans="1:11" x14ac:dyDescent="0.25">
      <c r="A84" s="5" t="s">
        <v>152</v>
      </c>
      <c r="B84" t="s">
        <v>153</v>
      </c>
      <c r="E84" t="s">
        <v>64</v>
      </c>
      <c r="F84" t="str">
        <f t="shared" si="6"/>
        <v>status</v>
      </c>
      <c r="G84" t="s">
        <v>106</v>
      </c>
      <c r="H84" t="s">
        <v>107</v>
      </c>
      <c r="I84" t="str">
        <f t="shared" si="7"/>
        <v>&lt;p class="status"&gt;status: &lt;b class=statusApi&gt;status&lt;/b&gt;&lt;/p&gt;</v>
      </c>
      <c r="J84" t="str">
        <f t="shared" si="8"/>
        <v>this.status = param.status,</v>
      </c>
      <c r="K84" t="str">
        <f t="shared" si="9"/>
        <v>cardTemplate.querySelector('.status').textContent = params.status</v>
      </c>
    </row>
  </sheetData>
  <autoFilter ref="A1:C71">
    <sortState ref="A2:C71">
      <sortCondition ref="B1:B71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Лист5</vt:lpstr>
      <vt:lpstr>Лист6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2021-12-04T17:05:12Z</dcterms:modified>
</cp:coreProperties>
</file>