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ushapraveen/Desktop/cs_5/"/>
    </mc:Choice>
  </mc:AlternateContent>
  <xr:revisionPtr revIDLastSave="0" documentId="8_{829A66FB-9A43-AC4C-BD39-8D2B66849CB5}" xr6:coauthVersionLast="45" xr6:coauthVersionMax="45" xr10:uidLastSave="{00000000-0000-0000-0000-000000000000}"/>
  <bookViews>
    <workbookView xWindow="0" yWindow="460" windowWidth="25960" windowHeight="16000" activeTab="3" xr2:uid="{C0DA8C44-0615-7645-9257-2D9A18544CA1}"/>
  </bookViews>
  <sheets>
    <sheet name="Q1" sheetId="1" r:id="rId1"/>
    <sheet name="Q2" sheetId="3" r:id="rId2"/>
    <sheet name="rsklibSimData" sheetId="46" state="hidden" r:id="rId3"/>
    <sheet name="Q3" sheetId="40" r:id="rId4"/>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Pal_Workbook_GUID" hidden="1">"272R7AYHTVEJPC8C9HC5XU1G"</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imulationResultsStorageLocation" hidden="1">"1"</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RskLibSimDataGUID" localSheetId="2" hidden="1">"GXHKTFF7"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 i="1" l="1"/>
  <c r="B30" i="1"/>
  <c r="A21" i="40" a="1"/>
  <c r="A21" i="40"/>
  <c r="B21" i="40" a="1"/>
  <c r="B21" i="40" s="1"/>
  <c r="A21" i="3" a="1"/>
  <c r="A21" i="3" s="1"/>
  <c r="C21" i="3" s="1"/>
  <c r="B21" i="3" a="1"/>
  <c r="B21" i="3" s="1"/>
  <c r="B12" i="40"/>
  <c r="B16" i="40"/>
  <c r="B11" i="40"/>
  <c r="A16" i="40"/>
  <c r="C16" i="40"/>
  <c r="C6" i="40"/>
  <c r="B6" i="40"/>
  <c r="E16" i="40"/>
  <c r="D16" i="40"/>
  <c r="B12" i="3"/>
  <c r="B16" i="3"/>
  <c r="B11" i="3"/>
  <c r="A16" i="3"/>
  <c r="C16" i="3"/>
  <c r="C6" i="3"/>
  <c r="E16" i="3"/>
  <c r="B6" i="3"/>
  <c r="D16" i="3"/>
  <c r="C31" i="1"/>
  <c r="B32" i="1"/>
  <c r="C32" i="1" s="1"/>
  <c r="B33" i="1"/>
  <c r="C33" i="1"/>
  <c r="B34" i="1"/>
  <c r="C34" i="1"/>
  <c r="B35" i="1"/>
  <c r="C35" i="1"/>
  <c r="B36" i="1"/>
  <c r="C36" i="1" s="1"/>
  <c r="B37" i="1"/>
  <c r="C37" i="1"/>
  <c r="B38" i="1"/>
  <c r="C38" i="1"/>
  <c r="B39" i="1"/>
  <c r="C39" i="1"/>
  <c r="B40" i="1"/>
  <c r="C40" i="1" s="1"/>
  <c r="B41" i="1"/>
  <c r="C41" i="1"/>
  <c r="B42" i="1"/>
  <c r="C42" i="1"/>
  <c r="B43" i="1"/>
  <c r="C43" i="1"/>
  <c r="B44" i="1"/>
  <c r="C44" i="1" s="1"/>
  <c r="B45" i="1"/>
  <c r="C45" i="1"/>
  <c r="B46" i="1"/>
  <c r="C46" i="1"/>
  <c r="B47" i="1"/>
  <c r="C47" i="1"/>
  <c r="B48" i="1"/>
  <c r="C48" i="1" s="1"/>
  <c r="B49" i="1"/>
  <c r="C49" i="1"/>
  <c r="B50" i="1"/>
  <c r="C50" i="1"/>
  <c r="B51" i="1"/>
  <c r="C51" i="1"/>
  <c r="B52" i="1"/>
  <c r="C52" i="1" s="1"/>
  <c r="B53" i="1"/>
  <c r="C53" i="1"/>
  <c r="B54" i="1"/>
  <c r="C54" i="1"/>
  <c r="B55" i="1"/>
  <c r="C55" i="1"/>
  <c r="B56" i="1"/>
  <c r="C56" i="1" s="1"/>
  <c r="B57" i="1"/>
  <c r="C57" i="1"/>
  <c r="B58" i="1"/>
  <c r="C58" i="1"/>
  <c r="B59" i="1"/>
  <c r="C59" i="1"/>
  <c r="B60" i="1"/>
  <c r="C60" i="1" s="1"/>
  <c r="B61" i="1"/>
  <c r="C61" i="1"/>
  <c r="B62" i="1"/>
  <c r="C62" i="1"/>
  <c r="B63" i="1"/>
  <c r="C63" i="1"/>
  <c r="B64" i="1"/>
  <c r="C64" i="1" s="1"/>
  <c r="B65" i="1"/>
  <c r="C65" i="1"/>
  <c r="B66" i="1"/>
  <c r="C66" i="1"/>
  <c r="B67" i="1"/>
  <c r="C67" i="1"/>
  <c r="B68" i="1"/>
  <c r="C68" i="1" s="1"/>
  <c r="B69" i="1"/>
  <c r="C69" i="1"/>
  <c r="B70" i="1"/>
  <c r="C70" i="1"/>
  <c r="B71" i="1"/>
  <c r="C71" i="1"/>
  <c r="B72" i="1"/>
  <c r="C72" i="1" s="1"/>
  <c r="B73" i="1"/>
  <c r="C73" i="1"/>
  <c r="B74" i="1"/>
  <c r="C74" i="1"/>
  <c r="B75" i="1"/>
  <c r="C75" i="1"/>
  <c r="B76" i="1"/>
  <c r="C76" i="1" s="1"/>
  <c r="B77" i="1"/>
  <c r="C77" i="1"/>
  <c r="B78" i="1"/>
  <c r="C78" i="1"/>
  <c r="B79" i="1"/>
  <c r="C79" i="1"/>
  <c r="B80" i="1"/>
  <c r="C80" i="1" s="1"/>
  <c r="B81" i="1"/>
  <c r="C81" i="1"/>
  <c r="B82" i="1"/>
  <c r="C82" i="1"/>
  <c r="B83" i="1"/>
  <c r="C83" i="1"/>
  <c r="B84" i="1"/>
  <c r="C84" i="1" s="1"/>
  <c r="B85" i="1"/>
  <c r="C85" i="1"/>
  <c r="B86" i="1"/>
  <c r="C86" i="1"/>
  <c r="B87" i="1"/>
  <c r="C87" i="1"/>
  <c r="B88" i="1"/>
  <c r="C88" i="1" s="1"/>
  <c r="B89" i="1"/>
  <c r="C89" i="1"/>
  <c r="B90" i="1"/>
  <c r="C90" i="1"/>
  <c r="B91" i="1"/>
  <c r="C91" i="1"/>
  <c r="B92" i="1"/>
  <c r="C92" i="1" s="1"/>
  <c r="B93" i="1"/>
  <c r="C93" i="1"/>
  <c r="B94" i="1"/>
  <c r="C94" i="1"/>
  <c r="B95" i="1"/>
  <c r="C95" i="1"/>
  <c r="B96" i="1"/>
  <c r="C96" i="1" s="1"/>
  <c r="B97" i="1"/>
  <c r="C97" i="1"/>
  <c r="B98" i="1"/>
  <c r="C98" i="1"/>
  <c r="B99" i="1"/>
  <c r="C99" i="1"/>
  <c r="B100" i="1"/>
  <c r="C100" i="1" s="1"/>
  <c r="B101" i="1"/>
  <c r="C101" i="1"/>
  <c r="B102" i="1"/>
  <c r="C102" i="1"/>
  <c r="B103" i="1"/>
  <c r="C103" i="1"/>
  <c r="B104" i="1"/>
  <c r="C104" i="1" s="1"/>
  <c r="B105" i="1"/>
  <c r="C105" i="1"/>
  <c r="B106" i="1"/>
  <c r="C106" i="1"/>
  <c r="B107" i="1"/>
  <c r="C107" i="1"/>
  <c r="B108" i="1"/>
  <c r="C108" i="1" s="1"/>
  <c r="B109" i="1"/>
  <c r="C109" i="1"/>
  <c r="B110" i="1"/>
  <c r="C110" i="1"/>
  <c r="B111" i="1"/>
  <c r="C111" i="1"/>
  <c r="B112" i="1"/>
  <c r="C112" i="1" s="1"/>
  <c r="B113" i="1"/>
  <c r="C113" i="1"/>
  <c r="B114" i="1"/>
  <c r="C114" i="1"/>
  <c r="B115" i="1"/>
  <c r="C115" i="1"/>
  <c r="B116" i="1"/>
  <c r="C116" i="1" s="1"/>
  <c r="B117" i="1"/>
  <c r="C117" i="1"/>
  <c r="B118" i="1"/>
  <c r="C118" i="1"/>
  <c r="B119" i="1"/>
  <c r="C119" i="1"/>
  <c r="B120" i="1"/>
  <c r="C120" i="1" s="1"/>
  <c r="B121" i="1"/>
  <c r="C121" i="1"/>
  <c r="B122" i="1"/>
  <c r="C122" i="1"/>
  <c r="B123" i="1"/>
  <c r="C123" i="1"/>
  <c r="B124" i="1"/>
  <c r="C124" i="1" s="1"/>
  <c r="B125" i="1"/>
  <c r="C125" i="1"/>
  <c r="B126" i="1"/>
  <c r="C126" i="1"/>
  <c r="B127" i="1"/>
  <c r="C127" i="1"/>
  <c r="B128" i="1"/>
  <c r="C128" i="1" s="1"/>
  <c r="B129" i="1"/>
  <c r="C129" i="1"/>
  <c r="B130" i="1"/>
  <c r="C130" i="1"/>
  <c r="B131" i="1"/>
  <c r="C131" i="1"/>
  <c r="B132" i="1"/>
  <c r="C132" i="1" s="1"/>
  <c r="B133" i="1"/>
  <c r="C133" i="1"/>
  <c r="B134" i="1"/>
  <c r="C134" i="1"/>
  <c r="B135" i="1"/>
  <c r="C135" i="1"/>
  <c r="B136" i="1"/>
  <c r="C136" i="1" s="1"/>
  <c r="B137" i="1"/>
  <c r="C137" i="1"/>
  <c r="B138" i="1"/>
  <c r="C138" i="1"/>
  <c r="B139" i="1"/>
  <c r="C139" i="1"/>
  <c r="B140" i="1"/>
  <c r="C140" i="1" s="1"/>
  <c r="B141" i="1"/>
  <c r="C141" i="1"/>
  <c r="B142" i="1"/>
  <c r="C142" i="1"/>
  <c r="B143" i="1"/>
  <c r="C143" i="1"/>
  <c r="B144" i="1"/>
  <c r="C144" i="1" s="1"/>
  <c r="B145" i="1"/>
  <c r="C145" i="1"/>
  <c r="B146" i="1"/>
  <c r="C146" i="1"/>
  <c r="B147" i="1"/>
  <c r="C147" i="1"/>
  <c r="B148" i="1"/>
  <c r="C148" i="1" s="1"/>
  <c r="B149" i="1"/>
  <c r="C149" i="1"/>
  <c r="B150" i="1"/>
  <c r="C150" i="1"/>
  <c r="B151" i="1"/>
  <c r="C151" i="1"/>
  <c r="B152" i="1"/>
  <c r="C152" i="1" s="1"/>
  <c r="B153" i="1"/>
  <c r="C153" i="1"/>
  <c r="B154" i="1"/>
  <c r="C154" i="1"/>
  <c r="B155" i="1"/>
  <c r="C155" i="1"/>
  <c r="B156" i="1"/>
  <c r="C156" i="1" s="1"/>
  <c r="B157" i="1"/>
  <c r="C157" i="1"/>
  <c r="B158" i="1"/>
  <c r="C158" i="1"/>
  <c r="B159" i="1"/>
  <c r="C159" i="1"/>
  <c r="B160" i="1"/>
  <c r="C160" i="1" s="1"/>
  <c r="B161" i="1"/>
  <c r="C161" i="1"/>
  <c r="B162" i="1"/>
  <c r="C162" i="1"/>
  <c r="B163" i="1"/>
  <c r="C163" i="1"/>
  <c r="B164" i="1"/>
  <c r="C164" i="1" s="1"/>
  <c r="B165" i="1"/>
  <c r="C165" i="1"/>
  <c r="B166" i="1"/>
  <c r="C166" i="1"/>
  <c r="B167" i="1"/>
  <c r="C167" i="1"/>
  <c r="B168" i="1"/>
  <c r="C168" i="1" s="1"/>
  <c r="B169" i="1"/>
  <c r="C169" i="1"/>
  <c r="B170" i="1"/>
  <c r="C170" i="1"/>
  <c r="B171" i="1"/>
  <c r="C171" i="1"/>
  <c r="B172" i="1"/>
  <c r="C172" i="1" s="1"/>
  <c r="B173" i="1"/>
  <c r="C173" i="1"/>
  <c r="B174" i="1"/>
  <c r="C174" i="1"/>
  <c r="B175" i="1"/>
  <c r="C175" i="1"/>
  <c r="B176" i="1"/>
  <c r="C176" i="1" s="1"/>
  <c r="B177" i="1"/>
  <c r="C177" i="1"/>
  <c r="B178" i="1"/>
  <c r="C178" i="1"/>
  <c r="B179" i="1"/>
  <c r="C179" i="1"/>
  <c r="B180" i="1"/>
  <c r="C180" i="1" s="1"/>
  <c r="B181" i="1"/>
  <c r="C181" i="1"/>
  <c r="B182" i="1"/>
  <c r="C182" i="1"/>
  <c r="B183" i="1"/>
  <c r="C183" i="1"/>
  <c r="B184" i="1"/>
  <c r="C184" i="1" s="1"/>
  <c r="B185" i="1"/>
  <c r="C185" i="1"/>
  <c r="B186" i="1"/>
  <c r="C186" i="1"/>
  <c r="B187" i="1"/>
  <c r="C187" i="1"/>
  <c r="B188" i="1"/>
  <c r="C188" i="1" s="1"/>
  <c r="B189" i="1"/>
  <c r="C189" i="1"/>
  <c r="B190" i="1"/>
  <c r="C190" i="1"/>
  <c r="B191" i="1"/>
  <c r="C191" i="1"/>
  <c r="B192" i="1"/>
  <c r="C192" i="1" s="1"/>
  <c r="B193" i="1"/>
  <c r="C193" i="1"/>
  <c r="B194" i="1"/>
  <c r="C194" i="1"/>
  <c r="B195" i="1"/>
  <c r="C195" i="1"/>
  <c r="B196" i="1"/>
  <c r="C196" i="1" s="1"/>
  <c r="B197" i="1"/>
  <c r="C197" i="1"/>
  <c r="B198" i="1"/>
  <c r="C198" i="1"/>
  <c r="B199" i="1"/>
  <c r="C199" i="1"/>
  <c r="B200" i="1"/>
  <c r="C200" i="1" s="1"/>
  <c r="B201" i="1"/>
  <c r="C201" i="1"/>
  <c r="B202" i="1"/>
  <c r="C202" i="1"/>
  <c r="B203" i="1"/>
  <c r="C203" i="1"/>
  <c r="B204" i="1"/>
  <c r="C204" i="1" s="1"/>
  <c r="B205" i="1"/>
  <c r="C205" i="1"/>
  <c r="B206" i="1"/>
  <c r="C206" i="1"/>
  <c r="B207" i="1"/>
  <c r="C207" i="1"/>
  <c r="B208" i="1"/>
  <c r="C208" i="1" s="1"/>
  <c r="B209" i="1"/>
  <c r="C209" i="1"/>
  <c r="B210" i="1"/>
  <c r="C210" i="1"/>
  <c r="B211" i="1"/>
  <c r="C211" i="1"/>
  <c r="B212" i="1"/>
  <c r="C212" i="1" s="1"/>
  <c r="B213" i="1"/>
  <c r="C213" i="1"/>
  <c r="B214" i="1"/>
  <c r="C214" i="1"/>
  <c r="B215" i="1"/>
  <c r="C215" i="1"/>
  <c r="B216" i="1"/>
  <c r="C216" i="1" s="1"/>
  <c r="B217" i="1"/>
  <c r="C217" i="1"/>
  <c r="B218" i="1"/>
  <c r="C218" i="1"/>
  <c r="B219" i="1"/>
  <c r="C219" i="1"/>
  <c r="B220" i="1"/>
  <c r="C220" i="1" s="1"/>
  <c r="B221" i="1"/>
  <c r="C221" i="1"/>
  <c r="B222" i="1"/>
  <c r="C222" i="1"/>
  <c r="B223" i="1"/>
  <c r="C223" i="1"/>
  <c r="B224" i="1"/>
  <c r="C224" i="1" s="1"/>
  <c r="B225" i="1"/>
  <c r="C225" i="1"/>
  <c r="B226" i="1"/>
  <c r="C226" i="1"/>
  <c r="B227" i="1"/>
  <c r="C227" i="1"/>
  <c r="B228" i="1"/>
  <c r="C228" i="1" s="1"/>
  <c r="B229" i="1"/>
  <c r="C229" i="1"/>
  <c r="B230" i="1"/>
  <c r="C230" i="1"/>
  <c r="B231" i="1"/>
  <c r="C231" i="1"/>
  <c r="B232" i="1"/>
  <c r="C232" i="1" s="1"/>
  <c r="B233" i="1"/>
  <c r="C233" i="1"/>
  <c r="B234" i="1"/>
  <c r="C234" i="1"/>
  <c r="B235" i="1"/>
  <c r="C235" i="1"/>
  <c r="B236" i="1"/>
  <c r="C236" i="1" s="1"/>
  <c r="B237" i="1"/>
  <c r="C237" i="1"/>
  <c r="B238" i="1"/>
  <c r="C238" i="1"/>
  <c r="B239" i="1"/>
  <c r="C239" i="1"/>
  <c r="B240" i="1"/>
  <c r="C240" i="1" s="1"/>
  <c r="B241" i="1"/>
  <c r="C241" i="1"/>
  <c r="B242" i="1"/>
  <c r="C242" i="1"/>
  <c r="B243" i="1"/>
  <c r="C243" i="1"/>
  <c r="B244" i="1"/>
  <c r="C244" i="1" s="1"/>
  <c r="B245" i="1"/>
  <c r="C245" i="1"/>
  <c r="B246" i="1"/>
  <c r="C246" i="1"/>
  <c r="B247" i="1"/>
  <c r="C247" i="1"/>
  <c r="B248" i="1"/>
  <c r="C248" i="1" s="1"/>
  <c r="B249" i="1"/>
  <c r="C249" i="1"/>
  <c r="B250" i="1"/>
  <c r="C250" i="1"/>
  <c r="B251" i="1"/>
  <c r="C251" i="1"/>
  <c r="B252" i="1"/>
  <c r="C252" i="1" s="1"/>
  <c r="B253" i="1"/>
  <c r="C253" i="1"/>
  <c r="B254" i="1"/>
  <c r="C254" i="1"/>
  <c r="B255" i="1"/>
  <c r="C255" i="1"/>
  <c r="B256" i="1"/>
  <c r="C256" i="1" s="1"/>
  <c r="B257" i="1"/>
  <c r="C257" i="1"/>
  <c r="B258" i="1"/>
  <c r="C258" i="1"/>
  <c r="B259" i="1"/>
  <c r="C259" i="1"/>
  <c r="B260" i="1"/>
  <c r="C260" i="1" s="1"/>
  <c r="B261" i="1"/>
  <c r="C261" i="1"/>
  <c r="B262" i="1"/>
  <c r="C262" i="1"/>
  <c r="B263" i="1"/>
  <c r="C263" i="1"/>
  <c r="B264" i="1"/>
  <c r="C264" i="1" s="1"/>
  <c r="B265" i="1"/>
  <c r="C265" i="1"/>
  <c r="B266" i="1"/>
  <c r="C266" i="1"/>
  <c r="B267" i="1"/>
  <c r="C267" i="1"/>
  <c r="B268" i="1"/>
  <c r="C268" i="1" s="1"/>
  <c r="B269" i="1"/>
  <c r="C269" i="1"/>
  <c r="B270" i="1"/>
  <c r="C270" i="1"/>
  <c r="B271" i="1"/>
  <c r="C271" i="1"/>
  <c r="B272" i="1"/>
  <c r="C272" i="1" s="1"/>
  <c r="B273" i="1"/>
  <c r="C273" i="1"/>
  <c r="B274" i="1"/>
  <c r="C274" i="1"/>
  <c r="B275" i="1"/>
  <c r="C275" i="1"/>
  <c r="B276" i="1"/>
  <c r="C276" i="1" s="1"/>
  <c r="B277" i="1"/>
  <c r="C277" i="1"/>
  <c r="B278" i="1"/>
  <c r="C278" i="1"/>
  <c r="B279" i="1"/>
  <c r="C279" i="1"/>
  <c r="B280" i="1"/>
  <c r="C280" i="1" s="1"/>
  <c r="B281" i="1"/>
  <c r="C281" i="1"/>
  <c r="B282" i="1"/>
  <c r="C282" i="1"/>
  <c r="B283" i="1"/>
  <c r="C283" i="1"/>
  <c r="B284" i="1"/>
  <c r="C284" i="1" s="1"/>
  <c r="B285" i="1"/>
  <c r="C285" i="1"/>
  <c r="B286" i="1"/>
  <c r="C286" i="1"/>
  <c r="B287" i="1"/>
  <c r="C287" i="1"/>
  <c r="B288" i="1"/>
  <c r="C288" i="1" s="1"/>
  <c r="B289" i="1"/>
  <c r="C289" i="1"/>
  <c r="B290" i="1"/>
  <c r="C290" i="1"/>
  <c r="B291" i="1"/>
  <c r="C291" i="1"/>
  <c r="B292" i="1"/>
  <c r="C292" i="1" s="1"/>
  <c r="B293" i="1"/>
  <c r="C293" i="1"/>
  <c r="B294" i="1"/>
  <c r="C294" i="1"/>
  <c r="B295" i="1"/>
  <c r="C295" i="1"/>
  <c r="B296" i="1"/>
  <c r="C296" i="1" s="1"/>
  <c r="B297" i="1"/>
  <c r="C297" i="1"/>
  <c r="B298" i="1"/>
  <c r="C298" i="1"/>
  <c r="B299" i="1"/>
  <c r="C299" i="1"/>
  <c r="B300" i="1"/>
  <c r="C300" i="1" s="1"/>
  <c r="B301" i="1"/>
  <c r="C301" i="1"/>
  <c r="B302" i="1"/>
  <c r="C302" i="1"/>
  <c r="B303" i="1"/>
  <c r="C303" i="1"/>
  <c r="B304" i="1"/>
  <c r="C304" i="1" s="1"/>
  <c r="B305" i="1"/>
  <c r="C305" i="1"/>
  <c r="B306" i="1"/>
  <c r="C306" i="1"/>
  <c r="B307" i="1"/>
  <c r="C307" i="1"/>
  <c r="B308" i="1"/>
  <c r="C308" i="1" s="1"/>
  <c r="B309" i="1"/>
  <c r="C309" i="1"/>
  <c r="B310" i="1"/>
  <c r="C310" i="1"/>
  <c r="B311" i="1"/>
  <c r="C311" i="1"/>
  <c r="B312" i="1"/>
  <c r="C312" i="1" s="1"/>
  <c r="B313" i="1"/>
  <c r="C313" i="1"/>
  <c r="B314" i="1"/>
  <c r="C314" i="1"/>
  <c r="B315" i="1"/>
  <c r="C315" i="1"/>
  <c r="B316" i="1"/>
  <c r="C316" i="1" s="1"/>
  <c r="B317" i="1"/>
  <c r="C317" i="1"/>
  <c r="B318" i="1"/>
  <c r="C318" i="1"/>
  <c r="B319" i="1"/>
  <c r="C319" i="1"/>
  <c r="B320" i="1"/>
  <c r="C320" i="1" s="1"/>
  <c r="B321" i="1"/>
  <c r="C321" i="1"/>
  <c r="B322" i="1"/>
  <c r="C322" i="1"/>
  <c r="B323" i="1"/>
  <c r="C323" i="1"/>
  <c r="B324" i="1"/>
  <c r="C324" i="1" s="1"/>
  <c r="B325" i="1"/>
  <c r="C325" i="1"/>
  <c r="B326" i="1"/>
  <c r="C326" i="1"/>
  <c r="B327" i="1"/>
  <c r="C327" i="1"/>
  <c r="B328" i="1"/>
  <c r="C328" i="1" s="1"/>
  <c r="B329" i="1"/>
  <c r="C329" i="1"/>
  <c r="B330" i="1"/>
  <c r="C330" i="1"/>
  <c r="B331" i="1"/>
  <c r="C331" i="1"/>
  <c r="B332" i="1"/>
  <c r="C332" i="1" s="1"/>
  <c r="B333" i="1"/>
  <c r="C333" i="1"/>
  <c r="B334" i="1"/>
  <c r="C334" i="1"/>
  <c r="B335" i="1"/>
  <c r="C335" i="1"/>
  <c r="B336" i="1"/>
  <c r="C336" i="1" s="1"/>
  <c r="B337" i="1"/>
  <c r="C337" i="1"/>
  <c r="B338" i="1"/>
  <c r="C338" i="1"/>
  <c r="B339" i="1"/>
  <c r="C339" i="1"/>
  <c r="B340" i="1"/>
  <c r="C340" i="1" s="1"/>
  <c r="B341" i="1"/>
  <c r="C341" i="1"/>
  <c r="B342" i="1"/>
  <c r="C342" i="1"/>
  <c r="B343" i="1"/>
  <c r="C343" i="1"/>
  <c r="B344" i="1"/>
  <c r="C344" i="1" s="1"/>
  <c r="B345" i="1"/>
  <c r="C345" i="1"/>
  <c r="B346" i="1"/>
  <c r="C346" i="1"/>
  <c r="B347" i="1"/>
  <c r="C347" i="1"/>
  <c r="B348" i="1"/>
  <c r="C348" i="1" s="1"/>
  <c r="B349" i="1"/>
  <c r="C349" i="1"/>
  <c r="B350" i="1"/>
  <c r="C350" i="1"/>
  <c r="B351" i="1"/>
  <c r="C351" i="1"/>
  <c r="B352" i="1"/>
  <c r="C352" i="1" s="1"/>
  <c r="B353" i="1"/>
  <c r="C353" i="1"/>
  <c r="B354" i="1"/>
  <c r="C354" i="1"/>
  <c r="B355" i="1"/>
  <c r="C355" i="1"/>
  <c r="B356" i="1"/>
  <c r="C356" i="1" s="1"/>
  <c r="B357" i="1"/>
  <c r="C357" i="1"/>
  <c r="B358" i="1"/>
  <c r="C358" i="1"/>
  <c r="B359" i="1"/>
  <c r="C359" i="1"/>
  <c r="B360" i="1"/>
  <c r="C360" i="1" s="1"/>
  <c r="B361" i="1"/>
  <c r="C361" i="1"/>
  <c r="B362" i="1"/>
  <c r="C362" i="1"/>
  <c r="B363" i="1"/>
  <c r="C363" i="1"/>
  <c r="B364" i="1"/>
  <c r="C364" i="1" s="1"/>
  <c r="B365" i="1"/>
  <c r="C365" i="1"/>
  <c r="B366" i="1"/>
  <c r="C366" i="1"/>
  <c r="B367" i="1"/>
  <c r="C367" i="1"/>
  <c r="B368" i="1"/>
  <c r="C368" i="1" s="1"/>
  <c r="B369" i="1"/>
  <c r="C369" i="1"/>
  <c r="B370" i="1"/>
  <c r="C370" i="1"/>
  <c r="B371" i="1"/>
  <c r="C371" i="1"/>
  <c r="B372" i="1"/>
  <c r="C372" i="1"/>
  <c r="B373" i="1"/>
  <c r="C373" i="1"/>
  <c r="B374" i="1"/>
  <c r="C374" i="1"/>
  <c r="B375" i="1"/>
  <c r="C375" i="1"/>
  <c r="B376" i="1"/>
  <c r="C376" i="1"/>
  <c r="B377" i="1"/>
  <c r="C377" i="1"/>
  <c r="B378" i="1"/>
  <c r="C378" i="1"/>
  <c r="B379" i="1"/>
  <c r="C379" i="1"/>
  <c r="B380" i="1"/>
  <c r="C380" i="1"/>
  <c r="B381" i="1"/>
  <c r="C381" i="1"/>
  <c r="B382" i="1"/>
  <c r="C382" i="1"/>
  <c r="B383" i="1"/>
  <c r="C383" i="1"/>
  <c r="B384" i="1"/>
  <c r="C384" i="1"/>
  <c r="B385" i="1"/>
  <c r="C385" i="1"/>
  <c r="B386" i="1"/>
  <c r="C386" i="1"/>
  <c r="B387" i="1"/>
  <c r="C387" i="1"/>
  <c r="B388" i="1"/>
  <c r="C388" i="1"/>
  <c r="B389" i="1"/>
  <c r="C389" i="1"/>
  <c r="B390" i="1"/>
  <c r="C390" i="1"/>
  <c r="B391" i="1"/>
  <c r="C391" i="1"/>
  <c r="B392" i="1"/>
  <c r="C392" i="1"/>
  <c r="B393" i="1"/>
  <c r="C393" i="1"/>
  <c r="B394" i="1"/>
  <c r="C394" i="1"/>
  <c r="B395" i="1"/>
  <c r="C395" i="1"/>
  <c r="B396" i="1"/>
  <c r="C396" i="1"/>
  <c r="B397" i="1"/>
  <c r="C397" i="1"/>
  <c r="B398" i="1"/>
  <c r="C398" i="1"/>
  <c r="B399" i="1"/>
  <c r="C399" i="1"/>
  <c r="B400" i="1"/>
  <c r="C400" i="1"/>
  <c r="B401" i="1"/>
  <c r="C401" i="1"/>
  <c r="B402" i="1"/>
  <c r="C402" i="1"/>
  <c r="B403" i="1"/>
  <c r="C403" i="1"/>
  <c r="B404" i="1"/>
  <c r="C404" i="1"/>
  <c r="B405" i="1"/>
  <c r="C405" i="1"/>
  <c r="B406" i="1"/>
  <c r="C406" i="1"/>
  <c r="B407" i="1"/>
  <c r="C407" i="1"/>
  <c r="B408" i="1"/>
  <c r="C408" i="1"/>
  <c r="B409" i="1"/>
  <c r="C409" i="1"/>
  <c r="B410" i="1"/>
  <c r="C410" i="1"/>
  <c r="B411" i="1"/>
  <c r="C411" i="1"/>
  <c r="B412" i="1"/>
  <c r="C412" i="1"/>
  <c r="B413" i="1"/>
  <c r="C413" i="1"/>
  <c r="B414" i="1"/>
  <c r="C414" i="1"/>
  <c r="B415" i="1"/>
  <c r="C415" i="1"/>
  <c r="B416" i="1"/>
  <c r="C416" i="1"/>
  <c r="B417" i="1"/>
  <c r="C417" i="1"/>
  <c r="B418" i="1"/>
  <c r="C418" i="1"/>
  <c r="B419" i="1"/>
  <c r="C419" i="1"/>
  <c r="B420" i="1"/>
  <c r="C420" i="1"/>
  <c r="B421" i="1"/>
  <c r="C421" i="1"/>
  <c r="B422" i="1"/>
  <c r="C422" i="1"/>
  <c r="B423" i="1"/>
  <c r="C423" i="1"/>
  <c r="B424" i="1"/>
  <c r="C424" i="1"/>
  <c r="B425" i="1"/>
  <c r="C425" i="1"/>
  <c r="B426" i="1"/>
  <c r="C426" i="1"/>
  <c r="B427" i="1"/>
  <c r="C427" i="1"/>
  <c r="B428" i="1"/>
  <c r="C428" i="1"/>
  <c r="B429" i="1"/>
  <c r="C429" i="1"/>
  <c r="B430" i="1"/>
  <c r="C430" i="1"/>
  <c r="B431" i="1"/>
  <c r="C431" i="1"/>
  <c r="B432" i="1"/>
  <c r="C432" i="1"/>
  <c r="B433" i="1"/>
  <c r="C433" i="1"/>
  <c r="B434" i="1"/>
  <c r="C434" i="1"/>
  <c r="B435" i="1"/>
  <c r="C435" i="1"/>
  <c r="B436" i="1"/>
  <c r="C436" i="1"/>
  <c r="B437" i="1"/>
  <c r="C437" i="1"/>
  <c r="B438" i="1"/>
  <c r="C438" i="1"/>
  <c r="B439" i="1"/>
  <c r="C439" i="1"/>
  <c r="B440" i="1"/>
  <c r="C440" i="1"/>
  <c r="B441" i="1"/>
  <c r="C441" i="1"/>
  <c r="B442" i="1"/>
  <c r="C442" i="1"/>
  <c r="B443" i="1"/>
  <c r="C443" i="1"/>
  <c r="B444" i="1"/>
  <c r="C444" i="1"/>
  <c r="B445" i="1"/>
  <c r="C445" i="1"/>
  <c r="B446" i="1"/>
  <c r="C446" i="1"/>
  <c r="B447" i="1"/>
  <c r="C447" i="1"/>
  <c r="B448" i="1"/>
  <c r="C448" i="1"/>
  <c r="B449" i="1"/>
  <c r="C449" i="1"/>
  <c r="B450" i="1"/>
  <c r="C450" i="1"/>
  <c r="B451" i="1"/>
  <c r="C451" i="1"/>
  <c r="B452" i="1"/>
  <c r="C452" i="1"/>
  <c r="B453" i="1"/>
  <c r="C453" i="1"/>
  <c r="B454" i="1"/>
  <c r="C454" i="1"/>
  <c r="B455" i="1"/>
  <c r="C455" i="1"/>
  <c r="B456" i="1"/>
  <c r="C456" i="1"/>
  <c r="B457" i="1"/>
  <c r="C457" i="1"/>
  <c r="B458" i="1"/>
  <c r="C458" i="1"/>
  <c r="B459" i="1"/>
  <c r="C459" i="1"/>
  <c r="B460" i="1"/>
  <c r="C460" i="1"/>
  <c r="B461" i="1"/>
  <c r="C461" i="1"/>
  <c r="B462" i="1"/>
  <c r="C462" i="1"/>
  <c r="B463" i="1"/>
  <c r="C463" i="1"/>
  <c r="B464" i="1"/>
  <c r="C464" i="1"/>
  <c r="B465" i="1"/>
  <c r="C465" i="1"/>
  <c r="B466" i="1"/>
  <c r="C466" i="1"/>
  <c r="B467" i="1"/>
  <c r="C467" i="1"/>
  <c r="B468" i="1"/>
  <c r="C468" i="1"/>
  <c r="B469" i="1"/>
  <c r="C469" i="1"/>
  <c r="B470" i="1"/>
  <c r="C470" i="1"/>
  <c r="B471" i="1"/>
  <c r="C471" i="1"/>
  <c r="B472" i="1"/>
  <c r="C472" i="1"/>
  <c r="B473" i="1"/>
  <c r="C473" i="1"/>
  <c r="B474" i="1"/>
  <c r="C474" i="1"/>
  <c r="B475" i="1"/>
  <c r="C475" i="1"/>
  <c r="B476" i="1"/>
  <c r="C476" i="1"/>
  <c r="B477" i="1"/>
  <c r="C477" i="1"/>
  <c r="B478" i="1"/>
  <c r="C478" i="1"/>
  <c r="B479" i="1"/>
  <c r="C479" i="1"/>
  <c r="B480" i="1"/>
  <c r="C480" i="1"/>
  <c r="B481" i="1"/>
  <c r="C481" i="1"/>
  <c r="B482" i="1"/>
  <c r="C482" i="1"/>
  <c r="B483" i="1"/>
  <c r="C483" i="1"/>
  <c r="B484" i="1"/>
  <c r="C484" i="1"/>
  <c r="B485" i="1"/>
  <c r="C485" i="1"/>
  <c r="B486" i="1"/>
  <c r="C486" i="1"/>
  <c r="B487" i="1"/>
  <c r="C487" i="1"/>
  <c r="B488" i="1"/>
  <c r="C488" i="1"/>
  <c r="B489" i="1"/>
  <c r="C489" i="1"/>
  <c r="B490" i="1"/>
  <c r="C490" i="1"/>
  <c r="B491" i="1"/>
  <c r="C491" i="1"/>
  <c r="B492" i="1"/>
  <c r="C492" i="1"/>
  <c r="B493" i="1"/>
  <c r="C493" i="1"/>
  <c r="B494" i="1"/>
  <c r="C494" i="1"/>
  <c r="B495" i="1"/>
  <c r="C495" i="1"/>
  <c r="B496" i="1"/>
  <c r="C496" i="1"/>
  <c r="B497" i="1"/>
  <c r="C497" i="1"/>
  <c r="B498" i="1"/>
  <c r="C498" i="1"/>
  <c r="B499" i="1"/>
  <c r="C499" i="1"/>
  <c r="B500" i="1"/>
  <c r="C500" i="1"/>
  <c r="B501" i="1"/>
  <c r="C501" i="1"/>
  <c r="B502" i="1"/>
  <c r="C502" i="1"/>
  <c r="B503" i="1"/>
  <c r="C503" i="1"/>
  <c r="B504" i="1"/>
  <c r="C504" i="1"/>
  <c r="B505" i="1"/>
  <c r="C505" i="1"/>
  <c r="B506" i="1"/>
  <c r="C506" i="1"/>
  <c r="B507" i="1"/>
  <c r="C507" i="1"/>
  <c r="B508" i="1"/>
  <c r="C508" i="1"/>
  <c r="B509" i="1"/>
  <c r="C509" i="1" s="1"/>
  <c r="B510" i="1"/>
  <c r="C510" i="1"/>
  <c r="B511" i="1"/>
  <c r="C511" i="1"/>
  <c r="B512" i="1"/>
  <c r="C512" i="1"/>
  <c r="B513" i="1"/>
  <c r="C513" i="1" s="1"/>
  <c r="B514" i="1"/>
  <c r="C514" i="1"/>
  <c r="B515" i="1"/>
  <c r="C515" i="1"/>
  <c r="B516" i="1"/>
  <c r="C516" i="1"/>
  <c r="B517" i="1"/>
  <c r="C517" i="1" s="1"/>
  <c r="B518" i="1"/>
  <c r="C518" i="1"/>
  <c r="B519" i="1"/>
  <c r="C519" i="1"/>
  <c r="B520" i="1"/>
  <c r="C520" i="1"/>
  <c r="B521" i="1"/>
  <c r="C521" i="1" s="1"/>
  <c r="B522" i="1"/>
  <c r="C522" i="1"/>
  <c r="B523" i="1"/>
  <c r="C523" i="1"/>
  <c r="B524" i="1"/>
  <c r="C524" i="1"/>
  <c r="B525" i="1"/>
  <c r="C525" i="1" s="1"/>
  <c r="B526" i="1"/>
  <c r="C526" i="1"/>
  <c r="B527" i="1"/>
  <c r="C527" i="1"/>
  <c r="B528" i="1"/>
  <c r="C528" i="1"/>
  <c r="B529" i="1"/>
  <c r="C529" i="1" s="1"/>
  <c r="B530" i="1"/>
  <c r="C530" i="1"/>
  <c r="B531" i="1"/>
  <c r="C531" i="1"/>
  <c r="B532" i="1"/>
  <c r="C532" i="1"/>
  <c r="B533" i="1"/>
  <c r="C533" i="1" s="1"/>
  <c r="B534" i="1"/>
  <c r="C534" i="1"/>
  <c r="B535" i="1"/>
  <c r="C535" i="1"/>
  <c r="B536" i="1"/>
  <c r="C536" i="1"/>
  <c r="B537" i="1"/>
  <c r="C537" i="1" s="1"/>
  <c r="B538" i="1"/>
  <c r="C538" i="1"/>
  <c r="B539" i="1"/>
  <c r="C539" i="1"/>
  <c r="B540" i="1"/>
  <c r="C540" i="1"/>
  <c r="B541" i="1"/>
  <c r="C541" i="1" s="1"/>
  <c r="B542" i="1"/>
  <c r="C542" i="1"/>
  <c r="B543" i="1"/>
  <c r="C543" i="1"/>
  <c r="B544" i="1"/>
  <c r="C544" i="1"/>
  <c r="B545" i="1"/>
  <c r="C545" i="1" s="1"/>
  <c r="B546" i="1"/>
  <c r="C546" i="1"/>
  <c r="B547" i="1"/>
  <c r="C547" i="1"/>
  <c r="B548" i="1"/>
  <c r="C548" i="1"/>
  <c r="B549" i="1"/>
  <c r="C549" i="1" s="1"/>
  <c r="B550" i="1"/>
  <c r="C550" i="1"/>
  <c r="B551" i="1"/>
  <c r="C551" i="1"/>
  <c r="B552" i="1"/>
  <c r="C552" i="1"/>
  <c r="B553" i="1"/>
  <c r="C553" i="1" s="1"/>
  <c r="B554" i="1"/>
  <c r="C554" i="1"/>
  <c r="B555" i="1"/>
  <c r="C555" i="1"/>
  <c r="B556" i="1"/>
  <c r="C556" i="1"/>
  <c r="B557" i="1"/>
  <c r="C557" i="1" s="1"/>
  <c r="B558" i="1"/>
  <c r="C558" i="1"/>
  <c r="B559" i="1"/>
  <c r="C559" i="1"/>
  <c r="B560" i="1"/>
  <c r="C560" i="1"/>
  <c r="B561" i="1"/>
  <c r="C561" i="1" s="1"/>
  <c r="B562" i="1"/>
  <c r="C562" i="1"/>
  <c r="B563" i="1"/>
  <c r="C563" i="1"/>
  <c r="B564" i="1"/>
  <c r="C564" i="1"/>
  <c r="B565" i="1"/>
  <c r="C565" i="1" s="1"/>
  <c r="B566" i="1"/>
  <c r="C566" i="1"/>
  <c r="B567" i="1"/>
  <c r="C567" i="1"/>
  <c r="B568" i="1"/>
  <c r="C568" i="1"/>
  <c r="B569" i="1"/>
  <c r="C569" i="1" s="1"/>
  <c r="B570" i="1"/>
  <c r="C570" i="1"/>
  <c r="B571" i="1"/>
  <c r="C571" i="1"/>
  <c r="B572" i="1"/>
  <c r="C572" i="1"/>
  <c r="B573" i="1"/>
  <c r="C573" i="1" s="1"/>
  <c r="B574" i="1"/>
  <c r="C574" i="1"/>
  <c r="B575" i="1"/>
  <c r="C575" i="1"/>
  <c r="B576" i="1"/>
  <c r="C576" i="1"/>
  <c r="B577" i="1"/>
  <c r="C577" i="1" s="1"/>
  <c r="B578" i="1"/>
  <c r="C578" i="1"/>
  <c r="B579" i="1"/>
  <c r="C579" i="1"/>
  <c r="B580" i="1"/>
  <c r="C580" i="1"/>
  <c r="B581" i="1"/>
  <c r="C581" i="1" s="1"/>
  <c r="B582" i="1"/>
  <c r="C582" i="1"/>
  <c r="B583" i="1"/>
  <c r="C583" i="1"/>
  <c r="B584" i="1"/>
  <c r="C584" i="1"/>
  <c r="B585" i="1"/>
  <c r="C585" i="1" s="1"/>
  <c r="B586" i="1"/>
  <c r="C586" i="1"/>
  <c r="B587" i="1"/>
  <c r="C587" i="1"/>
  <c r="B588" i="1"/>
  <c r="C588" i="1"/>
  <c r="B589" i="1"/>
  <c r="C589" i="1" s="1"/>
  <c r="B590" i="1"/>
  <c r="C590" i="1"/>
  <c r="B591" i="1"/>
  <c r="C591" i="1"/>
  <c r="B592" i="1"/>
  <c r="C592" i="1"/>
  <c r="B593" i="1"/>
  <c r="C593" i="1" s="1"/>
  <c r="B594" i="1"/>
  <c r="C594" i="1"/>
  <c r="B595" i="1"/>
  <c r="C595" i="1"/>
  <c r="B596" i="1"/>
  <c r="C596" i="1"/>
  <c r="B597" i="1"/>
  <c r="C597" i="1" s="1"/>
  <c r="B598" i="1"/>
  <c r="C598" i="1"/>
  <c r="B599" i="1"/>
  <c r="C599" i="1"/>
  <c r="B600" i="1"/>
  <c r="C600" i="1"/>
  <c r="B601" i="1"/>
  <c r="C601" i="1" s="1"/>
  <c r="B602" i="1"/>
  <c r="C602" i="1"/>
  <c r="B603" i="1"/>
  <c r="C603" i="1"/>
  <c r="B604" i="1"/>
  <c r="C604" i="1"/>
  <c r="B605" i="1"/>
  <c r="C605" i="1" s="1"/>
  <c r="B606" i="1"/>
  <c r="C606" i="1"/>
  <c r="B607" i="1"/>
  <c r="C607" i="1"/>
  <c r="B608" i="1"/>
  <c r="C608" i="1"/>
  <c r="B609" i="1"/>
  <c r="C609" i="1" s="1"/>
  <c r="B610" i="1"/>
  <c r="C610" i="1"/>
  <c r="B611" i="1"/>
  <c r="C611" i="1"/>
  <c r="B612" i="1"/>
  <c r="C612" i="1"/>
  <c r="B613" i="1"/>
  <c r="C613" i="1" s="1"/>
  <c r="B614" i="1"/>
  <c r="C614" i="1"/>
  <c r="B615" i="1"/>
  <c r="C615" i="1"/>
  <c r="B616" i="1"/>
  <c r="C616" i="1"/>
  <c r="B617" i="1"/>
  <c r="C617" i="1" s="1"/>
  <c r="B618" i="1"/>
  <c r="C618" i="1"/>
  <c r="B619" i="1"/>
  <c r="C619" i="1"/>
  <c r="B620" i="1"/>
  <c r="C620" i="1"/>
  <c r="B621" i="1"/>
  <c r="C621" i="1" s="1"/>
  <c r="B622" i="1"/>
  <c r="C622" i="1"/>
  <c r="B623" i="1"/>
  <c r="C623" i="1"/>
  <c r="B624" i="1"/>
  <c r="C624" i="1"/>
  <c r="B625" i="1"/>
  <c r="C625" i="1" s="1"/>
  <c r="B626" i="1"/>
  <c r="C626" i="1"/>
  <c r="B627" i="1"/>
  <c r="C627" i="1"/>
  <c r="B628" i="1"/>
  <c r="C628" i="1"/>
  <c r="B629" i="1"/>
  <c r="C629" i="1" s="1"/>
  <c r="B630" i="1"/>
  <c r="C630" i="1"/>
  <c r="B631" i="1"/>
  <c r="C631" i="1"/>
  <c r="B632" i="1"/>
  <c r="C632" i="1"/>
  <c r="B633" i="1"/>
  <c r="C633" i="1" s="1"/>
  <c r="B634" i="1"/>
  <c r="C634" i="1"/>
  <c r="B635" i="1"/>
  <c r="C635" i="1"/>
  <c r="B636" i="1"/>
  <c r="C636" i="1"/>
  <c r="B637" i="1"/>
  <c r="C637" i="1" s="1"/>
  <c r="B638" i="1"/>
  <c r="C638" i="1"/>
  <c r="B639" i="1"/>
  <c r="C639" i="1"/>
  <c r="B640" i="1"/>
  <c r="C640" i="1"/>
  <c r="B641" i="1"/>
  <c r="C641" i="1" s="1"/>
  <c r="B642" i="1"/>
  <c r="C642" i="1"/>
  <c r="B643" i="1"/>
  <c r="C643" i="1"/>
  <c r="B644" i="1"/>
  <c r="C644" i="1"/>
  <c r="B645" i="1"/>
  <c r="C645" i="1" s="1"/>
  <c r="B646" i="1"/>
  <c r="C646" i="1"/>
  <c r="B647" i="1"/>
  <c r="C647" i="1"/>
  <c r="B648" i="1"/>
  <c r="C648" i="1"/>
  <c r="B649" i="1"/>
  <c r="C649" i="1" s="1"/>
  <c r="B650" i="1"/>
  <c r="C650" i="1"/>
  <c r="B651" i="1"/>
  <c r="C651" i="1"/>
  <c r="B652" i="1"/>
  <c r="C652" i="1"/>
  <c r="B653" i="1"/>
  <c r="C653" i="1" s="1"/>
  <c r="B654" i="1"/>
  <c r="C654" i="1"/>
  <c r="B655" i="1"/>
  <c r="C655" i="1"/>
  <c r="B656" i="1"/>
  <c r="C656" i="1"/>
  <c r="B657" i="1"/>
  <c r="C657" i="1" s="1"/>
  <c r="B658" i="1"/>
  <c r="C658" i="1"/>
  <c r="B659" i="1"/>
  <c r="C659" i="1"/>
  <c r="B660" i="1"/>
  <c r="C660" i="1"/>
  <c r="B661" i="1"/>
  <c r="C661" i="1" s="1"/>
  <c r="B662" i="1"/>
  <c r="C662" i="1"/>
  <c r="B663" i="1"/>
  <c r="C663" i="1"/>
  <c r="B664" i="1"/>
  <c r="C664" i="1"/>
  <c r="B665" i="1"/>
  <c r="C665" i="1" s="1"/>
  <c r="B666" i="1"/>
  <c r="C666" i="1"/>
  <c r="B667" i="1"/>
  <c r="C667" i="1"/>
  <c r="B668" i="1"/>
  <c r="C668" i="1"/>
  <c r="B669" i="1"/>
  <c r="C669" i="1" s="1"/>
  <c r="B670" i="1"/>
  <c r="C670" i="1"/>
  <c r="B671" i="1"/>
  <c r="C671" i="1"/>
  <c r="B672" i="1"/>
  <c r="C672" i="1"/>
  <c r="B673" i="1"/>
  <c r="C673" i="1" s="1"/>
  <c r="B674" i="1"/>
  <c r="C674" i="1"/>
  <c r="B675" i="1"/>
  <c r="C675" i="1"/>
  <c r="B676" i="1"/>
  <c r="C676" i="1"/>
  <c r="B677" i="1"/>
  <c r="C677" i="1" s="1"/>
  <c r="B678" i="1"/>
  <c r="C678" i="1"/>
  <c r="B679" i="1"/>
  <c r="C679" i="1"/>
  <c r="B680" i="1"/>
  <c r="C680" i="1"/>
  <c r="B681" i="1"/>
  <c r="C681" i="1" s="1"/>
  <c r="B682" i="1"/>
  <c r="C682" i="1"/>
  <c r="B683" i="1"/>
  <c r="C683" i="1"/>
  <c r="B684" i="1"/>
  <c r="C684" i="1"/>
  <c r="B685" i="1"/>
  <c r="C685" i="1" s="1"/>
  <c r="B686" i="1"/>
  <c r="C686" i="1"/>
  <c r="B687" i="1"/>
  <c r="C687" i="1"/>
  <c r="B688" i="1"/>
  <c r="C688" i="1"/>
  <c r="B689" i="1"/>
  <c r="C689" i="1" s="1"/>
  <c r="B690" i="1"/>
  <c r="C690" i="1"/>
  <c r="B691" i="1"/>
  <c r="C691" i="1"/>
  <c r="B692" i="1"/>
  <c r="C692" i="1" s="1"/>
  <c r="B693" i="1"/>
  <c r="C693" i="1" s="1"/>
  <c r="B694" i="1"/>
  <c r="C694" i="1"/>
  <c r="B695" i="1"/>
  <c r="C695" i="1"/>
  <c r="B696" i="1"/>
  <c r="C696" i="1" s="1"/>
  <c r="B697" i="1"/>
  <c r="C697" i="1" s="1"/>
  <c r="B698" i="1"/>
  <c r="C698" i="1"/>
  <c r="B699" i="1"/>
  <c r="C699" i="1"/>
  <c r="B700" i="1"/>
  <c r="C700" i="1"/>
  <c r="B701" i="1"/>
  <c r="C701" i="1" s="1"/>
  <c r="B702" i="1"/>
  <c r="C702" i="1"/>
  <c r="B703" i="1"/>
  <c r="C703" i="1"/>
  <c r="B704" i="1"/>
  <c r="C704" i="1" s="1"/>
  <c r="B705" i="1"/>
  <c r="C705" i="1" s="1"/>
  <c r="B706" i="1"/>
  <c r="C706" i="1"/>
  <c r="B707" i="1"/>
  <c r="C707" i="1"/>
  <c r="B708" i="1"/>
  <c r="C708" i="1"/>
  <c r="B709" i="1"/>
  <c r="C709" i="1" s="1"/>
  <c r="B710" i="1"/>
  <c r="C710" i="1"/>
  <c r="B711" i="1"/>
  <c r="C711" i="1"/>
  <c r="B712" i="1"/>
  <c r="C712" i="1" s="1"/>
  <c r="B713" i="1"/>
  <c r="C713" i="1" s="1"/>
  <c r="B714" i="1"/>
  <c r="C714" i="1"/>
  <c r="B715" i="1"/>
  <c r="C715" i="1"/>
  <c r="B716" i="1"/>
  <c r="C716" i="1"/>
  <c r="B717" i="1"/>
  <c r="C717" i="1" s="1"/>
  <c r="B718" i="1"/>
  <c r="C718" i="1"/>
  <c r="B719" i="1"/>
  <c r="C719" i="1"/>
  <c r="B720" i="1"/>
  <c r="C720" i="1"/>
  <c r="B721" i="1"/>
  <c r="C721" i="1" s="1"/>
  <c r="B722" i="1"/>
  <c r="C722" i="1"/>
  <c r="B723" i="1"/>
  <c r="C723" i="1"/>
  <c r="B724" i="1"/>
  <c r="C724" i="1" s="1"/>
  <c r="B725" i="1"/>
  <c r="C725" i="1" s="1"/>
  <c r="B726" i="1"/>
  <c r="C726" i="1"/>
  <c r="B727" i="1"/>
  <c r="C727" i="1"/>
  <c r="B728" i="1"/>
  <c r="C728" i="1" s="1"/>
  <c r="B729" i="1"/>
  <c r="C729" i="1" s="1"/>
  <c r="B730" i="1"/>
  <c r="C730" i="1"/>
  <c r="B731" i="1"/>
  <c r="C731" i="1"/>
  <c r="B732" i="1"/>
  <c r="C732" i="1"/>
  <c r="B733" i="1"/>
  <c r="C733" i="1" s="1"/>
  <c r="B734" i="1"/>
  <c r="C734" i="1"/>
  <c r="B735" i="1"/>
  <c r="C735" i="1"/>
  <c r="B736" i="1"/>
  <c r="C736" i="1" s="1"/>
  <c r="B737" i="1"/>
  <c r="C737" i="1" s="1"/>
  <c r="B738" i="1"/>
  <c r="C738" i="1"/>
  <c r="B739" i="1"/>
  <c r="C739" i="1"/>
  <c r="B740" i="1"/>
  <c r="C740" i="1"/>
  <c r="B741" i="1"/>
  <c r="C741" i="1" s="1"/>
  <c r="B742" i="1"/>
  <c r="C742" i="1"/>
  <c r="B743" i="1"/>
  <c r="C743" i="1"/>
  <c r="B744" i="1"/>
  <c r="C744" i="1" s="1"/>
  <c r="B745" i="1"/>
  <c r="C745" i="1" s="1"/>
  <c r="B746" i="1"/>
  <c r="C746" i="1"/>
  <c r="B747" i="1"/>
  <c r="C747" i="1"/>
  <c r="B748" i="1"/>
  <c r="C748" i="1"/>
  <c r="B749" i="1"/>
  <c r="C749" i="1" s="1"/>
  <c r="B750" i="1"/>
  <c r="C750" i="1"/>
  <c r="B751" i="1"/>
  <c r="C751" i="1"/>
  <c r="B752" i="1"/>
  <c r="C752" i="1"/>
  <c r="B753" i="1"/>
  <c r="C753" i="1" s="1"/>
  <c r="B754" i="1"/>
  <c r="C754" i="1"/>
  <c r="B755" i="1"/>
  <c r="C755" i="1"/>
  <c r="B756" i="1"/>
  <c r="C756" i="1" s="1"/>
  <c r="B757" i="1"/>
  <c r="C757" i="1" s="1"/>
  <c r="B758" i="1"/>
  <c r="C758" i="1"/>
  <c r="B759" i="1"/>
  <c r="C759" i="1"/>
  <c r="B760" i="1"/>
  <c r="C760" i="1" s="1"/>
  <c r="B761" i="1"/>
  <c r="C761" i="1" s="1"/>
  <c r="B762" i="1"/>
  <c r="C762" i="1"/>
  <c r="B763" i="1"/>
  <c r="C763" i="1"/>
  <c r="B764" i="1"/>
  <c r="C764" i="1"/>
  <c r="B765" i="1"/>
  <c r="C765" i="1" s="1"/>
  <c r="B766" i="1"/>
  <c r="C766" i="1"/>
  <c r="B767" i="1"/>
  <c r="C767" i="1"/>
  <c r="B768" i="1"/>
  <c r="C768" i="1" s="1"/>
  <c r="B769" i="1"/>
  <c r="C769" i="1" s="1"/>
  <c r="B770" i="1"/>
  <c r="C770" i="1"/>
  <c r="B771" i="1"/>
  <c r="C771" i="1"/>
  <c r="B772" i="1"/>
  <c r="C772" i="1"/>
  <c r="B773" i="1"/>
  <c r="C773" i="1" s="1"/>
  <c r="B774" i="1"/>
  <c r="C774" i="1"/>
  <c r="B775" i="1"/>
  <c r="C775" i="1"/>
  <c r="B776" i="1"/>
  <c r="C776" i="1" s="1"/>
  <c r="B777" i="1"/>
  <c r="C777" i="1" s="1"/>
  <c r="B778" i="1"/>
  <c r="C778" i="1"/>
  <c r="B779" i="1"/>
  <c r="C779" i="1"/>
  <c r="B780" i="1"/>
  <c r="C780" i="1"/>
  <c r="B781" i="1"/>
  <c r="C781" i="1" s="1"/>
  <c r="B782" i="1"/>
  <c r="C782" i="1"/>
  <c r="B783" i="1"/>
  <c r="C783" i="1"/>
  <c r="B784" i="1"/>
  <c r="C784" i="1"/>
  <c r="B785" i="1"/>
  <c r="C785" i="1" s="1"/>
  <c r="B786" i="1"/>
  <c r="C786" i="1"/>
  <c r="B787" i="1"/>
  <c r="C787" i="1"/>
  <c r="B788" i="1"/>
  <c r="C788" i="1" s="1"/>
  <c r="B789" i="1"/>
  <c r="C789" i="1" s="1"/>
  <c r="B790" i="1"/>
  <c r="C790" i="1"/>
  <c r="B791" i="1"/>
  <c r="C791" i="1"/>
  <c r="B792" i="1"/>
  <c r="C792" i="1" s="1"/>
  <c r="B793" i="1"/>
  <c r="C793" i="1" s="1"/>
  <c r="B794" i="1"/>
  <c r="C794" i="1"/>
  <c r="B795" i="1"/>
  <c r="C795" i="1"/>
  <c r="B796" i="1"/>
  <c r="C796" i="1"/>
  <c r="B797" i="1"/>
  <c r="C797" i="1" s="1"/>
  <c r="B798" i="1"/>
  <c r="C798" i="1"/>
  <c r="B799" i="1"/>
  <c r="C799" i="1"/>
  <c r="B800" i="1"/>
  <c r="C800" i="1" s="1"/>
  <c r="B801" i="1"/>
  <c r="C801" i="1" s="1"/>
  <c r="B802" i="1"/>
  <c r="C802" i="1"/>
  <c r="B803" i="1"/>
  <c r="C803" i="1"/>
  <c r="B804" i="1"/>
  <c r="C804" i="1"/>
  <c r="B805" i="1"/>
  <c r="C805" i="1" s="1"/>
  <c r="B806" i="1"/>
  <c r="C806" i="1"/>
  <c r="B807" i="1"/>
  <c r="C807" i="1"/>
  <c r="B808" i="1"/>
  <c r="C808" i="1" s="1"/>
  <c r="B809" i="1"/>
  <c r="C809" i="1" s="1"/>
  <c r="B810" i="1"/>
  <c r="C810" i="1"/>
  <c r="B811" i="1"/>
  <c r="C811" i="1"/>
  <c r="B812" i="1"/>
  <c r="C812" i="1"/>
  <c r="B813" i="1"/>
  <c r="C813" i="1" s="1"/>
  <c r="B814" i="1"/>
  <c r="C814" i="1"/>
  <c r="B815" i="1"/>
  <c r="C815" i="1"/>
  <c r="B816" i="1"/>
  <c r="C816" i="1"/>
  <c r="B817" i="1"/>
  <c r="C817" i="1" s="1"/>
  <c r="B818" i="1"/>
  <c r="C818" i="1"/>
  <c r="B819" i="1"/>
  <c r="C819" i="1"/>
  <c r="B820" i="1"/>
  <c r="C820" i="1" s="1"/>
  <c r="B821" i="1"/>
  <c r="C821" i="1" s="1"/>
  <c r="B822" i="1"/>
  <c r="C822" i="1"/>
  <c r="B823" i="1"/>
  <c r="C823" i="1"/>
  <c r="B824" i="1"/>
  <c r="C824" i="1" s="1"/>
  <c r="B825" i="1"/>
  <c r="C825" i="1" s="1"/>
  <c r="B826" i="1"/>
  <c r="C826" i="1"/>
  <c r="B827" i="1"/>
  <c r="C827" i="1"/>
  <c r="B828" i="1"/>
  <c r="C828" i="1"/>
  <c r="B829" i="1"/>
  <c r="C829" i="1" s="1"/>
  <c r="B830" i="1"/>
  <c r="C830" i="1"/>
  <c r="B831" i="1"/>
  <c r="C831" i="1"/>
  <c r="B832" i="1"/>
  <c r="C832" i="1" s="1"/>
  <c r="B833" i="1"/>
  <c r="C833" i="1" s="1"/>
  <c r="B834" i="1"/>
  <c r="C834" i="1"/>
  <c r="B835" i="1"/>
  <c r="C835" i="1"/>
  <c r="B836" i="1"/>
  <c r="C836" i="1"/>
  <c r="B837" i="1"/>
  <c r="C837" i="1" s="1"/>
  <c r="B838" i="1"/>
  <c r="C838" i="1"/>
  <c r="B839" i="1"/>
  <c r="C839" i="1"/>
  <c r="B840" i="1"/>
  <c r="C840" i="1" s="1"/>
  <c r="B841" i="1"/>
  <c r="C841" i="1" s="1"/>
  <c r="B842" i="1"/>
  <c r="C842" i="1"/>
  <c r="B843" i="1"/>
  <c r="C843" i="1"/>
  <c r="B844" i="1"/>
  <c r="C844" i="1"/>
  <c r="B845" i="1"/>
  <c r="C845" i="1" s="1"/>
  <c r="B846" i="1"/>
  <c r="C846" i="1"/>
  <c r="B847" i="1"/>
  <c r="C847" i="1"/>
  <c r="B848" i="1"/>
  <c r="C848" i="1"/>
  <c r="B849" i="1"/>
  <c r="C849" i="1" s="1"/>
  <c r="B850" i="1"/>
  <c r="C850" i="1"/>
  <c r="B851" i="1"/>
  <c r="C851" i="1"/>
  <c r="B852" i="1"/>
  <c r="C852" i="1" s="1"/>
  <c r="B853" i="1"/>
  <c r="C853" i="1" s="1"/>
  <c r="B854" i="1"/>
  <c r="C854" i="1"/>
  <c r="B855" i="1"/>
  <c r="C855" i="1"/>
  <c r="B856" i="1"/>
  <c r="C856" i="1" s="1"/>
  <c r="B857" i="1"/>
  <c r="C857" i="1" s="1"/>
  <c r="B858" i="1"/>
  <c r="C858" i="1"/>
  <c r="B859" i="1"/>
  <c r="C859" i="1"/>
  <c r="B860" i="1"/>
  <c r="C860" i="1"/>
  <c r="B861" i="1"/>
  <c r="C861" i="1" s="1"/>
  <c r="B862" i="1"/>
  <c r="C862" i="1"/>
  <c r="B863" i="1"/>
  <c r="C863" i="1"/>
  <c r="B864" i="1"/>
  <c r="C864" i="1" s="1"/>
  <c r="B865" i="1"/>
  <c r="C865" i="1" s="1"/>
  <c r="B866" i="1"/>
  <c r="C866" i="1"/>
  <c r="B867" i="1"/>
  <c r="C867" i="1"/>
  <c r="B868" i="1"/>
  <c r="C868" i="1"/>
  <c r="B869" i="1"/>
  <c r="C869" i="1" s="1"/>
  <c r="B870" i="1"/>
  <c r="C870" i="1"/>
  <c r="B871" i="1"/>
  <c r="C871" i="1"/>
  <c r="B872" i="1"/>
  <c r="C872" i="1" s="1"/>
  <c r="B873" i="1"/>
  <c r="C873" i="1" s="1"/>
  <c r="B874" i="1"/>
  <c r="C874" i="1"/>
  <c r="B875" i="1"/>
  <c r="C875" i="1"/>
  <c r="B876" i="1"/>
  <c r="C876" i="1"/>
  <c r="B877" i="1"/>
  <c r="C877" i="1" s="1"/>
  <c r="B878" i="1"/>
  <c r="C878" i="1"/>
  <c r="B879" i="1"/>
  <c r="C879" i="1"/>
  <c r="B880" i="1"/>
  <c r="C880" i="1"/>
  <c r="B881" i="1"/>
  <c r="C881" i="1" s="1"/>
  <c r="B882" i="1"/>
  <c r="C882" i="1"/>
  <c r="B883" i="1"/>
  <c r="C883" i="1"/>
  <c r="B884" i="1"/>
  <c r="C884" i="1" s="1"/>
  <c r="B885" i="1"/>
  <c r="C885" i="1" s="1"/>
  <c r="B886" i="1"/>
  <c r="C886" i="1"/>
  <c r="B887" i="1"/>
  <c r="C887" i="1"/>
  <c r="B888" i="1"/>
  <c r="C888" i="1" s="1"/>
  <c r="B889" i="1"/>
  <c r="C889" i="1" s="1"/>
  <c r="B890" i="1"/>
  <c r="C890" i="1"/>
  <c r="B891" i="1"/>
  <c r="C891" i="1"/>
  <c r="B892" i="1"/>
  <c r="C892" i="1"/>
  <c r="B893" i="1"/>
  <c r="C893" i="1" s="1"/>
  <c r="B894" i="1"/>
  <c r="C894" i="1"/>
  <c r="B895" i="1"/>
  <c r="C895" i="1"/>
  <c r="B896" i="1"/>
  <c r="C896" i="1" s="1"/>
  <c r="B897" i="1"/>
  <c r="C897" i="1" s="1"/>
  <c r="B898" i="1"/>
  <c r="C898" i="1"/>
  <c r="B899" i="1"/>
  <c r="C899" i="1"/>
  <c r="B900" i="1"/>
  <c r="C900" i="1"/>
  <c r="B901" i="1"/>
  <c r="C901" i="1" s="1"/>
  <c r="B902" i="1"/>
  <c r="C902" i="1"/>
  <c r="B903" i="1"/>
  <c r="C903" i="1"/>
  <c r="B904" i="1"/>
  <c r="C904" i="1" s="1"/>
  <c r="B905" i="1"/>
  <c r="C905" i="1" s="1"/>
  <c r="B906" i="1"/>
  <c r="C906" i="1"/>
  <c r="B907" i="1"/>
  <c r="C907" i="1"/>
  <c r="B908" i="1"/>
  <c r="C908" i="1"/>
  <c r="B909" i="1"/>
  <c r="C909" i="1" s="1"/>
  <c r="B910" i="1"/>
  <c r="C910" i="1"/>
  <c r="B911" i="1"/>
  <c r="C911" i="1"/>
  <c r="B912" i="1"/>
  <c r="C912" i="1"/>
  <c r="B913" i="1"/>
  <c r="C913" i="1" s="1"/>
  <c r="B914" i="1"/>
  <c r="C914" i="1"/>
  <c r="B915" i="1"/>
  <c r="C915" i="1"/>
  <c r="B916" i="1"/>
  <c r="C916" i="1" s="1"/>
  <c r="B917" i="1"/>
  <c r="C917" i="1" s="1"/>
  <c r="B918" i="1"/>
  <c r="C918" i="1"/>
  <c r="B919" i="1"/>
  <c r="C919" i="1"/>
  <c r="B920" i="1"/>
  <c r="C920" i="1" s="1"/>
  <c r="B921" i="1"/>
  <c r="C921" i="1" s="1"/>
  <c r="B922" i="1"/>
  <c r="C922" i="1"/>
  <c r="B923" i="1"/>
  <c r="C923" i="1"/>
  <c r="B924" i="1"/>
  <c r="C924" i="1"/>
  <c r="B925" i="1"/>
  <c r="C925" i="1" s="1"/>
  <c r="B926" i="1"/>
  <c r="C926" i="1"/>
  <c r="B927" i="1"/>
  <c r="C927" i="1" s="1"/>
  <c r="B928" i="1"/>
  <c r="C928" i="1" s="1"/>
  <c r="B929" i="1"/>
  <c r="C929" i="1" s="1"/>
  <c r="B930" i="1"/>
  <c r="C930" i="1"/>
  <c r="B931" i="1"/>
  <c r="C931" i="1"/>
  <c r="B932" i="1"/>
  <c r="C932" i="1"/>
  <c r="B933" i="1"/>
  <c r="C933" i="1" s="1"/>
  <c r="B934" i="1"/>
  <c r="C934" i="1"/>
  <c r="B935" i="1"/>
  <c r="C935" i="1"/>
  <c r="B936" i="1"/>
  <c r="C936" i="1" s="1"/>
  <c r="B937" i="1"/>
  <c r="C937" i="1" s="1"/>
  <c r="B938" i="1"/>
  <c r="C938" i="1"/>
  <c r="B939" i="1"/>
  <c r="C939" i="1" s="1"/>
  <c r="B940" i="1"/>
  <c r="C940" i="1"/>
  <c r="B941" i="1"/>
  <c r="C941" i="1" s="1"/>
  <c r="B942" i="1"/>
  <c r="C942" i="1"/>
  <c r="B943" i="1"/>
  <c r="C943" i="1" s="1"/>
  <c r="B944" i="1"/>
  <c r="C944" i="1"/>
  <c r="B945" i="1"/>
  <c r="C945" i="1" s="1"/>
  <c r="B946" i="1"/>
  <c r="C946" i="1"/>
  <c r="B947" i="1"/>
  <c r="C947" i="1"/>
  <c r="B948" i="1"/>
  <c r="C948" i="1" s="1"/>
  <c r="B949" i="1"/>
  <c r="C949" i="1" s="1"/>
  <c r="B950" i="1"/>
  <c r="C950" i="1"/>
  <c r="B951" i="1"/>
  <c r="C951" i="1" s="1"/>
  <c r="B952" i="1"/>
  <c r="C952" i="1" s="1"/>
  <c r="B953" i="1"/>
  <c r="C953" i="1" s="1"/>
  <c r="B954" i="1"/>
  <c r="C954" i="1"/>
  <c r="B955" i="1"/>
  <c r="C955" i="1"/>
  <c r="B956" i="1"/>
  <c r="C956" i="1"/>
  <c r="B957" i="1"/>
  <c r="C957" i="1" s="1"/>
  <c r="B958" i="1"/>
  <c r="C958" i="1"/>
  <c r="B959" i="1"/>
  <c r="C959" i="1" s="1"/>
  <c r="B960" i="1"/>
  <c r="C960" i="1" s="1"/>
  <c r="B961" i="1"/>
  <c r="C961" i="1" s="1"/>
  <c r="B962" i="1"/>
  <c r="C962" i="1"/>
  <c r="B963" i="1"/>
  <c r="C963" i="1"/>
  <c r="B964" i="1"/>
  <c r="C964" i="1"/>
  <c r="B965" i="1"/>
  <c r="C965" i="1" s="1"/>
  <c r="B966" i="1"/>
  <c r="C966" i="1"/>
  <c r="B967" i="1"/>
  <c r="C967" i="1"/>
  <c r="B968" i="1"/>
  <c r="C968" i="1" s="1"/>
  <c r="B969" i="1"/>
  <c r="C969" i="1" s="1"/>
  <c r="B970" i="1"/>
  <c r="C970" i="1"/>
  <c r="B971" i="1"/>
  <c r="C971" i="1" s="1"/>
  <c r="B972" i="1"/>
  <c r="C972" i="1"/>
  <c r="B973" i="1"/>
  <c r="C973" i="1" s="1"/>
  <c r="B974" i="1"/>
  <c r="C974" i="1"/>
  <c r="B975" i="1"/>
  <c r="C975" i="1" s="1"/>
  <c r="B976" i="1"/>
  <c r="C976" i="1"/>
  <c r="B977" i="1"/>
  <c r="C977" i="1" s="1"/>
  <c r="B978" i="1"/>
  <c r="C978" i="1"/>
  <c r="B979" i="1"/>
  <c r="C979" i="1"/>
  <c r="B980" i="1"/>
  <c r="C980" i="1" s="1"/>
  <c r="B981" i="1"/>
  <c r="C981" i="1" s="1"/>
  <c r="B982" i="1"/>
  <c r="C982" i="1"/>
  <c r="B983" i="1"/>
  <c r="C983" i="1" s="1"/>
  <c r="B984" i="1"/>
  <c r="C984" i="1" s="1"/>
  <c r="B985" i="1"/>
  <c r="C985" i="1" s="1"/>
  <c r="B986" i="1"/>
  <c r="C986" i="1"/>
  <c r="B987" i="1"/>
  <c r="C987" i="1"/>
  <c r="B988" i="1"/>
  <c r="C988" i="1"/>
  <c r="B989" i="1"/>
  <c r="C989" i="1" s="1"/>
  <c r="B990" i="1"/>
  <c r="C990" i="1"/>
  <c r="B991" i="1"/>
  <c r="C991" i="1" s="1"/>
  <c r="B992" i="1"/>
  <c r="C992" i="1" s="1"/>
  <c r="B993" i="1"/>
  <c r="C993" i="1" s="1"/>
  <c r="B994" i="1"/>
  <c r="C994" i="1"/>
  <c r="B995" i="1"/>
  <c r="C995" i="1"/>
  <c r="B996" i="1"/>
  <c r="C996" i="1"/>
  <c r="B997" i="1"/>
  <c r="C997" i="1" s="1"/>
  <c r="B998" i="1"/>
  <c r="C998" i="1"/>
  <c r="B999" i="1"/>
  <c r="C999" i="1"/>
  <c r="B1000" i="1"/>
  <c r="C1000" i="1" s="1"/>
  <c r="B1001" i="1"/>
  <c r="C1001" i="1" s="1"/>
  <c r="B1002" i="1"/>
  <c r="C1002" i="1"/>
  <c r="B1003" i="1"/>
  <c r="C1003" i="1" s="1"/>
  <c r="B1004" i="1"/>
  <c r="C1004" i="1"/>
  <c r="B1005" i="1"/>
  <c r="C1005" i="1" s="1"/>
  <c r="B1006" i="1"/>
  <c r="C1006" i="1"/>
  <c r="B1007" i="1"/>
  <c r="C1007" i="1" s="1"/>
  <c r="B1008" i="1"/>
  <c r="C1008" i="1"/>
  <c r="B1009" i="1"/>
  <c r="C1009" i="1" s="1"/>
  <c r="B1010" i="1"/>
  <c r="C1010" i="1"/>
  <c r="B1011" i="1"/>
  <c r="C1011" i="1"/>
  <c r="B1012" i="1"/>
  <c r="C1012" i="1" s="1"/>
  <c r="B1013" i="1"/>
  <c r="C1013" i="1" s="1"/>
  <c r="B1014" i="1"/>
  <c r="C1014" i="1"/>
  <c r="B1015" i="1"/>
  <c r="C1015" i="1" s="1"/>
  <c r="B1016" i="1"/>
  <c r="C1016" i="1" s="1"/>
  <c r="B1017" i="1"/>
  <c r="C1017" i="1" s="1"/>
  <c r="B1018" i="1"/>
  <c r="C1018" i="1"/>
  <c r="B1019" i="1"/>
  <c r="C1019" i="1"/>
  <c r="B1020" i="1"/>
  <c r="C1020" i="1"/>
  <c r="B1021" i="1"/>
  <c r="C1021" i="1" s="1"/>
  <c r="B1022" i="1"/>
  <c r="C1022" i="1"/>
  <c r="B1023" i="1"/>
  <c r="C1023" i="1" s="1"/>
  <c r="B1024" i="1"/>
  <c r="C1024" i="1" s="1"/>
  <c r="B1025" i="1"/>
  <c r="C1025" i="1" s="1"/>
  <c r="B1026" i="1"/>
  <c r="C1026" i="1"/>
  <c r="B1027" i="1"/>
  <c r="C1027" i="1"/>
  <c r="B1028" i="1"/>
  <c r="C1028" i="1"/>
  <c r="B1029" i="1"/>
  <c r="C1029" i="1" s="1"/>
  <c r="D31" i="1"/>
  <c r="E31" i="1"/>
  <c r="F31" i="1" s="1"/>
  <c r="H31" i="1" s="1"/>
  <c r="D32" i="1"/>
  <c r="E32" i="1"/>
  <c r="D33" i="1"/>
  <c r="E33" i="1"/>
  <c r="D34" i="1"/>
  <c r="E34" i="1"/>
  <c r="D35" i="1"/>
  <c r="E35" i="1" s="1"/>
  <c r="F35" i="1" s="1"/>
  <c r="D36" i="1"/>
  <c r="E36" i="1" s="1"/>
  <c r="D37" i="1"/>
  <c r="E37" i="1" s="1"/>
  <c r="D38" i="1"/>
  <c r="E38" i="1"/>
  <c r="F38" i="1" s="1"/>
  <c r="D39" i="1"/>
  <c r="E39" i="1"/>
  <c r="D40" i="1"/>
  <c r="E40" i="1" s="1"/>
  <c r="D41" i="1"/>
  <c r="E41" i="1"/>
  <c r="F41" i="1"/>
  <c r="D42" i="1"/>
  <c r="E42" i="1" s="1"/>
  <c r="D43" i="1"/>
  <c r="E43" i="1"/>
  <c r="F43" i="1" s="1"/>
  <c r="D44" i="1"/>
  <c r="E44" i="1"/>
  <c r="D45" i="1"/>
  <c r="E45" i="1" s="1"/>
  <c r="F45" i="1" s="1"/>
  <c r="D46" i="1"/>
  <c r="E46" i="1"/>
  <c r="F46" i="1" s="1"/>
  <c r="D47" i="1"/>
  <c r="E47" i="1"/>
  <c r="F47" i="1"/>
  <c r="D48" i="1"/>
  <c r="E48" i="1" s="1"/>
  <c r="D49" i="1"/>
  <c r="E49" i="1"/>
  <c r="D50" i="1"/>
  <c r="E50" i="1" s="1"/>
  <c r="F50" i="1" s="1"/>
  <c r="D51" i="1"/>
  <c r="E51" i="1" s="1"/>
  <c r="D52" i="1"/>
  <c r="E52" i="1" s="1"/>
  <c r="D53" i="1"/>
  <c r="E53" i="1"/>
  <c r="F53" i="1" s="1"/>
  <c r="D54" i="1"/>
  <c r="E54" i="1"/>
  <c r="F54" i="1"/>
  <c r="D55" i="1"/>
  <c r="E55" i="1"/>
  <c r="D56" i="1"/>
  <c r="E56" i="1" s="1"/>
  <c r="D57" i="1"/>
  <c r="E57" i="1"/>
  <c r="D58" i="1"/>
  <c r="E58" i="1"/>
  <c r="D59" i="1"/>
  <c r="E59" i="1"/>
  <c r="D60" i="1"/>
  <c r="E60" i="1" s="1"/>
  <c r="D61" i="1"/>
  <c r="E61" i="1"/>
  <c r="F61" i="1"/>
  <c r="D62" i="1"/>
  <c r="E62" i="1" s="1"/>
  <c r="F62" i="1" s="1"/>
  <c r="D63" i="1"/>
  <c r="E63" i="1" s="1"/>
  <c r="D64" i="1"/>
  <c r="E64" i="1"/>
  <c r="D65" i="1"/>
  <c r="E65" i="1"/>
  <c r="D66" i="1"/>
  <c r="E66" i="1"/>
  <c r="D67" i="1"/>
  <c r="E67" i="1" s="1"/>
  <c r="D68" i="1"/>
  <c r="E68" i="1"/>
  <c r="F68" i="1"/>
  <c r="D69" i="1"/>
  <c r="E69" i="1" s="1"/>
  <c r="F69" i="1" s="1"/>
  <c r="D70" i="1"/>
  <c r="E70" i="1" s="1"/>
  <c r="F70" i="1" s="1"/>
  <c r="D71" i="1"/>
  <c r="E71" i="1"/>
  <c r="D72" i="1"/>
  <c r="E72" i="1"/>
  <c r="D73" i="1"/>
  <c r="E73" i="1"/>
  <c r="D74" i="1"/>
  <c r="E74" i="1" s="1"/>
  <c r="F74" i="1" s="1"/>
  <c r="D75" i="1"/>
  <c r="E75" i="1"/>
  <c r="F75" i="1"/>
  <c r="D76" i="1"/>
  <c r="E76" i="1"/>
  <c r="D77" i="1"/>
  <c r="E77" i="1" s="1"/>
  <c r="F77" i="1" s="1"/>
  <c r="D78" i="1"/>
  <c r="E78" i="1" s="1"/>
  <c r="D79" i="1"/>
  <c r="E79" i="1"/>
  <c r="D80" i="1"/>
  <c r="E80" i="1" s="1"/>
  <c r="F80" i="1" s="1"/>
  <c r="D81" i="1"/>
  <c r="E81" i="1"/>
  <c r="D82" i="1"/>
  <c r="E82" i="1" s="1"/>
  <c r="D83" i="1"/>
  <c r="E83" i="1"/>
  <c r="D84" i="1"/>
  <c r="E84" i="1" s="1"/>
  <c r="D85" i="1"/>
  <c r="E85" i="1"/>
  <c r="F85" i="1" s="1"/>
  <c r="D86" i="1"/>
  <c r="E86" i="1" s="1"/>
  <c r="D87" i="1"/>
  <c r="E87" i="1"/>
  <c r="D88" i="1"/>
  <c r="E88" i="1"/>
  <c r="F88" i="1"/>
  <c r="D89" i="1"/>
  <c r="E89" i="1"/>
  <c r="F89" i="1" s="1"/>
  <c r="D90" i="1"/>
  <c r="E90" i="1"/>
  <c r="F90" i="1" s="1"/>
  <c r="D91" i="1"/>
  <c r="E91" i="1"/>
  <c r="D92" i="1"/>
  <c r="E92" i="1" s="1"/>
  <c r="D93" i="1"/>
  <c r="E93" i="1" s="1"/>
  <c r="F93" i="1" s="1"/>
  <c r="D94" i="1"/>
  <c r="E94" i="1"/>
  <c r="F94" i="1"/>
  <c r="D95" i="1"/>
  <c r="E95" i="1" s="1"/>
  <c r="F95" i="1"/>
  <c r="D96" i="1"/>
  <c r="E96" i="1" s="1"/>
  <c r="D97" i="1"/>
  <c r="E97" i="1"/>
  <c r="F97" i="1"/>
  <c r="D98" i="1"/>
  <c r="E98" i="1" s="1"/>
  <c r="D99" i="1"/>
  <c r="E99" i="1" s="1"/>
  <c r="D100" i="1"/>
  <c r="E100" i="1" s="1"/>
  <c r="D101" i="1"/>
  <c r="E101" i="1"/>
  <c r="F101" i="1" s="1"/>
  <c r="D102" i="1"/>
  <c r="E102" i="1" s="1"/>
  <c r="F102" i="1" s="1"/>
  <c r="D103" i="1"/>
  <c r="E103" i="1" s="1"/>
  <c r="F103" i="1" s="1"/>
  <c r="D104" i="1"/>
  <c r="E104" i="1"/>
  <c r="F104" i="1"/>
  <c r="D105" i="1"/>
  <c r="E105" i="1"/>
  <c r="D106" i="1"/>
  <c r="E106" i="1" s="1"/>
  <c r="F106" i="1" s="1"/>
  <c r="D107" i="1"/>
  <c r="E107" i="1" s="1"/>
  <c r="F107" i="1" s="1"/>
  <c r="D108" i="1"/>
  <c r="E108" i="1"/>
  <c r="F108" i="1" s="1"/>
  <c r="D109" i="1"/>
  <c r="E109" i="1"/>
  <c r="F109" i="1"/>
  <c r="D110" i="1"/>
  <c r="E110" i="1" s="1"/>
  <c r="D111" i="1"/>
  <c r="E111" i="1"/>
  <c r="F111" i="1" s="1"/>
  <c r="D112" i="1"/>
  <c r="E112" i="1"/>
  <c r="D113" i="1"/>
  <c r="E113" i="1" s="1"/>
  <c r="D114" i="1"/>
  <c r="E114" i="1"/>
  <c r="D115" i="1"/>
  <c r="E115" i="1" s="1"/>
  <c r="D116" i="1"/>
  <c r="E116" i="1"/>
  <c r="F116" i="1"/>
  <c r="H116" i="1" s="1"/>
  <c r="D117" i="1"/>
  <c r="E117" i="1" s="1"/>
  <c r="F117" i="1" s="1"/>
  <c r="D118" i="1"/>
  <c r="E118" i="1" s="1"/>
  <c r="D119" i="1"/>
  <c r="E119" i="1"/>
  <c r="D120" i="1"/>
  <c r="E120" i="1" s="1"/>
  <c r="F120" i="1" s="1"/>
  <c r="D121" i="1"/>
  <c r="E121" i="1"/>
  <c r="D122" i="1"/>
  <c r="E122" i="1" s="1"/>
  <c r="D123" i="1"/>
  <c r="E123" i="1"/>
  <c r="D124" i="1"/>
  <c r="E124" i="1" s="1"/>
  <c r="D125" i="1"/>
  <c r="E125" i="1"/>
  <c r="F125" i="1"/>
  <c r="D126" i="1"/>
  <c r="E126" i="1"/>
  <c r="F126" i="1"/>
  <c r="D127" i="1"/>
  <c r="E127" i="1" s="1"/>
  <c r="F127" i="1" s="1"/>
  <c r="D128" i="1"/>
  <c r="E128" i="1"/>
  <c r="D129" i="1"/>
  <c r="E129" i="1"/>
  <c r="D130" i="1"/>
  <c r="E130" i="1"/>
  <c r="F130" i="1" s="1"/>
  <c r="D131" i="1"/>
  <c r="E131" i="1"/>
  <c r="D132" i="1"/>
  <c r="E132" i="1" s="1"/>
  <c r="F132" i="1" s="1"/>
  <c r="D133" i="1"/>
  <c r="E133" i="1"/>
  <c r="F133" i="1" s="1"/>
  <c r="D134" i="1"/>
  <c r="E134" i="1" s="1"/>
  <c r="F134" i="1" s="1"/>
  <c r="D135" i="1"/>
  <c r="E135" i="1"/>
  <c r="F135" i="1"/>
  <c r="D136" i="1"/>
  <c r="E136" i="1" s="1"/>
  <c r="F136" i="1" s="1"/>
  <c r="H136" i="1" s="1"/>
  <c r="D137" i="1"/>
  <c r="E137" i="1" s="1"/>
  <c r="D138" i="1"/>
  <c r="E138" i="1"/>
  <c r="D139" i="1"/>
  <c r="E139" i="1"/>
  <c r="D140" i="1"/>
  <c r="E140" i="1"/>
  <c r="D141" i="1"/>
  <c r="E141" i="1" s="1"/>
  <c r="D142" i="1"/>
  <c r="E142" i="1"/>
  <c r="D143" i="1"/>
  <c r="E143" i="1"/>
  <c r="F143" i="1" s="1"/>
  <c r="D144" i="1"/>
  <c r="E144" i="1"/>
  <c r="D145" i="1"/>
  <c r="E145" i="1" s="1"/>
  <c r="F145" i="1" s="1"/>
  <c r="D146" i="1"/>
  <c r="E146" i="1"/>
  <c r="D147" i="1"/>
  <c r="E147" i="1"/>
  <c r="F147" i="1" s="1"/>
  <c r="D148" i="1"/>
  <c r="E148" i="1" s="1"/>
  <c r="F148" i="1" s="1"/>
  <c r="D149" i="1"/>
  <c r="E149" i="1" s="1"/>
  <c r="D150" i="1"/>
  <c r="E150" i="1"/>
  <c r="F150" i="1" s="1"/>
  <c r="D151" i="1"/>
  <c r="E151" i="1" s="1"/>
  <c r="D152" i="1"/>
  <c r="E152" i="1"/>
  <c r="D153" i="1"/>
  <c r="E153" i="1" s="1"/>
  <c r="F153" i="1" s="1"/>
  <c r="D154" i="1"/>
  <c r="E154" i="1" s="1"/>
  <c r="D155" i="1"/>
  <c r="E155" i="1"/>
  <c r="D156" i="1"/>
  <c r="E156" i="1" s="1"/>
  <c r="F156" i="1" s="1"/>
  <c r="D157" i="1"/>
  <c r="E157" i="1"/>
  <c r="F157" i="1" s="1"/>
  <c r="D158" i="1"/>
  <c r="E158" i="1"/>
  <c r="F158" i="1"/>
  <c r="D159" i="1"/>
  <c r="E159" i="1" s="1"/>
  <c r="F159" i="1" s="1"/>
  <c r="D160" i="1"/>
  <c r="E160" i="1" s="1"/>
  <c r="F160" i="1" s="1"/>
  <c r="D161" i="1"/>
  <c r="E161" i="1" s="1"/>
  <c r="F161" i="1" s="1"/>
  <c r="D162" i="1"/>
  <c r="E162" i="1" s="1"/>
  <c r="D163" i="1"/>
  <c r="E163" i="1"/>
  <c r="F163" i="1" s="1"/>
  <c r="D164" i="1"/>
  <c r="E164" i="1"/>
  <c r="F164" i="1" s="1"/>
  <c r="H164" i="1" s="1"/>
  <c r="D165" i="1"/>
  <c r="E165" i="1" s="1"/>
  <c r="F165" i="1" s="1"/>
  <c r="D166" i="1"/>
  <c r="E166" i="1" s="1"/>
  <c r="F166" i="1"/>
  <c r="D167" i="1"/>
  <c r="E167" i="1"/>
  <c r="D168" i="1"/>
  <c r="E168" i="1"/>
  <c r="F168" i="1"/>
  <c r="D169" i="1"/>
  <c r="E169" i="1" s="1"/>
  <c r="F169" i="1"/>
  <c r="D170" i="1"/>
  <c r="E170" i="1" s="1"/>
  <c r="D171" i="1"/>
  <c r="E171" i="1" s="1"/>
  <c r="F171" i="1" s="1"/>
  <c r="D172" i="1"/>
  <c r="E172" i="1"/>
  <c r="F172" i="1" s="1"/>
  <c r="D173" i="1"/>
  <c r="E173" i="1"/>
  <c r="F173" i="1"/>
  <c r="D174" i="1"/>
  <c r="E174" i="1"/>
  <c r="D175" i="1"/>
  <c r="E175" i="1"/>
  <c r="F175" i="1" s="1"/>
  <c r="D176" i="1"/>
  <c r="E176" i="1" s="1"/>
  <c r="F176" i="1" s="1"/>
  <c r="D177" i="1"/>
  <c r="E177" i="1" s="1"/>
  <c r="F177" i="1" s="1"/>
  <c r="D178" i="1"/>
  <c r="E178" i="1" s="1"/>
  <c r="D179" i="1"/>
  <c r="E179" i="1" s="1"/>
  <c r="F179" i="1" s="1"/>
  <c r="H179" i="1" s="1"/>
  <c r="D180" i="1"/>
  <c r="E180" i="1"/>
  <c r="F180" i="1" s="1"/>
  <c r="D181" i="1"/>
  <c r="E181" i="1" s="1"/>
  <c r="D182" i="1"/>
  <c r="E182" i="1"/>
  <c r="F182" i="1" s="1"/>
  <c r="D183" i="1"/>
  <c r="E183" i="1"/>
  <c r="D184" i="1"/>
  <c r="E184" i="1" s="1"/>
  <c r="F184" i="1" s="1"/>
  <c r="D185" i="1"/>
  <c r="E185" i="1" s="1"/>
  <c r="F185" i="1" s="1"/>
  <c r="H185" i="1" s="1"/>
  <c r="D186" i="1"/>
  <c r="E186" i="1" s="1"/>
  <c r="D187" i="1"/>
  <c r="E187" i="1"/>
  <c r="D188" i="1"/>
  <c r="E188" i="1"/>
  <c r="F188" i="1" s="1"/>
  <c r="D189" i="1"/>
  <c r="E189" i="1" s="1"/>
  <c r="F189" i="1" s="1"/>
  <c r="D190" i="1"/>
  <c r="E190" i="1"/>
  <c r="F190" i="1" s="1"/>
  <c r="D191" i="1"/>
  <c r="E191" i="1"/>
  <c r="F191" i="1" s="1"/>
  <c r="D192" i="1"/>
  <c r="E192" i="1" s="1"/>
  <c r="D193" i="1"/>
  <c r="E193" i="1"/>
  <c r="F193" i="1" s="1"/>
  <c r="D194" i="1"/>
  <c r="E194" i="1" s="1"/>
  <c r="F194" i="1" s="1"/>
  <c r="D195" i="1"/>
  <c r="E195" i="1"/>
  <c r="D196" i="1"/>
  <c r="E196" i="1" s="1"/>
  <c r="F196" i="1" s="1"/>
  <c r="D197" i="1"/>
  <c r="E197" i="1"/>
  <c r="F197" i="1" s="1"/>
  <c r="D198" i="1"/>
  <c r="E198" i="1" s="1"/>
  <c r="F198" i="1" s="1"/>
  <c r="D199" i="1"/>
  <c r="E199" i="1" s="1"/>
  <c r="F199" i="1" s="1"/>
  <c r="D200" i="1"/>
  <c r="E200" i="1"/>
  <c r="F200" i="1" s="1"/>
  <c r="D201" i="1"/>
  <c r="E201" i="1" s="1"/>
  <c r="F201" i="1" s="1"/>
  <c r="D202" i="1"/>
  <c r="E202" i="1"/>
  <c r="D203" i="1"/>
  <c r="E203" i="1"/>
  <c r="D204" i="1"/>
  <c r="E204" i="1"/>
  <c r="D205" i="1"/>
  <c r="E205" i="1"/>
  <c r="F205" i="1" s="1"/>
  <c r="D206" i="1"/>
  <c r="E206" i="1" s="1"/>
  <c r="D207" i="1"/>
  <c r="E207" i="1"/>
  <c r="D208" i="1"/>
  <c r="E208" i="1"/>
  <c r="F208" i="1" s="1"/>
  <c r="D209" i="1"/>
  <c r="E209" i="1"/>
  <c r="F209" i="1" s="1"/>
  <c r="D210" i="1"/>
  <c r="E210" i="1"/>
  <c r="D211" i="1"/>
  <c r="E211" i="1"/>
  <c r="D212" i="1"/>
  <c r="E212" i="1" s="1"/>
  <c r="F212" i="1"/>
  <c r="D213" i="1"/>
  <c r="E213" i="1" s="1"/>
  <c r="F213" i="1" s="1"/>
  <c r="D214" i="1"/>
  <c r="E214" i="1" s="1"/>
  <c r="D215" i="1"/>
  <c r="E215" i="1" s="1"/>
  <c r="F215" i="1" s="1"/>
  <c r="D216" i="1"/>
  <c r="E216" i="1"/>
  <c r="F216" i="1" s="1"/>
  <c r="D217" i="1"/>
  <c r="E217" i="1"/>
  <c r="F217" i="1" s="1"/>
  <c r="D218" i="1"/>
  <c r="E218" i="1"/>
  <c r="D219" i="1"/>
  <c r="E219" i="1" s="1"/>
  <c r="D220" i="1"/>
  <c r="E220" i="1"/>
  <c r="F220" i="1"/>
  <c r="D221" i="1"/>
  <c r="E221" i="1" s="1"/>
  <c r="F221" i="1"/>
  <c r="D222" i="1"/>
  <c r="E222" i="1"/>
  <c r="F222" i="1" s="1"/>
  <c r="D223" i="1"/>
  <c r="E223" i="1"/>
  <c r="F223" i="1"/>
  <c r="D224" i="1"/>
  <c r="E224" i="1"/>
  <c r="D225" i="1"/>
  <c r="E225" i="1"/>
  <c r="F225" i="1" s="1"/>
  <c r="D226" i="1"/>
  <c r="E226" i="1"/>
  <c r="D227" i="1"/>
  <c r="E227" i="1" s="1"/>
  <c r="F227" i="1" s="1"/>
  <c r="H227" i="1" s="1"/>
  <c r="D228" i="1"/>
  <c r="E228" i="1" s="1"/>
  <c r="F228" i="1"/>
  <c r="D229" i="1"/>
  <c r="E229" i="1" s="1"/>
  <c r="F229" i="1" s="1"/>
  <c r="D230" i="1"/>
  <c r="E230" i="1"/>
  <c r="F230" i="1"/>
  <c r="D231" i="1"/>
  <c r="E231" i="1"/>
  <c r="F231" i="1" s="1"/>
  <c r="D232" i="1"/>
  <c r="E232" i="1"/>
  <c r="F232" i="1" s="1"/>
  <c r="D233" i="1"/>
  <c r="E233" i="1" s="1"/>
  <c r="D234" i="1"/>
  <c r="E234" i="1" s="1"/>
  <c r="D235" i="1"/>
  <c r="E235" i="1"/>
  <c r="D236" i="1"/>
  <c r="E236" i="1" s="1"/>
  <c r="F236" i="1"/>
  <c r="D237" i="1"/>
  <c r="E237" i="1" s="1"/>
  <c r="F237" i="1"/>
  <c r="D238" i="1"/>
  <c r="E238" i="1"/>
  <c r="F238" i="1" s="1"/>
  <c r="D239" i="1"/>
  <c r="E239" i="1"/>
  <c r="F239" i="1"/>
  <c r="D240" i="1"/>
  <c r="E240" i="1"/>
  <c r="F240" i="1" s="1"/>
  <c r="D241" i="1"/>
  <c r="E241" i="1" s="1"/>
  <c r="F241" i="1" s="1"/>
  <c r="D242" i="1"/>
  <c r="E242" i="1"/>
  <c r="D243" i="1"/>
  <c r="E243" i="1" s="1"/>
  <c r="F243" i="1" s="1"/>
  <c r="D244" i="1"/>
  <c r="E244" i="1"/>
  <c r="F244" i="1" s="1"/>
  <c r="D245" i="1"/>
  <c r="E245" i="1" s="1"/>
  <c r="F245" i="1" s="1"/>
  <c r="D246" i="1"/>
  <c r="E246" i="1" s="1"/>
  <c r="F246" i="1" s="1"/>
  <c r="D247" i="1"/>
  <c r="E247" i="1"/>
  <c r="D248" i="1"/>
  <c r="E248" i="1" s="1"/>
  <c r="F248" i="1" s="1"/>
  <c r="D249" i="1"/>
  <c r="E249" i="1" s="1"/>
  <c r="F249" i="1"/>
  <c r="D250" i="1"/>
  <c r="E250" i="1"/>
  <c r="D251" i="1"/>
  <c r="E251" i="1" s="1"/>
  <c r="F251" i="1" s="1"/>
  <c r="D252" i="1"/>
  <c r="E252" i="1" s="1"/>
  <c r="F252" i="1" s="1"/>
  <c r="D253" i="1"/>
  <c r="E253" i="1"/>
  <c r="D254" i="1"/>
  <c r="E254" i="1" s="1"/>
  <c r="D255" i="1"/>
  <c r="E255" i="1"/>
  <c r="F255" i="1" s="1"/>
  <c r="D256" i="1"/>
  <c r="E256" i="1" s="1"/>
  <c r="D257" i="1"/>
  <c r="E257" i="1" s="1"/>
  <c r="F257" i="1" s="1"/>
  <c r="D258" i="1"/>
  <c r="E258" i="1"/>
  <c r="F258" i="1" s="1"/>
  <c r="D259" i="1"/>
  <c r="E259" i="1" s="1"/>
  <c r="F259" i="1" s="1"/>
  <c r="D260" i="1"/>
  <c r="E260" i="1" s="1"/>
  <c r="F260" i="1" s="1"/>
  <c r="D261" i="1"/>
  <c r="E261" i="1" s="1"/>
  <c r="D262" i="1"/>
  <c r="E262" i="1" s="1"/>
  <c r="F262" i="1" s="1"/>
  <c r="D263" i="1"/>
  <c r="E263" i="1" s="1"/>
  <c r="F263" i="1" s="1"/>
  <c r="D264" i="1"/>
  <c r="E264" i="1" s="1"/>
  <c r="F264" i="1"/>
  <c r="D265" i="1"/>
  <c r="E265" i="1"/>
  <c r="F265" i="1" s="1"/>
  <c r="G265" i="1" s="1"/>
  <c r="D266" i="1"/>
  <c r="E266" i="1"/>
  <c r="F266" i="1"/>
  <c r="D267" i="1"/>
  <c r="E267" i="1"/>
  <c r="D268" i="1"/>
  <c r="E268" i="1"/>
  <c r="F268" i="1" s="1"/>
  <c r="D269" i="1"/>
  <c r="E269" i="1"/>
  <c r="D270" i="1"/>
  <c r="E270" i="1" s="1"/>
  <c r="F270" i="1"/>
  <c r="D271" i="1"/>
  <c r="E271" i="1"/>
  <c r="F271" i="1" s="1"/>
  <c r="D272" i="1"/>
  <c r="E272" i="1"/>
  <c r="D273" i="1"/>
  <c r="E273" i="1" s="1"/>
  <c r="F273" i="1" s="1"/>
  <c r="D274" i="1"/>
  <c r="E274" i="1"/>
  <c r="D275" i="1"/>
  <c r="E275" i="1" s="1"/>
  <c r="F275" i="1" s="1"/>
  <c r="D276" i="1"/>
  <c r="E276" i="1" s="1"/>
  <c r="F276" i="1" s="1"/>
  <c r="H276" i="1" s="1"/>
  <c r="D277" i="1"/>
  <c r="E277" i="1"/>
  <c r="D278" i="1"/>
  <c r="E278" i="1" s="1"/>
  <c r="F278" i="1" s="1"/>
  <c r="D279" i="1"/>
  <c r="E279" i="1" s="1"/>
  <c r="F279" i="1"/>
  <c r="D280" i="1"/>
  <c r="E280" i="1"/>
  <c r="D281" i="1"/>
  <c r="E281" i="1" s="1"/>
  <c r="F281" i="1" s="1"/>
  <c r="D282" i="1"/>
  <c r="E282" i="1" s="1"/>
  <c r="F282" i="1" s="1"/>
  <c r="D283" i="1"/>
  <c r="E283" i="1"/>
  <c r="F283" i="1"/>
  <c r="H283" i="1" s="1"/>
  <c r="D284" i="1"/>
  <c r="E284" i="1"/>
  <c r="D285" i="1"/>
  <c r="E285" i="1" s="1"/>
  <c r="D286" i="1"/>
  <c r="E286" i="1" s="1"/>
  <c r="F286" i="1" s="1"/>
  <c r="D287" i="1"/>
  <c r="E287" i="1" s="1"/>
  <c r="F287" i="1" s="1"/>
  <c r="D288" i="1"/>
  <c r="E288" i="1" s="1"/>
  <c r="D289" i="1"/>
  <c r="E289" i="1" s="1"/>
  <c r="F289" i="1" s="1"/>
  <c r="D290" i="1"/>
  <c r="E290" i="1" s="1"/>
  <c r="F290" i="1" s="1"/>
  <c r="D291" i="1"/>
  <c r="E291" i="1" s="1"/>
  <c r="F291" i="1"/>
  <c r="D292" i="1"/>
  <c r="E292" i="1"/>
  <c r="F292" i="1"/>
  <c r="D293" i="1"/>
  <c r="E293" i="1"/>
  <c r="D294" i="1"/>
  <c r="E294" i="1" s="1"/>
  <c r="F294" i="1" s="1"/>
  <c r="G294" i="1" s="1"/>
  <c r="D295" i="1"/>
  <c r="E295" i="1"/>
  <c r="F295" i="1"/>
  <c r="D296" i="1"/>
  <c r="E296" i="1"/>
  <c r="D297" i="1"/>
  <c r="E297" i="1" s="1"/>
  <c r="F297" i="1" s="1"/>
  <c r="D298" i="1"/>
  <c r="E298" i="1"/>
  <c r="F298" i="1" s="1"/>
  <c r="D299" i="1"/>
  <c r="E299" i="1"/>
  <c r="D300" i="1"/>
  <c r="E300" i="1" s="1"/>
  <c r="F300" i="1" s="1"/>
  <c r="D301" i="1"/>
  <c r="E301" i="1"/>
  <c r="D302" i="1"/>
  <c r="E302" i="1" s="1"/>
  <c r="F302" i="1" s="1"/>
  <c r="D303" i="1"/>
  <c r="E303" i="1" s="1"/>
  <c r="F303" i="1"/>
  <c r="D304" i="1"/>
  <c r="E304" i="1"/>
  <c r="D305" i="1"/>
  <c r="E305" i="1" s="1"/>
  <c r="F305" i="1" s="1"/>
  <c r="D306" i="1"/>
  <c r="E306" i="1" s="1"/>
  <c r="F306" i="1" s="1"/>
  <c r="D307" i="1"/>
  <c r="E307" i="1"/>
  <c r="F307" i="1" s="1"/>
  <c r="D308" i="1"/>
  <c r="E308" i="1"/>
  <c r="F308" i="1"/>
  <c r="D309" i="1"/>
  <c r="E309" i="1"/>
  <c r="D310" i="1"/>
  <c r="E310" i="1"/>
  <c r="F310" i="1" s="1"/>
  <c r="D311" i="1"/>
  <c r="E311" i="1"/>
  <c r="F311" i="1"/>
  <c r="D312" i="1"/>
  <c r="E312" i="1"/>
  <c r="D313" i="1"/>
  <c r="E313" i="1"/>
  <c r="F313" i="1" s="1"/>
  <c r="D314" i="1"/>
  <c r="E314" i="1"/>
  <c r="D315" i="1"/>
  <c r="E315" i="1" s="1"/>
  <c r="F315" i="1" s="1"/>
  <c r="G315" i="1" s="1"/>
  <c r="D316" i="1"/>
  <c r="E316" i="1"/>
  <c r="D317" i="1"/>
  <c r="E317" i="1" s="1"/>
  <c r="D318" i="1"/>
  <c r="E318" i="1"/>
  <c r="F318" i="1" s="1"/>
  <c r="D319" i="1"/>
  <c r="E319" i="1" s="1"/>
  <c r="F319" i="1" s="1"/>
  <c r="D320" i="1"/>
  <c r="E320" i="1" s="1"/>
  <c r="D321" i="1"/>
  <c r="E321" i="1"/>
  <c r="F321" i="1" s="1"/>
  <c r="D322" i="1"/>
  <c r="E322" i="1" s="1"/>
  <c r="F322" i="1" s="1"/>
  <c r="H322" i="1" s="1"/>
  <c r="D323" i="1"/>
  <c r="E323" i="1" s="1"/>
  <c r="F323" i="1" s="1"/>
  <c r="D324" i="1"/>
  <c r="E324" i="1" s="1"/>
  <c r="D325" i="1"/>
  <c r="E325" i="1" s="1"/>
  <c r="D326" i="1"/>
  <c r="E326" i="1" s="1"/>
  <c r="F326" i="1" s="1"/>
  <c r="D327" i="1"/>
  <c r="E327" i="1"/>
  <c r="D328" i="1"/>
  <c r="E328" i="1"/>
  <c r="F328" i="1" s="1"/>
  <c r="D329" i="1"/>
  <c r="E329" i="1" s="1"/>
  <c r="F329" i="1" s="1"/>
  <c r="D330" i="1"/>
  <c r="E330" i="1"/>
  <c r="F330" i="1" s="1"/>
  <c r="D331" i="1"/>
  <c r="E331" i="1" s="1"/>
  <c r="F331" i="1" s="1"/>
  <c r="H331" i="1" s="1"/>
  <c r="D332" i="1"/>
  <c r="E332" i="1" s="1"/>
  <c r="F332" i="1" s="1"/>
  <c r="D333" i="1"/>
  <c r="E333" i="1" s="1"/>
  <c r="D334" i="1"/>
  <c r="E334" i="1" s="1"/>
  <c r="D335" i="1"/>
  <c r="E335" i="1" s="1"/>
  <c r="F335" i="1" s="1"/>
  <c r="D336" i="1"/>
  <c r="E336" i="1"/>
  <c r="D337" i="1"/>
  <c r="E337" i="1"/>
  <c r="F337" i="1" s="1"/>
  <c r="D338" i="1"/>
  <c r="E338" i="1"/>
  <c r="F338" i="1" s="1"/>
  <c r="D339" i="1"/>
  <c r="E339" i="1"/>
  <c r="F339" i="1" s="1"/>
  <c r="D340" i="1"/>
  <c r="E340" i="1" s="1"/>
  <c r="F340" i="1"/>
  <c r="D341" i="1"/>
  <c r="E341" i="1" s="1"/>
  <c r="D342" i="1"/>
  <c r="E342" i="1"/>
  <c r="F342" i="1" s="1"/>
  <c r="D343" i="1"/>
  <c r="E343" i="1" s="1"/>
  <c r="F343" i="1" s="1"/>
  <c r="D344" i="1"/>
  <c r="E344" i="1" s="1"/>
  <c r="F344" i="1" s="1"/>
  <c r="D345" i="1"/>
  <c r="E345" i="1" s="1"/>
  <c r="F345" i="1"/>
  <c r="D346" i="1"/>
  <c r="E346" i="1"/>
  <c r="F346" i="1"/>
  <c r="D347" i="1"/>
  <c r="E347" i="1"/>
  <c r="D348" i="1"/>
  <c r="E348" i="1" s="1"/>
  <c r="F348" i="1" s="1"/>
  <c r="G348" i="1" s="1"/>
  <c r="D349" i="1"/>
  <c r="E349" i="1"/>
  <c r="D350" i="1"/>
  <c r="E350" i="1" s="1"/>
  <c r="F350" i="1" s="1"/>
  <c r="H350" i="1" s="1"/>
  <c r="D351" i="1"/>
  <c r="E351" i="1" s="1"/>
  <c r="F351" i="1"/>
  <c r="D352" i="1"/>
  <c r="E352" i="1"/>
  <c r="D353" i="1"/>
  <c r="E353" i="1" s="1"/>
  <c r="F353" i="1" s="1"/>
  <c r="D354" i="1"/>
  <c r="E354" i="1" s="1"/>
  <c r="F354" i="1" s="1"/>
  <c r="D355" i="1"/>
  <c r="E355" i="1"/>
  <c r="F355" i="1"/>
  <c r="D356" i="1"/>
  <c r="E356" i="1"/>
  <c r="F356" i="1"/>
  <c r="D357" i="1"/>
  <c r="E357" i="1"/>
  <c r="F357" i="1" s="1"/>
  <c r="D358" i="1"/>
  <c r="E358" i="1"/>
  <c r="F358" i="1" s="1"/>
  <c r="D359" i="1"/>
  <c r="E359" i="1"/>
  <c r="F359" i="1" s="1"/>
  <c r="D360" i="1"/>
  <c r="E360" i="1" s="1"/>
  <c r="F360" i="1" s="1"/>
  <c r="H360" i="1" s="1"/>
  <c r="D361" i="1"/>
  <c r="E361" i="1" s="1"/>
  <c r="F361" i="1" s="1"/>
  <c r="D362" i="1"/>
  <c r="E362" i="1" s="1"/>
  <c r="F362" i="1" s="1"/>
  <c r="D363" i="1"/>
  <c r="E363" i="1"/>
  <c r="F363" i="1" s="1"/>
  <c r="D364" i="1"/>
  <c r="E364" i="1"/>
  <c r="F364" i="1"/>
  <c r="G364" i="1" s="1"/>
  <c r="D365" i="1"/>
  <c r="E365" i="1"/>
  <c r="D366" i="1"/>
  <c r="E366" i="1"/>
  <c r="F366" i="1" s="1"/>
  <c r="D367" i="1"/>
  <c r="E367" i="1"/>
  <c r="F367" i="1"/>
  <c r="D368" i="1"/>
  <c r="E368" i="1"/>
  <c r="F368" i="1" s="1"/>
  <c r="D369" i="1"/>
  <c r="E369" i="1"/>
  <c r="F369" i="1" s="1"/>
  <c r="D370" i="1"/>
  <c r="E370" i="1"/>
  <c r="F370" i="1" s="1"/>
  <c r="D371" i="1"/>
  <c r="E371" i="1" s="1"/>
  <c r="F371" i="1"/>
  <c r="D372" i="1"/>
  <c r="E372" i="1" s="1"/>
  <c r="F372" i="1" s="1"/>
  <c r="D373" i="1"/>
  <c r="E373" i="1" s="1"/>
  <c r="D374" i="1"/>
  <c r="E374" i="1" s="1"/>
  <c r="F374" i="1"/>
  <c r="D375" i="1"/>
  <c r="E375" i="1" s="1"/>
  <c r="F375" i="1" s="1"/>
  <c r="D376" i="1"/>
  <c r="E376" i="1" s="1"/>
  <c r="D377" i="1"/>
  <c r="E377" i="1" s="1"/>
  <c r="F377" i="1"/>
  <c r="D378" i="1"/>
  <c r="E378" i="1" s="1"/>
  <c r="F378" i="1" s="1"/>
  <c r="D379" i="1"/>
  <c r="E379" i="1" s="1"/>
  <c r="F379" i="1"/>
  <c r="D380" i="1"/>
  <c r="E380" i="1"/>
  <c r="D381" i="1"/>
  <c r="E381" i="1" s="1"/>
  <c r="F381" i="1" s="1"/>
  <c r="D382" i="1"/>
  <c r="E382" i="1" s="1"/>
  <c r="F382" i="1"/>
  <c r="D383" i="1"/>
  <c r="E383" i="1"/>
  <c r="F383" i="1"/>
  <c r="D384" i="1"/>
  <c r="E384" i="1"/>
  <c r="D385" i="1"/>
  <c r="E385" i="1" s="1"/>
  <c r="F385" i="1" s="1"/>
  <c r="D386" i="1"/>
  <c r="E386" i="1"/>
  <c r="F386" i="1" s="1"/>
  <c r="D387" i="1"/>
  <c r="E387" i="1"/>
  <c r="F387" i="1"/>
  <c r="D388" i="1"/>
  <c r="E388" i="1"/>
  <c r="F388" i="1" s="1"/>
  <c r="D389" i="1"/>
  <c r="E389" i="1" s="1"/>
  <c r="D390" i="1"/>
  <c r="E390" i="1"/>
  <c r="F390" i="1"/>
  <c r="D391" i="1"/>
  <c r="E391" i="1"/>
  <c r="F391" i="1" s="1"/>
  <c r="D392" i="1"/>
  <c r="E392" i="1"/>
  <c r="D393" i="1"/>
  <c r="E393" i="1"/>
  <c r="D394" i="1"/>
  <c r="E394" i="1" s="1"/>
  <c r="F394" i="1"/>
  <c r="D395" i="1"/>
  <c r="E395" i="1"/>
  <c r="F395" i="1" s="1"/>
  <c r="D396" i="1"/>
  <c r="E396" i="1"/>
  <c r="F396" i="1"/>
  <c r="D397" i="1"/>
  <c r="E397" i="1"/>
  <c r="F397" i="1" s="1"/>
  <c r="D398" i="1"/>
  <c r="E398" i="1"/>
  <c r="F398" i="1" s="1"/>
  <c r="D399" i="1"/>
  <c r="E399" i="1"/>
  <c r="F399" i="1" s="1"/>
  <c r="D400" i="1"/>
  <c r="E400" i="1" s="1"/>
  <c r="F400" i="1" s="1"/>
  <c r="D401" i="1"/>
  <c r="E401" i="1" s="1"/>
  <c r="F401" i="1" s="1"/>
  <c r="D402" i="1"/>
  <c r="E402" i="1" s="1"/>
  <c r="D403" i="1"/>
  <c r="E403" i="1" s="1"/>
  <c r="F403" i="1"/>
  <c r="D404" i="1"/>
  <c r="E404" i="1" s="1"/>
  <c r="D405" i="1"/>
  <c r="E405" i="1"/>
  <c r="D406" i="1"/>
  <c r="E406" i="1"/>
  <c r="D407" i="1"/>
  <c r="E407" i="1"/>
  <c r="F407" i="1"/>
  <c r="D408" i="1"/>
  <c r="E408" i="1"/>
  <c r="F408" i="1"/>
  <c r="D409" i="1"/>
  <c r="E409" i="1"/>
  <c r="F409" i="1" s="1"/>
  <c r="D410" i="1"/>
  <c r="E410" i="1" s="1"/>
  <c r="F410" i="1" s="1"/>
  <c r="D411" i="1"/>
  <c r="E411" i="1"/>
  <c r="F411" i="1" s="1"/>
  <c r="H411" i="1" s="1"/>
  <c r="D412" i="1"/>
  <c r="E412" i="1" s="1"/>
  <c r="F412" i="1" s="1"/>
  <c r="D413" i="1"/>
  <c r="E413" i="1" s="1"/>
  <c r="D414" i="1"/>
  <c r="E414" i="1"/>
  <c r="F414" i="1"/>
  <c r="D415" i="1"/>
  <c r="E415" i="1" s="1"/>
  <c r="F415" i="1" s="1"/>
  <c r="H415" i="1" s="1"/>
  <c r="D416" i="1"/>
  <c r="E416" i="1" s="1"/>
  <c r="F416" i="1" s="1"/>
  <c r="D417" i="1"/>
  <c r="E417" i="1"/>
  <c r="F417" i="1" s="1"/>
  <c r="D418" i="1"/>
  <c r="E418" i="1" s="1"/>
  <c r="F418" i="1" s="1"/>
  <c r="D419" i="1"/>
  <c r="E419" i="1"/>
  <c r="F419" i="1"/>
  <c r="D420" i="1"/>
  <c r="E420" i="1" s="1"/>
  <c r="F420" i="1" s="1"/>
  <c r="G420" i="1" s="1"/>
  <c r="D421" i="1"/>
  <c r="E421" i="1" s="1"/>
  <c r="D422" i="1"/>
  <c r="E422" i="1"/>
  <c r="F422" i="1"/>
  <c r="G422" i="1" s="1"/>
  <c r="D423" i="1"/>
  <c r="E423" i="1" s="1"/>
  <c r="F423" i="1" s="1"/>
  <c r="D424" i="1"/>
  <c r="E424" i="1" s="1"/>
  <c r="F424" i="1" s="1"/>
  <c r="D425" i="1"/>
  <c r="E425" i="1"/>
  <c r="F425" i="1"/>
  <c r="D426" i="1"/>
  <c r="E426" i="1" s="1"/>
  <c r="D427" i="1"/>
  <c r="E427" i="1" s="1"/>
  <c r="F427" i="1" s="1"/>
  <c r="D428" i="1"/>
  <c r="E428" i="1"/>
  <c r="F428" i="1" s="1"/>
  <c r="D429" i="1"/>
  <c r="E429" i="1"/>
  <c r="D430" i="1"/>
  <c r="E430" i="1"/>
  <c r="F430" i="1" s="1"/>
  <c r="D431" i="1"/>
  <c r="E431" i="1"/>
  <c r="F431" i="1" s="1"/>
  <c r="D432" i="1"/>
  <c r="E432" i="1"/>
  <c r="D433" i="1"/>
  <c r="E433" i="1" s="1"/>
  <c r="F433" i="1" s="1"/>
  <c r="D434" i="1"/>
  <c r="E434" i="1"/>
  <c r="F434" i="1" s="1"/>
  <c r="D435" i="1"/>
  <c r="E435" i="1" s="1"/>
  <c r="F435" i="1" s="1"/>
  <c r="D436" i="1"/>
  <c r="E436" i="1" s="1"/>
  <c r="F436" i="1" s="1"/>
  <c r="D437" i="1"/>
  <c r="E437" i="1"/>
  <c r="F437" i="1" s="1"/>
  <c r="D438" i="1"/>
  <c r="E438" i="1" s="1"/>
  <c r="F438" i="1" s="1"/>
  <c r="D439" i="1"/>
  <c r="E439" i="1"/>
  <c r="F439" i="1"/>
  <c r="D440" i="1"/>
  <c r="E440" i="1" s="1"/>
  <c r="F440" i="1" s="1"/>
  <c r="D441" i="1"/>
  <c r="E441" i="1" s="1"/>
  <c r="F441" i="1" s="1"/>
  <c r="D442" i="1"/>
  <c r="E442" i="1"/>
  <c r="F442" i="1" s="1"/>
  <c r="H442" i="1" s="1"/>
  <c r="D443" i="1"/>
  <c r="E443" i="1" s="1"/>
  <c r="F443" i="1" s="1"/>
  <c r="D444" i="1"/>
  <c r="E444" i="1" s="1"/>
  <c r="F444" i="1" s="1"/>
  <c r="D445" i="1"/>
  <c r="E445" i="1"/>
  <c r="D446" i="1"/>
  <c r="E446" i="1" s="1"/>
  <c r="F446" i="1" s="1"/>
  <c r="D447" i="1"/>
  <c r="E447" i="1" s="1"/>
  <c r="F447" i="1" s="1"/>
  <c r="D448" i="1"/>
  <c r="E448" i="1" s="1"/>
  <c r="D449" i="1"/>
  <c r="E449" i="1"/>
  <c r="F449" i="1"/>
  <c r="D450" i="1"/>
  <c r="E450" i="1" s="1"/>
  <c r="F450" i="1" s="1"/>
  <c r="D451" i="1"/>
  <c r="E451" i="1" s="1"/>
  <c r="F451" i="1" s="1"/>
  <c r="D452" i="1"/>
  <c r="E452" i="1" s="1"/>
  <c r="F452" i="1" s="1"/>
  <c r="D453" i="1"/>
  <c r="E453" i="1"/>
  <c r="F453" i="1"/>
  <c r="D454" i="1"/>
  <c r="E454" i="1" s="1"/>
  <c r="F454" i="1" s="1"/>
  <c r="D455" i="1"/>
  <c r="E455" i="1"/>
  <c r="F455" i="1" s="1"/>
  <c r="D456" i="1"/>
  <c r="E456" i="1"/>
  <c r="F456" i="1"/>
  <c r="D457" i="1"/>
  <c r="E457" i="1" s="1"/>
  <c r="F457" i="1" s="1"/>
  <c r="D458" i="1"/>
  <c r="E458" i="1" s="1"/>
  <c r="F458" i="1" s="1"/>
  <c r="D459" i="1"/>
  <c r="E459" i="1"/>
  <c r="D460" i="1"/>
  <c r="E460" i="1"/>
  <c r="F460" i="1" s="1"/>
  <c r="H460" i="1" s="1"/>
  <c r="D461" i="1"/>
  <c r="E461" i="1" s="1"/>
  <c r="F461" i="1" s="1"/>
  <c r="D462" i="1"/>
  <c r="E462" i="1" s="1"/>
  <c r="F462" i="1" s="1"/>
  <c r="D463" i="1"/>
  <c r="E463" i="1" s="1"/>
  <c r="F463" i="1" s="1"/>
  <c r="D464" i="1"/>
  <c r="E464" i="1"/>
  <c r="D465" i="1"/>
  <c r="E465" i="1" s="1"/>
  <c r="F465" i="1" s="1"/>
  <c r="D466" i="1"/>
  <c r="E466" i="1" s="1"/>
  <c r="F466" i="1" s="1"/>
  <c r="H466" i="1" s="1"/>
  <c r="D467" i="1"/>
  <c r="E467" i="1"/>
  <c r="F467" i="1"/>
  <c r="D468" i="1"/>
  <c r="E468" i="1"/>
  <c r="F468" i="1"/>
  <c r="D469" i="1"/>
  <c r="E469" i="1"/>
  <c r="D470" i="1"/>
  <c r="E470" i="1"/>
  <c r="F470" i="1"/>
  <c r="D471" i="1"/>
  <c r="E471" i="1"/>
  <c r="F471" i="1"/>
  <c r="D472" i="1"/>
  <c r="E472" i="1"/>
  <c r="D473" i="1"/>
  <c r="E473" i="1"/>
  <c r="F473" i="1"/>
  <c r="D474" i="1"/>
  <c r="E474" i="1"/>
  <c r="F474" i="1"/>
  <c r="D475" i="1"/>
  <c r="E475" i="1"/>
  <c r="F475" i="1" s="1"/>
  <c r="D476" i="1"/>
  <c r="E476" i="1"/>
  <c r="D477" i="1"/>
  <c r="E477" i="1" s="1"/>
  <c r="D478" i="1"/>
  <c r="E478" i="1"/>
  <c r="F478" i="1" s="1"/>
  <c r="D479" i="1"/>
  <c r="E479" i="1"/>
  <c r="F479" i="1"/>
  <c r="D480" i="1"/>
  <c r="E480" i="1" s="1"/>
  <c r="F480" i="1" s="1"/>
  <c r="D481" i="1"/>
  <c r="E481" i="1" s="1"/>
  <c r="F481" i="1" s="1"/>
  <c r="D482" i="1"/>
  <c r="E482" i="1"/>
  <c r="F482" i="1"/>
  <c r="D483" i="1"/>
  <c r="E483" i="1" s="1"/>
  <c r="F483" i="1" s="1"/>
  <c r="D484" i="1"/>
  <c r="E484" i="1" s="1"/>
  <c r="F484" i="1" s="1"/>
  <c r="D485" i="1"/>
  <c r="E485" i="1"/>
  <c r="D486" i="1"/>
  <c r="E486" i="1"/>
  <c r="F486" i="1" s="1"/>
  <c r="D487" i="1"/>
  <c r="E487" i="1" s="1"/>
  <c r="F487" i="1" s="1"/>
  <c r="H487" i="1" s="1"/>
  <c r="D488" i="1"/>
  <c r="E488" i="1"/>
  <c r="F488" i="1" s="1"/>
  <c r="D489" i="1"/>
  <c r="E489" i="1" s="1"/>
  <c r="F489" i="1" s="1"/>
  <c r="D490" i="1"/>
  <c r="E490" i="1"/>
  <c r="F490" i="1"/>
  <c r="D491" i="1"/>
  <c r="E491" i="1" s="1"/>
  <c r="F491" i="1" s="1"/>
  <c r="D492" i="1"/>
  <c r="E492" i="1"/>
  <c r="F492" i="1" s="1"/>
  <c r="D493" i="1"/>
  <c r="E493" i="1"/>
  <c r="D494" i="1"/>
  <c r="E494" i="1"/>
  <c r="F494" i="1" s="1"/>
  <c r="D495" i="1"/>
  <c r="E495" i="1" s="1"/>
  <c r="F495" i="1" s="1"/>
  <c r="D496" i="1"/>
  <c r="E496" i="1"/>
  <c r="D497" i="1"/>
  <c r="E497" i="1"/>
  <c r="F497" i="1"/>
  <c r="D498" i="1"/>
  <c r="E498" i="1"/>
  <c r="F498" i="1" s="1"/>
  <c r="H498" i="1" s="1"/>
  <c r="D499" i="1"/>
  <c r="E499" i="1"/>
  <c r="F499" i="1" s="1"/>
  <c r="D500" i="1"/>
  <c r="E500" i="1"/>
  <c r="D501" i="1"/>
  <c r="E501" i="1" s="1"/>
  <c r="F501" i="1" s="1"/>
  <c r="D502" i="1"/>
  <c r="E502" i="1"/>
  <c r="F502" i="1"/>
  <c r="D503" i="1"/>
  <c r="E503" i="1"/>
  <c r="F503" i="1"/>
  <c r="D504" i="1"/>
  <c r="E504" i="1" s="1"/>
  <c r="F504" i="1" s="1"/>
  <c r="D505" i="1"/>
  <c r="E505" i="1"/>
  <c r="F505" i="1" s="1"/>
  <c r="D506" i="1"/>
  <c r="E506" i="1" s="1"/>
  <c r="F506" i="1" s="1"/>
  <c r="H506" i="1" s="1"/>
  <c r="D507" i="1"/>
  <c r="E507" i="1"/>
  <c r="D508" i="1"/>
  <c r="E508" i="1"/>
  <c r="F508" i="1" s="1"/>
  <c r="D509" i="1"/>
  <c r="E509" i="1" s="1"/>
  <c r="F509" i="1" s="1"/>
  <c r="D510" i="1"/>
  <c r="E510" i="1" s="1"/>
  <c r="F510" i="1" s="1"/>
  <c r="D511" i="1"/>
  <c r="E511" i="1"/>
  <c r="F511" i="1" s="1"/>
  <c r="D512" i="1"/>
  <c r="E512" i="1" s="1"/>
  <c r="D513" i="1"/>
  <c r="E513" i="1" s="1"/>
  <c r="D514" i="1"/>
  <c r="E514" i="1"/>
  <c r="F514" i="1"/>
  <c r="D515" i="1"/>
  <c r="E515" i="1" s="1"/>
  <c r="F515" i="1" s="1"/>
  <c r="D516" i="1"/>
  <c r="E516" i="1" s="1"/>
  <c r="D517" i="1"/>
  <c r="E517" i="1"/>
  <c r="F517" i="1"/>
  <c r="D518" i="1"/>
  <c r="E518" i="1"/>
  <c r="F518" i="1" s="1"/>
  <c r="D519" i="1"/>
  <c r="E519" i="1" s="1"/>
  <c r="F519" i="1" s="1"/>
  <c r="D520" i="1"/>
  <c r="E520" i="1"/>
  <c r="F520" i="1" s="1"/>
  <c r="D521" i="1"/>
  <c r="E521" i="1"/>
  <c r="F521" i="1"/>
  <c r="D522" i="1"/>
  <c r="E522" i="1"/>
  <c r="F522" i="1"/>
  <c r="D523" i="1"/>
  <c r="E523" i="1" s="1"/>
  <c r="F523" i="1" s="1"/>
  <c r="D524" i="1"/>
  <c r="E524" i="1"/>
  <c r="F524" i="1" s="1"/>
  <c r="D525" i="1"/>
  <c r="E525" i="1"/>
  <c r="D526" i="1"/>
  <c r="E526" i="1"/>
  <c r="F526" i="1" s="1"/>
  <c r="D527" i="1"/>
  <c r="E527" i="1"/>
  <c r="F527" i="1" s="1"/>
  <c r="D528" i="1"/>
  <c r="E528" i="1"/>
  <c r="F528" i="1"/>
  <c r="D529" i="1"/>
  <c r="E529" i="1"/>
  <c r="D530" i="1"/>
  <c r="E530" i="1"/>
  <c r="D531" i="1"/>
  <c r="E531" i="1"/>
  <c r="F531" i="1"/>
  <c r="D532" i="1"/>
  <c r="E532" i="1" s="1"/>
  <c r="F532" i="1" s="1"/>
  <c r="D533" i="1"/>
  <c r="E533" i="1"/>
  <c r="D534" i="1"/>
  <c r="E534" i="1"/>
  <c r="F534" i="1"/>
  <c r="D535" i="1"/>
  <c r="E535" i="1" s="1"/>
  <c r="F535" i="1" s="1"/>
  <c r="D536" i="1"/>
  <c r="E536" i="1"/>
  <c r="D537" i="1"/>
  <c r="E537" i="1"/>
  <c r="F537" i="1"/>
  <c r="D538" i="1"/>
  <c r="E538" i="1" s="1"/>
  <c r="F538" i="1" s="1"/>
  <c r="D539" i="1"/>
  <c r="E539" i="1"/>
  <c r="F539" i="1" s="1"/>
  <c r="D540" i="1"/>
  <c r="E540" i="1"/>
  <c r="F540" i="1" s="1"/>
  <c r="D541" i="1"/>
  <c r="E541" i="1" s="1"/>
  <c r="F541" i="1" s="1"/>
  <c r="D542" i="1"/>
  <c r="E542" i="1" s="1"/>
  <c r="F542" i="1" s="1"/>
  <c r="D543" i="1"/>
  <c r="E543" i="1"/>
  <c r="D544" i="1"/>
  <c r="E544" i="1" s="1"/>
  <c r="F544" i="1" s="1"/>
  <c r="D545" i="1"/>
  <c r="E545" i="1" s="1"/>
  <c r="F545" i="1" s="1"/>
  <c r="D546" i="1"/>
  <c r="E546" i="1" s="1"/>
  <c r="F546" i="1" s="1"/>
  <c r="D547" i="1"/>
  <c r="E547" i="1"/>
  <c r="F547" i="1" s="1"/>
  <c r="D548" i="1"/>
  <c r="E548" i="1"/>
  <c r="D549" i="1"/>
  <c r="E549" i="1" s="1"/>
  <c r="F549" i="1" s="1"/>
  <c r="D550" i="1"/>
  <c r="E550" i="1"/>
  <c r="F550" i="1" s="1"/>
  <c r="D551" i="1"/>
  <c r="E551" i="1"/>
  <c r="D552" i="1"/>
  <c r="E552" i="1" s="1"/>
  <c r="F552" i="1" s="1"/>
  <c r="D553" i="1"/>
  <c r="E553" i="1"/>
  <c r="D554" i="1"/>
  <c r="E554" i="1" s="1"/>
  <c r="F554" i="1" s="1"/>
  <c r="D555" i="1"/>
  <c r="E555" i="1" s="1"/>
  <c r="F555" i="1" s="1"/>
  <c r="D556" i="1"/>
  <c r="E556" i="1"/>
  <c r="F556" i="1"/>
  <c r="D557" i="1"/>
  <c r="E557" i="1"/>
  <c r="D558" i="1"/>
  <c r="E558" i="1" s="1"/>
  <c r="F558" i="1" s="1"/>
  <c r="D559" i="1"/>
  <c r="E559" i="1"/>
  <c r="D560" i="1"/>
  <c r="E560" i="1" s="1"/>
  <c r="F560" i="1" s="1"/>
  <c r="D561" i="1"/>
  <c r="E561" i="1" s="1"/>
  <c r="F561" i="1" s="1"/>
  <c r="D562" i="1"/>
  <c r="E562" i="1"/>
  <c r="F562" i="1" s="1"/>
  <c r="D563" i="1"/>
  <c r="E563" i="1"/>
  <c r="D564" i="1"/>
  <c r="E564" i="1" s="1"/>
  <c r="F564" i="1" s="1"/>
  <c r="D565" i="1"/>
  <c r="E565" i="1"/>
  <c r="D566" i="1"/>
  <c r="E566" i="1" s="1"/>
  <c r="F566" i="1" s="1"/>
  <c r="D567" i="1"/>
  <c r="E567" i="1"/>
  <c r="F567" i="1"/>
  <c r="D568" i="1"/>
  <c r="E568" i="1"/>
  <c r="F568" i="1" s="1"/>
  <c r="D569" i="1"/>
  <c r="E569" i="1"/>
  <c r="D570" i="1"/>
  <c r="E570" i="1"/>
  <c r="F570" i="1"/>
  <c r="D571" i="1"/>
  <c r="E571" i="1"/>
  <c r="D572" i="1"/>
  <c r="E572" i="1" s="1"/>
  <c r="F572" i="1" s="1"/>
  <c r="D573" i="1"/>
  <c r="E573" i="1" s="1"/>
  <c r="F573" i="1" s="1"/>
  <c r="G573" i="1" s="1"/>
  <c r="D574" i="1"/>
  <c r="E574" i="1"/>
  <c r="F574" i="1"/>
  <c r="H574" i="1" s="1"/>
  <c r="D575" i="1"/>
  <c r="E575" i="1" s="1"/>
  <c r="D576" i="1"/>
  <c r="E576" i="1"/>
  <c r="D577" i="1"/>
  <c r="E577" i="1" s="1"/>
  <c r="D578" i="1"/>
  <c r="E578" i="1"/>
  <c r="D579" i="1"/>
  <c r="E579" i="1" s="1"/>
  <c r="D580" i="1"/>
  <c r="E580" i="1"/>
  <c r="F580" i="1" s="1"/>
  <c r="D581" i="1"/>
  <c r="E581" i="1" s="1"/>
  <c r="F581" i="1" s="1"/>
  <c r="D582" i="1"/>
  <c r="E582" i="1" s="1"/>
  <c r="F582" i="1" s="1"/>
  <c r="D583" i="1"/>
  <c r="E583" i="1" s="1"/>
  <c r="D584" i="1"/>
  <c r="E584" i="1" s="1"/>
  <c r="D585" i="1"/>
  <c r="E585" i="1" s="1"/>
  <c r="F585" i="1" s="1"/>
  <c r="D586" i="1"/>
  <c r="E586" i="1"/>
  <c r="F586" i="1"/>
  <c r="D587" i="1"/>
  <c r="E587" i="1"/>
  <c r="D588" i="1"/>
  <c r="E588" i="1"/>
  <c r="F588" i="1" s="1"/>
  <c r="D589" i="1"/>
  <c r="E589" i="1"/>
  <c r="F589" i="1"/>
  <c r="D590" i="1"/>
  <c r="E590" i="1"/>
  <c r="F590" i="1" s="1"/>
  <c r="D591" i="1"/>
  <c r="E591" i="1" s="1"/>
  <c r="F591" i="1" s="1"/>
  <c r="D592" i="1"/>
  <c r="E592" i="1"/>
  <c r="F592" i="1"/>
  <c r="D593" i="1"/>
  <c r="E593" i="1"/>
  <c r="F593" i="1" s="1"/>
  <c r="D594" i="1"/>
  <c r="E594" i="1" s="1"/>
  <c r="F594" i="1" s="1"/>
  <c r="D595" i="1"/>
  <c r="E595" i="1"/>
  <c r="F595" i="1"/>
  <c r="D596" i="1"/>
  <c r="E596" i="1" s="1"/>
  <c r="F596" i="1" s="1"/>
  <c r="D597" i="1"/>
  <c r="E597" i="1"/>
  <c r="D598" i="1"/>
  <c r="E598" i="1"/>
  <c r="F598" i="1"/>
  <c r="D599" i="1"/>
  <c r="E599" i="1" s="1"/>
  <c r="F599" i="1" s="1"/>
  <c r="D600" i="1"/>
  <c r="E600" i="1" s="1"/>
  <c r="F600" i="1" s="1"/>
  <c r="D601" i="1"/>
  <c r="E601" i="1"/>
  <c r="F601" i="1" s="1"/>
  <c r="D602" i="1"/>
  <c r="E602" i="1"/>
  <c r="F602" i="1"/>
  <c r="D603" i="1"/>
  <c r="E603" i="1"/>
  <c r="D604" i="1"/>
  <c r="E604" i="1"/>
  <c r="F604" i="1" s="1"/>
  <c r="D605" i="1"/>
  <c r="E605" i="1"/>
  <c r="D606" i="1"/>
  <c r="E606" i="1" s="1"/>
  <c r="F606" i="1" s="1"/>
  <c r="D607" i="1"/>
  <c r="E607" i="1"/>
  <c r="D608" i="1"/>
  <c r="E608" i="1"/>
  <c r="F608" i="1" s="1"/>
  <c r="D609" i="1"/>
  <c r="E609" i="1" s="1"/>
  <c r="F609" i="1" s="1"/>
  <c r="D610" i="1"/>
  <c r="E610" i="1"/>
  <c r="F610" i="1" s="1"/>
  <c r="D611" i="1"/>
  <c r="E611" i="1" s="1"/>
  <c r="F611" i="1" s="1"/>
  <c r="G611" i="1" s="1"/>
  <c r="D612" i="1"/>
  <c r="E612" i="1" s="1"/>
  <c r="F612" i="1" s="1"/>
  <c r="D613" i="1"/>
  <c r="E613" i="1"/>
  <c r="D614" i="1"/>
  <c r="E614" i="1"/>
  <c r="F614" i="1" s="1"/>
  <c r="G614" i="1" s="1"/>
  <c r="D615" i="1"/>
  <c r="E615" i="1" s="1"/>
  <c r="D616" i="1"/>
  <c r="E616" i="1"/>
  <c r="D617" i="1"/>
  <c r="E617" i="1"/>
  <c r="D618" i="1"/>
  <c r="E618" i="1"/>
  <c r="F618" i="1" s="1"/>
  <c r="D619" i="1"/>
  <c r="E619" i="1"/>
  <c r="D620" i="1"/>
  <c r="E620" i="1" s="1"/>
  <c r="F620" i="1" s="1"/>
  <c r="D621" i="1"/>
  <c r="E621" i="1"/>
  <c r="F621" i="1" s="1"/>
  <c r="D622" i="1"/>
  <c r="E622" i="1"/>
  <c r="F622" i="1"/>
  <c r="D623" i="1"/>
  <c r="E623" i="1"/>
  <c r="F623" i="1"/>
  <c r="D624" i="1"/>
  <c r="E624" i="1" s="1"/>
  <c r="F624" i="1" s="1"/>
  <c r="D625" i="1"/>
  <c r="E625" i="1"/>
  <c r="F625" i="1"/>
  <c r="D626" i="1"/>
  <c r="E626" i="1"/>
  <c r="F626" i="1"/>
  <c r="D627" i="1"/>
  <c r="E627" i="1" s="1"/>
  <c r="F627" i="1" s="1"/>
  <c r="D628" i="1"/>
  <c r="E628" i="1"/>
  <c r="F628" i="1" s="1"/>
  <c r="D629" i="1"/>
  <c r="E629" i="1" s="1"/>
  <c r="F629" i="1" s="1"/>
  <c r="H629" i="1" s="1"/>
  <c r="D630" i="1"/>
  <c r="E630" i="1"/>
  <c r="F630" i="1"/>
  <c r="D631" i="1"/>
  <c r="E631" i="1" s="1"/>
  <c r="F631" i="1" s="1"/>
  <c r="D632" i="1"/>
  <c r="E632" i="1" s="1"/>
  <c r="F632" i="1" s="1"/>
  <c r="D633" i="1"/>
  <c r="E633" i="1"/>
  <c r="F633" i="1"/>
  <c r="D634" i="1"/>
  <c r="E634" i="1" s="1"/>
  <c r="F634" i="1" s="1"/>
  <c r="D635" i="1"/>
  <c r="E635" i="1"/>
  <c r="F635" i="1" s="1"/>
  <c r="D636" i="1"/>
  <c r="E636" i="1"/>
  <c r="F636" i="1" s="1"/>
  <c r="D637" i="1"/>
  <c r="E637" i="1" s="1"/>
  <c r="D638" i="1"/>
  <c r="E638" i="1" s="1"/>
  <c r="F638" i="1" s="1"/>
  <c r="D639" i="1"/>
  <c r="E639" i="1"/>
  <c r="D640" i="1"/>
  <c r="E640" i="1" s="1"/>
  <c r="D641" i="1"/>
  <c r="E641" i="1" s="1"/>
  <c r="F641" i="1" s="1"/>
  <c r="D642" i="1"/>
  <c r="E642" i="1"/>
  <c r="F642" i="1"/>
  <c r="D643" i="1"/>
  <c r="E643" i="1" s="1"/>
  <c r="D644" i="1"/>
  <c r="E644" i="1" s="1"/>
  <c r="F644" i="1" s="1"/>
  <c r="D645" i="1"/>
  <c r="E645" i="1"/>
  <c r="F645" i="1"/>
  <c r="D646" i="1"/>
  <c r="E646" i="1" s="1"/>
  <c r="F646" i="1" s="1"/>
  <c r="D647" i="1"/>
  <c r="E647" i="1"/>
  <c r="F647" i="1" s="1"/>
  <c r="D648" i="1"/>
  <c r="E648" i="1"/>
  <c r="F648" i="1"/>
  <c r="D649" i="1"/>
  <c r="E649" i="1" s="1"/>
  <c r="F649" i="1" s="1"/>
  <c r="D650" i="1"/>
  <c r="E650" i="1" s="1"/>
  <c r="D651" i="1"/>
  <c r="E651" i="1"/>
  <c r="D652" i="1"/>
  <c r="E652" i="1"/>
  <c r="F652" i="1"/>
  <c r="D653" i="1"/>
  <c r="E653" i="1"/>
  <c r="F653" i="1" s="1"/>
  <c r="D654" i="1"/>
  <c r="E654" i="1"/>
  <c r="F654" i="1" s="1"/>
  <c r="D655" i="1"/>
  <c r="E655" i="1"/>
  <c r="F655" i="1"/>
  <c r="D656" i="1"/>
  <c r="E656" i="1" s="1"/>
  <c r="F656" i="1" s="1"/>
  <c r="D657" i="1"/>
  <c r="E657" i="1" s="1"/>
  <c r="F657" i="1" s="1"/>
  <c r="D658" i="1"/>
  <c r="E658" i="1"/>
  <c r="D659" i="1"/>
  <c r="E659" i="1" s="1"/>
  <c r="D660" i="1"/>
  <c r="E660" i="1"/>
  <c r="F660" i="1"/>
  <c r="D661" i="1"/>
  <c r="E661" i="1"/>
  <c r="D662" i="1"/>
  <c r="E662" i="1"/>
  <c r="F662" i="1" s="1"/>
  <c r="D663" i="1"/>
  <c r="E663" i="1"/>
  <c r="D664" i="1"/>
  <c r="E664" i="1"/>
  <c r="D665" i="1"/>
  <c r="E665" i="1"/>
  <c r="D666" i="1"/>
  <c r="E666" i="1" s="1"/>
  <c r="F666" i="1" s="1"/>
  <c r="D667" i="1"/>
  <c r="E667" i="1"/>
  <c r="F667" i="1"/>
  <c r="D668" i="1"/>
  <c r="E668" i="1"/>
  <c r="F668" i="1" s="1"/>
  <c r="D669" i="1"/>
  <c r="E669" i="1"/>
  <c r="D670" i="1"/>
  <c r="E670" i="1"/>
  <c r="F670" i="1"/>
  <c r="D671" i="1"/>
  <c r="E671" i="1"/>
  <c r="F671" i="1" s="1"/>
  <c r="D672" i="1"/>
  <c r="E672" i="1"/>
  <c r="F672" i="1"/>
  <c r="D673" i="1"/>
  <c r="E673" i="1"/>
  <c r="F673" i="1" s="1"/>
  <c r="D674" i="1"/>
  <c r="E674" i="1" s="1"/>
  <c r="F674" i="1" s="1"/>
  <c r="D675" i="1"/>
  <c r="E675" i="1"/>
  <c r="D676" i="1"/>
  <c r="E676" i="1"/>
  <c r="F676" i="1"/>
  <c r="D677" i="1"/>
  <c r="E677" i="1"/>
  <c r="F677" i="1" s="1"/>
  <c r="D678" i="1"/>
  <c r="E678" i="1"/>
  <c r="F678" i="1" s="1"/>
  <c r="D679" i="1"/>
  <c r="E679" i="1"/>
  <c r="F679" i="1"/>
  <c r="D680" i="1"/>
  <c r="E680" i="1" s="1"/>
  <c r="F680" i="1" s="1"/>
  <c r="D681" i="1"/>
  <c r="E681" i="1" s="1"/>
  <c r="F681" i="1" s="1"/>
  <c r="D682" i="1"/>
  <c r="E682" i="1"/>
  <c r="F682" i="1"/>
  <c r="D683" i="1"/>
  <c r="E683" i="1"/>
  <c r="F683" i="1"/>
  <c r="D684" i="1"/>
  <c r="E684" i="1"/>
  <c r="F684" i="1" s="1"/>
  <c r="H684" i="1" s="1"/>
  <c r="D685" i="1"/>
  <c r="E685" i="1"/>
  <c r="D686" i="1"/>
  <c r="E686" i="1"/>
  <c r="F686" i="1"/>
  <c r="D687" i="1"/>
  <c r="E687" i="1"/>
  <c r="D688" i="1"/>
  <c r="E688" i="1"/>
  <c r="F688" i="1"/>
  <c r="D689" i="1"/>
  <c r="E689" i="1"/>
  <c r="F689" i="1"/>
  <c r="D690" i="1"/>
  <c r="E690" i="1"/>
  <c r="F690" i="1" s="1"/>
  <c r="D691" i="1"/>
  <c r="E691" i="1"/>
  <c r="F691" i="1" s="1"/>
  <c r="D692" i="1"/>
  <c r="E692" i="1"/>
  <c r="F692" i="1"/>
  <c r="D693" i="1"/>
  <c r="E693" i="1"/>
  <c r="F693" i="1" s="1"/>
  <c r="D694" i="1"/>
  <c r="E694" i="1"/>
  <c r="F694" i="1" s="1"/>
  <c r="D695" i="1"/>
  <c r="E695" i="1"/>
  <c r="F695" i="1" s="1"/>
  <c r="D696" i="1"/>
  <c r="E696" i="1"/>
  <c r="F696" i="1" s="1"/>
  <c r="D697" i="1"/>
  <c r="E697" i="1" s="1"/>
  <c r="F697" i="1" s="1"/>
  <c r="D698" i="1"/>
  <c r="E698" i="1"/>
  <c r="F698" i="1"/>
  <c r="D699" i="1"/>
  <c r="E699" i="1"/>
  <c r="D700" i="1"/>
  <c r="E700" i="1"/>
  <c r="F700" i="1" s="1"/>
  <c r="D701" i="1"/>
  <c r="E701" i="1"/>
  <c r="D702" i="1"/>
  <c r="E702" i="1"/>
  <c r="F702" i="1" s="1"/>
  <c r="D703" i="1"/>
  <c r="E703" i="1" s="1"/>
  <c r="F703" i="1" s="1"/>
  <c r="D704" i="1"/>
  <c r="E704" i="1"/>
  <c r="D705" i="1"/>
  <c r="E705" i="1"/>
  <c r="D706" i="1"/>
  <c r="E706" i="1" s="1"/>
  <c r="D707" i="1"/>
  <c r="E707" i="1" s="1"/>
  <c r="F707" i="1" s="1"/>
  <c r="D708" i="1"/>
  <c r="E708" i="1"/>
  <c r="F708" i="1" s="1"/>
  <c r="D709" i="1"/>
  <c r="E709" i="1"/>
  <c r="D710" i="1"/>
  <c r="E710" i="1" s="1"/>
  <c r="F710" i="1" s="1"/>
  <c r="G710" i="1" s="1"/>
  <c r="D711" i="1"/>
  <c r="E711" i="1"/>
  <c r="D712" i="1"/>
  <c r="E712" i="1"/>
  <c r="F712" i="1" s="1"/>
  <c r="D713" i="1"/>
  <c r="E713" i="1" s="1"/>
  <c r="F713" i="1" s="1"/>
  <c r="D714" i="1"/>
  <c r="E714" i="1"/>
  <c r="F714" i="1" s="1"/>
  <c r="D715" i="1"/>
  <c r="E715" i="1" s="1"/>
  <c r="F715" i="1" s="1"/>
  <c r="D716" i="1"/>
  <c r="E716" i="1"/>
  <c r="F716" i="1"/>
  <c r="D717" i="1"/>
  <c r="E717" i="1" s="1"/>
  <c r="D718" i="1"/>
  <c r="E718" i="1" s="1"/>
  <c r="D719" i="1"/>
  <c r="E719" i="1" s="1"/>
  <c r="F719" i="1" s="1"/>
  <c r="D720" i="1"/>
  <c r="E720" i="1"/>
  <c r="D721" i="1"/>
  <c r="E721" i="1"/>
  <c r="F721" i="1" s="1"/>
  <c r="D722" i="1"/>
  <c r="E722" i="1" s="1"/>
  <c r="F722" i="1" s="1"/>
  <c r="D723" i="1"/>
  <c r="E723" i="1"/>
  <c r="F723" i="1" s="1"/>
  <c r="D724" i="1"/>
  <c r="E724" i="1"/>
  <c r="F724" i="1"/>
  <c r="D725" i="1"/>
  <c r="E725" i="1"/>
  <c r="F725" i="1"/>
  <c r="D726" i="1"/>
  <c r="E726" i="1" s="1"/>
  <c r="F726" i="1" s="1"/>
  <c r="D727" i="1"/>
  <c r="E727" i="1" s="1"/>
  <c r="F727" i="1" s="1"/>
  <c r="G727" i="1" s="1"/>
  <c r="D728" i="1"/>
  <c r="E728" i="1"/>
  <c r="F728" i="1"/>
  <c r="D729" i="1"/>
  <c r="E729" i="1" s="1"/>
  <c r="F729" i="1" s="1"/>
  <c r="D730" i="1"/>
  <c r="E730" i="1"/>
  <c r="F730" i="1" s="1"/>
  <c r="G730" i="1" s="1"/>
  <c r="D731" i="1"/>
  <c r="E731" i="1"/>
  <c r="F731" i="1" s="1"/>
  <c r="D732" i="1"/>
  <c r="E732" i="1" s="1"/>
  <c r="F732" i="1" s="1"/>
  <c r="D733" i="1"/>
  <c r="E733" i="1" s="1"/>
  <c r="D734" i="1"/>
  <c r="E734" i="1"/>
  <c r="F734" i="1"/>
  <c r="D735" i="1"/>
  <c r="E735" i="1"/>
  <c r="F735" i="1" s="1"/>
  <c r="D736" i="1"/>
  <c r="E736" i="1" s="1"/>
  <c r="D737" i="1"/>
  <c r="E737" i="1"/>
  <c r="F737" i="1" s="1"/>
  <c r="D738" i="1"/>
  <c r="E738" i="1" s="1"/>
  <c r="D739" i="1"/>
  <c r="E739" i="1" s="1"/>
  <c r="F739" i="1" s="1"/>
  <c r="D740" i="1"/>
  <c r="E740" i="1"/>
  <c r="F740" i="1"/>
  <c r="D741" i="1"/>
  <c r="E741" i="1" s="1"/>
  <c r="F741" i="1" s="1"/>
  <c r="H741" i="1" s="1"/>
  <c r="D742" i="1"/>
  <c r="E742" i="1" s="1"/>
  <c r="F742" i="1" s="1"/>
  <c r="D743" i="1"/>
  <c r="E743" i="1"/>
  <c r="D744" i="1"/>
  <c r="E744" i="1"/>
  <c r="D745" i="1"/>
  <c r="E745" i="1"/>
  <c r="F745" i="1" s="1"/>
  <c r="D746" i="1"/>
  <c r="E746" i="1"/>
  <c r="F746" i="1" s="1"/>
  <c r="D747" i="1"/>
  <c r="E747" i="1" s="1"/>
  <c r="F747" i="1" s="1"/>
  <c r="D748" i="1"/>
  <c r="E748" i="1" s="1"/>
  <c r="F748" i="1" s="1"/>
  <c r="D749" i="1"/>
  <c r="E749" i="1" s="1"/>
  <c r="D750" i="1"/>
  <c r="E750" i="1" s="1"/>
  <c r="F750" i="1" s="1"/>
  <c r="D751" i="1"/>
  <c r="E751" i="1" s="1"/>
  <c r="F751" i="1" s="1"/>
  <c r="D752" i="1"/>
  <c r="E752" i="1"/>
  <c r="F752" i="1" s="1"/>
  <c r="H752" i="1" s="1"/>
  <c r="D753" i="1"/>
  <c r="E753" i="1"/>
  <c r="F753" i="1" s="1"/>
  <c r="D754" i="1"/>
  <c r="E754" i="1" s="1"/>
  <c r="F754" i="1" s="1"/>
  <c r="D755" i="1"/>
  <c r="E755" i="1"/>
  <c r="F755" i="1"/>
  <c r="D756" i="1"/>
  <c r="E756" i="1" s="1"/>
  <c r="F756" i="1" s="1"/>
  <c r="D757" i="1"/>
  <c r="E757" i="1"/>
  <c r="D758" i="1"/>
  <c r="E758" i="1"/>
  <c r="D759" i="1"/>
  <c r="E759" i="1"/>
  <c r="F759" i="1" s="1"/>
  <c r="D760" i="1"/>
  <c r="E760" i="1" s="1"/>
  <c r="D761" i="1"/>
  <c r="E761" i="1"/>
  <c r="F761" i="1" s="1"/>
  <c r="D762" i="1"/>
  <c r="E762" i="1"/>
  <c r="D763" i="1"/>
  <c r="E763" i="1" s="1"/>
  <c r="D764" i="1"/>
  <c r="E764" i="1"/>
  <c r="F764" i="1" s="1"/>
  <c r="H764" i="1" s="1"/>
  <c r="D765" i="1"/>
  <c r="E765" i="1" s="1"/>
  <c r="F765" i="1" s="1"/>
  <c r="D766" i="1"/>
  <c r="E766" i="1"/>
  <c r="F766" i="1" s="1"/>
  <c r="H766" i="1" s="1"/>
  <c r="D767" i="1"/>
  <c r="E767" i="1"/>
  <c r="F767" i="1" s="1"/>
  <c r="H767" i="1" s="1"/>
  <c r="D768" i="1"/>
  <c r="E768" i="1" s="1"/>
  <c r="F768" i="1"/>
  <c r="D769" i="1"/>
  <c r="E769" i="1"/>
  <c r="F769" i="1" s="1"/>
  <c r="D770" i="1"/>
  <c r="E770" i="1"/>
  <c r="D771" i="1"/>
  <c r="E771" i="1"/>
  <c r="F771" i="1" s="1"/>
  <c r="D772" i="1"/>
  <c r="E772" i="1" s="1"/>
  <c r="F772" i="1" s="1"/>
  <c r="D773" i="1"/>
  <c r="E773" i="1"/>
  <c r="F773" i="1" s="1"/>
  <c r="D774" i="1"/>
  <c r="E774" i="1"/>
  <c r="F774" i="1" s="1"/>
  <c r="D775" i="1"/>
  <c r="E775" i="1" s="1"/>
  <c r="D776" i="1"/>
  <c r="E776" i="1"/>
  <c r="F776" i="1"/>
  <c r="D777" i="1"/>
  <c r="E777" i="1" s="1"/>
  <c r="D778" i="1"/>
  <c r="E778" i="1" s="1"/>
  <c r="F778" i="1" s="1"/>
  <c r="D779" i="1"/>
  <c r="E779" i="1"/>
  <c r="F779" i="1"/>
  <c r="D780" i="1"/>
  <c r="E780" i="1"/>
  <c r="F780" i="1" s="1"/>
  <c r="D781" i="1"/>
  <c r="E781" i="1" s="1"/>
  <c r="F781" i="1" s="1"/>
  <c r="D782" i="1"/>
  <c r="E782" i="1"/>
  <c r="D783" i="1"/>
  <c r="E783" i="1"/>
  <c r="D784" i="1"/>
  <c r="E784" i="1"/>
  <c r="F784" i="1" s="1"/>
  <c r="D785" i="1"/>
  <c r="E785" i="1"/>
  <c r="D786" i="1"/>
  <c r="E786" i="1"/>
  <c r="F786" i="1" s="1"/>
  <c r="D787" i="1"/>
  <c r="E787" i="1"/>
  <c r="F787" i="1" s="1"/>
  <c r="D788" i="1"/>
  <c r="E788" i="1"/>
  <c r="F788" i="1"/>
  <c r="D789" i="1"/>
  <c r="E789" i="1"/>
  <c r="F789" i="1" s="1"/>
  <c r="G789" i="1" s="1"/>
  <c r="D790" i="1"/>
  <c r="E790" i="1"/>
  <c r="F790" i="1" s="1"/>
  <c r="D791" i="1"/>
  <c r="E791" i="1"/>
  <c r="F791" i="1" s="1"/>
  <c r="D792" i="1"/>
  <c r="E792" i="1"/>
  <c r="F792" i="1" s="1"/>
  <c r="D793" i="1"/>
  <c r="E793" i="1" s="1"/>
  <c r="F793" i="1" s="1"/>
  <c r="G793" i="1" s="1"/>
  <c r="D794" i="1"/>
  <c r="E794" i="1"/>
  <c r="F794" i="1"/>
  <c r="D795" i="1"/>
  <c r="E795" i="1"/>
  <c r="F795" i="1" s="1"/>
  <c r="D796" i="1"/>
  <c r="E796" i="1" s="1"/>
  <c r="F796" i="1" s="1"/>
  <c r="D797" i="1"/>
  <c r="E797" i="1"/>
  <c r="F797" i="1" s="1"/>
  <c r="G797" i="1" s="1"/>
  <c r="D798" i="1"/>
  <c r="E798" i="1" s="1"/>
  <c r="F798" i="1" s="1"/>
  <c r="D799" i="1"/>
  <c r="E799" i="1"/>
  <c r="F799" i="1" s="1"/>
  <c r="D800" i="1"/>
  <c r="E800" i="1"/>
  <c r="F800" i="1"/>
  <c r="D801" i="1"/>
  <c r="E801" i="1" s="1"/>
  <c r="D802" i="1"/>
  <c r="E802" i="1" s="1"/>
  <c r="D803" i="1"/>
  <c r="E803" i="1"/>
  <c r="F803" i="1"/>
  <c r="D804" i="1"/>
  <c r="E804" i="1"/>
  <c r="D805" i="1"/>
  <c r="E805" i="1"/>
  <c r="D806" i="1"/>
  <c r="E806" i="1" s="1"/>
  <c r="F806" i="1" s="1"/>
  <c r="D807" i="1"/>
  <c r="E807" i="1" s="1"/>
  <c r="F807" i="1" s="1"/>
  <c r="G807" i="1" s="1"/>
  <c r="D808" i="1"/>
  <c r="E808" i="1"/>
  <c r="F808" i="1" s="1"/>
  <c r="H808" i="1" s="1"/>
  <c r="D809" i="1"/>
  <c r="E809" i="1" s="1"/>
  <c r="F809" i="1" s="1"/>
  <c r="D810" i="1"/>
  <c r="E810" i="1" s="1"/>
  <c r="F810" i="1"/>
  <c r="D811" i="1"/>
  <c r="E811" i="1"/>
  <c r="F811" i="1"/>
  <c r="D812" i="1"/>
  <c r="E812" i="1"/>
  <c r="F812" i="1"/>
  <c r="D813" i="1"/>
  <c r="E813" i="1"/>
  <c r="D814" i="1"/>
  <c r="E814" i="1"/>
  <c r="D815" i="1"/>
  <c r="E815" i="1" s="1"/>
  <c r="F815" i="1"/>
  <c r="D816" i="1"/>
  <c r="E816" i="1"/>
  <c r="F816" i="1" s="1"/>
  <c r="D817" i="1"/>
  <c r="E817" i="1" s="1"/>
  <c r="F817" i="1" s="1"/>
  <c r="D818" i="1"/>
  <c r="E818" i="1"/>
  <c r="F818" i="1" s="1"/>
  <c r="D819" i="1"/>
  <c r="E819" i="1" s="1"/>
  <c r="F819" i="1"/>
  <c r="D820" i="1"/>
  <c r="E820" i="1"/>
  <c r="D821" i="1"/>
  <c r="E821" i="1"/>
  <c r="D822" i="1"/>
  <c r="E822" i="1" s="1"/>
  <c r="F822" i="1" s="1"/>
  <c r="D823" i="1"/>
  <c r="E823" i="1" s="1"/>
  <c r="F823" i="1" s="1"/>
  <c r="D824" i="1"/>
  <c r="E824" i="1"/>
  <c r="F824" i="1"/>
  <c r="D825" i="1"/>
  <c r="E825" i="1"/>
  <c r="F825" i="1" s="1"/>
  <c r="D826" i="1"/>
  <c r="E826" i="1" s="1"/>
  <c r="F826" i="1" s="1"/>
  <c r="D827" i="1"/>
  <c r="E827" i="1"/>
  <c r="F827" i="1"/>
  <c r="D828" i="1"/>
  <c r="E828" i="1"/>
  <c r="F828" i="1" s="1"/>
  <c r="D829" i="1"/>
  <c r="E829" i="1"/>
  <c r="D830" i="1"/>
  <c r="E830" i="1"/>
  <c r="D831" i="1"/>
  <c r="E831" i="1"/>
  <c r="F831" i="1" s="1"/>
  <c r="H831" i="1" s="1"/>
  <c r="D832" i="1"/>
  <c r="E832" i="1" s="1"/>
  <c r="F832" i="1"/>
  <c r="D833" i="1"/>
  <c r="E833" i="1"/>
  <c r="D834" i="1"/>
  <c r="E834" i="1" s="1"/>
  <c r="F834" i="1" s="1"/>
  <c r="D835" i="1"/>
  <c r="E835" i="1" s="1"/>
  <c r="D836" i="1"/>
  <c r="E836" i="1"/>
  <c r="F836" i="1" s="1"/>
  <c r="D837" i="1"/>
  <c r="E837" i="1"/>
  <c r="F837" i="1" s="1"/>
  <c r="H837" i="1" s="1"/>
  <c r="D838" i="1"/>
  <c r="E838" i="1" s="1"/>
  <c r="F838" i="1" s="1"/>
  <c r="D839" i="1"/>
  <c r="E839" i="1" s="1"/>
  <c r="F839" i="1" s="1"/>
  <c r="D840" i="1"/>
  <c r="E840" i="1"/>
  <c r="F840" i="1"/>
  <c r="D841" i="1"/>
  <c r="E841" i="1" s="1"/>
  <c r="F841" i="1" s="1"/>
  <c r="D842" i="1"/>
  <c r="E842" i="1" s="1"/>
  <c r="F842" i="1"/>
  <c r="D843" i="1"/>
  <c r="E843" i="1"/>
  <c r="F843" i="1"/>
  <c r="D844" i="1"/>
  <c r="E844" i="1"/>
  <c r="F844" i="1" s="1"/>
  <c r="H844" i="1" s="1"/>
  <c r="D845" i="1"/>
  <c r="E845" i="1"/>
  <c r="D846" i="1"/>
  <c r="E846" i="1"/>
  <c r="F846" i="1"/>
  <c r="D847" i="1"/>
  <c r="E847" i="1"/>
  <c r="F847" i="1" s="1"/>
  <c r="G847" i="1" s="1"/>
  <c r="D848" i="1"/>
  <c r="E848" i="1"/>
  <c r="F848" i="1" s="1"/>
  <c r="D849" i="1"/>
  <c r="E849" i="1"/>
  <c r="D850" i="1"/>
  <c r="E850" i="1"/>
  <c r="F850" i="1"/>
  <c r="D851" i="1"/>
  <c r="E851" i="1"/>
  <c r="F851" i="1" s="1"/>
  <c r="D852" i="1"/>
  <c r="E852" i="1"/>
  <c r="D853" i="1"/>
  <c r="E853" i="1"/>
  <c r="F853" i="1"/>
  <c r="D854" i="1"/>
  <c r="E854" i="1"/>
  <c r="F854" i="1" s="1"/>
  <c r="D855" i="1"/>
  <c r="E855" i="1" s="1"/>
  <c r="D856" i="1"/>
  <c r="E856" i="1" s="1"/>
  <c r="F856" i="1" s="1"/>
  <c r="D857" i="1"/>
  <c r="E857" i="1" s="1"/>
  <c r="F857" i="1"/>
  <c r="D858" i="1"/>
  <c r="E858" i="1" s="1"/>
  <c r="D859" i="1"/>
  <c r="E859" i="1"/>
  <c r="F859" i="1"/>
  <c r="D860" i="1"/>
  <c r="E860" i="1"/>
  <c r="F860" i="1" s="1"/>
  <c r="D861" i="1"/>
  <c r="E861" i="1" s="1"/>
  <c r="D862" i="1"/>
  <c r="E862" i="1"/>
  <c r="F862" i="1"/>
  <c r="H862" i="1" s="1"/>
  <c r="D863" i="1"/>
  <c r="E863" i="1"/>
  <c r="D864" i="1"/>
  <c r="E864" i="1" s="1"/>
  <c r="D865" i="1"/>
  <c r="E865" i="1" s="1"/>
  <c r="D866" i="1"/>
  <c r="E866" i="1"/>
  <c r="F866" i="1"/>
  <c r="G866" i="1" s="1"/>
  <c r="D867" i="1"/>
  <c r="E867" i="1" s="1"/>
  <c r="F867" i="1" s="1"/>
  <c r="G867" i="1" s="1"/>
  <c r="D868" i="1"/>
  <c r="E868" i="1"/>
  <c r="D869" i="1"/>
  <c r="E869" i="1"/>
  <c r="D870" i="1"/>
  <c r="E870" i="1"/>
  <c r="F870" i="1" s="1"/>
  <c r="G870" i="1" s="1"/>
  <c r="D871" i="1"/>
  <c r="E871" i="1" s="1"/>
  <c r="F871" i="1" s="1"/>
  <c r="D872" i="1"/>
  <c r="E872" i="1"/>
  <c r="F872" i="1" s="1"/>
  <c r="D873" i="1"/>
  <c r="E873" i="1"/>
  <c r="F873" i="1" s="1"/>
  <c r="D874" i="1"/>
  <c r="E874" i="1" s="1"/>
  <c r="F874" i="1" s="1"/>
  <c r="H874" i="1" s="1"/>
  <c r="D875" i="1"/>
  <c r="E875" i="1"/>
  <c r="F875" i="1" s="1"/>
  <c r="G875" i="1" s="1"/>
  <c r="D876" i="1"/>
  <c r="E876" i="1"/>
  <c r="F876" i="1"/>
  <c r="D877" i="1"/>
  <c r="E877" i="1" s="1"/>
  <c r="D878" i="1"/>
  <c r="E878" i="1" s="1"/>
  <c r="F878" i="1" s="1"/>
  <c r="D879" i="1"/>
  <c r="E879" i="1" s="1"/>
  <c r="D880" i="1"/>
  <c r="E880" i="1"/>
  <c r="F880" i="1" s="1"/>
  <c r="D881" i="1"/>
  <c r="E881" i="1"/>
  <c r="D882" i="1"/>
  <c r="E882" i="1" s="1"/>
  <c r="D883" i="1"/>
  <c r="E883" i="1" s="1"/>
  <c r="F883" i="1" s="1"/>
  <c r="G883" i="1" s="1"/>
  <c r="D884" i="1"/>
  <c r="E884" i="1"/>
  <c r="F884" i="1"/>
  <c r="D885" i="1"/>
  <c r="E885" i="1" s="1"/>
  <c r="D886" i="1"/>
  <c r="E886" i="1" s="1"/>
  <c r="F886" i="1" s="1"/>
  <c r="D887" i="1"/>
  <c r="E887" i="1"/>
  <c r="F887" i="1"/>
  <c r="D888" i="1"/>
  <c r="E888" i="1" s="1"/>
  <c r="F888" i="1" s="1"/>
  <c r="D889" i="1"/>
  <c r="E889" i="1"/>
  <c r="D890" i="1"/>
  <c r="E890" i="1"/>
  <c r="F890" i="1" s="1"/>
  <c r="G890" i="1" s="1"/>
  <c r="D891" i="1"/>
  <c r="E891" i="1"/>
  <c r="F891" i="1" s="1"/>
  <c r="H891" i="1" s="1"/>
  <c r="D892" i="1"/>
  <c r="E892" i="1" s="1"/>
  <c r="F892" i="1" s="1"/>
  <c r="D893" i="1"/>
  <c r="E893" i="1"/>
  <c r="D894" i="1"/>
  <c r="E894" i="1"/>
  <c r="F894" i="1" s="1"/>
  <c r="D895" i="1"/>
  <c r="E895" i="1"/>
  <c r="F895" i="1" s="1"/>
  <c r="G895" i="1" s="1"/>
  <c r="D896" i="1"/>
  <c r="E896" i="1"/>
  <c r="D897" i="1"/>
  <c r="E897" i="1" s="1"/>
  <c r="F897" i="1" s="1"/>
  <c r="D898" i="1"/>
  <c r="E898" i="1"/>
  <c r="D899" i="1"/>
  <c r="E899" i="1" s="1"/>
  <c r="F899" i="1" s="1"/>
  <c r="G899" i="1" s="1"/>
  <c r="D900" i="1"/>
  <c r="E900" i="1"/>
  <c r="F900" i="1"/>
  <c r="D901" i="1"/>
  <c r="E901" i="1" s="1"/>
  <c r="F901" i="1" s="1"/>
  <c r="D902" i="1"/>
  <c r="E902" i="1"/>
  <c r="F902" i="1" s="1"/>
  <c r="D903" i="1"/>
  <c r="E903" i="1"/>
  <c r="F903" i="1" s="1"/>
  <c r="H903" i="1" s="1"/>
  <c r="D904" i="1"/>
  <c r="E904" i="1" s="1"/>
  <c r="F904" i="1" s="1"/>
  <c r="G904" i="1" s="1"/>
  <c r="D905" i="1"/>
  <c r="E905" i="1" s="1"/>
  <c r="F905" i="1" s="1"/>
  <c r="D906" i="1"/>
  <c r="E906" i="1"/>
  <c r="F906" i="1" s="1"/>
  <c r="D907" i="1"/>
  <c r="E907" i="1"/>
  <c r="D908" i="1"/>
  <c r="E908" i="1" s="1"/>
  <c r="F908" i="1" s="1"/>
  <c r="D909" i="1"/>
  <c r="E909" i="1" s="1"/>
  <c r="F909" i="1"/>
  <c r="D910" i="1"/>
  <c r="E910" i="1" s="1"/>
  <c r="F910" i="1" s="1"/>
  <c r="D911" i="1"/>
  <c r="E911" i="1"/>
  <c r="D912" i="1"/>
  <c r="E912" i="1" s="1"/>
  <c r="F912" i="1" s="1"/>
  <c r="D913" i="1"/>
  <c r="E913" i="1"/>
  <c r="D914" i="1"/>
  <c r="E914" i="1" s="1"/>
  <c r="F914" i="1" s="1"/>
  <c r="H914" i="1" s="1"/>
  <c r="D915" i="1"/>
  <c r="E915" i="1" s="1"/>
  <c r="D916" i="1"/>
  <c r="E916" i="1" s="1"/>
  <c r="F916" i="1" s="1"/>
  <c r="D917" i="1"/>
  <c r="E917" i="1"/>
  <c r="F917" i="1"/>
  <c r="D918" i="1"/>
  <c r="E918" i="1" s="1"/>
  <c r="F918" i="1" s="1"/>
  <c r="D919" i="1"/>
  <c r="E919" i="1"/>
  <c r="D920" i="1"/>
  <c r="E920" i="1"/>
  <c r="F920" i="1"/>
  <c r="D921" i="1"/>
  <c r="E921" i="1" s="1"/>
  <c r="F921" i="1" s="1"/>
  <c r="D922" i="1"/>
  <c r="E922" i="1" s="1"/>
  <c r="F922" i="1" s="1"/>
  <c r="D923" i="1"/>
  <c r="E923" i="1"/>
  <c r="D924" i="1"/>
  <c r="E924" i="1"/>
  <c r="F924" i="1" s="1"/>
  <c r="D925" i="1"/>
  <c r="E925" i="1" s="1"/>
  <c r="F925" i="1"/>
  <c r="D926" i="1"/>
  <c r="E926" i="1" s="1"/>
  <c r="D927" i="1"/>
  <c r="E927" i="1"/>
  <c r="D928" i="1"/>
  <c r="E928" i="1"/>
  <c r="D929" i="1"/>
  <c r="E929" i="1" s="1"/>
  <c r="F929" i="1" s="1"/>
  <c r="G929" i="1" s="1"/>
  <c r="D930" i="1"/>
  <c r="E930" i="1"/>
  <c r="D931" i="1"/>
  <c r="E931" i="1"/>
  <c r="F931" i="1" s="1"/>
  <c r="D932" i="1"/>
  <c r="E932" i="1" s="1"/>
  <c r="F932" i="1" s="1"/>
  <c r="D933" i="1"/>
  <c r="E933" i="1" s="1"/>
  <c r="D934" i="1"/>
  <c r="E934" i="1"/>
  <c r="F934" i="1" s="1"/>
  <c r="D935" i="1"/>
  <c r="E935" i="1"/>
  <c r="D936" i="1"/>
  <c r="E936" i="1" s="1"/>
  <c r="F936" i="1" s="1"/>
  <c r="D937" i="1"/>
  <c r="E937" i="1"/>
  <c r="F937" i="1" s="1"/>
  <c r="D938" i="1"/>
  <c r="E938" i="1"/>
  <c r="F938" i="1"/>
  <c r="D939" i="1"/>
  <c r="E939" i="1" s="1"/>
  <c r="D940" i="1"/>
  <c r="E940" i="1" s="1"/>
  <c r="F940" i="1" s="1"/>
  <c r="D941" i="1"/>
  <c r="E941" i="1"/>
  <c r="D942" i="1"/>
  <c r="E942" i="1"/>
  <c r="F942" i="1"/>
  <c r="D943" i="1"/>
  <c r="E943" i="1" s="1"/>
  <c r="F943" i="1" s="1"/>
  <c r="H943" i="1" s="1"/>
  <c r="D944" i="1"/>
  <c r="E944" i="1"/>
  <c r="F944" i="1"/>
  <c r="D945" i="1"/>
  <c r="E945" i="1"/>
  <c r="D946" i="1"/>
  <c r="E946" i="1"/>
  <c r="F946" i="1" s="1"/>
  <c r="D947" i="1"/>
  <c r="E947" i="1"/>
  <c r="F947" i="1"/>
  <c r="D948" i="1"/>
  <c r="E948" i="1"/>
  <c r="F948" i="1"/>
  <c r="D949" i="1"/>
  <c r="E949" i="1" s="1"/>
  <c r="D950" i="1"/>
  <c r="E950" i="1"/>
  <c r="D951" i="1"/>
  <c r="E951" i="1" s="1"/>
  <c r="F951" i="1" s="1"/>
  <c r="D952" i="1"/>
  <c r="E952" i="1"/>
  <c r="F952" i="1"/>
  <c r="H952" i="1" s="1"/>
  <c r="D953" i="1"/>
  <c r="E953" i="1" s="1"/>
  <c r="D954" i="1"/>
  <c r="E954" i="1"/>
  <c r="F954" i="1"/>
  <c r="D955" i="1"/>
  <c r="E955" i="1"/>
  <c r="F955" i="1"/>
  <c r="D956" i="1"/>
  <c r="E956" i="1" s="1"/>
  <c r="D957" i="1"/>
  <c r="E957" i="1" s="1"/>
  <c r="D958" i="1"/>
  <c r="E958" i="1"/>
  <c r="D959" i="1"/>
  <c r="E959" i="1" s="1"/>
  <c r="F959" i="1" s="1"/>
  <c r="G959" i="1" s="1"/>
  <c r="D960" i="1"/>
  <c r="E960" i="1"/>
  <c r="F960" i="1" s="1"/>
  <c r="D961" i="1"/>
  <c r="E961" i="1"/>
  <c r="F961" i="1" s="1"/>
  <c r="D962" i="1"/>
  <c r="E962" i="1" s="1"/>
  <c r="F962" i="1" s="1"/>
  <c r="D963" i="1"/>
  <c r="E963" i="1"/>
  <c r="F963" i="1" s="1"/>
  <c r="D964" i="1"/>
  <c r="E964" i="1"/>
  <c r="D965" i="1"/>
  <c r="E965" i="1"/>
  <c r="F965" i="1" s="1"/>
  <c r="G965" i="1" s="1"/>
  <c r="D966" i="1"/>
  <c r="E966" i="1"/>
  <c r="F966" i="1" s="1"/>
  <c r="G966" i="1" s="1"/>
  <c r="D967" i="1"/>
  <c r="E967" i="1"/>
  <c r="F967" i="1" s="1"/>
  <c r="D968" i="1"/>
  <c r="E968" i="1"/>
  <c r="D969" i="1"/>
  <c r="E969" i="1" s="1"/>
  <c r="F969" i="1" s="1"/>
  <c r="G969" i="1" s="1"/>
  <c r="D970" i="1"/>
  <c r="E970" i="1"/>
  <c r="F970" i="1" s="1"/>
  <c r="D971" i="1"/>
  <c r="E971" i="1" s="1"/>
  <c r="D972" i="1"/>
  <c r="E972" i="1"/>
  <c r="F972" i="1" s="1"/>
  <c r="D973" i="1"/>
  <c r="E973" i="1"/>
  <c r="D974" i="1"/>
  <c r="E974" i="1"/>
  <c r="F974" i="1" s="1"/>
  <c r="G974" i="1" s="1"/>
  <c r="D975" i="1"/>
  <c r="E975" i="1" s="1"/>
  <c r="F975" i="1" s="1"/>
  <c r="D976" i="1"/>
  <c r="E976" i="1" s="1"/>
  <c r="D977" i="1"/>
  <c r="E977" i="1"/>
  <c r="F977" i="1" s="1"/>
  <c r="D978" i="1"/>
  <c r="E978" i="1"/>
  <c r="F978" i="1" s="1"/>
  <c r="H978" i="1" s="1"/>
  <c r="D979" i="1"/>
  <c r="E979" i="1"/>
  <c r="F979" i="1" s="1"/>
  <c r="D980" i="1"/>
  <c r="E980" i="1"/>
  <c r="D981" i="1"/>
  <c r="E981" i="1" s="1"/>
  <c r="F981" i="1" s="1"/>
  <c r="D982" i="1"/>
  <c r="E982" i="1" s="1"/>
  <c r="F982" i="1" s="1"/>
  <c r="G982" i="1" s="1"/>
  <c r="D983" i="1"/>
  <c r="E983" i="1"/>
  <c r="D984" i="1"/>
  <c r="E984" i="1"/>
  <c r="F984" i="1" s="1"/>
  <c r="D985" i="1"/>
  <c r="E985" i="1" s="1"/>
  <c r="F985" i="1" s="1"/>
  <c r="D986" i="1"/>
  <c r="E986" i="1" s="1"/>
  <c r="D987" i="1"/>
  <c r="E987" i="1"/>
  <c r="D988" i="1"/>
  <c r="E988" i="1" s="1"/>
  <c r="F988" i="1" s="1"/>
  <c r="H988" i="1" s="1"/>
  <c r="D989" i="1"/>
  <c r="E989" i="1" s="1"/>
  <c r="F989" i="1" s="1"/>
  <c r="G989" i="1" s="1"/>
  <c r="D990" i="1"/>
  <c r="E990" i="1"/>
  <c r="D991" i="1"/>
  <c r="E991" i="1"/>
  <c r="F991" i="1" s="1"/>
  <c r="H991" i="1" s="1"/>
  <c r="D992" i="1"/>
  <c r="E992" i="1" s="1"/>
  <c r="F992" i="1" s="1"/>
  <c r="D993" i="1"/>
  <c r="E993" i="1"/>
  <c r="F993" i="1"/>
  <c r="D994" i="1"/>
  <c r="E994" i="1" s="1"/>
  <c r="F994" i="1" s="1"/>
  <c r="D995" i="1"/>
  <c r="E995" i="1" s="1"/>
  <c r="F995" i="1" s="1"/>
  <c r="H995" i="1" s="1"/>
  <c r="D996" i="1"/>
  <c r="E996" i="1"/>
  <c r="F996" i="1"/>
  <c r="D997" i="1"/>
  <c r="E997" i="1" s="1"/>
  <c r="F997" i="1" s="1"/>
  <c r="G997" i="1" s="1"/>
  <c r="D998" i="1"/>
  <c r="E998" i="1" s="1"/>
  <c r="F998" i="1" s="1"/>
  <c r="H998" i="1" s="1"/>
  <c r="D999" i="1"/>
  <c r="E999" i="1"/>
  <c r="F999" i="1"/>
  <c r="D1000" i="1"/>
  <c r="E1000" i="1" s="1"/>
  <c r="F1000" i="1" s="1"/>
  <c r="D1001" i="1"/>
  <c r="E1001" i="1" s="1"/>
  <c r="F1001" i="1" s="1"/>
  <c r="G1001" i="1" s="1"/>
  <c r="D1002" i="1"/>
  <c r="E1002" i="1"/>
  <c r="D1003" i="1"/>
  <c r="E1003" i="1"/>
  <c r="D1004" i="1"/>
  <c r="E1004" i="1"/>
  <c r="F1004" i="1" s="1"/>
  <c r="D1005" i="1"/>
  <c r="E1005" i="1" s="1"/>
  <c r="F1005" i="1" s="1"/>
  <c r="D1006" i="1"/>
  <c r="E1006" i="1"/>
  <c r="F1006" i="1" s="1"/>
  <c r="G1006" i="1" s="1"/>
  <c r="D1007" i="1"/>
  <c r="E1007" i="1"/>
  <c r="F1007" i="1" s="1"/>
  <c r="H1007" i="1" s="1"/>
  <c r="D1008" i="1"/>
  <c r="E1008" i="1" s="1"/>
  <c r="F1008" i="1" s="1"/>
  <c r="D1009" i="1"/>
  <c r="E1009" i="1"/>
  <c r="D1010" i="1"/>
  <c r="E1010" i="1" s="1"/>
  <c r="F1010" i="1" s="1"/>
  <c r="H1010" i="1" s="1"/>
  <c r="D1011" i="1"/>
  <c r="E1011" i="1" s="1"/>
  <c r="F1011" i="1"/>
  <c r="D1012" i="1"/>
  <c r="E1012" i="1" s="1"/>
  <c r="F1012" i="1" s="1"/>
  <c r="D1013" i="1"/>
  <c r="E1013" i="1"/>
  <c r="F1013" i="1" s="1"/>
  <c r="H1013" i="1" s="1"/>
  <c r="D1014" i="1"/>
  <c r="E1014" i="1"/>
  <c r="D1015" i="1"/>
  <c r="E1015" i="1" s="1"/>
  <c r="F1015" i="1" s="1"/>
  <c r="D1016" i="1"/>
  <c r="E1016" i="1"/>
  <c r="F1016" i="1" s="1"/>
  <c r="G1016" i="1" s="1"/>
  <c r="D1017" i="1"/>
  <c r="E1017" i="1" s="1"/>
  <c r="F1017" i="1" s="1"/>
  <c r="D1018" i="1"/>
  <c r="E1018" i="1" s="1"/>
  <c r="F1018" i="1" s="1"/>
  <c r="D1019" i="1"/>
  <c r="E1019" i="1"/>
  <c r="F1019" i="1"/>
  <c r="G1019" i="1" s="1"/>
  <c r="D1020" i="1"/>
  <c r="E1020" i="1" s="1"/>
  <c r="F1020" i="1"/>
  <c r="D1021" i="1"/>
  <c r="E1021" i="1" s="1"/>
  <c r="F1021" i="1" s="1"/>
  <c r="D1022" i="1"/>
  <c r="E1022" i="1"/>
  <c r="D1023" i="1"/>
  <c r="E1023" i="1" s="1"/>
  <c r="D1024" i="1"/>
  <c r="E1024" i="1"/>
  <c r="F1024" i="1" s="1"/>
  <c r="H1024" i="1" s="1"/>
  <c r="D1025" i="1"/>
  <c r="E1025" i="1"/>
  <c r="D1026" i="1"/>
  <c r="E1026" i="1"/>
  <c r="F1026" i="1" s="1"/>
  <c r="D1027" i="1"/>
  <c r="E1027" i="1" s="1"/>
  <c r="F1027" i="1" s="1"/>
  <c r="D1028" i="1"/>
  <c r="E1028" i="1" s="1"/>
  <c r="F1028" i="1" s="1"/>
  <c r="D1029" i="1"/>
  <c r="E1029" i="1" s="1"/>
  <c r="F1029" i="1"/>
  <c r="F36" i="1"/>
  <c r="F44" i="1"/>
  <c r="H44" i="1" s="1"/>
  <c r="F52" i="1"/>
  <c r="F56" i="1"/>
  <c r="F58" i="1"/>
  <c r="F60" i="1"/>
  <c r="F64" i="1"/>
  <c r="F67" i="1"/>
  <c r="F72" i="1"/>
  <c r="F84" i="1"/>
  <c r="G84" i="1" s="1"/>
  <c r="F91" i="1"/>
  <c r="F118" i="1"/>
  <c r="F138" i="1"/>
  <c r="F144" i="1"/>
  <c r="F214" i="1"/>
  <c r="F226" i="1"/>
  <c r="F267" i="1"/>
  <c r="F299" i="1"/>
  <c r="H299" i="1" s="1"/>
  <c r="F347" i="1"/>
  <c r="F402" i="1"/>
  <c r="F578" i="1"/>
  <c r="C30" i="1"/>
  <c r="E21" i="1"/>
  <c r="D30" i="1"/>
  <c r="E30" i="1"/>
  <c r="B12" i="1"/>
  <c r="B16" i="1"/>
  <c r="B11" i="1"/>
  <c r="A16" i="1"/>
  <c r="C16" i="1"/>
  <c r="C6" i="1"/>
  <c r="B6" i="1"/>
  <c r="D16" i="1"/>
  <c r="E16" i="1"/>
  <c r="G31" i="1"/>
  <c r="G47" i="1"/>
  <c r="G68" i="1"/>
  <c r="G88" i="1"/>
  <c r="G116" i="1"/>
  <c r="G120" i="1"/>
  <c r="G225" i="1"/>
  <c r="G227" i="1"/>
  <c r="G239" i="1"/>
  <c r="G245" i="1"/>
  <c r="G257" i="1"/>
  <c r="G275" i="1"/>
  <c r="G331" i="1"/>
  <c r="G345" i="1"/>
  <c r="G361" i="1"/>
  <c r="G487" i="1"/>
  <c r="H45" i="1"/>
  <c r="H67" i="1"/>
  <c r="H68" i="1"/>
  <c r="H80" i="1"/>
  <c r="H88" i="1"/>
  <c r="H94" i="1"/>
  <c r="H104" i="1"/>
  <c r="H120" i="1"/>
  <c r="H126" i="1"/>
  <c r="H132" i="1"/>
  <c r="H143" i="1"/>
  <c r="H148" i="1"/>
  <c r="H153" i="1"/>
  <c r="H165" i="1"/>
  <c r="H166" i="1"/>
  <c r="H173" i="1"/>
  <c r="H177" i="1"/>
  <c r="H196" i="1"/>
  <c r="H220" i="1"/>
  <c r="H232" i="1"/>
  <c r="H239" i="1"/>
  <c r="H241" i="1"/>
  <c r="H245" i="1"/>
  <c r="H251" i="1"/>
  <c r="H270" i="1"/>
  <c r="H653" i="1"/>
  <c r="H644" i="1"/>
  <c r="H580" i="1"/>
  <c r="H524" i="1"/>
  <c r="H519" i="1"/>
  <c r="H508" i="1"/>
  <c r="H455" i="1"/>
  <c r="H444" i="1"/>
  <c r="H436" i="1"/>
  <c r="H435" i="1"/>
  <c r="H418" i="1"/>
  <c r="H407" i="1"/>
  <c r="H388" i="1"/>
  <c r="H371" i="1"/>
  <c r="H370" i="1"/>
  <c r="H358" i="1"/>
  <c r="H356" i="1"/>
  <c r="H344" i="1"/>
  <c r="H340" i="1"/>
  <c r="H308" i="1"/>
  <c r="H303" i="1"/>
  <c r="F706" i="1"/>
  <c r="G706" i="1" s="1"/>
  <c r="H422" i="1"/>
  <c r="G695" i="1"/>
  <c r="F512" i="1"/>
  <c r="G512" i="1" s="1"/>
  <c r="G539" i="1"/>
  <c r="H491" i="1"/>
  <c r="G592" i="1"/>
  <c r="H592" i="1"/>
  <c r="H364" i="1"/>
  <c r="G387" i="1"/>
  <c r="H387" i="1"/>
  <c r="G179" i="1"/>
  <c r="G279" i="1"/>
  <c r="H279" i="1"/>
  <c r="F835" i="1"/>
  <c r="F432" i="1"/>
  <c r="H432" i="1" s="1"/>
  <c r="F155" i="1"/>
  <c r="F777" i="1"/>
  <c r="H777" i="1" s="1"/>
  <c r="F551" i="1"/>
  <c r="G551" i="1"/>
  <c r="G310" i="1"/>
  <c r="H310" i="1"/>
  <c r="G172" i="1"/>
  <c r="H172" i="1"/>
  <c r="G506" i="1"/>
  <c r="G248" i="1"/>
  <c r="H248" i="1"/>
  <c r="G200" i="1"/>
  <c r="H200" i="1"/>
  <c r="G215" i="1"/>
  <c r="H215" i="1"/>
  <c r="G322" i="1"/>
  <c r="G135" i="1"/>
  <c r="H135" i="1"/>
  <c r="F802" i="1"/>
  <c r="G802" i="1"/>
  <c r="F376" i="1"/>
  <c r="F738" i="1"/>
  <c r="G738" i="1" s="1"/>
  <c r="F587" i="1"/>
  <c r="G587" i="1"/>
  <c r="F935" i="1"/>
  <c r="G935" i="1" s="1"/>
  <c r="F833" i="1"/>
  <c r="F973" i="1"/>
  <c r="G973" i="1"/>
  <c r="F607" i="1"/>
  <c r="G607" i="1" s="1"/>
  <c r="F469" i="1"/>
  <c r="G469" i="1" s="1"/>
  <c r="F775" i="1"/>
  <c r="F365" i="1"/>
  <c r="G365" i="1"/>
  <c r="F285" i="1"/>
  <c r="F861" i="1"/>
  <c r="G861" i="1" s="1"/>
  <c r="F312" i="1"/>
  <c r="G312" i="1" s="1"/>
  <c r="F643" i="1"/>
  <c r="G91" i="1"/>
  <c r="F930" i="1"/>
  <c r="G930" i="1" s="1"/>
  <c r="F325" i="1"/>
  <c r="G325" i="1"/>
  <c r="G266" i="1"/>
  <c r="H266" i="1"/>
  <c r="G335" i="1"/>
  <c r="H335" i="1"/>
  <c r="G326" i="1"/>
  <c r="H326" i="1"/>
  <c r="G190" i="1"/>
  <c r="H190" i="1"/>
  <c r="G748" i="1"/>
  <c r="H748" i="1"/>
  <c r="F958" i="1"/>
  <c r="H958" i="1" s="1"/>
  <c r="F496" i="1"/>
  <c r="H496" i="1" s="1"/>
  <c r="F277" i="1"/>
  <c r="G277" i="1" s="1"/>
  <c r="F49" i="1"/>
  <c r="F749" i="1"/>
  <c r="H749" i="1" s="1"/>
  <c r="F445" i="1"/>
  <c r="F34" i="1"/>
  <c r="F1022" i="1"/>
  <c r="H1022" i="1"/>
  <c r="F885" i="1"/>
  <c r="H885" i="1"/>
  <c r="F669" i="1"/>
  <c r="G669" i="1" s="1"/>
  <c r="F986" i="1"/>
  <c r="H986" i="1"/>
  <c r="F770" i="1"/>
  <c r="G770" i="1" s="1"/>
  <c r="F953" i="1"/>
  <c r="F675" i="1"/>
  <c r="F272" i="1"/>
  <c r="G511" i="1"/>
  <c r="H511" i="1"/>
  <c r="G291" i="1"/>
  <c r="H291" i="1"/>
  <c r="G35" i="1"/>
  <c r="H35" i="1"/>
  <c r="G328" i="1"/>
  <c r="H328" i="1"/>
  <c r="G199" i="1"/>
  <c r="H199" i="1"/>
  <c r="G62" i="1"/>
  <c r="H62" i="1"/>
  <c r="G54" i="1"/>
  <c r="H54" i="1"/>
  <c r="G184" i="1"/>
  <c r="H184" i="1"/>
  <c r="H150" i="1"/>
  <c r="G150" i="1"/>
  <c r="F782" i="1"/>
  <c r="G111" i="1"/>
  <c r="H111" i="1"/>
  <c r="F687" i="1"/>
  <c r="G687" i="1"/>
  <c r="G666" i="1"/>
  <c r="H666" i="1"/>
  <c r="F559" i="1"/>
  <c r="G559" i="1"/>
  <c r="G346" i="1"/>
  <c r="H346" i="1"/>
  <c r="G103" i="1"/>
  <c r="H103" i="1"/>
  <c r="G588" i="1"/>
  <c r="H588" i="1"/>
  <c r="G520" i="1"/>
  <c r="H520" i="1"/>
  <c r="G223" i="1"/>
  <c r="H223" i="1"/>
  <c r="H961" i="1"/>
  <c r="F945" i="1"/>
  <c r="F907" i="1"/>
  <c r="G907" i="1" s="1"/>
  <c r="F877" i="1"/>
  <c r="F579" i="1"/>
  <c r="G579" i="1" s="1"/>
  <c r="F855" i="1"/>
  <c r="G855" i="1" s="1"/>
  <c r="F762" i="1"/>
  <c r="G762" i="1" s="1"/>
  <c r="F743" i="1"/>
  <c r="F711" i="1"/>
  <c r="G711" i="1" s="1"/>
  <c r="H585" i="1"/>
  <c r="F253" i="1"/>
  <c r="G253" i="1" s="1"/>
  <c r="G160" i="1"/>
  <c r="F336" i="1"/>
  <c r="F898" i="1"/>
  <c r="G898" i="1"/>
  <c r="F661" i="1"/>
  <c r="F448" i="1"/>
  <c r="G448" i="1"/>
  <c r="F421" i="1"/>
  <c r="F349" i="1"/>
  <c r="G349" i="1"/>
  <c r="F941" i="1"/>
  <c r="H941" i="1" s="1"/>
  <c r="F785" i="1"/>
  <c r="H785" i="1" s="1"/>
  <c r="F709" i="1"/>
  <c r="G709" i="1"/>
  <c r="F256" i="1"/>
  <c r="F805" i="1"/>
  <c r="G805" i="1" s="1"/>
  <c r="F733" i="1"/>
  <c r="G733" i="1" s="1"/>
  <c r="F879" i="1"/>
  <c r="H879" i="1"/>
  <c r="F865" i="1"/>
  <c r="H865" i="1" s="1"/>
  <c r="F830" i="1"/>
  <c r="G830" i="1" s="1"/>
  <c r="G791" i="1"/>
  <c r="F639" i="1"/>
  <c r="H639" i="1" s="1"/>
  <c r="F613" i="1"/>
  <c r="G613" i="1" s="1"/>
  <c r="F333" i="1"/>
  <c r="G333" i="1"/>
  <c r="F293" i="1"/>
  <c r="G293" i="1"/>
  <c r="F1025" i="1"/>
  <c r="H1025" i="1" s="1"/>
  <c r="F849" i="1"/>
  <c r="H849" i="1" s="1"/>
  <c r="F701" i="1"/>
  <c r="H701" i="1"/>
  <c r="F663" i="1"/>
  <c r="G663" i="1" s="1"/>
  <c r="F619" i="1"/>
  <c r="G619" i="1" s="1"/>
  <c r="F405" i="1"/>
  <c r="H405" i="1"/>
  <c r="F352" i="1"/>
  <c r="F86" i="1"/>
  <c r="F658" i="1"/>
  <c r="G658" i="1" s="1"/>
  <c r="F195" i="1"/>
  <c r="G195" i="1"/>
  <c r="F187" i="1"/>
  <c r="H187" i="1"/>
  <c r="F48" i="1"/>
  <c r="G48" i="1" s="1"/>
  <c r="F40" i="1"/>
  <c r="G40" i="1" s="1"/>
  <c r="G75" i="1"/>
  <c r="H75" i="1"/>
  <c r="G108" i="1"/>
  <c r="H108" i="1"/>
  <c r="H306" i="1"/>
  <c r="H620" i="1"/>
  <c r="G620" i="1"/>
  <c r="G176" i="1"/>
  <c r="H176" i="1"/>
  <c r="G134" i="1"/>
  <c r="H134" i="1"/>
  <c r="G782" i="1"/>
  <c r="H782" i="1"/>
  <c r="G675" i="1"/>
  <c r="H675" i="1"/>
  <c r="F485" i="1"/>
  <c r="G485" i="1" s="1"/>
  <c r="F858" i="1"/>
  <c r="H858" i="1" s="1"/>
  <c r="G313" i="1"/>
  <c r="H313" i="1"/>
  <c r="G400" i="1"/>
  <c r="H400" i="1"/>
  <c r="G355" i="1"/>
  <c r="H355" i="1"/>
  <c r="G574" i="1"/>
  <c r="G262" i="1"/>
  <c r="H262" i="1"/>
  <c r="G159" i="1"/>
  <c r="H159" i="1"/>
  <c r="G618" i="1"/>
  <c r="H618" i="1"/>
  <c r="G484" i="1"/>
  <c r="H484" i="1"/>
  <c r="F477" i="1"/>
  <c r="G477" i="1"/>
  <c r="H229" i="1"/>
  <c r="G229" i="1"/>
  <c r="G527" i="1"/>
  <c r="H527" i="1"/>
  <c r="H614" i="1"/>
  <c r="G231" i="1"/>
  <c r="H231" i="1"/>
  <c r="F464" i="1"/>
  <c r="G464" i="1" s="1"/>
  <c r="H307" i="1"/>
  <c r="G560" i="1"/>
  <c r="H560" i="1"/>
  <c r="G386" i="1"/>
  <c r="H386" i="1"/>
  <c r="G287" i="1"/>
  <c r="G846" i="1"/>
  <c r="H846" i="1"/>
  <c r="F617" i="1"/>
  <c r="F571" i="1"/>
  <c r="G571" i="1"/>
  <c r="G338" i="1"/>
  <c r="H338" i="1"/>
  <c r="G382" i="1"/>
  <c r="H382" i="1"/>
  <c r="G368" i="1"/>
  <c r="H368" i="1"/>
  <c r="H127" i="1"/>
  <c r="H730" i="1"/>
  <c r="G463" i="1"/>
  <c r="H463" i="1"/>
  <c r="G398" i="1"/>
  <c r="H398" i="1"/>
  <c r="G158" i="1"/>
  <c r="H158" i="1"/>
  <c r="H342" i="1"/>
  <c r="F577" i="1"/>
  <c r="G577" i="1" s="1"/>
  <c r="H278" i="1"/>
  <c r="G278" i="1"/>
  <c r="H582" i="1"/>
  <c r="G582" i="1"/>
  <c r="G295" i="1"/>
  <c r="H295" i="1"/>
  <c r="H95" i="1"/>
  <c r="G542" i="1"/>
  <c r="H542" i="1"/>
  <c r="G319" i="1"/>
  <c r="H319" i="1"/>
  <c r="H70" i="1"/>
  <c r="G175" i="1"/>
  <c r="F583" i="1"/>
  <c r="G583" i="1" s="1"/>
  <c r="F576" i="1"/>
  <c r="H576" i="1" s="1"/>
  <c r="G376" i="1"/>
  <c r="H376" i="1"/>
  <c r="F63" i="1"/>
  <c r="F718" i="1"/>
  <c r="H718" i="1" s="1"/>
  <c r="H1015" i="1"/>
  <c r="F1003" i="1"/>
  <c r="G1003" i="1" s="1"/>
  <c r="H951" i="1"/>
  <c r="F893" i="1"/>
  <c r="H893" i="1"/>
  <c r="F814" i="1"/>
  <c r="G814" i="1"/>
  <c r="F763" i="1"/>
  <c r="H763" i="1" s="1"/>
  <c r="F758" i="1"/>
  <c r="F650" i="1"/>
  <c r="G650" i="1" s="1"/>
  <c r="F615" i="1"/>
  <c r="G615" i="1" s="1"/>
  <c r="F575" i="1"/>
  <c r="G575" i="1" s="1"/>
  <c r="F569" i="1"/>
  <c r="G569" i="1" s="1"/>
  <c r="G894" i="1"/>
  <c r="F821" i="1"/>
  <c r="G821" i="1" s="1"/>
  <c r="F685" i="1"/>
  <c r="F605" i="1"/>
  <c r="G605" i="1"/>
  <c r="F384" i="1"/>
  <c r="G384" i="1"/>
  <c r="F334" i="1"/>
  <c r="G334" i="1" s="1"/>
  <c r="F1009" i="1"/>
  <c r="H1009" i="1"/>
  <c r="F845" i="1"/>
  <c r="H845" i="1" s="1"/>
  <c r="H479" i="1"/>
  <c r="F990" i="1"/>
  <c r="H977" i="1"/>
  <c r="F964" i="1"/>
  <c r="G964" i="1"/>
  <c r="F950" i="1"/>
  <c r="H950" i="1" s="1"/>
  <c r="F913" i="1"/>
  <c r="H913" i="1" s="1"/>
  <c r="F863" i="1"/>
  <c r="G863" i="1" s="1"/>
  <c r="F717" i="1"/>
  <c r="F603" i="1"/>
  <c r="G603" i="1" s="1"/>
  <c r="F563" i="1"/>
  <c r="G563" i="1" s="1"/>
  <c r="F327" i="1"/>
  <c r="F274" i="1"/>
  <c r="F79" i="1"/>
  <c r="H408" i="1"/>
  <c r="H483" i="1"/>
  <c r="H550" i="1"/>
  <c r="H702" i="1"/>
  <c r="F1002" i="1"/>
  <c r="H1002" i="1"/>
  <c r="F976" i="1"/>
  <c r="G976" i="1"/>
  <c r="F957" i="1"/>
  <c r="H957" i="1" s="1"/>
  <c r="G957" i="1"/>
  <c r="H905" i="1"/>
  <c r="F869" i="1"/>
  <c r="H869" i="1" s="1"/>
  <c r="F813" i="1"/>
  <c r="G813" i="1" s="1"/>
  <c r="F757" i="1"/>
  <c r="H757" i="1"/>
  <c r="F705" i="1"/>
  <c r="G705" i="1"/>
  <c r="F665" i="1"/>
  <c r="H665" i="1" s="1"/>
  <c r="F597" i="1"/>
  <c r="G597" i="1" s="1"/>
  <c r="F557" i="1"/>
  <c r="H557" i="1"/>
  <c r="F507" i="1"/>
  <c r="G507" i="1"/>
  <c r="F406" i="1"/>
  <c r="G406" i="1" s="1"/>
  <c r="H871" i="1"/>
  <c r="F927" i="1"/>
  <c r="G927" i="1" s="1"/>
  <c r="F882" i="1"/>
  <c r="G882" i="1"/>
  <c r="F783" i="1"/>
  <c r="G783" i="1"/>
  <c r="F744" i="1"/>
  <c r="G744" i="1" s="1"/>
  <c r="F659" i="1"/>
  <c r="F536" i="1"/>
  <c r="H536" i="1"/>
  <c r="F651" i="1"/>
  <c r="F616" i="1"/>
  <c r="H193" i="1"/>
  <c r="H1001" i="1"/>
  <c r="H970" i="1"/>
  <c r="F911" i="1"/>
  <c r="G911" i="1"/>
  <c r="F868" i="1"/>
  <c r="G868" i="1"/>
  <c r="F801" i="1"/>
  <c r="H801" i="1" s="1"/>
  <c r="F704" i="1"/>
  <c r="H704" i="1" s="1"/>
  <c r="F699" i="1"/>
  <c r="G699" i="1"/>
  <c r="F664" i="1"/>
  <c r="G664" i="1"/>
  <c r="F637" i="1"/>
  <c r="H637" i="1" s="1"/>
  <c r="G774" i="1"/>
  <c r="F939" i="1"/>
  <c r="G939" i="1" s="1"/>
  <c r="F933" i="1"/>
  <c r="G933" i="1" s="1"/>
  <c r="H933" i="1"/>
  <c r="F926" i="1"/>
  <c r="G926" i="1"/>
  <c r="F889" i="1"/>
  <c r="H889" i="1"/>
  <c r="F881" i="1"/>
  <c r="H881" i="1" s="1"/>
  <c r="F829" i="1"/>
  <c r="G829" i="1"/>
  <c r="G693" i="1"/>
  <c r="F543" i="1"/>
  <c r="G543" i="1"/>
  <c r="F493" i="1"/>
  <c r="G493" i="1" s="1"/>
  <c r="F472" i="1"/>
  <c r="H472" i="1" s="1"/>
  <c r="F314" i="1"/>
  <c r="G314" i="1"/>
  <c r="F211" i="1"/>
  <c r="G211" i="1" s="1"/>
  <c r="F341" i="1"/>
  <c r="G341" i="1"/>
  <c r="F320" i="1"/>
  <c r="G320" i="1"/>
  <c r="F269" i="1"/>
  <c r="G269" i="1" s="1"/>
  <c r="F254" i="1"/>
  <c r="F233" i="1"/>
  <c r="G233" i="1" s="1"/>
  <c r="F167" i="1"/>
  <c r="F152" i="1"/>
  <c r="G152" i="1" s="1"/>
  <c r="F137" i="1"/>
  <c r="G137" i="1" s="1"/>
  <c r="F565" i="1"/>
  <c r="H565" i="1" s="1"/>
  <c r="F553" i="1"/>
  <c r="H553" i="1"/>
  <c r="F548" i="1"/>
  <c r="G548" i="1" s="1"/>
  <c r="F530" i="1"/>
  <c r="G530" i="1"/>
  <c r="F525" i="1"/>
  <c r="G525" i="1" s="1"/>
  <c r="F476" i="1"/>
  <c r="F389" i="1"/>
  <c r="F373" i="1"/>
  <c r="H373" i="1" s="1"/>
  <c r="F207" i="1"/>
  <c r="G207" i="1" s="1"/>
  <c r="F121" i="1"/>
  <c r="H121" i="1" s="1"/>
  <c r="F529" i="1"/>
  <c r="H529" i="1"/>
  <c r="F513" i="1"/>
  <c r="F459" i="1"/>
  <c r="H459" i="1"/>
  <c r="F426" i="1"/>
  <c r="G426" i="1" s="1"/>
  <c r="F393" i="1"/>
  <c r="G393" i="1" s="1"/>
  <c r="F324" i="1"/>
  <c r="F309" i="1"/>
  <c r="F181" i="1"/>
  <c r="G181" i="1"/>
  <c r="F141" i="1"/>
  <c r="F261" i="1"/>
  <c r="H261" i="1"/>
  <c r="F129" i="1"/>
  <c r="G129" i="1" s="1"/>
  <c r="F113" i="1"/>
  <c r="G113" i="1"/>
  <c r="F81" i="1"/>
  <c r="G81" i="1"/>
  <c r="F533" i="1"/>
  <c r="F516" i="1"/>
  <c r="F500" i="1"/>
  <c r="F429" i="1"/>
  <c r="G429" i="1" s="1"/>
  <c r="F413" i="1"/>
  <c r="G413" i="1"/>
  <c r="F380" i="1"/>
  <c r="G380" i="1"/>
  <c r="F317" i="1"/>
  <c r="G317" i="1" s="1"/>
  <c r="F301" i="1"/>
  <c r="H301" i="1"/>
  <c r="F149" i="1"/>
  <c r="G149" i="1"/>
  <c r="G726" i="1"/>
  <c r="H726" i="1"/>
  <c r="H735" i="1"/>
  <c r="G735" i="1"/>
  <c r="G862" i="1"/>
  <c r="G1007" i="1"/>
  <c r="G835" i="1"/>
  <c r="H835" i="1"/>
  <c r="H770" i="1"/>
  <c r="G394" i="1"/>
  <c r="H394" i="1"/>
  <c r="H643" i="1"/>
  <c r="G643" i="1"/>
  <c r="H420" i="1"/>
  <c r="H802" i="1"/>
  <c r="H938" i="1"/>
  <c r="G691" i="1"/>
  <c r="H691" i="1"/>
  <c r="G566" i="1"/>
  <c r="H566" i="1"/>
  <c r="H348" i="1"/>
  <c r="G72" i="1"/>
  <c r="G1021" i="1"/>
  <c r="H1021" i="1"/>
  <c r="F956" i="1"/>
  <c r="H451" i="1"/>
  <c r="G255" i="1"/>
  <c r="G264" i="1"/>
  <c r="H264" i="1"/>
  <c r="G546" i="1"/>
  <c r="H546" i="1"/>
  <c r="G198" i="1"/>
  <c r="H198" i="1"/>
  <c r="H572" i="1"/>
  <c r="H634" i="1"/>
  <c r="H700" i="1"/>
  <c r="H771" i="1"/>
  <c r="H839" i="1"/>
  <c r="H948" i="1"/>
  <c r="H1026" i="1"/>
  <c r="G494" i="1"/>
  <c r="F82" i="1"/>
  <c r="H330" i="1"/>
  <c r="H339" i="1"/>
  <c r="H359" i="1"/>
  <c r="H372" i="1"/>
  <c r="H391" i="1"/>
  <c r="H410" i="1"/>
  <c r="H423" i="1"/>
  <c r="H443" i="1"/>
  <c r="H464" i="1"/>
  <c r="H488" i="1"/>
  <c r="H510" i="1"/>
  <c r="H526" i="1"/>
  <c r="H547" i="1"/>
  <c r="H638" i="1"/>
  <c r="H674" i="1"/>
  <c r="H709" i="1"/>
  <c r="H746" i="1"/>
  <c r="H791" i="1"/>
  <c r="H850" i="1"/>
  <c r="H263" i="1"/>
  <c r="H246" i="1"/>
  <c r="H230" i="1"/>
  <c r="H212" i="1"/>
  <c r="H191" i="1"/>
  <c r="H117" i="1"/>
  <c r="G823" i="1"/>
  <c r="G677" i="1"/>
  <c r="G590" i="1"/>
  <c r="G470" i="1"/>
  <c r="G209" i="1"/>
  <c r="G93" i="1"/>
  <c r="H311" i="1"/>
  <c r="H323" i="1"/>
  <c r="H332" i="1"/>
  <c r="H351" i="1"/>
  <c r="H362" i="1"/>
  <c r="H379" i="1"/>
  <c r="H396" i="1"/>
  <c r="H413" i="1"/>
  <c r="H427" i="1"/>
  <c r="H447" i="1"/>
  <c r="H471" i="1"/>
  <c r="H493" i="1"/>
  <c r="H515" i="1"/>
  <c r="H528" i="1"/>
  <c r="H554" i="1"/>
  <c r="H615" i="1"/>
  <c r="H652" i="1"/>
  <c r="H678" i="1"/>
  <c r="H754" i="1"/>
  <c r="H810" i="1"/>
  <c r="H271" i="1"/>
  <c r="H259" i="1"/>
  <c r="H243" i="1"/>
  <c r="H228" i="1"/>
  <c r="H188" i="1"/>
  <c r="H61" i="1"/>
  <c r="G647" i="1"/>
  <c r="G292" i="1"/>
  <c r="G240" i="1"/>
  <c r="F114" i="1"/>
  <c r="H114" i="1" s="1"/>
  <c r="G114" i="1"/>
  <c r="H56" i="1"/>
  <c r="H305" i="1"/>
  <c r="H343" i="1"/>
  <c r="H354" i="1"/>
  <c r="H366" i="1"/>
  <c r="H383" i="1"/>
  <c r="H399" i="1"/>
  <c r="H416" i="1"/>
  <c r="H453" i="1"/>
  <c r="H480" i="1"/>
  <c r="H499" i="1"/>
  <c r="H518" i="1"/>
  <c r="H535" i="1"/>
  <c r="H591" i="1"/>
  <c r="H624" i="1"/>
  <c r="H656" i="1"/>
  <c r="H690" i="1"/>
  <c r="H826" i="1"/>
  <c r="H926" i="1"/>
  <c r="H268" i="1"/>
  <c r="H89" i="1"/>
  <c r="G756" i="1"/>
  <c r="G630" i="1"/>
  <c r="G412" i="1"/>
  <c r="G282" i="1"/>
  <c r="G261" i="1"/>
  <c r="G238" i="1"/>
  <c r="G107" i="1"/>
  <c r="F59" i="1"/>
  <c r="H59" i="1" s="1"/>
  <c r="F174" i="1"/>
  <c r="G174" i="1" s="1"/>
  <c r="F78" i="1"/>
  <c r="F33" i="1"/>
  <c r="G33" i="1"/>
  <c r="F219" i="1"/>
  <c r="G219" i="1"/>
  <c r="F234" i="1"/>
  <c r="H234" i="1" s="1"/>
  <c r="F110" i="1"/>
  <c r="F206" i="1"/>
  <c r="H206" i="1"/>
  <c r="F98" i="1"/>
  <c r="H98" i="1" s="1"/>
  <c r="F131" i="1"/>
  <c r="G131" i="1"/>
  <c r="F170" i="1"/>
  <c r="F142" i="1"/>
  <c r="F96" i="1"/>
  <c r="G962" i="1"/>
  <c r="H962" i="1"/>
  <c r="H946" i="1"/>
  <c r="G946" i="1"/>
  <c r="H934" i="1"/>
  <c r="G934" i="1"/>
  <c r="G878" i="1"/>
  <c r="H878" i="1"/>
  <c r="G798" i="1"/>
  <c r="H798" i="1"/>
  <c r="H750" i="1"/>
  <c r="G750" i="1"/>
  <c r="G722" i="1"/>
  <c r="H722" i="1"/>
  <c r="G594" i="1"/>
  <c r="H594" i="1"/>
  <c r="G562" i="1"/>
  <c r="H562" i="1"/>
  <c r="G514" i="1"/>
  <c r="H514" i="1"/>
  <c r="G482" i="1"/>
  <c r="H482" i="1"/>
  <c r="H390" i="1"/>
  <c r="G390" i="1"/>
  <c r="G286" i="1"/>
  <c r="H286" i="1"/>
  <c r="G998" i="1"/>
  <c r="G97" i="1"/>
  <c r="H97" i="1"/>
  <c r="H49" i="1"/>
  <c r="G49" i="1"/>
  <c r="H318" i="1"/>
  <c r="H997" i="1"/>
  <c r="G837" i="1"/>
  <c r="H974" i="1"/>
  <c r="G130" i="1"/>
  <c r="H130" i="1"/>
  <c r="G942" i="1"/>
  <c r="H942" i="1"/>
  <c r="G910" i="1"/>
  <c r="H910" i="1"/>
  <c r="G698" i="1"/>
  <c r="H698" i="1"/>
  <c r="G662" i="1"/>
  <c r="H662" i="1"/>
  <c r="G478" i="1"/>
  <c r="H478" i="1"/>
  <c r="G462" i="1"/>
  <c r="H462" i="1"/>
  <c r="G302" i="1"/>
  <c r="H302" i="1"/>
  <c r="G290" i="1"/>
  <c r="H290" i="1"/>
  <c r="H102" i="1"/>
  <c r="G102" i="1"/>
  <c r="G50" i="1"/>
  <c r="H50" i="1"/>
  <c r="F65" i="1"/>
  <c r="H654" i="1"/>
  <c r="G654" i="1"/>
  <c r="G434" i="1"/>
  <c r="H434" i="1"/>
  <c r="G90" i="1"/>
  <c r="H90" i="1"/>
  <c r="H854" i="1"/>
  <c r="G226" i="1"/>
  <c r="H226" i="1"/>
  <c r="H966" i="1"/>
  <c r="G838" i="1"/>
  <c r="H838" i="1"/>
  <c r="G794" i="1"/>
  <c r="H794" i="1"/>
  <c r="G766" i="1"/>
  <c r="G742" i="1"/>
  <c r="H742" i="1"/>
  <c r="G734" i="1"/>
  <c r="H734" i="1"/>
  <c r="G602" i="1"/>
  <c r="H602" i="1"/>
  <c r="H397" i="1"/>
  <c r="H437" i="1"/>
  <c r="H454" i="1"/>
  <c r="H502" i="1"/>
  <c r="H517" i="1"/>
  <c r="H581" i="1"/>
  <c r="H598" i="1"/>
  <c r="H622" i="1"/>
  <c r="H642" i="1"/>
  <c r="H682" i="1"/>
  <c r="H706" i="1"/>
  <c r="H773" i="1"/>
  <c r="H800" i="1"/>
  <c r="H830" i="1"/>
  <c r="H855" i="1"/>
  <c r="H880" i="1"/>
  <c r="H1000" i="1"/>
  <c r="H1029" i="1"/>
  <c r="H289" i="1"/>
  <c r="H249" i="1"/>
  <c r="H237" i="1"/>
  <c r="H213" i="1"/>
  <c r="H201" i="1"/>
  <c r="H64" i="1"/>
  <c r="G984" i="1"/>
  <c r="G886" i="1"/>
  <c r="G763" i="1"/>
  <c r="G118" i="1"/>
  <c r="H118" i="1"/>
  <c r="G490" i="1"/>
  <c r="H490" i="1"/>
  <c r="H721" i="1"/>
  <c r="G721" i="1"/>
  <c r="H649" i="1"/>
  <c r="G649" i="1"/>
  <c r="G589" i="1"/>
  <c r="H589" i="1"/>
  <c r="H441" i="1"/>
  <c r="G441" i="1"/>
  <c r="G421" i="1"/>
  <c r="H421" i="1"/>
  <c r="H401" i="1"/>
  <c r="G401" i="1"/>
  <c r="G381" i="1"/>
  <c r="H381" i="1"/>
  <c r="G301" i="1"/>
  <c r="G273" i="1"/>
  <c r="H273" i="1"/>
  <c r="G217" i="1"/>
  <c r="H217" i="1"/>
  <c r="G189" i="1"/>
  <c r="H189" i="1"/>
  <c r="G169" i="1"/>
  <c r="H169" i="1"/>
  <c r="G161" i="1"/>
  <c r="H161" i="1"/>
  <c r="G157" i="1"/>
  <c r="H157" i="1"/>
  <c r="G133" i="1"/>
  <c r="H133" i="1"/>
  <c r="G125" i="1"/>
  <c r="H125" i="1"/>
  <c r="G101" i="1"/>
  <c r="H101" i="1"/>
  <c r="G77" i="1"/>
  <c r="H77" i="1"/>
  <c r="G53" i="1"/>
  <c r="H53" i="1"/>
  <c r="F804" i="1"/>
  <c r="F720" i="1"/>
  <c r="G720" i="1"/>
  <c r="F640" i="1"/>
  <c r="G640" i="1" s="1"/>
  <c r="H640" i="1"/>
  <c r="H778" i="1"/>
  <c r="H617" i="1"/>
  <c r="G617" i="1"/>
  <c r="H609" i="1"/>
  <c r="G609" i="1"/>
  <c r="G509" i="1"/>
  <c r="H509" i="1"/>
  <c r="G501" i="1"/>
  <c r="H501" i="1"/>
  <c r="H425" i="1"/>
  <c r="G425" i="1"/>
  <c r="G405" i="1"/>
  <c r="H285" i="1"/>
  <c r="G285" i="1"/>
  <c r="H277" i="1"/>
  <c r="G205" i="1"/>
  <c r="H205" i="1"/>
  <c r="G197" i="1"/>
  <c r="H197" i="1"/>
  <c r="G85" i="1"/>
  <c r="H85" i="1"/>
  <c r="H321" i="1"/>
  <c r="H329" i="1"/>
  <c r="H337" i="1"/>
  <c r="H378" i="1"/>
  <c r="H414" i="1"/>
  <c r="H458" i="1"/>
  <c r="H474" i="1"/>
  <c r="H534" i="1"/>
  <c r="H552" i="1"/>
  <c r="H570" i="1"/>
  <c r="H586" i="1"/>
  <c r="H606" i="1"/>
  <c r="H626" i="1"/>
  <c r="H645" i="1"/>
  <c r="H686" i="1"/>
  <c r="H755" i="1"/>
  <c r="H780" i="1"/>
  <c r="H807" i="1"/>
  <c r="H935" i="1"/>
  <c r="H258" i="1"/>
  <c r="H233" i="1"/>
  <c r="H145" i="1"/>
  <c r="G869" i="1"/>
  <c r="G817" i="1"/>
  <c r="G672" i="1"/>
  <c r="G612" i="1"/>
  <c r="G69" i="1"/>
  <c r="G74" i="1"/>
  <c r="H74" i="1"/>
  <c r="H989" i="1"/>
  <c r="H646" i="1"/>
  <c r="G578" i="1"/>
  <c r="H578" i="1"/>
  <c r="G828" i="1"/>
  <c r="H828" i="1"/>
  <c r="G784" i="1"/>
  <c r="H784" i="1"/>
  <c r="G688" i="1"/>
  <c r="H688" i="1"/>
  <c r="G636" i="1"/>
  <c r="H636" i="1"/>
  <c r="G564" i="1"/>
  <c r="H564" i="1"/>
  <c r="G544" i="1"/>
  <c r="H544" i="1"/>
  <c r="G496" i="1"/>
  <c r="G456" i="1"/>
  <c r="H456" i="1"/>
  <c r="G452" i="1"/>
  <c r="H452" i="1"/>
  <c r="G43" i="1"/>
  <c r="H43" i="1"/>
  <c r="H298" i="1"/>
  <c r="G809" i="1"/>
  <c r="G714" i="1"/>
  <c r="H714" i="1"/>
  <c r="G267" i="1"/>
  <c r="H267" i="1"/>
  <c r="G876" i="1"/>
  <c r="H876" i="1"/>
  <c r="G848" i="1"/>
  <c r="H848" i="1"/>
  <c r="H740" i="1"/>
  <c r="G740" i="1"/>
  <c r="H357" i="1"/>
  <c r="H380" i="1"/>
  <c r="H406" i="1"/>
  <c r="H430" i="1"/>
  <c r="H446" i="1"/>
  <c r="H461" i="1"/>
  <c r="H522" i="1"/>
  <c r="H538" i="1"/>
  <c r="H556" i="1"/>
  <c r="H608" i="1"/>
  <c r="H670" i="1"/>
  <c r="H716" i="1"/>
  <c r="H739" i="1"/>
  <c r="H762" i="1"/>
  <c r="H786" i="1"/>
  <c r="H818" i="1"/>
  <c r="H870" i="1"/>
  <c r="H892" i="1"/>
  <c r="H1011" i="1"/>
  <c r="H297" i="1"/>
  <c r="H281" i="1"/>
  <c r="H221" i="1"/>
  <c r="H58" i="1"/>
  <c r="G729" i="1"/>
  <c r="G438" i="1"/>
  <c r="G385" i="1"/>
  <c r="G109" i="1"/>
  <c r="G41" i="1"/>
  <c r="G194" i="1"/>
  <c r="H194" i="1"/>
  <c r="G138" i="1"/>
  <c r="H138" i="1"/>
  <c r="G182" i="1"/>
  <c r="H821" i="1"/>
  <c r="H917" i="1"/>
  <c r="H106" i="1"/>
  <c r="G902" i="1"/>
  <c r="G849" i="1"/>
  <c r="G725" i="1"/>
  <c r="H1019" i="1"/>
  <c r="G995" i="1"/>
  <c r="G979" i="1"/>
  <c r="H979" i="1"/>
  <c r="H959" i="1"/>
  <c r="H883" i="1"/>
  <c r="H847" i="1"/>
  <c r="G819" i="1"/>
  <c r="H819" i="1"/>
  <c r="G803" i="1"/>
  <c r="H803" i="1"/>
  <c r="G707" i="1"/>
  <c r="H707" i="1"/>
  <c r="H683" i="1"/>
  <c r="G683" i="1"/>
  <c r="G679" i="1"/>
  <c r="H679" i="1"/>
  <c r="H631" i="1"/>
  <c r="G631" i="1"/>
  <c r="G627" i="1"/>
  <c r="H627" i="1"/>
  <c r="H551" i="1"/>
  <c r="G214" i="1"/>
  <c r="H214" i="1"/>
  <c r="F37" i="1"/>
  <c r="F584" i="1"/>
  <c r="F404" i="1"/>
  <c r="F392" i="1"/>
  <c r="F316" i="1"/>
  <c r="G316" i="1"/>
  <c r="F304" i="1"/>
  <c r="F296" i="1"/>
  <c r="F288" i="1"/>
  <c r="H288" i="1" s="1"/>
  <c r="G288" i="1"/>
  <c r="F284" i="1"/>
  <c r="F280" i="1"/>
  <c r="H280" i="1"/>
  <c r="G272" i="1"/>
  <c r="H272" i="1"/>
  <c r="H236" i="1"/>
  <c r="G236" i="1"/>
  <c r="F224" i="1"/>
  <c r="G216" i="1"/>
  <c r="H216" i="1"/>
  <c r="G208" i="1"/>
  <c r="H208" i="1"/>
  <c r="G180" i="1"/>
  <c r="H180" i="1"/>
  <c r="G168" i="1"/>
  <c r="H168" i="1"/>
  <c r="F250" i="1"/>
  <c r="F146" i="1"/>
  <c r="G146" i="1" s="1"/>
  <c r="F247" i="1"/>
  <c r="F203" i="1"/>
  <c r="G203" i="1" s="1"/>
  <c r="F183" i="1"/>
  <c r="F178" i="1"/>
  <c r="F162" i="1"/>
  <c r="F42" i="1"/>
  <c r="F210" i="1"/>
  <c r="F218" i="1"/>
  <c r="F154" i="1"/>
  <c r="G154" i="1" s="1"/>
  <c r="F949" i="1"/>
  <c r="G949" i="1" s="1"/>
  <c r="F242" i="1"/>
  <c r="F73" i="1"/>
  <c r="G73" i="1" s="1"/>
  <c r="F57" i="1"/>
  <c r="F122" i="1"/>
  <c r="F105" i="1"/>
  <c r="F235" i="1"/>
  <c r="F202" i="1"/>
  <c r="F186" i="1"/>
  <c r="F66" i="1"/>
  <c r="H66" i="1" s="1"/>
  <c r="F92" i="1"/>
  <c r="H92" i="1" s="1"/>
  <c r="F151" i="1"/>
  <c r="F139" i="1"/>
  <c r="F123" i="1"/>
  <c r="F119" i="1"/>
  <c r="F115" i="1"/>
  <c r="F99" i="1"/>
  <c r="F87" i="1"/>
  <c r="H87" i="1" s="1"/>
  <c r="F83" i="1"/>
  <c r="F71" i="1"/>
  <c r="F55" i="1"/>
  <c r="F51" i="1"/>
  <c r="H51" i="1" s="1"/>
  <c r="F39" i="1"/>
  <c r="H39" i="1" s="1"/>
  <c r="F1014" i="1"/>
  <c r="H993" i="1"/>
  <c r="G993" i="1"/>
  <c r="H965" i="1"/>
  <c r="H897" i="1"/>
  <c r="G897" i="1"/>
  <c r="G877" i="1"/>
  <c r="H877" i="1"/>
  <c r="H793" i="1"/>
  <c r="G769" i="1"/>
  <c r="H769" i="1"/>
  <c r="H761" i="1"/>
  <c r="G761" i="1"/>
  <c r="H753" i="1"/>
  <c r="G753" i="1"/>
  <c r="H697" i="1"/>
  <c r="G697" i="1"/>
  <c r="H689" i="1"/>
  <c r="G689" i="1"/>
  <c r="H681" i="1"/>
  <c r="G681" i="1"/>
  <c r="H545" i="1"/>
  <c r="G545" i="1"/>
  <c r="H513" i="1"/>
  <c r="G513" i="1"/>
  <c r="H489" i="1"/>
  <c r="G489" i="1"/>
  <c r="H465" i="1"/>
  <c r="G465" i="1"/>
  <c r="G940" i="1"/>
  <c r="H940" i="1"/>
  <c r="G916" i="1"/>
  <c r="H916" i="1"/>
  <c r="G900" i="1"/>
  <c r="H900" i="1"/>
  <c r="G832" i="1"/>
  <c r="H832" i="1"/>
  <c r="G812" i="1"/>
  <c r="H812" i="1"/>
  <c r="H796" i="1"/>
  <c r="G796" i="1"/>
  <c r="G772" i="1"/>
  <c r="H772" i="1"/>
  <c r="H712" i="1"/>
  <c r="G712" i="1"/>
  <c r="G632" i="1"/>
  <c r="H632" i="1"/>
  <c r="G628" i="1"/>
  <c r="H628" i="1"/>
  <c r="G616" i="1"/>
  <c r="H616" i="1"/>
  <c r="G600" i="1"/>
  <c r="H600" i="1"/>
  <c r="G492" i="1"/>
  <c r="H492" i="1"/>
  <c r="G428" i="1"/>
  <c r="H428" i="1"/>
  <c r="G424" i="1"/>
  <c r="H424" i="1"/>
  <c r="G1020" i="1"/>
  <c r="H1020" i="1"/>
  <c r="G1004" i="1"/>
  <c r="H1004" i="1"/>
  <c r="H895" i="1"/>
  <c r="G751" i="1"/>
  <c r="H751" i="1"/>
  <c r="H667" i="1"/>
  <c r="G667" i="1"/>
  <c r="G555" i="1"/>
  <c r="H555" i="1"/>
  <c r="G475" i="1"/>
  <c r="H475" i="1"/>
  <c r="H419" i="1"/>
  <c r="G419" i="1"/>
  <c r="G1027" i="1"/>
  <c r="H1027" i="1"/>
  <c r="H816" i="1"/>
  <c r="H853" i="1"/>
  <c r="G947" i="1"/>
  <c r="H947" i="1"/>
  <c r="G775" i="1"/>
  <c r="H775" i="1"/>
  <c r="G52" i="1"/>
  <c r="H52" i="1"/>
  <c r="H953" i="1"/>
  <c r="G953" i="1"/>
  <c r="H945" i="1"/>
  <c r="G945" i="1"/>
  <c r="H841" i="1"/>
  <c r="G841" i="1"/>
  <c r="G833" i="1"/>
  <c r="H833" i="1"/>
  <c r="G801" i="1"/>
  <c r="H737" i="1"/>
  <c r="G737" i="1"/>
  <c r="G641" i="1"/>
  <c r="H641" i="1"/>
  <c r="H633" i="1"/>
  <c r="G633" i="1"/>
  <c r="H593" i="1"/>
  <c r="G593" i="1"/>
  <c r="H577" i="1"/>
  <c r="H561" i="1"/>
  <c r="G561" i="1"/>
  <c r="H537" i="1"/>
  <c r="G537" i="1"/>
  <c r="G497" i="1"/>
  <c r="H497" i="1"/>
  <c r="H481" i="1"/>
  <c r="G481" i="1"/>
  <c r="H473" i="1"/>
  <c r="G473" i="1"/>
  <c r="H457" i="1"/>
  <c r="G457" i="1"/>
  <c r="H449" i="1"/>
  <c r="G449" i="1"/>
  <c r="H433" i="1"/>
  <c r="G433" i="1"/>
  <c r="G417" i="1"/>
  <c r="H417" i="1"/>
  <c r="H369" i="1"/>
  <c r="G369" i="1"/>
  <c r="G999" i="1"/>
  <c r="H999" i="1"/>
  <c r="H353" i="1"/>
  <c r="G353" i="1"/>
  <c r="G156" i="1"/>
  <c r="H156" i="1"/>
  <c r="H1017" i="1"/>
  <c r="G1017" i="1"/>
  <c r="H635" i="1"/>
  <c r="H671" i="1"/>
  <c r="H680" i="1"/>
  <c r="H699" i="1"/>
  <c r="H708" i="1"/>
  <c r="H781" i="1"/>
  <c r="H790" i="1"/>
  <c r="H799" i="1"/>
  <c r="H827" i="1"/>
  <c r="H836" i="1"/>
  <c r="H872" i="1"/>
  <c r="H909" i="1"/>
  <c r="H927" i="1"/>
  <c r="H936" i="1"/>
  <c r="H144" i="1"/>
  <c r="G1022" i="1"/>
  <c r="G985" i="1"/>
  <c r="G975" i="1"/>
  <c r="G859" i="1"/>
  <c r="G795" i="1"/>
  <c r="G741" i="1"/>
  <c r="G713" i="1"/>
  <c r="G701" i="1"/>
  <c r="G673" i="1"/>
  <c r="G648" i="1"/>
  <c r="G621" i="1"/>
  <c r="G954" i="1"/>
  <c r="H954" i="1"/>
  <c r="G1018" i="1"/>
  <c r="H1018" i="1"/>
  <c r="G60" i="1"/>
  <c r="H60" i="1"/>
  <c r="G944" i="1"/>
  <c r="H944" i="1"/>
  <c r="H363" i="1"/>
  <c r="H610" i="1"/>
  <c r="H619" i="1"/>
  <c r="H655" i="1"/>
  <c r="H664" i="1"/>
  <c r="H692" i="1"/>
  <c r="H719" i="1"/>
  <c r="H728" i="1"/>
  <c r="H747" i="1"/>
  <c r="H792" i="1"/>
  <c r="H811" i="1"/>
  <c r="H875" i="1"/>
  <c r="H884" i="1"/>
  <c r="H920" i="1"/>
  <c r="H1012" i="1"/>
  <c r="G960" i="1"/>
  <c r="G937" i="1"/>
  <c r="G925" i="1"/>
  <c r="G879" i="1"/>
  <c r="G857" i="1"/>
  <c r="G776" i="1"/>
  <c r="G723" i="1"/>
  <c r="G657" i="1"/>
  <c r="G595" i="1"/>
  <c r="G549" i="1"/>
  <c r="H992" i="1"/>
  <c r="H222" i="1"/>
  <c r="G990" i="1"/>
  <c r="H990" i="1"/>
  <c r="G963" i="1"/>
  <c r="H963" i="1"/>
  <c r="H347" i="1"/>
  <c r="H402" i="1"/>
  <c r="G1015" i="1"/>
  <c r="G865" i="1"/>
  <c r="G787" i="1"/>
  <c r="G668" i="1"/>
  <c r="G459" i="1"/>
  <c r="H931" i="1"/>
  <c r="H521" i="1"/>
  <c r="G521" i="1"/>
  <c r="H603" i="1"/>
  <c r="H676" i="1"/>
  <c r="H694" i="1"/>
  <c r="H703" i="1"/>
  <c r="H731" i="1"/>
  <c r="H38" i="1"/>
  <c r="G888" i="1"/>
  <c r="H375" i="1"/>
  <c r="H403" i="1"/>
  <c r="H439" i="1"/>
  <c r="H448" i="1"/>
  <c r="H467" i="1"/>
  <c r="H503" i="1"/>
  <c r="H512" i="1"/>
  <c r="H531" i="1"/>
  <c r="H540" i="1"/>
  <c r="H558" i="1"/>
  <c r="H567" i="1"/>
  <c r="H604" i="1"/>
  <c r="H695" i="1"/>
  <c r="H732" i="1"/>
  <c r="H759" i="1"/>
  <c r="H768" i="1"/>
  <c r="H814" i="1"/>
  <c r="H842" i="1"/>
  <c r="H851" i="1"/>
  <c r="H860" i="1"/>
  <c r="H887" i="1"/>
  <c r="H924" i="1"/>
  <c r="H964" i="1"/>
  <c r="H1005" i="1"/>
  <c r="H260" i="1"/>
  <c r="H252" i="1"/>
  <c r="H244" i="1"/>
  <c r="H147" i="1"/>
  <c r="G1025" i="1"/>
  <c r="G943" i="1"/>
  <c r="G745" i="1"/>
  <c r="G639" i="1"/>
  <c r="G601" i="1"/>
  <c r="G523" i="1"/>
  <c r="G505" i="1"/>
  <c r="G377" i="1"/>
  <c r="G187" i="1"/>
  <c r="G36" i="1"/>
  <c r="H174" i="1"/>
  <c r="H374" i="1"/>
  <c r="H840" i="1"/>
  <c r="H932" i="1"/>
  <c r="H973" i="1"/>
  <c r="H131" i="1"/>
  <c r="H46" i="1"/>
  <c r="H367" i="1"/>
  <c r="H395" i="1"/>
  <c r="H431" i="1"/>
  <c r="H440" i="1"/>
  <c r="H450" i="1"/>
  <c r="H468" i="1"/>
  <c r="H477" i="1"/>
  <c r="H486" i="1"/>
  <c r="H495" i="1"/>
  <c r="H504" i="1"/>
  <c r="H532" i="1"/>
  <c r="H541" i="1"/>
  <c r="H559" i="1"/>
  <c r="H568" i="1"/>
  <c r="H587" i="1"/>
  <c r="H596" i="1"/>
  <c r="H605" i="1"/>
  <c r="H623" i="1"/>
  <c r="H660" i="1"/>
  <c r="H669" i="1"/>
  <c r="H696" i="1"/>
  <c r="H715" i="1"/>
  <c r="H724" i="1"/>
  <c r="H779" i="1"/>
  <c r="H788" i="1"/>
  <c r="H797" i="1"/>
  <c r="H806" i="1"/>
  <c r="H815" i="1"/>
  <c r="H824" i="1"/>
  <c r="H834" i="1"/>
  <c r="H843" i="1"/>
  <c r="H955" i="1"/>
  <c r="H996" i="1"/>
  <c r="H1028" i="1"/>
  <c r="H219" i="1"/>
  <c r="H195" i="1"/>
  <c r="H171" i="1"/>
  <c r="H163" i="1"/>
  <c r="G977" i="1"/>
  <c r="G825" i="1"/>
  <c r="G625" i="1"/>
  <c r="F1023" i="1"/>
  <c r="H1023" i="1" s="1"/>
  <c r="F987" i="1"/>
  <c r="G987" i="1" s="1"/>
  <c r="E22" i="1"/>
  <c r="G409" i="1"/>
  <c r="H409" i="1"/>
  <c r="F124" i="1"/>
  <c r="F919" i="1"/>
  <c r="G919" i="1" s="1"/>
  <c r="F100" i="1"/>
  <c r="G100" i="1" s="1"/>
  <c r="F76" i="1"/>
  <c r="F112" i="1"/>
  <c r="F30" i="1"/>
  <c r="H30" i="1" s="1"/>
  <c r="F192" i="1"/>
  <c r="F128" i="1"/>
  <c r="F32" i="1"/>
  <c r="F923" i="1"/>
  <c r="F915" i="1"/>
  <c r="H915" i="1" s="1"/>
  <c r="F204" i="1"/>
  <c r="G204" i="1" s="1"/>
  <c r="F140" i="1"/>
  <c r="H384" i="1"/>
  <c r="H365" i="1"/>
  <c r="H469" i="1"/>
  <c r="H349" i="1"/>
  <c r="G889" i="1"/>
  <c r="H571" i="1"/>
  <c r="G961" i="1"/>
  <c r="H1006" i="1"/>
  <c r="G432" i="1"/>
  <c r="H705" i="1"/>
  <c r="G206" i="1"/>
  <c r="H611" i="1"/>
  <c r="H314" i="1"/>
  <c r="H738" i="1"/>
  <c r="G881" i="1"/>
  <c r="G950" i="1"/>
  <c r="G155" i="1"/>
  <c r="H155" i="1"/>
  <c r="H863" i="1"/>
  <c r="G576" i="1"/>
  <c r="G665" i="1"/>
  <c r="H253" i="1"/>
  <c r="H727" i="1"/>
  <c r="H334" i="1"/>
  <c r="H333" i="1"/>
  <c r="H783" i="1"/>
  <c r="H312" i="1"/>
  <c r="H829" i="1"/>
  <c r="H930" i="1"/>
  <c r="H325" i="1"/>
  <c r="G777" i="1"/>
  <c r="H341" i="1"/>
  <c r="G885" i="1"/>
  <c r="G34" i="1"/>
  <c r="H34" i="1"/>
  <c r="H907" i="1"/>
  <c r="G767" i="1"/>
  <c r="H1003" i="1"/>
  <c r="G565" i="1"/>
  <c r="H583" i="1"/>
  <c r="H445" i="1"/>
  <c r="G445" i="1"/>
  <c r="H293" i="1"/>
  <c r="H650" i="1"/>
  <c r="H663" i="1"/>
  <c r="G986" i="1"/>
  <c r="H687" i="1"/>
  <c r="H744" i="1"/>
  <c r="G757" i="1"/>
  <c r="H81" i="1"/>
  <c r="G893" i="1"/>
  <c r="H976" i="1"/>
  <c r="G1002" i="1"/>
  <c r="H48" i="1"/>
  <c r="H789" i="1"/>
  <c r="H573" i="1"/>
  <c r="G585" i="1"/>
  <c r="G970" i="1"/>
  <c r="H149" i="1"/>
  <c r="G994" i="1"/>
  <c r="H994" i="1"/>
  <c r="H898" i="1"/>
  <c r="H711" i="1"/>
  <c r="G336" i="1"/>
  <c r="H336" i="1"/>
  <c r="G743" i="1"/>
  <c r="H743" i="1"/>
  <c r="H507" i="1"/>
  <c r="H530" i="1"/>
  <c r="G941" i="1"/>
  <c r="H569" i="1"/>
  <c r="G536" i="1"/>
  <c r="G256" i="1"/>
  <c r="H256" i="1"/>
  <c r="G529" i="1"/>
  <c r="H894" i="1"/>
  <c r="H320" i="1"/>
  <c r="H882" i="1"/>
  <c r="H40" i="1"/>
  <c r="H867" i="1"/>
  <c r="G858" i="1"/>
  <c r="H890" i="1"/>
  <c r="H543" i="1"/>
  <c r="H86" i="1"/>
  <c r="G86" i="1"/>
  <c r="G661" i="1"/>
  <c r="H661" i="1"/>
  <c r="G905" i="1"/>
  <c r="G373" i="1"/>
  <c r="G352" i="1"/>
  <c r="H352" i="1"/>
  <c r="G500" i="1"/>
  <c r="H500" i="1"/>
  <c r="H79" i="1"/>
  <c r="G79" i="1"/>
  <c r="G280" i="1"/>
  <c r="H693" i="1"/>
  <c r="H269" i="1"/>
  <c r="G557" i="1"/>
  <c r="H113" i="1"/>
  <c r="H597" i="1"/>
  <c r="G533" i="1"/>
  <c r="H533" i="1"/>
  <c r="G324" i="1"/>
  <c r="H324" i="1"/>
  <c r="G637" i="1"/>
  <c r="G274" i="1"/>
  <c r="H274" i="1"/>
  <c r="G516" i="1"/>
  <c r="H516" i="1"/>
  <c r="H207" i="1"/>
  <c r="G1009" i="1"/>
  <c r="H181" i="1"/>
  <c r="G845" i="1"/>
  <c r="H563" i="1"/>
  <c r="H899" i="1"/>
  <c r="H389" i="1"/>
  <c r="G389" i="1"/>
  <c r="H137" i="1"/>
  <c r="H211" i="1"/>
  <c r="G327" i="1"/>
  <c r="H327" i="1"/>
  <c r="H659" i="1"/>
  <c r="G659" i="1"/>
  <c r="H485" i="1"/>
  <c r="H426" i="1"/>
  <c r="H152" i="1"/>
  <c r="G758" i="1"/>
  <c r="H758" i="1"/>
  <c r="G951" i="1"/>
  <c r="H911" i="1"/>
  <c r="H317" i="1"/>
  <c r="H167" i="1"/>
  <c r="G167" i="1"/>
  <c r="G718" i="1"/>
  <c r="G63" i="1"/>
  <c r="H63" i="1"/>
  <c r="G121" i="1"/>
  <c r="H868" i="1"/>
  <c r="H720" i="1"/>
  <c r="H575" i="1"/>
  <c r="G553" i="1"/>
  <c r="H429" i="1"/>
  <c r="H141" i="1"/>
  <c r="G141" i="1"/>
  <c r="H254" i="1"/>
  <c r="G254" i="1"/>
  <c r="H949" i="1"/>
  <c r="H33" i="1"/>
  <c r="H170" i="1"/>
  <c r="G170" i="1"/>
  <c r="G78" i="1"/>
  <c r="H78" i="1"/>
  <c r="G59" i="1"/>
  <c r="H316" i="1"/>
  <c r="G110" i="1"/>
  <c r="H110" i="1"/>
  <c r="G82" i="1"/>
  <c r="H82" i="1"/>
  <c r="G96" i="1"/>
  <c r="H96" i="1"/>
  <c r="G151" i="1"/>
  <c r="H151" i="1"/>
  <c r="G83" i="1"/>
  <c r="H83" i="1"/>
  <c r="G92" i="1"/>
  <c r="H73" i="1"/>
  <c r="G178" i="1"/>
  <c r="H178" i="1"/>
  <c r="G162" i="1"/>
  <c r="H162" i="1"/>
  <c r="G87" i="1"/>
  <c r="G66" i="1"/>
  <c r="G242" i="1"/>
  <c r="H242" i="1"/>
  <c r="H183" i="1"/>
  <c r="G183" i="1"/>
  <c r="G392" i="1"/>
  <c r="H392" i="1"/>
  <c r="G99" i="1"/>
  <c r="H99" i="1"/>
  <c r="G186" i="1"/>
  <c r="H186" i="1"/>
  <c r="G224" i="1"/>
  <c r="H224" i="1"/>
  <c r="H404" i="1"/>
  <c r="G404" i="1"/>
  <c r="G65" i="1"/>
  <c r="H65" i="1"/>
  <c r="G304" i="1"/>
  <c r="H304" i="1"/>
  <c r="G1014" i="1"/>
  <c r="H1014" i="1"/>
  <c r="G115" i="1"/>
  <c r="H115" i="1"/>
  <c r="G202" i="1"/>
  <c r="H202" i="1"/>
  <c r="G247" i="1"/>
  <c r="H247" i="1"/>
  <c r="H584" i="1"/>
  <c r="G584" i="1"/>
  <c r="H57" i="1"/>
  <c r="G57" i="1"/>
  <c r="G119" i="1"/>
  <c r="H119" i="1"/>
  <c r="G235" i="1"/>
  <c r="H235" i="1"/>
  <c r="G218" i="1"/>
  <c r="H218" i="1"/>
  <c r="G284" i="1"/>
  <c r="H284" i="1"/>
  <c r="G37" i="1"/>
  <c r="H37" i="1"/>
  <c r="H804" i="1"/>
  <c r="G804" i="1"/>
  <c r="H123" i="1"/>
  <c r="G123" i="1"/>
  <c r="G105" i="1"/>
  <c r="H105" i="1"/>
  <c r="G210" i="1"/>
  <c r="H210" i="1"/>
  <c r="G250" i="1"/>
  <c r="H250" i="1"/>
  <c r="G908" i="1"/>
  <c r="H908" i="1"/>
  <c r="G71" i="1"/>
  <c r="H71" i="1"/>
  <c r="G55" i="1"/>
  <c r="H55" i="1"/>
  <c r="G139" i="1"/>
  <c r="H139" i="1"/>
  <c r="G122" i="1"/>
  <c r="H122" i="1"/>
  <c r="G42" i="1"/>
  <c r="H42" i="1"/>
  <c r="G296" i="1"/>
  <c r="H296" i="1"/>
  <c r="G1023" i="1"/>
  <c r="G112" i="1"/>
  <c r="H112" i="1"/>
  <c r="G128" i="1"/>
  <c r="H128" i="1"/>
  <c r="G124" i="1"/>
  <c r="H124" i="1"/>
  <c r="H204" i="1"/>
  <c r="G76" i="1"/>
  <c r="H76" i="1"/>
  <c r="H923" i="1"/>
  <c r="G923" i="1"/>
  <c r="G915" i="1"/>
  <c r="G32" i="1"/>
  <c r="H32" i="1"/>
  <c r="G192" i="1"/>
  <c r="H192" i="1"/>
  <c r="H100" i="1"/>
  <c r="G140" i="1"/>
  <c r="H140" i="1"/>
  <c r="E21" i="3" a="1"/>
  <c r="D21" i="3" a="1"/>
  <c r="G476" i="1" l="1"/>
  <c r="H476" i="1"/>
  <c r="H685" i="1"/>
  <c r="G685" i="1"/>
  <c r="G918" i="1"/>
  <c r="H918" i="1"/>
  <c r="G856" i="1"/>
  <c r="H856" i="1"/>
  <c r="G922" i="1"/>
  <c r="H922" i="1"/>
  <c r="H912" i="1"/>
  <c r="G912" i="1"/>
  <c r="H873" i="1"/>
  <c r="G873" i="1"/>
  <c r="G956" i="1"/>
  <c r="H956" i="1"/>
  <c r="H309" i="1"/>
  <c r="G309" i="1"/>
  <c r="H921" i="1"/>
  <c r="G921" i="1"/>
  <c r="G906" i="1"/>
  <c r="H906" i="1"/>
  <c r="H901" i="1"/>
  <c r="G901" i="1"/>
  <c r="H822" i="1"/>
  <c r="G822" i="1"/>
  <c r="G142" i="1"/>
  <c r="H142" i="1"/>
  <c r="G234" i="1"/>
  <c r="H393" i="1"/>
  <c r="H939" i="1"/>
  <c r="G704" i="1"/>
  <c r="G1008" i="1"/>
  <c r="H1008" i="1"/>
  <c r="H765" i="1"/>
  <c r="G765" i="1"/>
  <c r="H599" i="1"/>
  <c r="G599" i="1"/>
  <c r="G30" i="1"/>
  <c r="H919" i="1"/>
  <c r="H987" i="1"/>
  <c r="G51" i="1"/>
  <c r="H146" i="1"/>
  <c r="G39" i="1"/>
  <c r="H154" i="1"/>
  <c r="H203" i="1"/>
  <c r="G98" i="1"/>
  <c r="H129" i="1"/>
  <c r="G913" i="1"/>
  <c r="H548" i="1"/>
  <c r="H813" i="1"/>
  <c r="G472" i="1"/>
  <c r="G972" i="1"/>
  <c r="H972" i="1"/>
  <c r="G967" i="1"/>
  <c r="H967" i="1"/>
  <c r="G651" i="1"/>
  <c r="H651" i="1"/>
  <c r="G717" i="1"/>
  <c r="H717" i="1"/>
  <c r="G981" i="1"/>
  <c r="H981" i="1"/>
  <c r="G300" i="1"/>
  <c r="H300" i="1"/>
  <c r="H861" i="1"/>
  <c r="H607" i="1"/>
  <c r="G958" i="1"/>
  <c r="H805" i="1"/>
  <c r="G749" i="1"/>
  <c r="H733" i="1"/>
  <c r="H613" i="1"/>
  <c r="G785" i="1"/>
  <c r="H525" i="1"/>
  <c r="H579" i="1"/>
  <c r="G952" i="1"/>
  <c r="H710" i="1"/>
  <c r="H658" i="1"/>
  <c r="F820" i="1"/>
  <c r="F971" i="1"/>
  <c r="H971" i="1" s="1"/>
  <c r="F864" i="1"/>
  <c r="H864" i="1" s="1"/>
  <c r="F736" i="1"/>
  <c r="H736" i="1" s="1"/>
  <c r="F928" i="1"/>
  <c r="H928" i="1" s="1"/>
  <c r="F760" i="1"/>
  <c r="H760" i="1" s="1"/>
  <c r="F980" i="1"/>
  <c r="H980" i="1" s="1"/>
  <c r="F852" i="1"/>
  <c r="H852" i="1" s="1"/>
  <c r="F968" i="1"/>
  <c r="F896" i="1"/>
  <c r="H896" i="1" s="1"/>
  <c r="F983" i="1"/>
  <c r="C21" i="40"/>
  <c r="D21" i="3"/>
  <c r="E21" i="3"/>
  <c r="G38" i="1"/>
  <c r="G45" i="1"/>
  <c r="G46" i="1"/>
  <c r="G61" i="1"/>
  <c r="G70" i="1"/>
  <c r="G80" i="1"/>
  <c r="G89" i="1"/>
  <c r="G94" i="1"/>
  <c r="G95" i="1"/>
  <c r="G104" i="1"/>
  <c r="G106" i="1"/>
  <c r="G117" i="1"/>
  <c r="G126" i="1"/>
  <c r="G127" i="1"/>
  <c r="G132" i="1"/>
  <c r="G136" i="1"/>
  <c r="G143" i="1"/>
  <c r="G145" i="1"/>
  <c r="G147" i="1"/>
  <c r="G148" i="1"/>
  <c r="G153" i="1"/>
  <c r="G163" i="1"/>
  <c r="G164" i="1"/>
  <c r="G165" i="1"/>
  <c r="G166" i="1"/>
  <c r="G173" i="1"/>
  <c r="G177" i="1"/>
  <c r="G185" i="1"/>
  <c r="G188" i="1"/>
  <c r="G191" i="1"/>
  <c r="G193" i="1"/>
  <c r="G196" i="1"/>
  <c r="G201" i="1"/>
  <c r="G212" i="1"/>
  <c r="G213" i="1"/>
  <c r="G220" i="1"/>
  <c r="G221" i="1"/>
  <c r="G222" i="1"/>
  <c r="G228" i="1"/>
  <c r="G230" i="1"/>
  <c r="G232" i="1"/>
  <c r="G237" i="1"/>
  <c r="G241" i="1"/>
  <c r="G243" i="1"/>
  <c r="G244" i="1"/>
  <c r="G246" i="1"/>
  <c r="G249" i="1"/>
  <c r="G251" i="1"/>
  <c r="G252" i="1"/>
  <c r="G258" i="1"/>
  <c r="G259" i="1"/>
  <c r="G260" i="1"/>
  <c r="G263" i="1"/>
  <c r="G268" i="1"/>
  <c r="G270" i="1"/>
  <c r="G271" i="1"/>
  <c r="G276" i="1"/>
  <c r="G281" i="1"/>
  <c r="G283" i="1"/>
  <c r="G289" i="1"/>
  <c r="G297" i="1"/>
  <c r="G298" i="1"/>
  <c r="G303" i="1"/>
  <c r="G305" i="1"/>
  <c r="G306" i="1"/>
  <c r="G307" i="1"/>
  <c r="G308" i="1"/>
  <c r="G311" i="1"/>
  <c r="G318" i="1"/>
  <c r="G321" i="1"/>
  <c r="G323" i="1"/>
  <c r="G329" i="1"/>
  <c r="G330" i="1"/>
  <c r="G332" i="1"/>
  <c r="G337" i="1"/>
  <c r="G339" i="1"/>
  <c r="G340" i="1"/>
  <c r="G342" i="1"/>
  <c r="G343" i="1"/>
  <c r="G344" i="1"/>
  <c r="G350" i="1"/>
  <c r="G351" i="1"/>
  <c r="G354" i="1"/>
  <c r="G356" i="1"/>
  <c r="G357" i="1"/>
  <c r="G358" i="1"/>
  <c r="G359" i="1"/>
  <c r="G360" i="1"/>
  <c r="G362" i="1"/>
  <c r="G363" i="1"/>
  <c r="G366" i="1"/>
  <c r="G367" i="1"/>
  <c r="G370" i="1"/>
  <c r="G371" i="1"/>
  <c r="G372" i="1"/>
  <c r="G374" i="1"/>
  <c r="G375" i="1"/>
  <c r="G378" i="1"/>
  <c r="G379" i="1"/>
  <c r="G383" i="1"/>
  <c r="G388" i="1"/>
  <c r="G391" i="1"/>
  <c r="G395" i="1"/>
  <c r="G396" i="1"/>
  <c r="G397" i="1"/>
  <c r="G399" i="1"/>
  <c r="G403" i="1"/>
  <c r="G407" i="1"/>
  <c r="G408" i="1"/>
  <c r="G410" i="1"/>
  <c r="G411" i="1"/>
  <c r="G414" i="1"/>
  <c r="G415" i="1"/>
  <c r="G416" i="1"/>
  <c r="G418" i="1"/>
  <c r="G423" i="1"/>
  <c r="G427" i="1"/>
  <c r="G430" i="1"/>
  <c r="G431" i="1"/>
  <c r="G435" i="1"/>
  <c r="G436" i="1"/>
  <c r="G437" i="1"/>
  <c r="G439" i="1"/>
  <c r="G440" i="1"/>
  <c r="G442" i="1"/>
  <c r="G443" i="1"/>
  <c r="G444" i="1"/>
  <c r="G446" i="1"/>
  <c r="G447" i="1"/>
  <c r="G450" i="1"/>
  <c r="G451" i="1"/>
  <c r="G453" i="1"/>
  <c r="G454" i="1"/>
  <c r="G455" i="1"/>
  <c r="G458" i="1"/>
  <c r="G460" i="1"/>
  <c r="G461" i="1"/>
  <c r="G466" i="1"/>
  <c r="G467" i="1"/>
  <c r="G468" i="1"/>
  <c r="G471" i="1"/>
  <c r="G474" i="1"/>
  <c r="G479" i="1"/>
  <c r="G480" i="1"/>
  <c r="G483" i="1"/>
  <c r="G486" i="1"/>
  <c r="G488" i="1"/>
  <c r="G491" i="1"/>
  <c r="G495" i="1"/>
  <c r="G498" i="1"/>
  <c r="G499" i="1"/>
  <c r="G502" i="1"/>
  <c r="G503" i="1"/>
  <c r="G504" i="1"/>
  <c r="G508" i="1"/>
  <c r="G510" i="1"/>
  <c r="G515" i="1"/>
  <c r="G517" i="1"/>
  <c r="G518" i="1"/>
  <c r="G519" i="1"/>
  <c r="G522" i="1"/>
  <c r="G524" i="1"/>
  <c r="G526" i="1"/>
  <c r="G528" i="1"/>
  <c r="G531" i="1"/>
  <c r="G532" i="1"/>
  <c r="G534" i="1"/>
  <c r="G535" i="1"/>
  <c r="G538" i="1"/>
  <c r="G540" i="1"/>
  <c r="G541" i="1"/>
  <c r="G547" i="1"/>
  <c r="G550" i="1"/>
  <c r="G552" i="1"/>
  <c r="G554" i="1"/>
  <c r="G556" i="1"/>
  <c r="G558" i="1"/>
  <c r="G567" i="1"/>
  <c r="G568" i="1"/>
  <c r="G570" i="1"/>
  <c r="G572" i="1"/>
  <c r="G580" i="1"/>
  <c r="G581" i="1"/>
  <c r="G586" i="1"/>
  <c r="G591" i="1"/>
  <c r="G596" i="1"/>
  <c r="G598" i="1"/>
  <c r="G604" i="1"/>
  <c r="G606" i="1"/>
  <c r="G608" i="1"/>
  <c r="G610" i="1"/>
  <c r="G622" i="1"/>
  <c r="G623" i="1"/>
  <c r="G624" i="1"/>
  <c r="G626" i="1"/>
  <c r="G629" i="1"/>
  <c r="G634" i="1"/>
  <c r="G635" i="1"/>
  <c r="G638" i="1"/>
  <c r="G642" i="1"/>
  <c r="G644" i="1"/>
  <c r="G645" i="1"/>
  <c r="G646" i="1"/>
  <c r="G652" i="1"/>
  <c r="G653" i="1"/>
  <c r="G655" i="1"/>
  <c r="G656" i="1"/>
  <c r="G660" i="1"/>
  <c r="G670" i="1"/>
  <c r="G671" i="1"/>
  <c r="H41" i="1"/>
  <c r="H47" i="1"/>
  <c r="H69" i="1"/>
  <c r="H93" i="1"/>
  <c r="H107" i="1"/>
  <c r="H109" i="1"/>
  <c r="H160" i="1"/>
  <c r="H175" i="1"/>
  <c r="H182" i="1"/>
  <c r="H209" i="1"/>
  <c r="H225" i="1"/>
  <c r="H238" i="1"/>
  <c r="H240" i="1"/>
  <c r="H255" i="1"/>
  <c r="H257" i="1"/>
  <c r="H265" i="1"/>
  <c r="H275" i="1"/>
  <c r="H282" i="1"/>
  <c r="H287" i="1"/>
  <c r="H292" i="1"/>
  <c r="H294" i="1"/>
  <c r="H315" i="1"/>
  <c r="H345" i="1"/>
  <c r="H361" i="1"/>
  <c r="H377" i="1"/>
  <c r="H385" i="1"/>
  <c r="H412" i="1"/>
  <c r="H438" i="1"/>
  <c r="H470" i="1"/>
  <c r="H494" i="1"/>
  <c r="H505" i="1"/>
  <c r="H523" i="1"/>
  <c r="H539" i="1"/>
  <c r="H549" i="1"/>
  <c r="H590" i="1"/>
  <c r="H595" i="1"/>
  <c r="H601" i="1"/>
  <c r="H612" i="1"/>
  <c r="H621" i="1"/>
  <c r="H625" i="1"/>
  <c r="H630" i="1"/>
  <c r="H647" i="1"/>
  <c r="H648" i="1"/>
  <c r="H657" i="1"/>
  <c r="H668" i="1"/>
  <c r="G402" i="1"/>
  <c r="G347" i="1"/>
  <c r="G299" i="1"/>
  <c r="G171" i="1"/>
  <c r="G144" i="1"/>
  <c r="H91" i="1"/>
  <c r="H84" i="1"/>
  <c r="H72" i="1"/>
  <c r="G67" i="1"/>
  <c r="G64" i="1"/>
  <c r="G58" i="1"/>
  <c r="G56" i="1"/>
  <c r="G44" i="1"/>
  <c r="H36" i="1"/>
  <c r="G1029" i="1"/>
  <c r="G1028" i="1"/>
  <c r="G1026" i="1"/>
  <c r="G1024" i="1"/>
  <c r="H1016" i="1"/>
  <c r="G1013" i="1"/>
  <c r="G1012" i="1"/>
  <c r="G1011" i="1"/>
  <c r="G1010" i="1"/>
  <c r="G1005" i="1"/>
  <c r="G1000" i="1"/>
  <c r="G996" i="1"/>
  <c r="G992" i="1"/>
  <c r="G991" i="1"/>
  <c r="G988" i="1"/>
  <c r="H985" i="1"/>
  <c r="H984" i="1"/>
  <c r="H982" i="1"/>
  <c r="G980" i="1"/>
  <c r="G978" i="1"/>
  <c r="H975" i="1"/>
  <c r="G971" i="1"/>
  <c r="H969" i="1"/>
  <c r="H960" i="1"/>
  <c r="G955" i="1"/>
  <c r="G948" i="1"/>
  <c r="G938" i="1"/>
  <c r="H937" i="1"/>
  <c r="G936" i="1"/>
  <c r="G932" i="1"/>
  <c r="G931" i="1"/>
  <c r="H929" i="1"/>
  <c r="G928" i="1"/>
  <c r="H925" i="1"/>
  <c r="G924" i="1"/>
  <c r="G920" i="1"/>
  <c r="G917" i="1"/>
  <c r="G914" i="1"/>
  <c r="G909" i="1"/>
  <c r="H904" i="1"/>
  <c r="G903" i="1"/>
  <c r="H902" i="1"/>
  <c r="G892" i="1"/>
  <c r="G891" i="1"/>
  <c r="H888" i="1"/>
  <c r="G887" i="1"/>
  <c r="H886" i="1"/>
  <c r="G884" i="1"/>
  <c r="G880" i="1"/>
  <c r="G874" i="1"/>
  <c r="G872" i="1"/>
  <c r="G871" i="1"/>
  <c r="H866" i="1"/>
  <c r="G860" i="1"/>
  <c r="H859" i="1"/>
  <c r="H857" i="1"/>
  <c r="G854" i="1"/>
  <c r="G853" i="1"/>
  <c r="G852" i="1"/>
  <c r="G851" i="1"/>
  <c r="G850" i="1"/>
  <c r="G844" i="1"/>
  <c r="G843" i="1"/>
  <c r="G842" i="1"/>
  <c r="G840" i="1"/>
  <c r="G839" i="1"/>
  <c r="G836" i="1"/>
  <c r="G834" i="1"/>
  <c r="G831" i="1"/>
  <c r="G827" i="1"/>
  <c r="G826" i="1"/>
  <c r="H825" i="1"/>
  <c r="G824" i="1"/>
  <c r="H823" i="1"/>
  <c r="G818" i="1"/>
  <c r="H817" i="1"/>
  <c r="G816" i="1"/>
  <c r="G815" i="1"/>
  <c r="G811" i="1"/>
  <c r="G810" i="1"/>
  <c r="H809" i="1"/>
  <c r="G808" i="1"/>
  <c r="G806" i="1"/>
  <c r="G800" i="1"/>
  <c r="G799" i="1"/>
  <c r="H795" i="1"/>
  <c r="G792" i="1"/>
  <c r="G790" i="1"/>
  <c r="G788" i="1"/>
  <c r="H787" i="1"/>
  <c r="G786" i="1"/>
  <c r="G781" i="1"/>
  <c r="G780" i="1"/>
  <c r="G779" i="1"/>
  <c r="G778" i="1"/>
  <c r="H776" i="1"/>
  <c r="H774" i="1"/>
  <c r="G773" i="1"/>
  <c r="G771" i="1"/>
  <c r="G768" i="1"/>
  <c r="G764" i="1"/>
  <c r="G760" i="1"/>
  <c r="G759" i="1"/>
  <c r="H756" i="1"/>
  <c r="G755" i="1"/>
  <c r="G754" i="1"/>
  <c r="G752" i="1"/>
  <c r="G747" i="1"/>
  <c r="G746" i="1"/>
  <c r="H745" i="1"/>
  <c r="G739" i="1"/>
  <c r="G736" i="1"/>
  <c r="G732" i="1"/>
  <c r="G731" i="1"/>
  <c r="H729" i="1"/>
  <c r="G728" i="1"/>
  <c r="H725" i="1"/>
  <c r="G724" i="1"/>
  <c r="H723" i="1"/>
  <c r="G719" i="1"/>
  <c r="G716" i="1"/>
  <c r="G715" i="1"/>
  <c r="H713" i="1"/>
  <c r="G708" i="1"/>
  <c r="G703" i="1"/>
  <c r="G702" i="1"/>
  <c r="G700" i="1"/>
  <c r="G696" i="1"/>
  <c r="G694" i="1"/>
  <c r="G692" i="1"/>
  <c r="G690" i="1"/>
  <c r="G686" i="1"/>
  <c r="G684" i="1"/>
  <c r="G682" i="1"/>
  <c r="G680" i="1"/>
  <c r="G678" i="1"/>
  <c r="H677" i="1"/>
  <c r="G676" i="1"/>
  <c r="G674" i="1"/>
  <c r="H673" i="1"/>
  <c r="H672" i="1"/>
  <c r="C30" i="40" a="1"/>
  <c r="C29" i="40" a="1"/>
  <c r="C28" i="40" a="1"/>
  <c r="C27" i="40" a="1"/>
  <c r="C26" i="40" a="1"/>
  <c r="C25" i="40" a="1"/>
  <c r="B30" i="40" a="1"/>
  <c r="B29" i="40" a="1"/>
  <c r="B28" i="40" a="1"/>
  <c r="B27" i="40" a="1"/>
  <c r="B26" i="40" a="1"/>
  <c r="B25" i="40" a="1"/>
  <c r="B30" i="3" a="1"/>
  <c r="B29" i="3" a="1"/>
  <c r="B28" i="3" a="1"/>
  <c r="B27" i="3" a="1"/>
  <c r="B26" i="3" a="1"/>
  <c r="B25" i="3" a="1"/>
  <c r="C25" i="3" a="1"/>
  <c r="C26" i="3" a="1"/>
  <c r="C27" i="3" a="1"/>
  <c r="C28" i="3" a="1"/>
  <c r="C29" i="3" a="1"/>
  <c r="C30" i="3" a="1"/>
  <c r="G968" i="1" l="1"/>
  <c r="H968" i="1"/>
  <c r="C23" i="1" s="1"/>
  <c r="H820" i="1"/>
  <c r="G820" i="1"/>
  <c r="G896" i="1"/>
  <c r="H983" i="1"/>
  <c r="G983" i="1"/>
  <c r="G864" i="1"/>
  <c r="B23" i="1" s="1"/>
  <c r="D21" i="40" a="1"/>
  <c r="D21" i="40" s="1"/>
  <c r="E21" i="40" a="1"/>
  <c r="E21" i="40" s="1"/>
  <c r="C30" i="3"/>
  <c r="C29" i="3"/>
  <c r="C28" i="3"/>
  <c r="C27" i="3"/>
  <c r="C26" i="3"/>
  <c r="C25" i="3"/>
  <c r="B25" i="3"/>
  <c r="B26" i="3"/>
  <c r="B27" i="3"/>
  <c r="B28" i="3"/>
  <c r="B29" i="3"/>
  <c r="B30" i="3"/>
  <c r="B25" i="40"/>
  <c r="B26" i="40"/>
  <c r="B27" i="40"/>
  <c r="B28" i="40"/>
  <c r="B29" i="40"/>
  <c r="B30" i="40"/>
  <c r="C25" i="40"/>
  <c r="C26" i="40"/>
  <c r="C27" i="40"/>
  <c r="C28" i="40"/>
  <c r="C29" i="40"/>
  <c r="C30" i="40"/>
  <c r="C22" i="1"/>
  <c r="C21" i="1"/>
  <c r="C24" i="1"/>
  <c r="B24" i="1"/>
  <c r="B22" i="1"/>
  <c r="B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<sst xmlns="http://schemas.openxmlformats.org/spreadsheetml/2006/main" count="159" uniqueCount="49">
  <si>
    <t>Business information</t>
  </si>
  <si>
    <t>Plan-1</t>
  </si>
  <si>
    <t>Plan-2</t>
  </si>
  <si>
    <t>Hourly rate($)</t>
  </si>
  <si>
    <t>Daily sales($)</t>
  </si>
  <si>
    <t>Work hours per day</t>
  </si>
  <si>
    <t>Decision variables:</t>
  </si>
  <si>
    <t>Total no. of customers</t>
  </si>
  <si>
    <t>Purchase amount($)</t>
  </si>
  <si>
    <t>Wage calculation from the averages:</t>
  </si>
  <si>
    <t>No. of customers</t>
  </si>
  <si>
    <t>Cumulative prob.</t>
  </si>
  <si>
    <t>Probability</t>
  </si>
  <si>
    <t>Distributions based on the customers:</t>
  </si>
  <si>
    <t>Distributions based on the purchase amount:</t>
  </si>
  <si>
    <t>Original distribution:</t>
  </si>
  <si>
    <t>Simulation method:</t>
  </si>
  <si>
    <t>Replication</t>
  </si>
  <si>
    <t>Random probability</t>
  </si>
  <si>
    <t>Plan 1 salary($)</t>
  </si>
  <si>
    <t>Plan 2 salary($)</t>
  </si>
  <si>
    <t>Commission rate</t>
  </si>
  <si>
    <t>Simulation summary:</t>
  </si>
  <si>
    <t>Average salary($)</t>
  </si>
  <si>
    <t>Minimum salary($)</t>
  </si>
  <si>
    <t>Maximum salary($)</t>
  </si>
  <si>
    <t>Standard deviation</t>
  </si>
  <si>
    <t xml:space="preserve">Average no. of customers </t>
  </si>
  <si>
    <t xml:space="preserve">Average purchase amount($) </t>
  </si>
  <si>
    <t>Averages from the simulation:</t>
  </si>
  <si>
    <t>Given data:</t>
  </si>
  <si>
    <t>Lower Bound of CI</t>
  </si>
  <si>
    <t>Upper Bound of CI</t>
  </si>
  <si>
    <t>8f0b30a818571a3d7ccde0ab39bde6b7_x0004__x0005_ÐÏ_x0011_à¡±_x001A_á_x0004__x0004__x0004__x0004__x0004__x0004__x0004__x0004__x0004__x0004__x0004__x0004__x0004__x0004__x0004__x0004_&gt;_x0004__x0003__x0004_þÿ	_x0004__x0006__x0004__x0004__x0004__x0004__x0004__x0004__x0004__x0004__x0004__x0004__x0004__x0002__x0004__x0004__x0004__x0001__x0004__x0004__x0004__x0004__x0004__x0004__x0004__x0004__x0010__x0004__x0004__x0002__x0004__x0004__x0004__x0001__x0004__x0004__x0004_þÿÿÿ_x0004__x0004__x0004__x0004__x0004__x0004__x0004__x0004_q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	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_x0001__x0001__x0001_"_x0001__x0001__x0001_#_x0001__x0001__x0001_$_x0001__x0001__x0001_%_x0001__x0001__x0001_&amp;_x0001__x0001__x0001_'_x0001__x0001__x0001_(_x0001__x0001__x0001_)_x0001__x0001__x0001_*_x0001__x0001__x0001_+_x0001__x0001__x0001_,_x0001__x0001__x0001_-_x0001__x0001__x0001_._x0001__x0001__x0001_/_x0001__x0001__x0001_0_x0001__x0001__x0001_1_x0001__x0001__x0001_2_x0001__x0001__x0001_3_x0001__x0001__x0001_4_x0001__x0001__x0001_5_x0001__x0001__x0001_6_x0001__x0001__x0001_7_x0001__x0001__x0001_8_x0001__x0001__x0001_9_x0001__x0001__x0001_:_x0001__x0001__x0001_;_x0001__x0001__x0001_&lt;_x0001__x0001__x0001_=_x0001__x0001__x0001__x0001__x0002_&gt;_x0001__x0001__x0001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_x0001__x0001__x0001_\_x0001__x0001__x0001_]_x0001__x0001__x0001_^_x0001__x0001__x0001_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_x0001__x0001__x0001_|_x0001__x0001__x0001__x0003__x0004_}_x0003__x0003__x0003_~_x0003__x0003__x0003__x0003__x0003__x0003_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ðºz^+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0002__x0003__x0002__x0002__x0002__x0002__x0002__x0002__x0002__x0002__x0004__x0002__x0002__x0002_4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Q@_x0001__x0001__x0001__x0001__x0001__x0001_I@_x0001__x0001__x0001__x0001__x0001__x0001_&gt;@_x0001__x0001__x0001__x0001__x0001_Q@_x0001__x0001__x0001__x0001__x0001_Q@_x0001__x0001__x0001__x0001__x0001__x0001_$@_x0001__x0001__x0001__x0001__x0001__x0001_I@_x0001__x0001__x0001__x0001__x0001__x0001_&gt;@_x0001__x0001__x0001__x0001__x0001_Q@_x0001__x0001__x0001__x0001__x0001__x0001_$@_x0001__x0001__x0001__x0001__x0001_Q@_x0001__x0001__x0001__x0001__x0001_Q@_x0001__x0001__x0001__x0001__x0001__x0001_I@_x0001__x0001__x0001__x0001__x0001__x0001_&gt;@_x0001__x0001__x0001__x0001__x0001_V@_x0001__x0001__x0001__x0001__x0001_Q@_x0001__x0001__x0001__x0001__x0001_Q@_x0001__x0001__x0001__x0001__x0001__x0001_&gt;@_x0001__x0001__x0001__x0001__x0001_Q@_x0001__x0001__x0001__x0001__x0001_Q@_x0001__x0001__x0001__x0001__x0001_V@_x0001__x0001__x0001__x0001__x0001__x0001_I@_x0001__x0001__x0001__x0001__x0001_Q@_x0001__x0001__x0001__x0001__x0001_Q@_x0001__x0001__x0001__x0001__x0001__x0001_I@_x0001__x0001__x0001__x0001__x0001__x0001_&gt;@_x0001__x0001__x0001__x0001__x0001_Q@_x0001__x0001__x0001__x0001__x0001__x0002__x0001_V@_x0001__x0001__x0001__x0001__x0001__x0001_I@_x0001__x0001__x0001__x0001__x0001__x0001_$@_x0001__x0001__x0001__x0001__x0001__x0001_I@_x0001__x0001__x0001__x0001__x0001__x0001_&gt;@_x0001__x0001__x0001__x0001__x0001_Q@_x0001__x0001__x0001__x0001__x0001__x0001_$@_x0001__x0001__x0001__x0001__x0001__x0001_&gt;@_x0001__x0001__x0001__x0001__x0001_Q@_x0001__x0001__x0001__x0001__x0001__x0001_I@_x0001__x0001__x0001__x0001__x0001__x0001_&gt;@_x0001__x0001__x0001__x0001__x0001_V@_x0001__x0001__x0001__x0001__x0001__x0001_&gt;@_x0001__x0001__x0001__x0001__x0001__x0001_I@_x0001__x0001__x0001__x0001__x0001_V@_x0001__x0001__x0001__x0001__x0001__x0001_I@_x0001__x0001__x0001__x0001__x0001__x0001_I@_x0001__x0001__x0001__x0001__x0001_V@_x0001__x0001__x0001__x0001__x0001__x0001_&gt;@_x0001__x0001__x0001__x0001__x0001__x0001_I@_x0001__x0001__x0001__x0001__x0001_Q@_x0001__x0001__x0001__x0001__x0001_Q@_x0001__x0001__x0001__x0001__x0001__x0001_$@_x0001__x0001__x0001__x0001__x0001_Q@_x0001__x0001__x0001__x0001__x0001_Q@_x0001__x0001__x0001__x0001__x0001__x0001_$@_x0001__x0001__x0001__x0001__x0001_Q@_x0001__x0001__x0001__x0001__x0001__x0001_I@_x0001__x0001__x0001__x0001__x0001__x0001_I@_x0001__x0001__x0001__x0001__x0001_Q@_x0001__x0001__x0001__x0001__x0001_Q@_x0001__x0001__x0001__x0001__x0001__x0001_&gt;@_x0005__x0006__x0005__x0005__x0005__x0005__x0005_Q@_x0005__x0005__x0005__x0005__x0005__x0005_I@_x0005__x0005__x0005__x0005__x0005_Q@_x0005__x0005__x0005__x0005__x0005_Q@_x0005__x0005__x0005__x0005__x0005__x0005_$@_x0001__x0005__x0005__x0002__x0005__x0005__x0005__x0005__x0005__x0002__x0003__x0001__x0005__x0005__x0005__x0001__x0005__x0005__x0005_è_x0003__x0005__x0005_è_x0003__x0005__x0005_è_x0003__x0005__x0005__x0003__x0005__x0005__x0005__x0002__x0005__x0005__x0005__x0004__x0005__x0005__x0005__x0005__x0005__x0005__x0005__x0004__x0005__x0005__x0005__x0004__x0005__x0005__x0005_Í»)T_x0001__x0005__x0005__x0005__x0004__x0005__x0005__x0005__x0005__x0005__x0005__x0005__x0005__x0005__x0005__x0005__x0005_Àb@_x0005__x0005__x0005__x0005__x0005_Àb@_x0005__x0005__x0005__x0005__x0005_@o@_x0005__x0005__x0005__x0005__x0005_Àb@_x0005__x0005__x0005__x0005__x0005_@o@_x0005__x0005__x0005__x0005__x0005_Àb@_x0005__x0005__x0005__x0005__x0005_@o@_x0005__x0005__x0005__x0005__x0005_@o@_x0005__x0005__x0005__x0005__x0005_àu@_x0005__x0005__x0005__x0005__x0005_@o@_x0005__x0005__x0005__x0005__x0005_Àb@_x0005__x0005__x0005__x0005__x0005_@o@_x0005__x0005__x0005__x0005__x0005_@o@_x0005__x0005__x0005__x0005__x0005_Àb@_x0005__x0005__x0005__x0005__x0005_Àb@_x0005__x0005__x0005__x0005__x0005_@o@_x0005__x0005__x0005__x0005__x0005_Àb@_x0005__x0005__x0005__x0005__x0001__x0002__x0001__x0001_I@_x0001__x0001__x0001__x0001__x0001_Àb@_x0001__x0001__x0001__x0001__x0001_àu@_x0001__x0001__x0001__x0001__x0001_@o@_x0001__x0001__x0001__x0001__x0001_Àb@_x0001__x0001__x0001__x0001__x0001_àu@_x0001__x0001__x0001__x0001__x0001_Àb@_x0001__x0001__x0001__x0001__x0001__x0001_I@_x0001__x0001__x0001__x0001__x0001_@o@_x0001__x0001__x0001__x0001__x0001_@o@_x0001__x0001__x0001__x0001__x0001_àu@_x0001__x0001__x0001__x0001__x0001_@o@_x0001__x0001__x0001__x0001__x0001_@o@_x0001__x0001__x0001__x0001__x0001_@o@_x0001__x0001__x0001__x0001__x0001_àu@_x0001__x0001__x0001__x0001__x0001_àu@_x0001__x0001__x0001__x0001__x0001_@o@_x0001__x0001__x0001__x0001__x0001_@o@_x0001__x0001__x0001__x0001__x0001_@o@_x0001__x0001__x0001__x0001__x0001_@o@_x0001__x0001__x0001__x0001__x0001_àu@_x0001__x0001__x0001__x0001__x0001_àu@_x0001__x0001__x0001__x0001__x0001_@o@_x0001__x0001__x0001__x0001__x0001_@o@_x0001__x0001__x0001__x0001__x0001_àu@_x0001__x0001__x0001__x0001__x0001_Àb@_x0001__x0001__x0001__x0001__x0001_@o@_x0001__x0001__x0001__x0001__x0001_@o@_x0001__x0001__x0001__x0001__x0001_àu@_x0001__x0001__x0001__x0001__x0001_@o@_x0001__x0001__x0001__x0001__x0001_@o@_x0001__x0001__x0001__x0001__x0001_àu@_x0001__x0002__x0001__x0001__x0001__x0001__x0001_@o@_x0001__x0001__x0001__x0001__x0001_@o@_x0001__x0001__x0001__x0001__x0001_àu@_x0001__x0001__x0001__x0001__x0001_@o@_x0001__x0001__x0001__x0001__x0001_Àb@_x0001__x0001__x0001__x0001__x0001_Àb@_x0001__x0001__x0001__x0001__x0001_àu@_x0001__x0001__x0001__x0001__x0001_Àb@_x0001__x0001__x0001__x0001__x0001_àu@_x0001__x0001__x0001__x0001__x0001_@o@_x0001__x0001__x0001__x0001__x0001_@o@_x0001__x0001__x0001__x0001__x0001_@o@_x0001__x0001__x0001__x0001__x0001_àu@_x0001__x0001__x0001__x0001__x0001_@o@_x0001__x0001__x0001__x0001__x0001_Àb@_x0001__x0001__x0001__x0001__x0001_@o@_x0001__x0001__x0001__x0001__x0001_@o@_x0001__x0001__x0001__x0001__x0001_@o@_x0001__x0001__x0001__x0001__x0001_Àb@_x0001__x0001__x0001__x0001__x0001_@o@_x0001__x0001__x0001__x0001__x0001_Àb@_x0001__x0001__x0001__x0001__x0001_@o@_x0001__x0001__x0001__x0001__x0001_@o@_x0001__x0001__x0001__x0001__x0001_Àb@_x0001__x0001__x0001__x0001__x0001_àu@_x0001__x0001__x0001__x0001__x0001_Àb@_x0001__x0001__x0001__x0001__x0001_àu@_x0001__x0001__x0001__x0001__x0001_@o@_x0001__x0001__x0001__x0001__x0001_@o@_x0001__x0001__x0001__x0001__x0001_Àb@_x0001__x0001__x0001__x0001__x0001_@o@_x0001__x0001__x0001__x0001__x0001__x0002__x0001_Àb@_x0001__x0001__x0001__x0001__x0001_Àb@_x0001__x0001__x0001__x0001__x0001_@o@_x0001__x0001__x0001__x0001__x0001_@o@_x0001__x0001__x0001__x0001__x0001_@o@_x0001__x0001__x0001__x0001__x0001_Àb@_x0001__x0001__x0001__x0001__x0001_Àb@_x0001__x0001__x0001__x0001__x0001__x0001_I@_x0001__x0001__x0001__x0001__x0001_@o@_x0001__x0001__x0001__x0001__x0001_@o@_x0001__x0001__x0001__x0001__x0001_àu@_x0001__x0001__x0001__x0001__x0001_@o@_x0001__x0001__x0001__x0001__x0001_@o@_x0001__x0001__x0001__x0001__x0001_àu@_x0001__x0001__x0001__x0001__x0001_àu@_x0001__x0001__x0001__x0001__x0001_àu@_x0001__x0001__x0001__x0001__x0001_àu@_x0001__x0001__x0001__x0001__x0001_àu@_x0001__x0001__x0001__x0001__x0001_@o@_x0001__x0001__x0001__x0001__x0001_@o@_x0001__x0001__x0001__x0001__x0001__x0001_I@_x0001__x0001__x0001__x0001__x0001_àu@_x0001__x0001__x0001__x0001__x0001_Àb@_x0001__x0001__x0001__x0001__x0001_Àb@_x0001__x0001__x0001__x0001__x0001_àu@_x0001__x0001__x0001__x0001__x0001_àu@_x0001__x0001__x0001__x0001__x0001_àu@_x0001__x0001__x0001__x0001__x0001_Àb@_x0001__x0001__x0001__x0001__x0001_@o@_x0001__x0001__x0001__x0001__x0001_Àb@_x0001__x0001__x0001__x0001__x0001_àu@_x0001__x0001__x0001__x0001__x0001_àu@_x0001__x0002__x0001__x0001__x0001__x0001__x0001_@o@_x0001__x0001__x0001__x0001__x0001_@o@_x0001__x0001__x0001__x0001__x0001_@o@_x0001__x0001__x0001__x0001__x0001_Àb@_x0001__x0001__x0001__x0001__x0001_àu@_x0001__x0001__x0001__x0001__x0001_Àb@_x0001__x0001__x0001__x0001__x0001_@o@_x0001__x0001__x0001__x0001__x0001_Àb@_x0001__x0001__x0001__x0001__x0001_@o@_x0001__x0001__x0001__x0001__x0001_Àb@_x0001__x0001__x0001__x0001__x0001_àu@_x0001__x0001__x0001__x0001__x0001_àu@_x0001__x0001__x0001__x0001__x0001_àu@_x0001__x0001__x0001__x0001__x0001_Àb@_x0001__x0001__x0001__x0001__x0001__x0001_I@_x0001__x0001__x0001__x0001__x0001__x0001_I@_x0001__x0001__x0001__x0001__x0001__x0001_I@_x0001__x0001__x0001__x0001__x0001_@o@_x0001__x0001__x0001__x0001__x0001_@o@_x0001__x0001__x0001__x0001__x0001_Àb@_x0001__x0001__x0001__x0001__x0001_Àb@_x0001__x0001__x0001__x0001__x0001_@o@_x0001__x0001__x0001__x0001__x0001_Àb@_x0001__x0001__x0001__x0001__x0001_Àb@_x0001__x0001__x0001__x0001__x0001_@o@_x0001__x0001__x0001__x0001__x0001_@o@_x0001__x0001__x0001__x0001__x0001_Àb@_x0001__x0001__x0001__x0001__x0001_Àb@_x0001__x0001__x0001__x0001__x0001_@o@_x0001__x0001__x0001__x0001__x0001__x0001_I@_x0001__x0001__x0001__x0001__x0001_àu@_x0001__x0001__x0001__x0001__x0001__x0002__x0001_àu@_x0001__x0001__x0001__x0001__x0001_àu@_x0001__x0001__x0001__x0001__x0001_Àb@_x0001__x0001__x0001__x0001__x0001_àu@_x0001__x0001__x0001__x0001__x0001_àu@_x0001__x0001__x0001__x0001__x0001_Àb@_x0001__x0001__x0001__x0001__x0001_@o@_x0001__x0001__x0001__x0001__x0001_àu@_x0001__x0001__x0001__x0001__x0001_@o@_x0001__x0001__x0001__x0001__x0001_@o@_x0001__x0001__x0001__x0001__x0001_@o@_x0001__x0001__x0001__x0001__x0001_àu@_x0001__x0001__x0001__x0001__x0001_@o@_x0001__x0001__x0001__x0001__x0001_Àb@_x0001__x0001__x0001__x0001__x0001_àu@_x0001__x0001__x0001__x0001__x0001_@o@_x0001__x0001__x0001__x0001__x0001_àu@_x0001__x0001__x0001__x0001__x0001_àu@_x0001__x0001__x0001__x0001__x0001__x0001_I@_x0001__x0001__x0001__x0001__x0001_@o@_x0001__x0001__x0001__x0001__x0001_@o@_x0001__x0001__x0001__x0001__x0001_@o@_x0001__x0001__x0001__x0001__x0001_@o@_x0001__x0001__x0001__x0001__x0001_@o@_x0001__x0001__x0001__x0001__x0001_àu@_x0001__x0001__x0001__x0001__x0001_àu@_x0001__x0001__x0001__x0001__x0001_àu@_x0001__x0001__x0001__x0001__x0001_àu@_x0001__x0001__x0001__x0001__x0001_Àb@_x0001__x0001__x0001__x0001__x0001_àu@_x0001__x0001__x0001__x0001__x0001__x0001_I@_x0001__x0001__x0001__x0001__x0001_àu@_x0001__x0002__x0001__x0001__x0001__x0001__x0001_@o@_x0001__x0001__x0001__x0001__x0001_Àb@_x0001__x0001__x0001__x0001__x0001_àu@_x0001__x0001__x0001__x0001__x0001_àu@_x0001__x0001__x0001__x0001__x0001_Àb@_x0001__x0001__x0001__x0001__x0001_@o@_x0001__x0001__x0001__x0001__x0001_@o@_x0001__x0001__x0001__x0001__x0001_àu@_x0001__x0001__x0001__x0001__x0001_àu@_x0001__x0001__x0001__x0001__x0001_@o@_x0001__x0001__x0001__x0001__x0001_@o@_x0001__x0001__x0001__x0001__x0001_Àb@_x0001__x0001__x0001__x0001__x0001_àu@_x0001__x0001__x0001__x0001__x0001_àu@_x0001__x0001__x0001__x0001__x0001_@o@_x0001__x0001__x0001__x0001__x0001_Àb@_x0001__x0001__x0001__x0001__x0001_àu@_x0001__x0001__x0001__x0001__x0001_àu@_x0001__x0001__x0001__x0001__x0001_àu@_x0001__x0001__x0001__x0001__x0001_@o@_x0001__x0001__x0001__x0001__x0001_Àb@_x0001__x0001__x0001__x0001__x0001_Àb@_x0001__x0001__x0001__x0001__x0001_Àb@_x0001__x0001__x0001__x0001__x0001_àu@_x0001__x0001__x0001__x0001__x0001_Àb@_x0001__x0001__x0001__x0001__x0001_@o@_x0001__x0001__x0001__x0001__x0001_àu@_x0001__x0001__x0001__x0001__x0001_Àb@_x0001__x0001__x0001__x0001__x0001_@o@_x0001__x0001__x0001__x0001__x0001_Àb@_x0001__x0001__x0001__x0001__x0001_Àb@_x0001__x0001__x0001__x0001__x0001__x0002__x0001_àu@_x0001__x0001__x0001__x0001__x0001_àu@_x0001__x0001__x0001__x0001__x0001_@o@_x0001__x0001__x0001__x0001__x0001_@o@_x0001__x0001__x0001__x0001__x0001_@o@_x0001__x0001__x0001__x0001__x0001_àu@_x0001__x0001__x0001__x0001__x0001_Àb@_x0001__x0001__x0001__x0001__x0001__x0001_I@_x0001__x0001__x0001__x0001__x0001_@o@_x0001__x0001__x0001__x0001__x0001_àu@_x0001__x0001__x0001__x0001__x0001_@o@_x0001__x0001__x0001__x0001__x0001_àu@_x0001__x0001__x0001__x0001__x0001_Àb@_x0001__x0001__x0001__x0001__x0001_Àb@_x0001__x0001__x0001__x0001__x0001_@o@_x0001__x0001__x0001__x0001__x0001_@o@_x0001__x0001__x0001__x0001__x0001_@o@_x0001__x0001__x0001__x0001__x0001_àu@_x0001__x0001__x0001__x0001__x0001_@o@_x0001__x0001__x0001__x0001__x0001_@o@_x0001__x0001__x0001__x0001__x0001_@o@_x0001__x0001__x0001__x0001__x0001_àu@_x0001__x0001__x0001__x0001__x0001_@o@_x0001__x0001__x0001__x0001__x0001_àu@_x0001__x0001__x0001__x0001__x0001_àu@_x0001__x0001__x0001__x0001__x0001_Àb@_x0001__x0001__x0001__x0001__x0001_àu@_x0001__x0001__x0001__x0001__x0001_@o@_x0001__x0001__x0001__x0001__x0001_Àb@_x0001__x0001__x0001__x0001__x0001__x0001_I@_x0001__x0001__x0001__x0001__x0001_àu@_x0001__x0001__x0001__x0001__x0001_@o@_x0001__x0002__x0001__x0001__x0001__x0001__x0001_@o@_x0001__x0001__x0001__x0001__x0001_àu@_x0001__x0001__x0001__x0001__x0001_àu@_x0001__x0001__x0001__x0001__x0001_àu@_x0001__x0001__x0001__x0001__x0001_@o@_x0001__x0001__x0001__x0001__x0001__x0001_I@_x0001__x0001__x0001__x0001__x0001__x0001_I@_x0001__x0001__x0001__x0001__x0001_àu@_x0001__x0001__x0001__x0001__x0001_@o@_x0001__x0001__x0001__x0001__x0001_Àb@_x0001__x0001__x0001__x0001__x0001__x0001_I@_x0001__x0001__x0001__x0001__x0001_àu@_x0001__x0001__x0001__x0001__x0001_Àb@_x0001__x0001__x0001__x0001__x0001_@o@_x0001__x0001__x0001__x0001__x0001_@o@_x0001__x0001__x0001__x0001__x0001_àu@_x0001__x0001__x0001__x0001__x0001_Àb@_x0001__x0001__x0001__x0001__x0001_Àb@_x0001__x0001__x0001__x0001__x0001_@o@_x0001__x0001__x0001__x0001__x0001_àu@_x0001__x0001__x0001__x0001__x0001_@o@_x0001__x0001__x0001__x0001__x0001_@o@_x0001__x0001__x0001__x0001__x0001_@o@_x0001__x0001__x0001__x0001__x0001_@o@_x0001__x0001__x0001__x0001__x0001_@o@_x0001__x0001__x0001__x0001__x0001_@o@_x0001__x0001__x0001__x0001__x0001_àu@_x0001__x0001__x0001__x0001__x0001_@o@_x0001__x0001__x0001__x0001__x0001_@o@_x0001__x0001__x0001__x0001__x0001_Àb@_x0001__x0001__x0001__x0001__x0001_@o@_x0001__x0001__x0001__x0001__x0001__x0002__x0001_àu@_x0001__x0001__x0001__x0001__x0001_Àb@_x0001__x0001__x0001__x0001__x0001_@o@_x0001__x0001__x0001__x0001__x0001_àu@_x0001__x0001__x0001__x0001__x0001_àu@_x0001__x0001__x0001__x0001__x0001_àu@_x0001__x0001__x0001__x0001__x0001_àu@_x0001__x0001__x0001__x0001__x0001__x0001_I@_x0001__x0001__x0001__x0001__x0001_àu@_x0001__x0001__x0001__x0001__x0001_àu@_x0001__x0001__x0001__x0001__x0001__x0001_I@_x0001__x0001__x0001__x0001__x0001_@o@_x0001__x0001__x0001__x0001__x0001_àu@_x0001__x0001__x0001__x0001__x0001_@o@_x0001__x0001__x0001__x0001__x0001_Àb@_x0001__x0001__x0001__x0001__x0001_àu@_x0001__x0001__x0001__x0001__x0001_Àb@_x0001__x0001__x0001__x0001__x0001_Àb@_x0001__x0001__x0001__x0001__x0001_@o@_x0001__x0001__x0001__x0001__x0001_àu@_x0001__x0001__x0001__x0001__x0001_àu@_x0001__x0001__x0001__x0001__x0001_Àb@_x0001__x0001__x0001__x0001__x0001_@o@_x0001__x0001__x0001__x0001__x0001_àu@_x0001__x0001__x0001__x0001__x0001_@o@_x0001__x0001__x0001__x0001__x0001_àu@_x0001__x0001__x0001__x0001__x0001_@o@_x0001__x0001__x0001__x0001__x0001_àu@_x0001__x0001__x0001__x0001__x0001_àu@_x0001__x0001__x0001__x0001__x0001_@o@_x0001__x0001__x0001__x0001__x0001_Àb@_x0001__x0001__x0001__x0001__x0001_àu@_x0001__x0002__x0001__x0001__x0001__x0001__x0001_àu@_x0001__x0001__x0001__x0001__x0001_@o@_x0001__x0001__x0001__x0001__x0001_àu@_x0001__x0001__x0001__x0001__x0001_@o@_x0001__x0001__x0001__x0001__x0001_@o@_x0001__x0001__x0001__x0001__x0001_àu@_x0001__x0001__x0001__x0001__x0001_@o@_x0001__x0001__x0001__x0001__x0001_@o@_x0001__x0001__x0001__x0001__x0001__x0001_I@_x0001__x0001__x0001__x0001__x0001_àu@_x0001__x0001__x0001__x0001__x0001__x0001_I@_x0001__x0001__x0001__x0001__x0001_@o@_x0001__x0001__x0001__x0001__x0001_àu@_x0001__x0001__x0001__x0001__x0001_@o@_x0001__x0001__x0001__x0001__x0001_àu@_x0001__x0001__x0001__x0001__x0001_àu@_x0001__x0001__x0001__x0001__x0001_àu@_x0001__x0001__x0001__x0001__x0001_@o@_x0001__x0001__x0001__x0001__x0001_@o@_x0001__x0001__x0001__x0001__x0001_@o@_x0001__x0001__x0001__x0001__x0001_Àb@_x0001__x0001__x0001__x0001__x0001_@o@_x0001__x0001__x0001__x0001__x0001_àu@_x0001__x0001__x0001__x0001__x0001_Àb@_x0001__x0001__x0001__x0001__x0001_@o@_x0001__x0001__x0001__x0001__x0001_@o@_x0001__x0001__x0001__x0001__x0001__x0001_I@_x0001__x0001__x0001__x0001__x0001__x0001_I@_x0001__x0001__x0001__x0001__x0001_àu@_x0001__x0001__x0001__x0001__x0001_Àb@_x0001__x0001__x0001__x0001__x0001__x0001_I@_x0001__x0001__x0001__x0001__x0001__x0002__x0001_@o@_x0001__x0001__x0001__x0001__x0001_@o@_x0001__x0001__x0001__x0001__x0001_@o@_x0001__x0001__x0001__x0001__x0001_àu@_x0001__x0001__x0001__x0001__x0001_@o@_x0001__x0001__x0001__x0001__x0001_@o@_x0001__x0001__x0001__x0001__x0001_@o@_x0001__x0001__x0001__x0001__x0001_@o@_x0001__x0001__x0001__x0001__x0001_Àb@_x0001__x0001__x0001__x0001__x0001_Àb@_x0001__x0001__x0001__x0001__x0001_@o@_x0001__x0001__x0001__x0001__x0001__x0001_I@_x0001__x0001__x0001__x0001__x0001_àu@_x0001__x0001__x0001__x0001__x0001_Àb@_x0001__x0001__x0001__x0001__x0001_@o@_x0001__x0001__x0001__x0001__x0001_@o@_x0001__x0001__x0001__x0001__x0001_àu@_x0001__x0001__x0001__x0001__x0001_@o@_x0001__x0001__x0001__x0001__x0001_@o@_x0001__x0001__x0001__x0001__x0001_Àb@_x0001__x0001__x0001__x0001__x0001_@o@_x0001__x0001__x0001__x0001__x0001_Àb@_x0001__x0001__x0001__x0001__x0001_@o@_x0001__x0001__x0001__x0001__x0001_@o@_x0001__x0001__x0001__x0001__x0001_@o@_x0001__x0001__x0001__x0001__x0001_àu@_x0001__x0001__x0001__x0001__x0001_àu@_x0001__x0001__x0001__x0001__x0001_@o@_x0001__x0001__x0001__x0001__x0001_@o@_x0001__x0001__x0001__x0001__x0001_@o@_x0001__x0001__x0001__x0001__x0001_Àb@_x0001__x0001__x0001__x0001__x0001_Àb@_x0001__x0002__x0001__x0001__x0001__x0001__x0001_àu@_x0001__x0001__x0001__x0001__x0001_àu@_x0001__x0001__x0001__x0001__x0001_@o@_x0001__x0001__x0001__x0001__x0001_@o@_x0001__x0001__x0001__x0001__x0001_Àb@_x0001__x0001__x0001__x0001__x0001_Àb@_x0001__x0001__x0001__x0001__x0001_@o@_x0001__x0001__x0001__x0001__x0001_Àb@_x0001__x0001__x0001__x0001__x0001_Àb@_x0001__x0001__x0001__x0001__x0001_àu@_x0001__x0001__x0001__x0001__x0001_Àb@_x0001__x0001__x0001__x0001__x0001_àu@_x0001__x0001__x0001__x0001__x0001_àu@_x0001__x0001__x0001__x0001__x0001_@o@_x0001__x0001__x0001__x0001__x0001__x0001_I@_x0001__x0001__x0001__x0001__x0001_@o@_x0001__x0001__x0001__x0001__x0001_@o@_x0001__x0001__x0001__x0001__x0001_@o@_x0001__x0001__x0001__x0001__x0001_àu@_x0001__x0001__x0001__x0001__x0001_@o@_x0001__x0001__x0001__x0001__x0001_@o@_x0001__x0001__x0001__x0001__x0001_@o@_x0001__x0001__x0001__x0001__x0001_@o@_x0001__x0001__x0001__x0001__x0001_àu@_x0001__x0001__x0001__x0001__x0001_@o@_x0001__x0001__x0001__x0001__x0001_@o@_x0001__x0001__x0001__x0001__x0001_@o@_x0001__x0001__x0001__x0001__x0001_@o@_x0001__x0001__x0001__x0001__x0001_@o@_x0001__x0001__x0001__x0001__x0001_@o@_x0001__x0001__x0001__x0001__x0001_àu@_x0001__x0001__x0001__x0001__x0001__x0002__x0001_àu@_x0001__x0001__x0001__x0001__x0001_àu@_x0001__x0001__x0001__x0001__x0001_Àb@_x0001__x0001__x0001__x0001__x0001_àu@_x0001__x0001__x0001__x0001__x0001_Àb@_x0001__x0001__x0001__x0001__x0001_Àb@_x0001__x0001__x0001__x0001__x0001_àu@_x0001__x0001__x0001__x0001__x0001_@o@_x0001__x0001__x0001__x0001__x0001_@o@_x0001__x0001__x0001__x0001__x0001_àu@_x0001__x0001__x0001__x0001__x0001_àu@_x0001__x0001__x0001__x0001__x0001__x0001_I@_x0001__x0001__x0001__x0001__x0001_àu@_x0001__x0001__x0001__x0001__x0001_Àb@_x0001__x0001__x0001__x0001__x0001_àu@_x0001__x0001__x0001__x0001__x0001_@o@_x0001__x0001__x0001__x0001__x0001_àu@_x0001__x0001__x0001__x0001__x0001_@o@_x0001__x0001__x0001__x0001__x0001_àu@_x0001__x0001__x0001__x0001__x0001_@o@_x0001__x0001__x0001__x0001__x0001_@o@_x0001__x0001__x0001__x0001__x0001_@o@_x0001__x0001__x0001__x0001__x0001_àu@_x0001__x0001__x0001__x0001__x0001__x0001_I@_x0001__x0001__x0001__x0001__x0001_Àb@_x0001__x0001__x0001__x0001__x0001_àu@_x0001__x0001__x0001__x0001__x0001_@o@_x0001__x0001__x0001__x0001__x0001__x0001_I@_x0001__x0001__x0001__x0001__x0001_àu@_x0001__x0001__x0001__x0001__x0001__x0001_I@_x0001__x0001__x0001__x0001__x0001_àu@_x0001__x0001__x0001__x0001__x0001_@o@_x0001__x0002__x0001__x0001__x0001__x0001__x0001_àu@_x0001__x0001__x0001__x0001__x0001_Àb@_x0001__x0001__x0001__x0001__x0001_àu@_x0001__x0001__x0001__x0001__x0001_@o@_x0001__x0001__x0001__x0001__x0001_àu@_x0001__x0001__x0001__x0001__x0001_@o@_x0001__x0001__x0001__x0001__x0001_@o@_x0001__x0001__x0001__x0001__x0001_àu@_x0001__x0001__x0001__x0001__x0001_@o@_x0001__x0001__x0001__x0001__x0001_àu@_x0001__x0001__x0001__x0001__x0001__x0001_I@_x0001__x0001__x0001__x0001__x0001_àu@_x0001__x0001__x0001__x0001__x0001_@o@_x0001__x0001__x0001__x0001__x0001_àu@_x0001__x0001__x0001__x0001__x0001_àu@_x0001__x0001__x0001__x0001__x0001_àu@_x0001__x0001__x0001__x0001__x0001_àu@_x0001__x0001__x0001__x0001__x0001_@o@_x0001__x0001__x0001__x0001__x0001_@o@_x0001__x0001__x0001__x0001__x0001_àu@_x0001__x0001__x0001__x0001__x0001_Àb@_x0001__x0001__x0001__x0001__x0001_Àb@_x0001__x0001__x0001__x0001__x0001_Àb@_x0001__x0001__x0001__x0001__x0001_@o@_x0001__x0001__x0001__x0001__x0001_@o@_x0001__x0001__x0001__x0001__x0001_àu@_x0001__x0001__x0001__x0001__x0001_Àb@_x0001__x0001__x0001__x0001__x0001_àu@_x0001__x0001__x0001__x0001__x0001_àu@_x0001__x0001__x0001__x0001__x0001_Àb@_x0001__x0001__x0001__x0001__x0001_@o@_x0001__x0001__x0001__x0001__x0001__x0002__x0001_@o@_x0001__x0001__x0001__x0001__x0001_@o@_x0001__x0001__x0001__x0001__x0001_@o@_x0001__x0001__x0001__x0001__x0001_àu@_x0001__x0001__x0001__x0001__x0001_@o@_x0001__x0001__x0001__x0001__x0001_àu@_x0001__x0001__x0001__x0001__x0001_@o@_x0001__x0001__x0001__x0001__x0001_àu@_x0001__x0001__x0001__x0001__x0001_Àb@_x0001__x0001__x0001__x0001__x0001_@o@_x0001__x0001__x0001__x0001__x0001_àu@_x0001__x0001__x0001__x0001__x0001_@o@_x0001__x0001__x0001__x0001__x0001_@o@_x0001__x0001__x0001__x0001__x0001_àu@_x0001__x0001__x0001__x0001__x0001_@o@_x0001__x0001__x0001__x0001__x0001_@o@_x0001__x0001__x0001__x0001__x0001__x0001_I@_x0001__x0001__x0001__x0001__x0001_Àb@_x0001__x0001__x0001__x0001__x0001_@o@_x0001__x0001__x0001__x0001__x0001_@o@_x0001__x0001__x0001__x0001__x0001_@o@_x0001__x0001__x0001__x0001__x0001_@o@_x0001__x0001__x0001__x0001__x0001__x0001_I@_x0001__x0001__x0001__x0001__x0001_@o@_x0001__x0001__x0001__x0001__x0001_Àb@_x0001__x0001__x0001__x0001__x0001_àu@_x0001__x0001__x0001__x0001__x0001_@o@_x0001__x0001__x0001__x0001__x0001_àu@_x0001__x0001__x0001__x0001__x0001_@o@_x0001__x0001__x0001__x0001__x0001_@o@_x0001__x0001__x0001__x0001__x0001_@o@_x0001__x0001__x0001__x0001__x0001_@o@_x0001__x0002__x0001__x0001__x0001__x0001__x0001_Àb@_x0001__x0001__x0001__x0001__x0001_@o@_x0001__x0001__x0001__x0001__x0001_@o@_x0001__x0001__x0001__x0001__x0001_@o@_x0001__x0001__x0001__x0001__x0001_@o@_x0001__x0001__x0001__x0001__x0001_àu@_x0001__x0001__x0001__x0001__x0001_@o@_x0001__x0001__x0001__x0001__x0001_@o@_x0001__x0001__x0001__x0001__x0001_àu@_x0001__x0001__x0001__x0001__x0001_Àb@_x0001__x0001__x0001__x0001__x0001_@o@_x0001__x0001__x0001__x0001__x0001_@o@_x0001__x0001__x0001__x0001__x0001_Àb@_x0001__x0001__x0001__x0001__x0001_@o@_x0001__x0001__x0001__x0001__x0001_@o@_x0001__x0001__x0001__x0001__x0001_àu@_x0001__x0001__x0001__x0001__x0001_@o@_x0001__x0001__x0001__x0001__x0001_Àb@_x0001__x0001__x0001__x0001__x0001_àu@_x0001__x0001__x0001__x0001__x0001_Àb@_x0001__x0001__x0001__x0001__x0001_àu@_x0001__x0001__x0001__x0001__x0001_Àb@_x0001__x0001__x0001__x0001__x0001_@o@_x0001__x0001__x0001__x0001__x0001_@o@_x0001__x0001__x0001__x0001__x0001_@o@_x0001__x0001__x0001__x0001__x0001_Àb@_x0001__x0001__x0001__x0001__x0001_Àb@_x0001__x0001__x0001__x0001__x0001_àu@_x0001__x0001__x0001__x0001__x0001_@o@_x0001__x0001__x0001__x0001__x0001_àu@_x0001__x0001__x0001__x0001__x0001_@o@_x0001__x0001__x0001__x0001__x0001__x0002__x0001_@o@_x0001__x0001__x0001__x0001__x0001_Àb@_x0001__x0001__x0001__x0001__x0001_@o@_x0001__x0001__x0001__x0001__x0001_@o@_x0001__x0001__x0001__x0001__x0001_àu@_x0001__x0001__x0001__x0001__x0001_@o@_x0001__x0001__x0001__x0001__x0001_@o@_x0001__x0001__x0001__x0001__x0001__x0001_I@_x0001__x0001__x0001__x0001__x0001_àu@_x0001__x0001__x0001__x0001__x0001_àu@_x0001__x0001__x0001__x0001__x0001_Àb@_x0001__x0001__x0001__x0001__x0001_àu@_x0001__x0001__x0001__x0001__x0001_@o@_x0001__x0001__x0001__x0001__x0001_@o@_x0001__x0001__x0001__x0001__x0001_@o@_x0001__x0001__x0001__x0001__x0001_@o@_x0001__x0001__x0001__x0001__x0001_àu@_x0001__x0001__x0001__x0001__x0001_@o@_x0001__x0001__x0001__x0001__x0001_àu@_x0001__x0001__x0001__x0001__x0001_àu@_x0001__x0001__x0001__x0001__x0001_Àb@_x0001__x0001__x0001__x0001__x0001_@o@_x0001__x0001__x0001__x0001__x0001__x0001_I@_x0001__x0001__x0001__x0001__x0001__x0001_I@_x0001__x0001__x0001__x0001__x0001_àu@_x0001__x0001__x0001__x0001__x0001_@o@_x0001__x0001__x0001__x0001__x0001_àu@_x0001__x0001__x0001__x0001__x0001_Àb@_x0001__x0001__x0001__x0001__x0001_àu@_x0001__x0001__x0001__x0001__x0001_àu@_x0001__x0001__x0001__x0001__x0001_àu@_x0001__x0001__x0001__x0001__x0001_àu@_x0001__x0002__x0001__x0001__x0001__x0001__x0001_àu@_x0001__x0001__x0001__x0001__x0001_@o@_x0001__x0001__x0001__x0001__x0001_àu@_x0001__x0001__x0001__x0001__x0001_@o@_x0001__x0001__x0001__x0001__x0001_@o@_x0001__x0001__x0001__x0001__x0001_àu@_x0001__x0001__x0001__x0001__x0001_@o@_x0001__x0001__x0001__x0001__x0001_@o@_x0001__x0001__x0001__x0001__x0001_àu@_x0001__x0001__x0001__x0001__x0001_@o@_x0001__x0001__x0001__x0001__x0001_àu@_x0001__x0001__x0001__x0001__x0001_@o@_x0001__x0001__x0001__x0001__x0001_Àb@_x0001__x0001__x0001__x0001__x0001_@o@_x0001__x0001__x0001__x0001__x0001_àu@_x0001__x0001__x0001__x0001__x0001_@o@_x0001__x0001__x0001__x0001__x0001_@o@_x0001__x0001__x0001__x0001__x0001_Àb@_x0001__x0001__x0001__x0001__x0001_@o@_x0001__x0001__x0001__x0001__x0001_àu@_x0001__x0001__x0001__x0001__x0001_@o@_x0001__x0001__x0001__x0001__x0001_@o@_x0001__x0001__x0001__x0001__x0001_@o@_x0001__x0001__x0001__x0001__x0001_àu@_x0001__x0001__x0001__x0001__x0001_àu@_x0001__x0001__x0001__x0001__x0001__x0001_I@_x0001__x0001__x0001__x0001__x0001_Àb@_x0001__x0001__x0001__x0001__x0001__x0001_I@_x0001__x0001__x0001__x0001__x0001_Àb@_x0001__x0001__x0001__x0001__x0001_@o@_x0001__x0001__x0001__x0001__x0001_àu@_x0001__x0001__x0001__x0001__x0001__x0002__x0001_àu@_x0001__x0001__x0001__x0001__x0001_@o@_x0001__x0001__x0001__x0001__x0001_àu@_x0001__x0001__x0001__x0001__x0001_Àb@_x0001__x0001__x0001__x0001__x0001_Àb@_x0001__x0001__x0001__x0001__x0001_@o@_x0001__x0001__x0001__x0001__x0001_@o@_x0001__x0001__x0001__x0001__x0001_àu@_x0001__x0001__x0001__x0001__x0001_@o@_x0001__x0001__x0001__x0001__x0001_@o@_x0001__x0001__x0001__x0001__x0001_àu@_x0001__x0001__x0001__x0001__x0001_Àb@_x0001__x0001__x0001__x0001__x0001_@o@_x0001__x0001__x0001__x0001__x0001_Àb@_x0001__x0001__x0001__x0001__x0001_@o@_x0001__x0001__x0001__x0001__x0001_àu@_x0001__x0001__x0001__x0001__x0001_@o@_x0001__x0001__x0001__x0001__x0001_àu@_x0001__x0001__x0001__x0001__x0001_àu@_x0001__x0001__x0001__x0001__x0001__x0001_I@_x0001__x0001__x0001__x0001__x0001_@o@_x0001__x0001__x0001__x0001__x0001_àu@_x0001__x0001__x0001__x0001__x0001_àu@_x0001__x0001__x0001__x0001__x0001_àu@_x0001__x0001__x0001__x0001__x0001_@o@_x0001__x0001__x0001__x0001__x0001_@o@_x0001__x0001__x0001__x0001__x0001_àu@_x0001__x0001__x0001__x0001__x0001_@o@_x0001__x0001__x0001__x0001__x0001_àu@_x0001__x0001__x0001__x0001__x0001_àu@_x0001__x0001__x0001__x0001__x0001_àu@_x0001__x0001__x0001__x0001__x0001_àu@_x0001__x0002__x0001__x0001__x0001__x0001__x0001_@o@_x0001__x0001__x0001__x0001__x0001_àu@_x0001__x0001__x0001__x0001__x0001_Àb@_x0001__x0001__x0001__x0001__x0001_@o@_x0001__x0001__x0001__x0001__x0001_àu@_x0001__x0001__x0001__x0001__x0001_Àb@_x0001__x0001__x0001__x0001__x0001_àu@_x0001__x0001__x0001__x0001__x0001_Àb@_x0001__x0001__x0001__x0001__x0001_àu@_x0001__x0001__x0001__x0001__x0001_@o@_x0001__x0001__x0001__x0001__x0001_àu@_x0001__x0001__x0001__x0001__x0001_@o@_x0001__x0001__x0001__x0001__x0001_@o@_x0001__x0001__x0001__x0001__x0001_àu@_x0001__x0001__x0001__x0001__x0001__x0001_I@_x0001__x0001__x0001__x0001__x0001_@o@_x0001__x0001__x0001__x0001__x0001_Àb@_x0001__x0001__x0001__x0001__x0001_@o@_x0001__x0001__x0001__x0001__x0001_@o@_x0001__x0001__x0001__x0001__x0001_Àb@_x0001__x0001__x0001__x0001__x0001__x0001_I@_x0001__x0001__x0001__x0001__x0001_Àb@_x0001__x0001__x0001__x0001__x0001__x0001_I@_x0001__x0001__x0001__x0001__x0001_àu@_x0001__x0001__x0001__x0001__x0001_Àb@_x0001__x0001__x0001__x0001__x0001_@o@_x0001__x0001__x0001__x0001__x0001_@o@_x0001__x0001__x0001__x0001__x0001_@o@_x0001__x0001__x0001__x0001__x0001_àu@_x0001__x0001__x0001__x0001__x0001_àu@_x0001__x0001__x0001__x0001__x0001_Àb@_x0001__x0001__x0001__x0001__x0001__x0002__x0001_àu@_x0001__x0001__x0001__x0001__x0001_Àb@_x0001__x0001__x0001__x0001__x0001_@o@_x0001__x0001__x0001__x0001__x0001_@o@_x0001__x0001__x0001__x0001__x0001_@o@_x0001__x0001__x0001__x0001__x0001_àu@_x0001__x0001__x0001__x0001__x0001_@o@_x0001__x0001__x0001__x0001__x0001_àu@_x0001__x0001__x0001__x0001__x0001_@o@_x0001__x0001__x0001__x0001__x0001_@o@_x0001__x0001__x0001__x0001__x0001_Àb@_x0001__x0001__x0001__x0001__x0001_@o@_x0001__x0001__x0001__x0001__x0001_@o@_x0001__x0001__x0001__x0001__x0001_@o@_x0001__x0001__x0001__x0001__x0001_@o@_x0001__x0001__x0001__x0001__x0001_Àb@_x0001__x0001__x0001__x0001__x0001_Àb@_x0001__x0001__x0001__x0001__x0001_Àb@_x0001__x0001__x0001__x0001__x0001_àu@_x0001__x0001__x0001__x0001__x0001_àu@_x0001__x0001__x0001__x0001__x0001_àu@_x0001__x0001__x0001__x0001__x0001_àu@_x0001__x0001__x0001__x0001__x0001_àu@_x0001__x0001__x0001__x0001__x0001_@o@_x0001__x0001__x0001__x0001__x0001_àu@_x0001__x0001__x0001__x0001__x0001_àu@_x0001__x0001__x0001__x0001__x0001_àu@_x0001__x0001__x0001__x0001__x0001_àu@_x0001__x0001__x0001__x0001__x0001_Àb@_x0001__x0001__x0001__x0001__x0001_àu@_x0001__x0001__x0001__x0001__x0001_@o@_x0001__x0001__x0001__x0001__x0001_Àb@_x0001__x0002__x0001__x0001__x0001__x0001__x0001_àu@_x0001__x0001__x0001__x0001__x0001_Àb@_x0001__x0001__x0001__x0001__x0001_àu@_x0001__x0001__x0001__x0001__x0001_àu@_x0001__x0001__x0001__x0001__x0001_àu@_x0001__x0001__x0001__x0001__x0001_àu@_x0001__x0001__x0001__x0001__x0001_àu@_x0001__x0001__x0001__x0001__x0001_@o@_x0001__x0001__x0001__x0001__x0001_àu@_x0001__x0001__x0001__x0001__x0001_àu@_x0001__x0001__x0001__x0001__x0001_@o@_x0001__x0001__x0001__x0001__x0001_@o@_x0001__x0001__x0001__x0001__x0001_Àb@_x0001__x0001__x0001__x0001__x0001_àu@_x0001__x0001__x0001__x0001__x0001_Àb@_x0001__x0001__x0001__x0001__x0001_@o@_x0001__x0001__x0001__x0001__x0001_Àb@_x0001__x0001__x0001__x0001__x0001_Àb@_x0001__x0001__x0001__x0001__x0001_Àb@_x0001__x0001__x0001__x0001__x0001_àu@_x0001__x0001__x0001__x0001__x0001_@o@_x0001__x0001__x0001__x0001__x0001_àu@_x0001__x0001__x0001__x0001__x0001_@o@_x0001__x0001__x0001__x0001__x0001_àu@_x0001__x0001__x0001__x0001__x0001_@o@_x0001__x0001__x0001__x0001__x0001_àu@_x0001__x0001__x0001__x0001__x0001_àu@_x0001__x0001__x0001__x0001__x0001_àu@_x0001__x0001__x0001__x0001__x0001__x0001_I@_x0001__x0001__x0001__x0001__x0001_@o@_x0001__x0001__x0001__x0001__x0001_@o@_x0001__x0001__x0001__x0001__x0001__x0002__x0001_àu@_x0001__x0001__x0001__x0001__x0001_@o@_x0001__x0001__x0001__x0001__x0001_àu@_x0001__x0001__x0001__x0001__x0001_@o@_x0001__x0001__x0001__x0001__x0001__x0001_I@_x0001__x0001__x0001__x0001__x0001__x0001_I@_x0001__x0001__x0001__x0001__x0001_@o@_x0001__x0001__x0001__x0001__x0001_àu@_x0001__x0001__x0001__x0001__x0001_Àb@_x0001__x0001__x0001__x0001__x0001_@o@_x0001__x0001__x0001__x0001__x0001_àu@_x0001__x0001__x0001__x0001__x0001_àu@_x0001__x0001__x0001__x0001__x0001_àu@_x0001__x0001__x0001__x0001__x0001_@o@_x0001__x0001__x0001__x0001__x0001_@o@_x0001__x0001__x0001__x0001__x0001_@o@_x0001__x0001__x0001__x0001__x0001_@o@_x0001__x0001__x0001__x0001__x0001_Àb@_x0001__x0001__x0001__x0001__x0001__x0001_I@_x0001__x0001__x0001__x0001__x0001_àu@_x0001__x0001__x0001__x0001__x0001__x0001_I@_x0001__x0001__x0001__x0001__x0001_àu@_x0001__x0001__x0001__x0001__x0001_Àb@_x0001__x0001__x0001__x0001__x0001_@o@_x0001__x0001__x0001__x0001__x0001_@o@_x0001__x0001__x0001__x0001__x0001_@o@_x0001__x0001__x0001__x0001__x0001_@o@_x0001__x0001__x0001__x0001__x0001_àu@_x0001__x0001__x0001__x0001__x0001_àu@_x0001__x0001__x0001__x0001__x0001_àu@_x0001__x0001__x0001__x0001__x0001_Àb@_x0001__x0001__x0001__x0001__x0001_@o@_x0001__x0002__x0001__x0001__x0001__x0001__x0001_àu@_x0001__x0001__x0001__x0001__x0001_Àb@_x0001__x0001__x0001__x0001__x0001_@o@_x0001__x0001__x0001__x0001__x0001_Àb@_x0001__x0001__x0001__x0001__x0001_@o@_x0001__x0001__x0001__x0001__x0001_@o@_x0001__x0001__x0001__x0001__x0001_@o@_x0001__x0001__x0001__x0001__x0001_@o@_x0001__x0001__x0001__x0001__x0001_àu@_x0001__x0001__x0001__x0001__x0001_@o@_x0001__x0001__x0001__x0001__x0001_àu@_x0001__x0001__x0001__x0001__x0001_Àb@_x0001__x0001__x0001__x0001__x0001_Àb@_x0001__x0001__x0001__x0001__x0001_àu@_x0001__x0001__x0001__x0001__x0001_@o@_x0001__x0001__x0001__x0001__x0001_àu@_x0001__x0001__x0001__x0001__x0001_àu@_x0001__x0001__x0001__x0001__x0001_Àb@_x0001__x0001__x0001__x0001__x0001_àu@_x0001__x0001__x0001__x0001__x0001_àu@_x0001__x0001__x0001__x0001__x0001_@o@_x0001__x0001__x0001__x0001__x0001_@o@_x0001__x0001__x0001__x0001__x0001_àu@_x0001__x0001__x0001__x0001__x0001_@o@_x0001__x0001__x0001__x0001__x0001_@o@_x0001__x0001__x0001__x0001__x0001_@o@_x0001__x0001__x0001__x0001__x0001_Àb@_x0001__x0001__x0001__x0001__x0001_@o@_x0001__x0001__x0001__x0001__x0001_àu@_x0001__x0001__x0001__x0001__x0001_@o@_x0001__x0001__x0001__x0001__x0001_Àb@_x0001__x0001__x0001__x0001__x0001__x0002__x0001_àu@_x0001__x0001__x0001__x0001__x0001_@o@_x0001__x0001__x0001__x0001__x0001_@o@_x0001__x0001__x0001__x0001__x0001_@o@_x0001__x0001__x0001__x0001__x0001_@o@_x0001__x0001__x0001__x0001__x0001_àu@_x0001__x0001__x0001__x0001__x0001_Àb@_x0001__x0001__x0001__x0001__x0001_@o@_x0001__x0001__x0001__x0001__x0001_àu@_x0001__x0001__x0001__x0001__x0001_@o@_x0001__x0001__x0001__x0001__x0001_àu@_x0001__x0001__x0001__x0001__x0001_@o@_x0001__x0001__x0001__x0001__x0001_@o@_x0001__x0001__x0001__x0001__x0001_Àb@_x0001__x0001__x0001__x0001__x0001_àu@_x0001__x0001__x0001__x0001__x0001_Àb@_x0001__x0001__x0001__x0001__x0001_àu@_x0001__x0001__x0001__x0001__x0001_@o@_x0001__x0001__x0001__x0001__x0001_àu@_x0001__x0001__x0001__x0001__x0001_Àb@_x0001__x0001__x0001__x0001__x0001_@o@_x0001__x0001__x0001__x0001__x0001_àu@_x0001__x0001__x0001__x0001__x0001_@o@_x0001__x0001__x0001__x0001__x0001_Àb@_x0001__x0001__x0001__x0001__x0001_@o@_x0001__x0001__x0001__x0001__x0001_@o@_x0001__x0001__x0001__x0001__x0001_Àb@_x0001__x0001__x0001__x0001__x0001_@o@_x0001__x0001__x0001__x0001__x0001_@o@_x0001__x0001__x0001__x0001__x0001_@o@_x0001__x0001__x0001__x0001__x0001_@o@_x0001__x0001__x0001__x0001__x0001_Àb@_x0001__x0002__x0001__x0001__x0001__x0001__x0001_Àb@_x0001__x0001__x0001__x0001__x0001__x0001_I@_x0001__x0001__x0001__x0001__x0001_àu@_x0001__x0001__x0001__x0001__x0001_àu@_x0001__x0001__x0001__x0001__x0001_àu@_x0001__x0001__x0001__x0001__x0001_Àb@_x0001__x0001__x0001__x0001__x0001_Àb@_x0001__x0001__x0001__x0001__x0001_Àb@_x0001__x0001__x0001__x0001__x0001_àu@_x0001__x0001__x0001__x0001__x0001_@o@_x0001__x0001__x0001__x0001__x0001__x0001_I@_x0001__x0001__x0001__x0001__x0001_@o@_x0001__x0001__x0001__x0001__x0001__x0001_I@_x0001__x0001__x0001__x0001__x0001_@o@_x0001__x0001__x0001__x0001__x0001_Àb@_x0001__x0001__x0001__x0001__x0001_Àb@_x0001__x0001__x0001__x0001__x0001_Àb@_x0001__x0001__x0001__x0001__x0001_àu@_x0001__x0001__x0001__x0001__x0001_@o@_x0001__x0001__x0001__x0001__x0001_@o@_x0001__x0001__x0001__x0001__x0001_àu@_x0001__x0001__x0001__x0001__x0001_Àb@_x0001__x0001__x0001__x0001__x0001_àu@_x0001__x0001__x0001__x0001__x0001_àu@_x0001__x0001__x0001__x0001__x0001_Àb@_x0001__x0001__x0001__x0001__x0001_àu@_x0001__x0001__x0001__x0001__x0001_@o@_x0001__x0001__x0001__x0001__x0001_àu@_x0001__x0001__x0001__x0001__x0001_@o@_x0001__x0001__x0001__x0001__x0001_@o@_x0001__x0001__x0001__x0001__x0001_Àb@_x0001__x0001__x0001__x0001__x0001__x0002__x0001_Àb@_x0001__x0001__x0001__x0001__x0001_àu@_x0001__x0001__x0001__x0001__x0001_àu@_x0001__x0001__x0001__x0001__x0001_@o@_x0001__x0001__x0001__x0001__x0001_àu@_x0001__x0001__x0001__x0001__x0001_@o@_x0001__x0001__x0001__x0001__x0001_@o@_x0001__x0001__x0001__x0001__x0001_Àb@_x0001__x0001__x0001__x0001__x0001_àu@_x0001__x0001__x0001__x0001__x0001_@o@_x0001__x0001__x0001__x0001__x0001_@o@_x0001__x0001__x0001__x0001__x0001__x0001_I@_x0001__x0001__x0001__x0001__x0001_@o@_x0001__x0001__x0001__x0001__x0001_àu@_x0001__x0001__x0001__x0001__x0001_Àb@_x0001__x0001__x0001__x0001__x0001__x0001_I@_x0001__x0001__x0001__x0001__x0001_àu@_x0001__x0001__x0001__x0001__x0001_àu@_x0001__x0001__x0001__x0001__x0001_@o@_x0001__x0001__x0001__x0001__x0001_àu@_x0001__x0001__x0001__x0001__x0001_àu@_x0001__x0001__x0001__x0001__x0001_@o@_x0001__x0001__x0001__x0001__x0001_Àb@_x0001__x0001__x0001__x0001__x0001__x0001_I@_x0001__x0001__x0001__x0001__x0001_@o@_x0001__x0001__x0001__x0001__x0001_Àb@_x0001__x0001__x0001__x0001__x0001_àu@_x0001__x0001__x0001__x0001__x0001_@o@_x0001__x0001__x0001__x0001__x0001_Àb@_x0001__x0001__x0001__x0001__x0001_@o@_x0001__x0001__x0001__x0001__x0001_@o@_x0001__x0001__x0001__x0001__x0001_àu@_x0001__x0002__x0001__x0001__x0001__x0001__x0001_Àb@_x0001__x0001__x0001__x0001__x0001_àu@_x0001__x0001__x0001__x0001__x0001_@o@_x0001__x0001__x0001__x0001__x0001_@o@_x0001__x0001__x0001__x0001__x0001_@o@_x0001__x0001__x0001__x0001__x0001_@o@_x0001__x0001__x0001__x0001__x0001_àu@_x0001__x0001__x0001__x0001__x0001__x0001_I@_x0001__x0001__x0001__x0001__x0001_àu@_x0001__x0001__x0001__x0001__x0001_àu@_x0001__x0001__x0001__x0001__x0001_àu@_x0001__x0001__x0001__x0001__x0001_@o@_x0001__x0001__x0001__x0001__x0001_@o@_x0001__x0001__x0001__x0001__x0001_@o@_x0001__x0001__x0001__x0001__x0001_àu@_x0001__x0001__x0001__x0001__x0001_Àb@_x0001__x0001__x0001__x0001__x0001_àu@_x0001__x0001__x0001__x0001__x0001_Àb@_x0001__x0001__x0001__x0001__x0001_Àb@_x0001__x0001__x0001__x0001__x0001_àu@_x0001__x0001__x0001__x0001__x0001_Àb@_x0001__x0001__x0001__x0001__x0001_àu@_x0001__x0001__x0001__x0001__x0001_àu@_x0001__x0001__x0001__x0001__x0001_@o@_x0001__x0001__x0001__x0001__x0001_@o@_x0001__x0001__x0001__x0001__x0001_@o@_x0001__x0001__x0001__x0001__x0001_@o@_x0001__x0001__x0001__x0001__x0001_@o@_x0001__x0001__x0001__x0001__x0001_àu@_x0001__x0001__x0001__x0001__x0001_àu@_x0001__x0001__x0001__x0001__x0001__x0001_I@_x0001__x0001__x0001__x0001__x0001__x0002__x0001_Àb@_x0001__x0001__x0001__x0001__x0001_àu@_x0001__x0001__x0001__x0001__x0001_@o@_x0001__x0001__x0001__x0001__x0001_Àb@_x0001__x0001__x0001__x0001__x0001_àu@_x0001__x0001__x0001__x0001__x0001_@o@_x0001__x0001__x0001__x0001__x0001_àu@_x0001__x0001__x0001__x0001__x0001_àu@_x0001__x0001__x0001__x0001__x0001__x0001_I@_x0001__x0001__x0001__x0001__x0001_@o@_x0001__x0001__x0001__x0001__x0001_Àb@_x0001__x0001__x0001__x0001__x0001_Àb@_x0001__x0001__x0001__x0001__x0001__x0001_I@_x0001__x0001__x0001__x0001__x0001_@o@_x0001__x0001__x0001__x0001__x0001_@o@_x0001__x0001__x0001__x0001__x0001_àu@_x0001__x0001__x0001__x0001__x0001_àu@_x0001__x0001__x0001__x0001__x0001_@o@_x0001__x0001__x0001__x0001__x0001_@o@_x0001__x0001__x0001__x0001__x0001_@o@_x0001__x0001__x0001__x0001__x0001__x0001_I@_x0001__x0001__x0001__x0001__x0001_@o@_x0001__x0001__x0001__x0001__x0001_àu@_x0001__x0001__x0001__x0001__x0001_àu@_x0001__x0001__x0001__x0001__x0001_@o@_x0001__x0001__x0001__x0001__x0001_àu@_x0001__x0001__x0001__x0001__x0001_@o@_x0001__x0001__x0001__x0001__x0001_Àb@_x0001__x0001__x0001__x0001__x0001_@o@_x0001__x0001__x0001__x0001__x0001_@o@_x0001__x0001__x0001__x0001__x0001_Àb@_x0001__x0001__x0001__x0001__x0001_@o@_x0001__x0002__x0001__x0001__x0001__x0001__x0001_@o@_x0001__x0001__x0001__x0001__x0001_@o@_x0001__x0001__x0001__x0001__x0001_àu@_x0001__x0001__x0001__x0001__x0001_àu@_x0001__x0001__x0001__x0001__x0001_àu@_x0001__x0001__x0001__x0001__x0001_@o@_x0001__x0001__x0001__x0001__x0001_àu@_x0001__x0001__x0001__x0001__x0001_@o@_x0001__x0001__x0001__x0001__x0001_Àb@_x0001__x0001__x0001__x0001__x0001_àu@_x0001__x0001__x0001__x0001__x0001_Àb@_x0001__x0001__x0001__x0001__x0001_àu@_x0001__x0001__x0001__x0001__x0001_àu@_x0001__x0001__x0001__x0001__x0001__x0001_I@_x0001__x0001__x0001__x0001__x0001_àu@_x0001__x0001__x0001__x0001__x0001_àu@_x0001__x0001__x0001__x0001__x0001_Àb@_x0001__x0001__x0001__x0001__x0001__x0001_I@_x0001__x0001__x0001__x0001__x0001_àu@_x0001__x0001__x0001__x0001__x0001_Àb@_x0001__x0001__x0001__x0001__x0001_àu@_x0001__x0001__x0001__x0001__x0001_àu@_x0001__x0001__x0001__x0001__x0001_Àb@_x0001__x0001__x0001__x0001__x0001_Àb@_x0001__x0001__x0001__x0001__x0001_@o@_x0001__x0001__x0001__x0001__x0001_àu@_x0001__x0001__x0001__x0001__x0001_Àb@_x0001__x0001__x0001__x0001__x0001_àu@_x0001__x0001__x0001__x0001__x0001_@o@_x0001__x0001__x0001__x0001__x0001_Àb@_x0001__x0001__x0001__x0001__x0001_@o@_x0001__x0001__x0001__x0001__x0001__x0002__x0001_@o@_x0001__x0001__x0001__x0001__x0001_Àb@_x0001__x0001__x0001__x0001__x0001_Àb@_x0001__x0001__x0001__x0001__x0001_@o@_x0001__x0001__x0001__x0001__x0001_@o@_x0001__x0001__x0001__x0001__x0001_Àb@_x0001__x0001__x0001__x0001__x0001_@o@_x0001__x0001__x0001__x0001__x0001_@o@_x0001__x0001__x0001__x0001__x0001_àu@_x0001__x0001__x0001__x0001__x0001_@o@_x0001__x0001__x0001__x0001__x0001_@o@_x0001__x0001__x0001__x0001__x0001_@o@_x0001__x0001__x0001__x0001__x0001_àu@_x0001__x0001__x0001__x0001__x0001_àu@_x0001__x0001__x0001__x0001__x0001_àu@_x0001__x0001__x0001__x0001__x0001_@o@_x0001__x0001__x0001__x0001__x0001__x0001_I@_x0001__x0001__x0001__x0001__x0001_àu@_x0001__x0001__x0001__x0001__x0001_@o@_x0001__x0001__x0001__x0001__x0001_@o@_x0001__x0001__x0001__x0001__x0001_@o@_x0001__x0001__x0001__x0001__x0001_@o@_x0001__x0001__x0001__x0001__x0001_Àb@_x0001__x0001__x0001__x0001__x0001_Àb@_x0001__x0001__x0001__x0001__x0001_@o@_x0001__x0001__x0001__x0001__x0001_@o@_x0001__x0001__x0001__x0001__x0001_àu@_x0001__x0001__x0001__x0001__x0001_àu@_x0001__x0001__x0001__x0001__x0001_àu@_x0001__x0001__x0001__x0001__x0001_@o@_x0001__x0001__x0001__x0001__x0001_@o@_x0001__x0001__x0001__x0001__x0001_Àb@_x0001__x0002__x0001__x0001__x0001__x0001__x0001_@o@_x0001__x0001__x0001__x0001__x0001_àu@_x0001__x0001__x0001__x0001__x0001_@o@_x0001__x0001__x0001__x0001__x0001__x0001_I@_x0001__x0001__x0001__x0001__x0001_àu@_x0001__x0001__x0001__x0001__x0001_@o@_x0001__x0001__x0001__x0001__x0001__x0001_$@_x0001__x0001__x0001__x0001__x0001_Q@_x0001__x0001__x0001__x0001__x0001_Q@_x0001__x0001__x0001__x0001__x0001__x0001_&gt;@_x0001__x0001__x0001__x0001__x0001__x0001_&gt;@_x0001__x0001__x0001__x0001__x0001__x0001_&gt;@_x0001__x0001__x0001__x0001__x0001_Q@_x0001__x0001__x0001__x0001__x0001_Q@_x0001__x0001__x0001__x0001__x0001__x0001_I@_x0001__x0001__x0001__x0001__x0001__x0001_$@_x0001__x0001__x0001__x0001__x0001_Q@_x0001__x0001__x0001__x0001__x0001_V@_x0001__x0001__x0001__x0001__x0001__x0001_&gt;@_x0001__x0001__x0001__x0001__x0001_Q@_x0001__x0001__x0001__x0001__x0001_Q@_x0001__x0001__x0001__x0001__x0001_Q@_x0001__x0001__x0001__x0001__x0001_Q@_x0001__x0001__x0001__x0001__x0001__x0001_&gt;@_x0001__x0001__x0001__x0001__x0001__x0001_I@_x0001__x0001__x0001__x0001__x0001__x0001_I@_x0001__x0001__x0001__x0001__x0001__x0001_I@_x0001__x0001__x0001__x0001__x0001_Q@_x0001__x0001__x0001__x0001__x0001_Q@_x0001__x0001__x0001__x0001__x0001__x0001_&gt;@_x0001__x0001__x0001__x0001__x0001__x0001_I@_x0001__x0001__x0001__x0001__x0001__x0002__x0001_Q@_x0001__x0001__x0001__x0001__x0001_Q@_x0001__x0001__x0001__x0001__x0001_Q@_x0001__x0001__x0001__x0001__x0001__x0001_I@_x0001__x0001__x0001__x0001__x0001__x0001_I@_x0001__x0001__x0001__x0001__x0001__x0001_I@_x0001__x0001__x0001__x0001__x0001_Q@_x0001__x0001__x0001__x0001__x0001_Q@_x0001__x0001__x0001__x0001__x0001__x0001_$@_x0001__x0001__x0001__x0001__x0001__x0001_I@_x0001__x0001__x0001__x0001__x0001_V@_x0001__x0001__x0001__x0001__x0001_V@_x0001__x0001__x0001__x0001__x0001_Q@_x0001__x0001__x0001__x0001__x0001_Q@_x0001__x0001__x0001__x0001__x0001_Q@_x0001__x0001__x0001__x0001__x0001_Q@_x0001__x0001__x0001__x0001__x0001_Q@_x0001__x0001__x0001__x0001__x0001_V@_x0001__x0001__x0001__x0001__x0001__x0001_&gt;@_x0001__x0001__x0001__x0001__x0001_V@_x0001__x0001__x0001__x0001__x0001__x0001_I@_x0001__x0001__x0001__x0001__x0001__x0001_I@_x0001__x0001__x0001__x0001__x0001_V@_x0001__x0001__x0001__x0001__x0001__x0001_I@_x0001__x0001__x0001__x0001__x0001_Q@_x0001__x0001__x0001__x0001__x0001__x0001_I@_x0001__x0001__x0001__x0001__x0001_V@_x0001__x0001__x0001__x0001__x0001__x0001_$@_x0001__x0001__x0001__x0001__x0001_Q@_x0001__x0001__x0001__x0001__x0001_Q@_x0001__x0001__x0001__x0001__x0001__x0001_I@_x0001__x0001__x0001__x0001__x0001__x0001_I@_x0001__x0002__x0001__x0001__x0001__x0001__x0001__x0001_I@_x0001__x0001__x0001__x0001__x0001_Q@_x0001__x0001__x0001__x0001__x0001__x0001_&gt;@_x0001__x0001__x0001__x0001__x0001__x0001_I@_x0001__x0001__x0001__x0001__x0001__x0001_&gt;@_x0001__x0001__x0001__x0001__x0001__x0001_I@_x0001__x0001__x0001__x0001__x0001__x0001_I@_x0001__x0001__x0001__x0001__x0001__x0001_&gt;@_x0001__x0001__x0001__x0001__x0001__x0001_&gt;@_x0001__x0001__x0001__x0001__x0001_Q@_x0001__x0001__x0001__x0001__x0001__x0001_&gt;@_x0001__x0001__x0001__x0001__x0001_V@_x0001__x0001__x0001__x0001__x0001__x0001_&gt;@_x0001__x0001__x0001__x0001__x0001__x0001_I@_x0001__x0001__x0001__x0001__x0001__x0001_I@_x0001__x0001__x0001__x0001__x0001__x0001_I@_x0001__x0001__x0001__x0001__x0001__x0001_I@_x0001__x0001__x0001__x0001__x0001_Q@_x0001__x0001__x0001__x0001__x0001__x0001_I@_x0001__x0001__x0001__x0001__x0001__x0001_&gt;@_x0001__x0001__x0001__x0001__x0001_V@_x0001__x0001__x0001__x0001__x0001__x0001_I@_x0001__x0001__x0001__x0001__x0001_Q@_x0001__x0001__x0001__x0001__x0001__x0001_&gt;@_x0001__x0001__x0001__x0001__x0001_V@_x0001__x0001__x0001__x0001__x0001__x0001_I@_x0001__x0001__x0001__x0001__x0001__x0001_$@_x0001__x0001__x0001__x0001__x0001_Q@_x0001__x0001__x0001__x0001__x0001__x0001_&gt;@_x0001__x0001__x0001__x0001__x0001__x0001_I@_x0001__x0001__x0001__x0001__x0001_Q@_x0001__x0001__x0001__x0001__x0001__x0002__x0001__x0001_I@_x0001__x0001__x0001__x0001__x0001__x0001_I@_x0001__x0001__x0001__x0001__x0001_V@_x0001__x0001__x0001__x0001__x0001_Q@_x0001__x0001__x0001__x0001__x0001_Q@_x0001__x0001__x0001__x0001__x0001__x0001_I@_x0001__x0001__x0001__x0001__x0001__x0001_I@_x0001__x0001__x0001__x0001__x0001__x0001_I@_x0001__x0001__x0001__x0001__x0001_Q@_x0001__x0001__x0001__x0001__x0001__x0001_$@_x0001__x0001__x0001__x0001__x0001_Q@_x0001__x0001__x0001__x0001__x0001__x0001_I@_x0001__x0001__x0001__x0001__x0001__x0001_I@_x0001__x0001__x0001__x0001__x0001_V@_x0001__x0001__x0001__x0001__x0001__x0001_I@_x0001__x0001__x0001__x0001__x0001_V@_x0001__x0001__x0001__x0001__x0001__x0001_I@_x0001__x0001__x0001__x0001__x0001_Q@_x0001__x0001__x0001__x0001__x0001__x0001_&gt;@_x0001__x0001__x0001__x0001__x0001__x0001_&gt;@_x0001__x0001__x0001__x0001__x0001_Q@_x0001__x0001__x0001__x0001__x0001__x0001_I@_x0001__x0001__x0001__x0001__x0001_Q@_x0001__x0001__x0001__x0001__x0001_Q@_x0001__x0001__x0001__x0001__x0001__x0001_I@_x0001__x0001__x0001__x0001__x0001_Q@_x0001__x0001__x0001__x0001__x0001__x0001_I@_x0001__x0001__x0001__x0001__x0001__x0001_I@_x0001__x0001__x0001__x0001__x0001__x0001_I@_x0001__x0001__x0001__x0001__x0001_Q@_x0001__x0001__x0001__x0001__x0001_Q@_x0001__x0001__x0001__x0001__x0001__x0001_I@_x0001__x0002__x0001__x0001__x0001__x0001__x0001__x0001_&gt;@_x0001__x0001__x0001__x0001__x0001_V@_x0001__x0001__x0001__x0001__x0001_V@_x0001__x0001__x0001__x0001__x0001__x0001_I@_x0001__x0001__x0001__x0001__x0001__x0001_I@_x0001__x0001__x0001__x0001__x0001_Q@_x0001__x0001__x0001__x0001__x0001_Q@_x0001__x0001__x0001__x0001__x0001_Q@_x0001__x0001__x0001__x0001__x0001_Q@_x0001__x0001__x0001__x0001__x0001_Q@_x0001__x0001__x0001__x0001__x0001__x0001_I@_x0001__x0001__x0001__x0001__x0001__x0001_I@_x0001__x0001__x0001__x0001__x0001_Q@_x0001__x0001__x0001__x0001__x0001_Q@_x0001__x0001__x0001__x0001__x0001_Q@_x0001__x0001__x0001__x0001__x0001_Q@_x0001__x0001__x0001__x0001__x0001__x0001_&gt;@_x0001__x0001__x0001__x0001__x0001__x0001_$@_x0001__x0001__x0001__x0001__x0001_V@_x0001__x0001__x0001__x0001__x0001_V@_x0001__x0001__x0001__x0001__x0001_V@_x0001__x0001__x0001__x0001__x0001__x0001_$@_x0001__x0001__x0001__x0001__x0001__x0001_I@_x0001__x0001__x0001__x0001__x0001_V@_x0001__x0001__x0001__x0001__x0001_Q@_x0001__x0001__x0001__x0001__x0001_V@_x0001__x0001__x0001__x0001__x0001_Q@_x0001__x0001__x0001__x0001__x0001__x0001_$@_x0001__x0001__x0001__x0001__x0001__x0001_I@_x0001__x0001__x0001__x0001__x0001_Q@_x0001__x0001__x0001__x0001__x0001__x0001_&gt;@_x0001__x0001__x0001__x0001__x0001__x0002__x0001__x0001_$@_x0001__x0001__x0001__x0001__x0001__x0001_&gt;@_x0001__x0001__x0001__x0001__x0001__x0001_I@_x0001__x0001__x0001__x0001__x0001_Q@_x0001__x0001__x0001__x0001__x0001_V@_x0001__x0001__x0001__x0001__x0001_Q@_x0001__x0001__x0001__x0001__x0001__x0001_&gt;@_x0001__x0001__x0001__x0001__x0001__x0001_$@_x0001__x0001__x0001__x0001__x0001_Q@_x0001__x0001__x0001__x0001__x0001__x0001_I@_x0001__x0001__x0001__x0001__x0001_Q@_x0001__x0001__x0001__x0001__x0001__x0001_I@_x0001__x0001__x0001__x0001__x0001_Q@_x0001__x0001__x0001__x0001__x0001__x0001_&gt;@_x0001__x0001__x0001__x0001__x0001__x0001_I@_x0001__x0001__x0001__x0001__x0001_V@_x0001__x0001__x0001__x0001__x0001__x0001_I@_x0001__x0001__x0001__x0001__x0001_Q@_x0001__x0001__x0001__x0001__x0001_Q@_x0001__x0001__x0001__x0001__x0001__x0001_I@_x0001__x0001__x0001__x0001__x0001__x0001_I@_x0001__x0001__x0001__x0001__x0001__x0001_&gt;@_x0001__x0001__x0001__x0001__x0001_Q@_x0001__x0001__x0001__x0001__x0001_V@_x0001__x0001__x0001__x0001__x0001_Q@_x0001__x0001__x0001__x0001__x0001__x0001_I@_x0001__x0001__x0001__x0001__x0001_V@_x0001__x0001__x0001__x0001__x0001__x0001_I@_x0001__x0001__x0001__x0001__x0001_Q@_x0001__x0001__x0001__x0001__x0001__x0001_&gt;@_x0001__x0001__x0001__x0001__x0001__x0001_I@_x0001__x0001__x0001__x0001__x0001__x0001_$@_x0001__x0002__x0001__x0001__x0001__x0001__x0001_Q@_x0001__x0001__x0001__x0001__x0001__x0001_&gt;@_x0001__x0001__x0001__x0001__x0001__x0001_$@_x0001__x0001__x0001__x0001__x0001__x0001_$@_x0001__x0001__x0001__x0001__x0001__x0001_&gt;@_x0001__x0001__x0001__x0001__x0001_Q@_x0001__x0001__x0001__x0001__x0001__x0001_&gt;@_x0001__x0001__x0001__x0001__x0001__x0001_$@_x0001__x0001__x0001__x0001__x0001_V@_x0001__x0001__x0001__x0001__x0001__x0001_&gt;@_x0001__x0001__x0001__x0001__x0001_Q@_x0001__x0001__x0001__x0001__x0001_V@_x0001__x0001__x0001__x0001__x0001__x0001_I@_x0001__x0001__x0001__x0001__x0001__x0001_I@_x0001__x0001__x0001__x0001__x0001__x0001_I@_x0001__x0001__x0001__x0001__x0001__x0001_$@_x0001__x0001__x0001__x0001__x0001__x0001_I@_x0001__x0001__x0001__x0001__x0001_Q@_x0001__x0001__x0001__x0001__x0001_Q@_x0001__x0001__x0001__x0001__x0001__x0001_$@_x0001__x0001__x0001__x0001__x0001__x0001_&gt;@_x0001__x0001__x0001__x0001__x0001__x0001_I@_x0001__x0001__x0001__x0001__x0001_Q@_x0001__x0001__x0001__x0001__x0001__x0001_I@_x0001__x0001__x0001__x0001__x0001_Q@_x0001__x0001__x0001__x0001__x0001__x0001_I@_x0001__x0001__x0001__x0001__x0001_Q@_x0001__x0001__x0001__x0001__x0001_Q@_x0001__x0001__x0001__x0001__x0001_Q@_x0001__x0001__x0001__x0001__x0001__x0001_I@_x0001__x0001__x0001__x0001__x0001_V@_x0001__x0001__x0001__x0001__x0001__x0002__x0001_Q@_x0001__x0001__x0001__x0001__x0001_Q@_x0001__x0001__x0001__x0001__x0001_Q@_x0001__x0001__x0001__x0001__x0001_Q@_x0001__x0001__x0001__x0001__x0001_V@_x0001__x0001__x0001__x0001__x0001__x0001_I@_x0001__x0001__x0001__x0001__x0001__x0001_I@_x0001__x0001__x0001__x0001__x0001__x0001_I@_x0001__x0001__x0001__x0001__x0001_Q@_x0001__x0001__x0001__x0001__x0001__x0001_I@_x0001__x0001__x0001__x0001__x0001__x0001_I@_x0001__x0001__x0001__x0001__x0001__x0001_I@_x0001__x0001__x0001__x0001__x0001_Q@_x0001__x0001__x0001__x0001__x0001__x0001_I@_x0001__x0001__x0001__x0001__x0001__x0001_I@_x0001__x0001__x0001__x0001__x0001__x0001_&gt;@_x0001__x0001__x0001__x0001__x0001_Q@_x0001__x0001__x0001__x0001__x0001_Q@_x0001__x0001__x0001__x0001__x0001_Q@_x0001__x0001__x0001__x0001__x0001_V@_x0001__x0001__x0001__x0001__x0001__x0001_I@_x0001__x0001__x0001__x0001__x0001_Q@_x0001__x0001__x0001__x0001__x0001_Q@_x0001__x0001__x0001__x0001__x0001__x0001_&gt;@_x0001__x0001__x0001__x0001__x0001_Q@_x0001__x0001__x0001__x0001__x0001_Q@_x0001__x0001__x0001__x0001__x0001_Q@_x0001__x0001__x0001__x0001__x0001__x0001_$@_x0001__x0001__x0001__x0001__x0001_V@_x0001__x0001__x0001__x0001__x0001_Q@_x0001__x0001__x0001__x0001__x0001__x0001_I@_x0001__x0001__x0001__x0001__x0001_Q@_x0001__x0002__x0001__x0001__x0001__x0001__x0001__x0001_$@_x0001__x0001__x0001__x0001__x0001__x0001_$@_x0001__x0001__x0001__x0001__x0001__x0001_&gt;@_x0001__x0001__x0001__x0001__x0001_Q@_x0001__x0001__x0001__x0001__x0001_Q@_x0001__x0001__x0001__x0001__x0001_V@_x0001__x0001__x0001__x0001__x0001_Q@_x0001__x0001__x0001__x0001__x0001__x0001_I@_x0001__x0001__x0001__x0001__x0001__x0001_I@_x0001__x0001__x0001__x0001__x0001__x0001_$@_x0001__x0001__x0001__x0001__x0001__x0001_I@_x0001__x0001__x0001__x0001__x0001__x0001_&gt;@_x0001__x0001__x0001__x0001__x0001__x0001_&gt;@_x0001__x0001__x0001__x0001__x0001__x0001_I@_x0001__x0001__x0001__x0001__x0001_V@_x0001__x0001__x0001__x0001__x0001__x0001_I@_x0001__x0001__x0001__x0001__x0001__x0001_I@_x0001__x0001__x0001__x0001__x0001__x0001_I@_x0001__x0001__x0001__x0001__x0001_Q@_x0001__x0001__x0001__x0001__x0001__x0001_&gt;@_x0001__x0001__x0001__x0001__x0001__x0001_$@_x0001__x0001__x0001__x0001__x0001__x0001_$@_x0001__x0001__x0001__x0001__x0001__x0001_$@_x0001__x0001__x0001__x0001__x0001__x0001_$@_x0001__x0001__x0001__x0001__x0001_Q@_x0001__x0001__x0001__x0001__x0001__x0001_I@_x0001__x0001__x0001__x0001__x0001__x0001_$@_x0001__x0001__x0001__x0001__x0001_Q@_x0001__x0001__x0001__x0001__x0001_Q@_x0001__x0001__x0001__x0001__x0001__x0001_I@_x0001__x0001__x0001__x0001__x0001_Q@_x0001__x0001__x0001__x0001__x0001__x0002__x0001__x0001_$@_x0001__x0001__x0001__x0001__x0001__x0001_I@_x0001__x0001__x0001__x0001__x0001_V@_x0001__x0001__x0001__x0001__x0001__x0001_&gt;@_x0001__x0001__x0001__x0001__x0001__x0001_$@_x0001__x0001__x0001__x0001__x0001_Q@_x0001__x0001__x0001__x0001__x0001__x0001_&gt;@_x0001__x0001__x0001__x0001__x0001__x0001_&gt;@_x0001__x0001__x0001__x0001__x0001__x0001_I@_x0001__x0001__x0001__x0001__x0001_Q@_x0001__x0001__x0001__x0001__x0001_V@_x0001__x0001__x0001__x0001__x0001__x0001_$@_x0001__x0001__x0001__x0001__x0001_V@_x0001__x0001__x0001__x0001__x0001_Q@_x0001__x0001__x0001__x0001__x0001__x0001_$@_x0001__x0001__x0001__x0001__x0001_V@_x0001__x0001__x0001__x0001__x0001__x0001_&gt;@_x0001__x0001__x0001__x0001__x0001__x0001_I@_x0001__x0001__x0001__x0001__x0001_Q@_x0001__x0001__x0001__x0001__x0001__x0001_I@_x0001__x0001__x0001__x0001__x0001__x0001_&gt;@_x0001__x0001__x0001__x0001__x0001_Q@_x0001__x0001__x0001__x0001__x0001__x0001_I@_x0001__x0001__x0001__x0001__x0001__x0001_&gt;@_x0001__x0001__x0001__x0001__x0001__x0001_&gt;@_x0001__x0001__x0001__x0001__x0001_V@_x0001__x0001__x0001__x0001__x0001_Q@_x0001__x0001__x0001__x0001__x0001_Q@_x0001__x0001__x0001__x0001__x0001__x0001_I@_x0001__x0001__x0001__x0001__x0001__x0001_&gt;@_x0001__x0001__x0001__x0001__x0001__x0001_$@_x0001__x0001__x0001__x0001__x0001_Q@_x0001__x0002__x0001__x0001__x0001__x0001__x0001_Q@_x0001__x0001__x0001__x0001__x0001__x0001_$@_x0001__x0001__x0001__x0001__x0001_Q@_x0001__x0001__x0001__x0001__x0001__x0001_I@_x0001__x0001__x0001__x0001__x0001_V@_x0001__x0001__x0001__x0001__x0001_Q@_x0001__x0001__x0001__x0001__x0001__x0001_$@_x0001__x0001__x0001__x0001__x0001_Q@_x0001__x0001__x0001__x0001__x0001_Q@_x0001__x0001__x0001__x0001__x0001_V@_x0001__x0001__x0001__x0001__x0001_Q@_x0001__x0001__x0001__x0001__x0001__x0001_&gt;@_x0001__x0001__x0001__x0001__x0001__x0001_I@_x0001__x0001__x0001__x0001__x0001__x0001_$@_x0001__x0001__x0001__x0001__x0001_V@_x0001__x0001__x0001__x0001__x0001__x0001_I@_x0001__x0001__x0001__x0001__x0001__x0001_$@_x0001__x0001__x0001__x0001__x0001__x0001_I@_x0001__x0001__x0001__x0001__x0001__x0001_$@_x0001__x0001__x0001__x0001__x0001__x0001_I@_x0001__x0001__x0001__x0001__x0001__x0001_I@_x0001__x0001__x0001__x0001__x0001__x0001_I@_x0001__x0001__x0001__x0001__x0001__x0001_I@_x0001__x0001__x0001__x0001__x0001__x0001_&gt;@_x0001__x0001__x0001__x0001__x0001_Q@_x0001__x0001__x0001__x0001__x0001__x0001_I@_x0001__x0001__x0001__x0001__x0001__x0001_I@_x0001__x0001__x0001__x0001__x0001_Q@_x0001__x0001__x0001__x0001__x0001__x0001_$@_x0001__x0001__x0001__x0001__x0001__x0001_$@_x0001__x0001__x0001__x0001__x0001_V@_x0001__x0001__x0001__x0001__x0001__x0002__x0001_Q@_x0001__x0001__x0001__x0001__x0001_Q@_x0001__x0001__x0001__x0001__x0001__x0001_$@_x0001__x0001__x0001__x0001__x0001_Q@_x0001__x0001__x0001__x0001__x0001__x0001_I@_x0001__x0001__x0001__x0001__x0001_V@_x0001__x0001__x0001__x0001__x0001__x0001_I@_x0001__x0001__x0001__x0001__x0001__x0001_I@_x0001__x0001__x0001__x0001__x0001__x0001_I@_x0001__x0001__x0001__x0001__x0001_Q@_x0001__x0001__x0001__x0001__x0001_V@_x0001__x0001__x0001__x0001__x0001__x0001_I@_x0001__x0001__x0001__x0001__x0001__x0001_$@_x0001__x0001__x0001__x0001__x0001_Q@_x0001__x0001__x0001__x0001__x0001__x0001_I@_x0001__x0001__x0001__x0001__x0001__x0001_I@_x0001__x0001__x0001__x0001__x0001__x0001_$@_x0001__x0001__x0001__x0001__x0001_Q@_x0001__x0001__x0001__x0001__x0001__x0001_I@_x0001__x0001__x0001__x0001__x0001__x0001_I@_x0001__x0001__x0001__x0001__x0001_Q@_x0001__x0001__x0001__x0001__x0001__x0001_I@_x0001__x0001__x0001__x0001__x0001__x0001_I@_x0001__x0001__x0001__x0001__x0001_V@_x0001__x0001__x0001__x0001__x0001__x0001_I@_x0001__x0001__x0001__x0001__x0001__x0001_I@_x0001__x0001__x0001__x0001__x0001_Q@_x0001__x0001__x0001__x0001__x0001_Q@_x0001__x0001__x0001__x0001__x0001__x0001_&gt;@_x0001__x0001__x0001__x0001__x0001__x0001_I@_x0001__x0001__x0001__x0001__x0001__x0001_I@_x0001__x0001__x0001__x0001__x0001__x0001_I@_x0001__x0002__x0001__x0001__x0001__x0001__x0001__x0001_&gt;@_x0001__x0001__x0001__x0001__x0001__x0001_&gt;@_x0001__x0001__x0001__x0001__x0001__x0001_&gt;@_x0001__x0001__x0001__x0001__x0001_Q@_x0001__x0001__x0001__x0001__x0001__x0001_&gt;@_x0001__x0001__x0001__x0001__x0001__x0001_&gt;@_x0001__x0001__x0001__x0001__x0001__x0001_I@_x0001__x0001__x0001__x0001__x0001__x0001_$@_x0001__x0001__x0001__x0001__x0001__x0001_&gt;@_x0001__x0001__x0001__x0001__x0001__x0001_$@_x0001__x0001__x0001__x0001__x0001__x0001_$@_x0001__x0001__x0001__x0001__x0001__x0001_I@_x0001__x0001__x0001__x0001__x0001_Q@_x0001__x0001__x0001__x0001__x0001__x0001_$@_x0001__x0001__x0001__x0001__x0001_Q@_x0001__x0001__x0001__x0001__x0001__x0001_I@_x0001__x0001__x0001__x0001__x0001__x0001_I@_x0001__x0001__x0001__x0001__x0001__x0001_I@_x0001__x0001__x0001__x0001__x0001_Q@_x0001__x0001__x0001__x0001__x0001__x0001_I@_x0001__x0001__x0001__x0001__x0001__x0001_I@_x0001__x0001__x0001__x0001__x0001__x0001_I@_x0001__x0001__x0001__x0001__x0001__x0001_&gt;@_x0001__x0001__x0001__x0001__x0001_Q@_x0001__x0001__x0001__x0001__x0001_Q@_x0001__x0001__x0001__x0001__x0001__x0001_$@_x0001__x0001__x0001__x0001__x0001__x0001_I@_x0001__x0001__x0001__x0001__x0001_Q@_x0001__x0001__x0001__x0001__x0001_Q@_x0001__x0001__x0001__x0001__x0001_Q@_x0001__x0001__x0001__x0001__x0001_Q@_x0001__x0001__x0001__x0001__x0001__x0002__x0001__x0001_I@_x0001__x0001__x0001__x0001__x0001_Q@_x0001__x0001__x0001__x0001__x0001_V@_x0001__x0001__x0001__x0001__x0001_Q@_x0001__x0001__x0001__x0001__x0001__x0001_$@_x0001__x0001__x0001__x0001__x0001__x0001_I@_x0001__x0001__x0001__x0001__x0001_V@_x0001__x0001__x0001__x0001__x0001__x0001_I@_x0001__x0001__x0001__x0001__x0001_Q@_x0001__x0001__x0001__x0001__x0001__x0001_I@_x0001__x0001__x0001__x0001__x0001__x0001_I@_x0001__x0001__x0001__x0001__x0001__x0001_&gt;@_x0001__x0001__x0001__x0001__x0001_Q@_x0001__x0001__x0001__x0001__x0001_Q@_x0001__x0001__x0001__x0001__x0001_Q@_x0001__x0001__x0001__x0001__x0001_V@_x0001__x0001__x0001__x0001__x0001_Q@_x0001__x0001__x0001__x0001__x0001__x0001_&gt;@_x0001__x0001__x0001__x0001__x0001_Q@_x0001__x0001__x0001__x0001__x0001__x0001_$@_x0001__x0001__x0001__x0001__x0001_Q@_x0001__x0001__x0001__x0001__x0001__x0001_I@_x0001__x0001__x0001__x0001__x0001_Q@_x0001__x0001__x0001__x0001__x0001_Q@_x0001__x0001__x0001__x0001__x0001_Q@_x0001__x0001__x0001__x0001__x0001__x0001_I@_x0001__x0001__x0001__x0001__x0001_Q@_x0001__x0001__x0001__x0001__x0001__x0001_I@_x0001__x0001__x0001__x0001__x0001__x0001_I@_x0001__x0001__x0001__x0001__x0001__x0001_&gt;@_x0001__x0001__x0001__x0001__x0001__x0001_I@_x0001__x0001__x0001__x0001__x0001__x0001_I@_x0001__x0002__x0001__x0001__x0001__x0001__x0001__x0001_$@_x0001__x0001__x0001__x0001__x0001__x0001_I@_x0001__x0001__x0001__x0001__x0001__x0001_$@_x0001__x0001__x0001__x0001__x0001__x0001_$@_x0001__x0001__x0001__x0001__x0001_Q@_x0001__x0001__x0001__x0001__x0001_Q@_x0001__x0001__x0001__x0001__x0001_Q@_x0001__x0001__x0001__x0001__x0001_Q@_x0001__x0001__x0001__x0001__x0001__x0001_&gt;@_x0001__x0001__x0001__x0001__x0001_Q@_x0001__x0001__x0001__x0001__x0001__x0001_&gt;@_x0001__x0001__x0001__x0001__x0001_Q@_x0001__x0001__x0001__x0001__x0001__x0001_$@_x0001__x0001__x0001__x0001__x0001__x0001_I@_x0001__x0001__x0001__x0001__x0001__x0001_I@_x0001__x0001__x0001__x0001__x0001_Q@_x0001__x0001__x0001__x0001__x0001_Q@_x0001__x0001__x0001__x0001__x0001__x0001_I@_x0001__x0001__x0001__x0001__x0001__x0001_&gt;@_x0001__x0001__x0001__x0001__x0001__x0001_I@_x0001__x0001__x0001__x0001__x0001_Q@_x0001__x0001__x0001__x0001__x0001_V@_x0001__x0001__x0001__x0001__x0001__x0001_&gt;@_x0001__x0001__x0001__x0001__x0001__x0001_$@_x0001__x0001__x0001__x0001__x0001__x0001_I@_x0001__x0001__x0001__x0001__x0001_Q@_x0001__x0001__x0001__x0001__x0001__x0001_&gt;@_x0001__x0001__x0001__x0001__x0001__x0001_I@_x0001__x0001__x0001__x0001__x0001_Q@_x0001__x0001__x0001__x0001__x0001__x0001_&gt;@_x0001__x0001__x0001__x0001__x0001__x0001_$@_x0001__x0001__x0001__x0001__x0001__x0002__x0001__x0001_I@_x0001__x0001__x0001__x0001__x0001__x0001_I@_x0001__x0001__x0001__x0001__x0001__x0001_$@_x0001__x0001__x0001__x0001__x0001_Q@_x0001__x0001__x0001__x0001__x0001_Q@_x0001__x0001__x0001__x0001__x0001__x0001_I@_x0001__x0001__x0001__x0001__x0001__x0001_I@_x0001__x0001__x0001__x0001__x0001_Q@_x0001__x0001__x0001__x0001__x0001_Q@_x0001__x0001__x0001__x0001__x0001_Q@_x0001__x0001__x0001__x0001__x0001__x0001_I@_x0001__x0001__x0001__x0001__x0001__x0001_I@_x0001__x0001__x0001__x0001__x0001__x0001_&gt;@_x0001__x0001__x0001__x0001__x0001_V@_x0001__x0001__x0001__x0001__x0001__x0001_&gt;@_x0001__x0001__x0001__x0001__x0001_Q@_x0001__x0001__x0001__x0001__x0001__x0001_&gt;@_x0001__x0001__x0001__x0001__x0001__x0001_$@_x0001__x0001__x0001__x0001__x0001__x0001_I@_x0001__x0001__x0001__x0001__x0001_Q@_x0001__x0001__x0001__x0001__x0001__x0001_I@_x0001__x0001__x0001__x0001__x0001__x0001_I@_x0001__x0001__x0001__x0001__x0001__x0001_&gt;@_x0001__x0001__x0001__x0001__x0001__x0001_I@_x0001__x0001__x0001__x0001__x0001_Q@_x0001__x0001__x0001__x0001__x0001__x0001_I@_x0001__x0001__x0001__x0001__x0001__x0001_I@_x0001__x0001__x0001__x0001__x0001__x0001_$@_x0001__x0001__x0001__x0001__x0001__x0001_$@_x0001__x0001__x0001__x0001__x0001__x0001_&gt;@_x0001__x0001__x0001__x0001__x0001__x0001_I@_x0001__x0001__x0001__x0001__x0001_Q@_x0001__x0002__x0001__x0001__x0001__x0001__x0001__x0001_$@_x0001__x0001__x0001__x0001__x0001__x0001_$@_x0001__x0001__x0001__x0001__x0001_Q@_x0001__x0001__x0001__x0001__x0001__x0001_I@_x0001__x0001__x0001__x0001__x0001__x0001_$@_x0001__x0001__x0001__x0001__x0001__x0001_I@_x0001__x0001__x0001__x0001__x0001_Q@_x0001__x0001__x0001__x0001__x0001__x0001_I@_x0001__x0001__x0001__x0001__x0001__x0001_&gt;@_x0001__x0001__x0001__x0001__x0001__x0001_&gt;@_x0001__x0001__x0001__x0001__x0001_Q@_x0001__x0001__x0001__x0001__x0001_Q@_x0001__x0001__x0001__x0001__x0001__x0001_&gt;@_x0001__x0001__x0001__x0001__x0001__x0001_&gt;@_x0001__x0001__x0001__x0001__x0001_Q@_x0001__x0001__x0001__x0001__x0001__x0001_I@_x0001__x0001__x0001__x0001__x0001__x0001_$@_x0001__x0001__x0001__x0001__x0001__x0001_I@_x0001__x0001__x0001__x0001__x0001__x0001_I@_x0001__x0001__x0001__x0001__x0001__x0001_$@_x0001__x0001__x0001__x0001__x0001_V@_x0001__x0001__x0001__x0001__x0001__x0001_$@_x0001__x0001__x0001__x0001__x0001__x0001_&gt;@_x0001__x0001__x0001__x0001__x0001_Q@_x0001__x0001__x0001__x0001__x0001_V@_x0001__x0001__x0001__x0001__x0001__x0001_I@_x0001__x0001__x0001__x0001__x0001_V@_x0001__x0001__x0001__x0001__x0001_V@_x0001__x0001__x0001__x0001__x0001__x0001_&gt;@_x0001__x0001__x0001__x0001__x0001_Q@_x0001__x0001__x0001__x0001__x0001__x0001_I@_x0001__x0001__x0001__x0001__x0001__x0002__x0001__x0001_I@_x0001__x0001__x0001__x0001__x0001__x0001_I@_x0001__x0001__x0001__x0001__x0001_Q@_x0001__x0001__x0001__x0001__x0001__x0001_I@_x0001__x0001__x0001__x0001__x0001__x0001_&gt;@_x0001__x0001__x0001__x0001__x0001__x0001_$@_x0001__x0001__x0001__x0001__x0001__x0001_$@_x0001__x0001__x0001__x0001__x0001__x0001_I@_x0001__x0001__x0001__x0001__x0001__x0001_I@_x0001__x0001__x0001__x0001__x0001__x0001_I@_x0001__x0001__x0001__x0001__x0001_Q@_x0001__x0001__x0001__x0001__x0001__x0001_I@_x0001__x0001__x0001__x0001__x0001_V@_x0001__x0001__x0001__x0001__x0001_Q@_x0001__x0001__x0001__x0001__x0001__x0001_I@_x0001__x0001__x0001__x0001__x0001__x0001_&gt;@_x0001__x0001__x0001__x0001__x0001__x0001_I@_x0001__x0001__x0001__x0001__x0001__x0001_I@_x0001__x0001__x0001__x0001__x0001_Q@_x0001__x0001__x0001__x0001__x0001_Q@_x0001__x0001__x0001__x0001__x0001__x0001_I@_x0001__x0001__x0001__x0001__x0001_Q@_x0001__x0001__x0001__x0001__x0001__x0001_&gt;@_x0001__x0001__x0001__x0001__x0001_V@_x0001__x0001__x0001__x0001__x0001__x0001_I@_x0001__x0001__x0001__x0001__x0001__x0001_&gt;@_x0001__x0001__x0001__x0001__x0001_Q@_x0001__x0001__x0001__x0001__x0001_V@_x0001__x0001__x0001__x0001__x0001_Q@_x0001__x0001__x0001__x0001__x0001__x0001_&gt;@_x0001__x0001__x0001__x0001__x0001__x0001_&gt;@_x0001__x0001__x0001__x0001__x0001_Q@_x0001__x0002__x0001__x0001__x0001__x0001__x0001__x0001_I@_x0001__x0001__x0001__x0001__x0001_Q@_x0001__x0001__x0001__x0001__x0001_Q@_x0001__x0001__x0001__x0001__x0001__x0001_I@_x0001__x0001__x0001__x0001__x0001_Q@_x0001__x0001__x0001__x0001__x0001_Q@_x0001__x0001__x0001__x0001__x0001__x0001_$@_x0001__x0001__x0001__x0001__x0001__x0001_&gt;@_x0001__x0001__x0001__x0001__x0001_Q@_x0001__x0001__x0001__x0001__x0001__x0001_I@_x0001__x0001__x0001__x0001__x0001_Q@_x0001__x0001__x0001__x0001__x0001__x0001_$@_x0001__x0001__x0001__x0001__x0001__x0001_&gt;@_x0001__x0001__x0001__x0001__x0001_Q@_x0001__x0001__x0001__x0001__x0001__x0001_$@_x0001__x0001__x0001__x0001__x0001__x0001_&gt;@_x0001__x0001__x0001__x0001__x0001_Q@_x0001__x0001__x0001__x0001__x0001__x0001_$@_x0001__x0001__x0001__x0001__x0001_Q@_x0001__x0001__x0001__x0001__x0001_V@_x0001__x0001__x0001__x0001__x0001__x0001_&gt;@_x0001__x0001__x0001__x0001__x0001__x0001_&gt;@_x0001__x0001__x0001__x0001__x0001__x0001_$@_x0001__x0001__x0001__x0001__x0001__x0001_&gt;@_x0001__x0001__x0001__x0001__x0001__x0001_I@_x0001__x0001__x0001__x0001__x0001__x0001_&gt;@_x0001__x0001__x0001__x0001__x0001_Q@_x0001__x0001__x0001__x0001__x0001__x0001_&gt;@_x0001__x0001__x0001__x0001__x0001_Q@_x0001__x0001__x0001__x0001__x0001__x0001_I@_x0001__x0001__x0001__x0001__x0001__x0001_&gt;@_x0001__x0001__x0001__x0001__x0001__x0002__x0001_Q@_x0001__x0001__x0001__x0001__x0001__x0001_I@_x0001__x0001__x0001__x0001__x0001_Q@_x0001__x0001__x0001__x0001__x0001_Q@_x0001__x0001__x0001__x0001__x0001__x0001_I@_x0001__x0001__x0001__x0001__x0001_Q@_x0001__x0001__x0001__x0001__x0001__x0001_I@_x0001__x0001__x0001__x0001__x0001__x0001_I@_x0001__x0001__x0001__x0001__x0001_Q@_x0001__x0001__x0001__x0001__x0001__x0001_I@_x0001__x0001__x0001__x0001__x0001_Q@_x0001__x0001__x0001__x0001__x0001__x0001_&gt;@_x0001__x0001__x0001__x0001__x0001_Q@_x0001__x0001__x0001__x0001__x0001_Q@_x0001__x0001__x0001__x0001__x0001_Q@_x0001__x0001__x0001__x0001__x0001__x0001_&gt;@_x0001__x0001__x0001__x0001__x0001__x0001_I@_x0001__x0001__x0001__x0001__x0001__x0001_$@_x0001__x0001__x0001__x0001__x0001__x0001_&gt;@_x0001__x0001__x0001__x0001__x0001_Q@_x0001__x0001__x0001__x0001__x0001__x0001_I@_x0001__x0001__x0001__x0001__x0001_Q@_x0001__x0001__x0001__x0001__x0001__x0001_I@_x0001__x0001__x0001__x0001__x0001__x0001_&gt;@_x0001__x0001__x0001__x0001__x0001_V@_x0001__x0001__x0001__x0001__x0001_Q@_x0001__x0001__x0001__x0001__x0001__x0001_$@_x0001__x0001__x0001__x0001__x0001__x0001_I@_x0001__x0001__x0001__x0001__x0001__x0001_&gt;@_x0001__x0001__x0001__x0001__x0001__x0001_$@_x0001__x0001__x0001__x0001__x0001_Q@_x0001__x0001__x0001__x0001__x0001__x0001_I@_x0001__x0002__x0001__x0001__x0001__x0001__x0001__x0001_&gt;@_x0001__x0001__x0001__x0001__x0001__x0001_I@_x0001__x0001__x0001__x0001__x0001_Q@_x0001__x0001__x0001__x0001__x0001__x0001_&gt;@_x0001__x0001__x0001__x0001__x0001__x0001_&gt;@_x0001__x0001__x0001__x0001__x0001__x0001_I@_x0001__x0001__x0001__x0001__x0001__x0001_I@_x0001__x0001__x0001__x0001__x0001_Q@_x0001__x0001__x0001__x0001__x0001__x0001_&gt;@_x0001__x0001__x0001__x0001__x0001__x0001_&gt;@_x0001__x0001__x0001__x0001__x0001__x0001_$@_x0001__x0001__x0001__x0001__x0001__x0001_I@_x0001__x0001__x0001__x0001__x0001__x0001_$@_x0001__x0001__x0001__x0001__x0001_Q@_x0001__x0001__x0001__x0001__x0001__x0001_I@_x0001__x0001__x0001__x0001__x0001__x0001_I@_x0001__x0001__x0001__x0001__x0001__x0001_I@_x0001__x0001__x0001__x0001__x0001__x0001_I@_x0001__x0001__x0001__x0001__x0001_V@_x0001__x0001__x0001__x0001__x0001_V@_x0001__x0001__x0001__x0001__x0001_V@_x0001__x0001__x0001__x0001__x0001_Q@_x0001__x0001__x0001__x0001__x0001__x0001_I@_x0001__x0001__x0001__x0001__x0001__x0001_I@_x0001__x0001__x0001__x0001__x0001__x0001_I@_x0001__x0001__x0001__x0001__x0001_Q@_x0001__x0001__x0001__x0001__x0001_Q@_x0001__x0001__x0001__x0001__x0001__x0001_&gt;@_x0001__x0001__x0001__x0001__x0001__x0001_I@_x0001__x0001__x0001__x0001__x0001__x0001_I@_x0001__x0001__x0001__x0001__x0001_V@_x0001__x0001__x0001__x0001__x0001__x0002__x0001_Q@_x0001__x0001__x0001__x0001__x0001_Q@_x0001__x0001__x0001__x0001__x0001__x0001_&gt;@_x0001__x0001__x0001__x0001__x0001_Q@_x0001__x0001__x0001__x0001__x0001__x0001_&gt;@_x0001__x0001__x0001__x0001__x0001_Q@_x0001__x0001__x0001__x0001__x0001__x0001_I@_x0001__x0001__x0001__x0001__x0001_Q@_x0001__x0001__x0001__x0001__x0001__x0001_I@_x0001__x0001__x0001__x0001__x0001__x0001_&gt;@_x0001__x0001__x0001__x0001__x0001_Q@_x0001__x0001__x0001__x0001__x0001__x0001_&gt;@_x0001__x0001__x0001__x0001__x0001__x0001_I@_x0001__x0001__x0001__x0001__x0001__x0001_I@_x0001__x0001__x0001__x0001__x0001__x0001_&gt;@_x0001__x0001__x0001__x0001__x0001__x0001_I@_x0001__x0001__x0001__x0001__x0001__x0001_I@_x0001__x0001__x0001__x0001__x0001__x0001_I@_x0001__x0001__x0001__x0001__x0001__x0001_I@_x0001__x0001__x0001__x0001__x0001_V@_x0001__x0001__x0001__x0001__x0001__x0001_&gt;@_x0001__x0001__x0001__x0001__x0001_Q@_x0001__x0001__x0001__x0001__x0001__x0001_I@_x0001__x0001__x0001__x0001__x0001__x0001_I@_x0001__x0001__x0001__x0001__x0001__x0001_I@_x0001__x0001__x0001__x0001__x0001_Q@_x0001__x0001__x0001__x0001__x0001_Q@_x0001__x0001__x0001__x0001__x0001__x0001_I@_x0001__x0001__x0001__x0001__x0001_Q@_x0001__x0001__x0001__x0001__x0001__x0001_$@_x0001__x0001__x0001__x0001__x0001_Q@_x0001__x0001__x0001__x0001__x0001__x0001_I@_x0001__x0002__x0001__x0001__x0001__x0001__x0001__x0001_I@_x0001__x0001__x0001__x0001__x0001__x0001_I@_x0001__x0001__x0001__x0001__x0001__x0001_I@_x0001__x0001__x0001__x0001__x0001__x0001_&gt;@_x0001__x0001__x0001__x0001__x0001__x0001_&gt;@_x0001__x0001__x0001__x0001__x0001__x0001_$@_x0001__x0001__x0001__x0001__x0001__x0001_$@_x0001__x0001__x0001__x0001__x0001_Q@_x0001__x0001__x0001__x0001__x0001_V@_x0001__x0001__x0001__x0001__x0001_Q@_x0001__x0001__x0001__x0001__x0001__x0001_$@_x0001__x0001__x0001__x0001__x0001__x0001_$@_x0001__x0001__x0001__x0001__x0001_V@_x0001__x0001__x0001__x0001__x0001_Q@_x0001__x0001__x0001__x0001__x0001_V@_x0001__x0001__x0001__x0001__x0001_Q@_x0001__x0001__x0001__x0001__x0001__x0001_I@_x0001__x0001__x0001__x0001__x0001_Q@_x0001__x0001__x0001__x0001__x0001__x0001_I@_x0001__x0001__x0001__x0001__x0001_V@_x0001__x0001__x0001__x0001__x0001__x0001_I@_x0001__x0001__x0001__x0001__x0001__x0001_&gt;@_x0001__x0001__x0001__x0001__x0001__x0001_I@_x0001__x0001__x0001__x0001__x0001__x0001_I@_x0001__x0001__x0001__x0001__x0001__x0001_I@_x0001__x0001__x0001__x0001__x0001_Q@_x0001__x0001__x0001__x0001__x0001__x0001_I@_x0001__x0001__x0001__x0001__x0001_Q@_x0001__x0001__x0001__x0001__x0001_V@_x0001__x0001__x0001__x0001__x0001__x0001_I@_x0001__x0001__x0001__x0001__x0001__x0001_&gt;@_x0001__x0001__x0001__x0001__x0001__x0002__x0001__x0001_I@_x0001__x0001__x0001__x0001__x0001__x0001_I@_x0001__x0001__x0001__x0001__x0001__x0001_&gt;@_x0001__x0001__x0001__x0001__x0001__x0001_$@_x0001__x0001__x0001__x0001__x0001_Q@_x0001__x0001__x0001__x0001__x0001__x0001_I@_x0001__x0001__x0001__x0001__x0001__x0001_$@_x0001__x0001__x0001__x0001__x0001_Q@_x0001__x0001__x0001__x0001__x0001_Q@_x0001__x0001__x0001__x0001__x0001_V@_x0001__x0001__x0001__x0001__x0001__x0001_I@_x0001__x0001__x0001__x0001__x0001__x0001_I@_x0001__x0001__x0001__x0001__x0001__x0001_I@_x0001__x0001__x0001__x0001__x0001__x0001_I@_x0001__x0001__x0001__x0001__x0001__x0001_$@_x0001__x0001__x0001__x0001__x0001__x0001_I@_x0001__x0001__x0001__x0001__x0001_Q@_x0001__x0001__x0001__x0001__x0001__x0001_I@_x0001__x0001__x0001__x0001__x0001_Q@_x0001__x0001__x0001__x0001__x0001_V@_x0001__x0001__x0001__x0001__x0001__x0001_I@_x0001__x0001__x0001__x0001__x0001_Q@_x0001__x0001__x0001__x0001__x0001__x0001_I@_x0001__x0001__x0001__x0001__x0001__x0001_I@_x0001__x0001__x0001__x0001__x0001_Q@_x0001__x0001__x0001__x0001__x0001__x0001_I@_x0001__x0001__x0001__x0001__x0001_Q@_x0001__x0001__x0001__x0001__x0001_V@_x0001__x0001__x0001__x0001__x0001_Q@_x0001__x0001__x0001__x0001__x0001__x0001_$@_x0001__x0001__x0001__x0001__x0001_Q@_x0001__x0001__x0001__x0001__x0001_Q@_x0001__x0002__x0001__x0001__x0001__x0001__x0001__x0001_I@_x0001__x0001__x0001__x0001__x0001_V@_x0001__x0001__x0001__x0001__x0001__x0001_I@_x0001__x0001__x0001__x0001__x0001__x0001_$@_x0001__x0001__x0001__x0001__x0001__x0001_I@_x0001__x0001__x0001__x0001__x0001_Q@_x0001__x0001__x0001__x0001__x0001__x0001_I@_x0001__x0001__x0001__x0001__x0001__x0001_I@_x0001__x0001__x0001__x0001__x0001__x0001_I@_x0001__x0001__x0001__x0001__x0001__x0001_I@_x0001__x0001__x0001__x0001__x0001_Q@_x0001__x0001__x0001__x0001__x0001__x0001_I@_x0001__x0001__x0001__x0001__x0001__x0001_I@_x0001__x0001__x0001__x0001__x0001__x0001_&gt;@_x0001__x0001__x0001__x0001__x0001__x0001_I@_x0001__x0001__x0001__x0001__x0001__x0001_&gt;@_x0001__x0001__x0001__x0001__x0001_V@_x0001__x0001__x0001__x0001__x0001_Q@_x0001__x0001__x0001__x0001__x0001_V@_x0001__x0001__x0001__x0001__x0001__x0001_I@_x0001__x0001__x0001__x0001__x0001__x0001_$@_x0001__x0001__x0001__x0001__x0001__x0001_I@_x0001__x0001__x0001__x0001__x0001__x0001_I@_x0001__x0001__x0001__x0001__x0001_V@_x0001__x0001__x0001__x0001__x0001_V@_x0001__x0001__x0001__x0001__x0001_Q@_x0001__x0001__x0001__x0001__x0001__x0001_$@_x0001__x0001__x0001__x0001__x0001_Q@_x0001__x0001__x0001__x0001__x0001__x0001_I@_x0001__x0001__x0001__x0001__x0001__x0001_I@_x0001__x0001__x0001__x0001__x0001__x0001_&gt;@_x0001__x0001__x0001__x0001__x0001__x0002__x0001__x0001_$@_x0001__x0001__x0001__x0001__x0001__x0001_&gt;@_x0001__x0001__x0001__x0001__x0001__x0001_$@_x0001__x0001__x0001__x0001__x0001_Q@_x0001__x0001__x0001__x0001__x0001__x0001_$@_x0001__x0001__x0001__x0001__x0001_Q@_x0001__x0001__x0001__x0001__x0001_Q@_x0001__x0001__x0001__x0001__x0001_Q@_x0001__x0001__x0001__x0001__x0001_Q@_x0001__x0001__x0001__x0001__x0001__x0001_I@_x0001__x0001__x0001__x0001__x0001_Q@_x0001__x0001__x0001__x0001__x0001_V@_x0001__x0001__x0001__x0001__x0001__x0001_&gt;@_x0001__x0001__x0001__x0001__x0001__x0001_&gt;@_x0001__x0001__x0001__x0001__x0001__x0001_&gt;@_x0001__x0001__x0001__x0001__x0001__x0001_I@_x0001__x0001__x0001__x0001__x0001_Q@_x0001__x0001__x0001__x0001__x0001__x0001_&gt;@_x0001__x0001__x0001__x0001__x0001__x0001_$@_x0001__x0001__x0001__x0001__x0001__x0001_I@_x0001__x0001__x0001__x0001__x0001__x0001_I@_x0001__x0001__x0001__x0001__x0001__x0001_$@_x0001__x0001__x0001__x0001__x0001__x0001_&gt;@_x0001__x0001__x0001__x0001__x0001__x0001_I@_x0001__x0001__x0001__x0001__x0001__x0001_I@_x0001__x0001__x0001__x0001__x0001__x0001_$@_x0001__x0001__x0001__x0001__x0001_Q@_x0001__x0001__x0001__x0001__x0001_V@_x0001__x0001__x0001__x0001__x0001__x0001_I@_x0001__x0001__x0001__x0001__x0001__x0001_I@_x0001__x0001__x0001__x0001__x0001__x0001_I@_x0001__x0001__x0001__x0001__x0001__x0001_&gt;@_x0001__x0002__x0001__x0001__x0001__x0001__x0001_V@_x0001__x0001__x0001__x0001__x0001__x0001_I@_x0001__x0001__x0001__x0001__x0001__x0001_I@_x0001__x0001__x0001__x0001__x0001__x0001_I@_x0001__x0001__x0001__x0001__x0001__x0001_$@_x0001__x0001__x0001__x0001__x0001_Q@_x0001__x0001__x0001__x0001__x0001__x0001_I@_x0001__x0001__x0001__x0001__x0001_Q@_x0001__x0001__x0001__x0001__x0001__x0001_I@_x0001__x0001__x0001__x0001__x0001_Q@_x0001__x0001__x0001__x0001__x0001_Q@_x0001__x0001__x0001__x0001__x0001__x0001_$@_x0001__x0001__x0001__x0001__x0001__x0001_$@_x0001__x0001__x0001__x0001__x0001__x0001_$@_x0001__x0001__x0001__x0001__x0001__x0001_$@_x0001__x0001__x0001__x0001__x0001_Q@_x0001__x0001__x0001__x0001__x0001__x0001_$@_x0001__x0001__x0001__x0001__x0001_Q@_x0001__x0001__x0001__x0001__x0001__x0001_I@_x0001__x0001__x0001__x0001__x0001__x0001_I@_x0001__x0001__x0001__x0001__x0001_Q@_x0001__x0001__x0001__x0001__x0001_Q@_x0001__x0001__x0001__x0001__x0001__x0001_I@_x0001__x0001__x0001__x0001__x0001__x0001_$@_x0001__x0001__x0001__x0001__x0001_Q@_x0001__x0001__x0001__x0001__x0001__x0001_I@_x0001__x0001__x0001__x0001__x0001__x0001_I@_x0001__x0001__x0001__x0001__x0001_Q@_x0001__x0001__x0001__x0001__x0001_Q@_x0001__x0001__x0001__x0001__x0001_Q@_x0001__x0001__x0001__x0001__x0001__x0001_&gt;@_x0001__x0001__x0001__x0001__x0001__x0002__x0001_Q@_x0001__x0001__x0001__x0001__x0001__x0001_I@_x0001__x0001__x0001__x0001__x0001_Q@_x0001__x0001__x0001__x0001__x0001_V@_x0001__x0001__x0001__x0001__x0001__x0001_&gt;@_x0001__x0001__x0001__x0001__x0001__x0001_I@_x0001__x0001__x0001__x0001__x0001_Q@_x0001__x0001__x0001__x0001__x0001__x0001_&gt;@_x0001__x0001__x0001__x0001__x0001_Q@_x0001__x0001__x0001__x0001__x0001_Q@_x0001__x0001__x0001__x0001__x0001__x0001_I@_x0001__x0001__x0001__x0001__x0001__x0001_$@_x0001__x0001__x0001__x0001__x0001_Q@_x0001__x0001__x0001__x0001__x0001__x0001_I@_x0001__x0001__x0001__x0001__x0001__x0001_$@_x0001__x0001__x0001__x0001__x0001__x0001_I@_x0001__x0001__x0001__x0001__x0001_Q@_x0001__x0001__x0001__x0001__x0001_V@_x0001__x0001__x0001__x0001__x0001__x0001_&gt;@_x0001__x0001__x0001__x0001__x0001__x0001_I@_x0001__x0001__x0001__x0001__x0001__x0001_I@_x0001__x0001__x0001__x0001__x0001__x0001_I@_x0001__x0001__x0001__x0001__x0001__x0001_I@_x0001__x0001__x0001__x0001__x0001_Q@_x0001__x0001__x0001__x0001__x0001__x0001_I@_x0001__x0001__x0001__x0001__x0001__x0001_$@_x0001__x0001__x0001__x0001__x0001__x0001_I@_x0001__x0001__x0001__x0001__x0001__x0001_I@_x0001__x0001__x0001__x0001__x0001__x0001_&gt;@_x0001__x0001__x0001__x0001__x0001_Q@_x0001__x0001__x0001__x0001__x0001__x0001_&gt;@_x0001__x0001__x0001__x0001__x0001_V@_x0001__x0002__x0001__x0001__x0001__x0001__x0001__x0001_I@_x0001__x0001__x0001__x0001__x0001__x0001_&gt;@_x0001__x0001__x0001__x0001__x0001__x0001_I@_x0001__x0001__x0001__x0001__x0001__x0001_$@_x0001__x0001__x0001__x0001__x0001_Q@_x0001__x0001__x0001__x0001__x0001_V@_x0001__x0001__x0001__x0001__x0001_V@_x0001__x0001__x0001__x0001__x0001_V@_x0001__x0001__x0001__x0001__x0001__x0001_I@_x0001__x0001__x0001__x0001__x0001__x0001_I@_x0001__x0001__x0001__x0001__x0001__x0001_&gt;@_x0001__x0001__x0001__x0001__x0001_V@_x0001__x0001__x0001__x0001__x0001_V@_x0001__x0001__x0001__x0001__x0001__x0001_I@_x0001__x0001__x0001__x0001__x0001__x0001_I@_x0001__x0001__x0001__x0001__x0001__x0001_&gt;@_x0001__x0001__x0001__x0001__x0001__x0001_I@_x0001__x0001__x0001__x0001__x0001__x0001_&gt;@_x0001__x0001__x0001__x0001__x0001__x0001_$@_x0001__x0001__x0001__x0001__x0001__x0001_$@_x0001__x0001__x0001__x0001__x0001_Q@_x0001__x0001__x0001__x0001__x0001__x0001_I@_x0001__x0001__x0001__x0001__x0001__x0001_I@_x0001__x0001__x0001__x0001__x0001_V@_x0001__x0001__x0001__x0001__x0001__x0001_&gt;@_x0001__x0001__x0001__x0001__x0001__x0001_&gt;@_x0001__x0001__x0001__x0001__x0001__x0001_&gt;@_x0001__x0001__x0001__x0001__x0001__x0001_&gt;@_x0001__x0001__x0001__x0001__x0001__x0001_$@_x0001__x0001__x0001__x0001__x0001__x0001_I@_x0001__x0001__x0001__x0001__x0001__x0001_I@_x0001__x0001__x0001__x0001__x0001__x0002__x0001_Q@_x0001__x0001__x0001__x0001__x0001_Q@_x0001__x0001__x0001__x0001__x0001__x0001_$@_x0001__x0001__x0001__x0001__x0001__x0001_&gt;@_x0001__x0001__x0001__x0001__x0001__x0001_I@_x0001__x0001__x0001__x0001__x0001__x0001_$@_x0001__x0001__x0001__x0001__x0001_V@_x0001__x0001__x0001__x0001__x0001_Q@_x0001__x0001__x0001__x0001__x0001__x0001_I@_x0001__x0001__x0001__x0001__x0001_Q@_x0001__x0001__x0001__x0001__x0001_Q@_x0001__x0001__x0001__x0001__x0001__x0001_I@_x0001__x0001__x0001__x0001__x0001_Q@_x0001__x0001__x0001__x0001__x0001__x0001_$@_x0001__x0001__x0001__x0001__x0001_V@_x0001__x0001__x0001__x0001__x0001_Q@_x0001__x0001__x0001__x0001__x0001__x0001_I@_x0001__x0001__x0001__x0001__x0001__x0001_&gt;@_x0001__x0001__x0001__x0001__x0001_V@_x0001__x0001__x0001__x0001__x0001__x0001_$@_x0001__x0001__x0001__x0001__x0001_Q@_x0001__x0001__x0001__x0001__x0001_V@_x0001__x0001__x0001__x0001__x0001_V@_x0001__x0001__x0001__x0001__x0001__x0001_I@_x0001__x0001__x0001__x0001__x0001_V@_x0001__x0001__x0001__x0001__x0001__x0001_$@_x0001__x0001__x0001__x0001__x0001__x0001_&gt;@_x0001__x0001__x0001__x0001__x0001__x0001_I@_x0001__x0001__x0001__x0001__x0001_Q@&lt;_x0017_4Ü_x0010_j@©_x000E_V.´n@|1|«&amp;ûp@_x0001__x0007_:Rÿáöe@ËøOÜ¹Kp@D0^º-âp@Ô¯Ó_x000D_Å«F@,Q_x0015_V_x001A_d@Ðekár@Là q0a@a$ÿ#ða@ýâi_x0006_,çs@ª*í-_x0002__x0005_v@_x0018_d;¢r@ _x001E__x0003__x0007_=t@$(_x0006__x0018_o@&gt;ýX¬_x0004_]@ò_x001E_°Z¯Õo@ä4ÙQ_x0005_¸i@L_x0003_È_x001B_©r@âB¹'g=o@O±£2àÌo@ v_x0010_s9;f@ã1àÝòJq@Ê4-A_x0013_b@!+¿&lt;sq@£Ú|+f@Áîí_x0012_Îm@`_x000E_3qZt@­íXÃ8c@(½Ð_x001D_Y@s©_x0004_ð_x0005_Np@s&amp;öþq@2p_x001F_jø@r@×µ _x0001__x0008_M´t@W_x0001_ççîq@ø_x000E_wh)Y@_x001B_bö|_x0003_i@îö´å§Ö^@_x0014_Ú_x0008_*5V@A_x001A_vU!r@÷èx£¿O@QT_x000F_U¼´l@´_x001A_å_x0007_àt@B(Q¼uñV@¶_x0006__x001E_,-_x0004_b@[´ÏØf@Ëj£¼îp@_x0003_¨_x0001_òºp@¶¹_x0011_óû_x0002_l@±\¾Ò_x0010_Ät@ìW_x0010_Özãj@s}Âøtq@._x0016_¯¥~dn@B\»_x001D_¨i@Ý¹ÈaÇp@îùA¾S8k@_x0014_ Üm_x0003_v@Âë÷_x0005_bnd@_x001F__x001E_7ÒÛZX@äÑ8Fjëm@¬äáÞÊp@6^¦«§«r@òÔÎcÀm@ü#(ia@[Ú±_x000F_R_x001F_f@_x0002__x0004_cà±{²p@_x0006_ç´EÁi@6Æxÿw+p@÷¤cAðl@_x0010_û¢#3R@ì_x0008_ôi@ÑIiA.[@ñ¾_x0001_yÜîa@S´bµr@*/_x0018_jªp@hàµÝp@_x0005__x000C_&gt;ûr3c@íTrÒ¯Îh@_x0017_~çþDão@_x001C_ÆÆÊöi@ªÌ-`_x0012_r@{0_x001C__x0001_øl@ûz+¤_x0003_óp@(Y¢)dr@.è¦=ðúq@_x001B_1©y^@_x0017_ï ¿+æi@(a%Å¥o@	!_x0012_búW@_x000B_ÀN*Íøk@C_x0008_7*tV@Â	$ábi@qDéÂ_x0012_Öj@å1ØÔnt@&lt;:_x0014_f¹q@sãÇ_x0017_ôh@i4^Ê_x0004__x0005_cac@`c/øwú`@¥O¢IÒS@_x0016_5úÞr@LÊºé_x001C_i@\ö°oÖªu@&gt;_x000E_µ÷_x0013_o@7_x000E_ó_x0010_¿/e@öékt@Õp&gt;ê_x0005_a@2éGd_x0001_»b@í¢û¥ÄÕh@_x0016__x0012_É_x0016_æ=i@[ûHÎÈhr@öÝÓ°o_x0003_q@_x001D_xËþ_x0001_p@_x0007_Þ¢©î&lt;r@:]aù0p@±$)j¢r@¾Ü¸ÇsI@_x000C__x0019_¤Áh6q@k·û8_x0002_°i@´HðØ?\@.³À1fo@¾+¥4h@_ò|r@©n¬a@B=YÌs@l_x0014_c_x001E_!­l@í_&gt;³â0T@l®doç(b@töußE`@_x0002__x0005_(¿B±:Mj@_x0003__x001B_Ô_x0002_i@ÑòU©_x000F_Ëg@§£®Éõ°k@Á}ëCÖq@=¼â_x001C_p@ù_x000E_[q@ýÅN[a@¤_x001D__x0015_9u@_x0015_Áoû_x000E__x0013_q@:]£Ã:÷g@fJ_x0001_­z]s@@Q9¨_x000E_a@y¦³ÝNÖm@_x0007_¦¬_x000C_ÿas@§8ÉÑ¨K@Ñ:bá6g@M¹82Ý½U@­µ{¼s@?_x0004_¦ÏÚwT@_x0005_õ_x0005_$@Äå_x0008__x0013_iÈq@:0à1óÓf@óa_x0017_¿Vi@&amp;Î~Je@×oP­_x0014_p@àã`%_x001E_.@èX&lt;¢_x0010__@QÆ_x0007_gÂL@_x0004_'ÄnP3d@A9ÉûMðg@þ®¢ÿ_x0006__x0007_¼^@UÂ Ózíp@õ]Ò¤2¸w@¸È;Læ_x0005_q@ö&gt;ë´q@Èus)tzs@×_x0014_Î¹f@_x0019_PGfm@Hþ²?°d@¨_x0006_¸¶$ow@4«8Î_x000C_`p@_x000F__x000E_oaj@Öi	f®°r@ÍåÐ¸Ïc@åE_x001B_k)g@pÆ9+þ¬p@)6X$íâ]@À_x0001_³oiEa@ó1ïk_x001A_u@Á÷_x0011__x0012_@2q@áº¾Pm@"_x0010__x0003_Þ[@VùAÕÝ¤Y@!fòâÓi@Zð2Êæh@a­®Ð;¢s@Ãq,æºp@RS/B×r@s¢_x000D_|È6m@_x000B_'_x0004_Ëhj@ïì?£ÌPr@_x0002_?_x0010_LÆñU@_x0002__x0003_+N#ã_x0011_Fq@D¶fIÃ{w@õh23_x0007_3O@Ýôý.Ê`@_x000E__x0001__x000E__x000C__x0014_'i@n%AºWU@N¿W_x001F_+U@O'pãÈsm@f'¤×n@6á©´zb@Ë"olza@ýp_x0013_³O6@iÏ:$øZ@vöü\n@Ê¥XÛßl@[Ê_x0013_@g@ôÐ&amp;|¦f@B)¨_x0005_íc@$_x0010_@îá,u@¶ÈÍè¹¥t@²ùmß£g@¾h´Ö:l@I"h²ç©g@t¼ÉÕ	µb@_x001A_9_x0019_ìvÝt@+_x001D_³_x0019__x000E_f@S0ì¿«e@ò_x0006_ÖÉj@ð.Ä *Tq@B¼ °_x0005_`@K_x0005_}ñ_x001F_l@_x0019__x001F_ø_x0001__x0004_|n@ä®_x001E__x0010_ðs@n!Â_x0018_Js@µzFì&amp;ÒY@ÎÄæDûe@\I&gt;_x0010_4t@ÊVÊÛ_x000C_s@_x0004_MUÚ_x001F_g@'x_x0002_T_x0015_Zf@£L.#¶Zo@²7s_x0011_»s@ù_x0003_EþÀZ@Úãp^Õp@Åõ_x0014_µ¸¢b@;+3ðg?@p#fÄg@Ä#_x001B__x0015_=a@eúûmr@÷¼&amp;#¥§k@µ+AÝCm@µ_x0017_i[­q@ÑW@þ_x0006_o@-ê_x001A_cH_x0019_p@Ø$`ÂÄu@KHÖ_x0011_ì_x0001_t@_x0001_óî0¸Aq@VN¾E°Ók@&amp;ÖI°Ü_x0001_u@óØÙæðR@jõLñ&lt;Ä`@£úÓØÒp@ÿ£¹±Ûn@_x0001__x0002_&gt;¸­_x0013_Bl@¥©\öj@|/¡Ltzo@_é_x001F_rãX@Í¸¿H_x0016_ON@¡i_x001E_)¤nm@yý_x0002_ÝdKd@Lac_x0003_p@æÁOg£°q@ÎåÆÖ¼­h@._x001A_5ày_x001C_\@ÏÛZgu@_x0003_Ë³ùgh@_x0006__x000D_! Yp@;Èíùäxj@Ôò²nõ&lt;n@ÅqÖvp@É_x0016_3a2gf@ôzM*Zl@ÿ!,t@S\¶5_x000D_(m@}9}-o@C0áÌ3_x0018_r@_x0006_Iä´á?@è°8ÂR¾a@ØÖ~=q@ÁãÁ._x001A_h@°,_x0019_P@ëIð½j^@¹Ot u@ï¥O¢ûÔo@JôÒá_x0002__x0003_ë:q@j&lt;_x0017__x001E_h@ÖÚ§]Èn@³olÅTYW@_x0006_;U ¿«t@_x000D_g_x000D_zÙåb@ÍhG·fko@Úþ§Í_x0003_r@îU ¬É_x001D_l@*Á*Å8[r@ÎYÜ´9Z`@WáQ_x0012_­Bp@Ê2_x0017_ónu@Lqò¢MYg@a_x0006_M_B	q@«ês_@ùI^Ams@k-nÑ`@­wÑ*3æs@x_x0011_û·§q@_x0007__x0004_7÷p@"sÒi÷°g@ô¸¦¶_x000D_[p@_x0006_Ú_x0015_Ú´f@!o_x0010_CUo@	&gt;_x001D__x0001_j@Ý6CtvüS@á¹_x000F_tve@h_x001F_R_x001C_Íc@aÕ³àÂia@sP×¾0_x000E_t@0±åBò_x0008_g@_x0003__x0004_ò_x0008_-j[Zm@K«±n³e@c±z_x0005_	s@ã_x0016_w¢_x0019_o@íeüF_x0008_u@_x0008_w-ö®s@Ë¹ y_x0013_q@ù!ak@Æ²_x000F_.n@r_x001A_É h@ÍþÉe_x000E_E@ô¯l_x000B_mp@§b~¾ïjm@_x001A_n×¥_x000D_b@wå¿e@©_x0002_Ç},d@%9~A_x0001_`@ìÙêu:s@_x000D__x001D_wÕ¼,]@_x0017_÷L¹_x001D_kp@ÇõþâßCe@Ï¿Ã[æ[@_x0002_ÏõFÞÔs@H3Æ_x001D_Ôq@ÛJ-ÿþ[@¶c_x001E_?Wv@_x0003__x0012_#_x0008_ºn@½WCq_x001E_Co@U%}átq@ñVC_x0001_lÀr@;F_x001B__x001E_kcv@dºYÈ_x0001__x0003_¦'h@bfÄâ$%t@R_x0004_T7v@'_x0012_Eóiün@âªØ&gt;íçk@Ø_x0015_Ux	p@!2&gt;&lt;&lt;@ß]5_x0002__x0002_Wq@â©Îdì_x001D_v@_x001E_³+h³`@»U'¥_x0019_[@_x001B_jßßÜ^a@áø«%r@¯í_x0018_íÛàn@©ë_x0005_0Ë2l@3vO|Ha@C7'Þlc@yº¤#^@eéë|Ln@0"9y°Àn@_x001C__x0019_dtRt@YÃÆ³r@T;_x0018_þn¥p@_x000D_ïaÛæj@²I_x0008__x0015_ôHo@(w	 ëf@_x0018_ÆÑÅ¤j@^j5aÍq@_x0003_5º¤z_x0012_u@\'hÛg@yJS_x001C_¯s@¤£IÃãi@_x0001__x0002_VyõC	`@°Ðõgô_x0011_v@fü+È_x0017_Jk@Kcãù_x0016_ùa@élìb_x0008_d@d)_x0003_5p@_x0008__x001C_W^:R@é^Y¯iBh@T1ì_x0007_}_x0018_b@+YØWÞg@e+Ã"{«c@yë_x001F_â_x0002_i@v$Wøo@Ò_x0010_opc²n@Øñ!¨_x0012_7t@_x001B_pÛØuk@«ß¶´_x0004_s@DIQ+_x0007_p@Ú®v_x0016_¢e@æ ©_x0011_ðÌk@}»¸6d@ÚJ_x0006_lct@Ú7_x001E_¹)p@Ò_x000B_ÿRd@X/TÏ¦Ôl@àØ#ðTp@lvs_x001F_ òr@¿¿&gt;Ç_x0019_p@JÒÊ'~gp@éÈÍáfq@ËVÇl@ {¿i_x0001__x0006_¹Ït@®_x0018_y*zâp@Ô_x0012_î_x001C_ùeh@_x0010_YoÕgQ@`W«_x000E_ÂÑs@Ä!åBj@,SKVC_x0018_f@óü ÿnI@Û_x0019_ÊòÖ¿A@ÚÜbî_x0016_c@_x0005__x0005_I_x0010_J`@H_x0002__x0015_Ð_x0004_¹e@û·W8_x0003_w@_x001F_ü[_x0013__x0013_Çd@ä_x001E_ý/ýc@¬ñÖúÃq@ft¯Å`½h@8C_x0003_³(]Y@Ã_x001F_ùXÝ`@*´_x0002__x0019_­¶h@h_x0008_!c@}_x0008_çt^q@I_x001C_¯Cyq@´D~®4l@^ÇC§_x0012_o@8,_x0005_áîg@Ï`»±!®T@¶T$×j@Ë®j_x0008_Ûcf@L8rÆe@°õar#`@Zc_x0005_)_x0001_r@_x0001__x0002_¦m_x000C_Às_x001D_q@[_x0017_"¤fW@âYQ±f@÷ÀRDÇh@[PìA_x0001__x0004_P@ºA8í®(q@dÿÛçØLq@!_x0019_üíX@@_x0016_ñÎj-w@ýÒi%q\@/¼é¥=Nb@â	Rn@Ö±_x0013_ÍØt@ÂÎY$Aj@!K_x001D_ìôt@ò!ûJr_x0015_g@\ëËY©s@/³_ÞUhq@} _x0005_.&gt;Ih@æ_x0018_ÂËÀ#o@ÎÔÛ¥q`@Ó¥"]p@·Ê_x0001_2d@ü1^ê(bn@Ç|jB_x0008_òn@ó_x0015_#4+k@ôw_x0012_4³Çk@t_x000B_¸Ã³c@ë¯×&gt;_x0018_êl@px_x0011_­_x0004_Èj@_x0015_(0?Ò|s@_x0012__x0012__x0001__x0002_k«q@öÂï¡q@;¾.ß_x001E_t@ñ&lt;:É§j@ÚÔ`¥Ý&gt;d@_x0014_:e¶_x0011_ÖR@_x000C_[B`@¤d@X«ñ-~c@¹´T_x000C_3:G@}÷É:Í_x0007_e@ä#{_x0002_n@Óo*öc@_x0017__x001B__x0005_ìU%Z@fÃ9_x0017_çg@¯ï$èOÔ[@ÄÇ)9 p@'_x001B__x000D_ ÔQ@Õ_x001A__x001C_1Kýg@:ÇÙDÞÌl@5½»agMi@¦l_x0001_×Ín@'$_x0008_2p@ôNµ_x0001__x000D_ße@ÎÉ7ø_x0010_X@R{IÇ?kb@¦ð8Á6i@_x000C_æ=¦þËU@ù6_x000F___x0011_c@ F²ñKïe@ígærÄv@Í]Ñ_x0003_±a@Ý¢øÓÅJr@_x0003__x0004_ôgúÖJRs@´ÓE@_0ËÞkn@yMÌdOg@ÄxwàÓËu@_x0007_#G»r@yXõxo_@.¦£_x0004__x0012_d@¬Ü&amp;½ñxS@ê¯ýgþH@Ù~q@ôµX#2f@~°/¬¨6U@eÔ©¸_x000B_pi@ûh_x0004_cp@^ÚA¥ãd@Á`_x0018_=Am@ZÖrDï*J@ä1íõ«Sl@­Æs&amp;×R@~dF«ûÄa@_x0001_Q8Jyÿw@z_x0002_6PÛs@úy_x000B_à  p@_x0014_Pûn\Z[@7[¾vt@a~©ñDb@ï¿W¹!u@£l1£å\@m: ÎÝo@I_x000C_ø_x001A_þ£n@I)º_x0001__x0005__x001E_µG@÷êÒ&lt;âyh@wt!]&lt;oq@ô:Ë:M@´Áh«_x001E_9v@n|}qik@?Ó×Ó_x0016_s@_x0018_*{_x0013_îðT@_x0019_9ÚÆ]Óu@|W÷_c_x0001_s@õêSdâÏe@Ââó]¿?p@_x0017_%Ìi_x0003_f@.øÑµ®zl@ÙK-ÁjC@î©ËNk@ßh&amp;½_x0004_r@§ù*ýNK@X«kRA+a@_x0002_¥_x0015_¢Þm@ÅùÄåTöq@Ve_x0007_?_x0011_n@Ö'ëÜj3@]Àç¯MM@ã&gt;p?d@ùÒ_x0003__x0017_²²u@äèóÀrq@_x000F_ºt@ x|¿,rs@p_x001E_AøÂX@^j"V2ÿk@Çnç¹{1W@_x0003__x0005_ÿÑwêh@¾æ7½»'^@*Åì_x000D_¨Úm@æòô=&amp;k@¢ü^ÇAVh@_x000B_ò§¯'¸p@_x0016__x0002_X¹ÇÚq@X[s¼f@¶Èpú5jX@ÙîÔ_x0016_ò&lt;@)jvó]i@9ÕÉU_x0015_IV@jEÃýKÊ]@ym_x0006_¼qp@ècqágu@äLk_x0010__x0013_ o@_x001C_°¡õ"n@Ð+Ã`ów@MW´xv@ÕQòér@É¨DH_x0004_e@Èü;¶jh@_x0003_Ü_x0004_|Õ±o@`X'Þ%qh@_x0014_sK_x0001_Øc@HÃ_x001B_ÿ÷4H@J	á*r@öÆ&lt;_x0005_ÝÊi@z45_x0018_ñ¢v@_x0002_15Mâk@®à	_x000E_æÔZ@_x0001_S_x0001__x0003__x0002_e@B\"åbêr@Rû9£Ku@_x0008__x001D_b«_x0012_i@ÍÑ_x001B__x0007_¹$r@½_x0013__x000E_Ò_x0014_l@é¥Àé¼Wn@Ð¢jgEe@ò-G¶o@t´_x0016_ãB@&lt;_x0017_2_x0005_qÚk@^r_x001D_5lg@Ú0IÈf@eîÕ(`çc@lë[ó¼´p@(Ør©[óP@Ót,_x001B_9b@_x0015_Y_x000B_¯n@æÒ7WxYk@ÖÚp@­2üýÖÅs@G×Ä_x0010__x0004_k@uÙÄQ|_x0017_m@_x001C_¶Iõ_x0003_n@ì$5´ó_l@I@,Qö|b@Qa:À_x001F_b@¨_x0006_7Õç_x0018_M@"_x0003_!'Vm@:¿$l¥rt@Ã´¦*¶ßb@ý²SôÃm@_x0001__x0006_Ðí(Sj@jÐ%­Ãòs@¦d_x0003_¶&gt;p@yÓ¥eÃ_x000C_Q@±$4¯þm@¦\}Þd@_x000F__x0004_xÖÕ¬o@Cì¢ÉÌY@'M`@ý}Àï;xf@i_x0002_&lt;§ÌÉv@`;A¸©W@Degæ)xn@²ãüô/s@_x0015_T¿\_x000E_p@ì³zøëd@x,Mo_x000F_x@±:´A½o@&gt;!µ±'ùn@"_x000F_¹H¾l@¡_x000F_tùxéq@_x0019_ÓfÁdq@1_x0008__x0005_×tj@)_x001C_ÑÈìo@ô_x0014_­æ¹¤Z@_x001B_wÔjBr@_Ç:W²Ux@Ê¸pr@µ¤4ÿör@³_x0008_Ç_x0003_q@ù¢`q@¶_x0002_»_x001F__x0001__x0002_/_x0015_l@z¢KT8mB@e¶w(n`@_x000B_3p`%´m@&lt;ËI_x0014_Ght@õ_x0011_{_x001B_0+j@ËÃ_x0013_l@È1¸ÎAWs@;7¬Hu@«&lt;MÓX@ð/ú8:Z@PY)vÊ\@tkã:Ýie@_x0012_g_x001A_B:¾j@·sm9_x0013_j@Q_x0017_àº\u@ÎXp@_x001A__x0011_ñ_x0014_#q@N°_x001D_¼Ó_x000D_r@ãbèü_x000D_u@eÅk	D$m@×LÉr_x0003_Ub@L¿QÆZ=m@®-·ó0n@Q_x0016_2õ2L@T¡p@påù	Ãc@äüìÎÆôv@_x0014__x0011_L¢_x001E_w@Z_x0014_¯º·m@î »_x001F_Upo@ ¥¯Ø×Ãj@_x0002__x0004_jp^:ôsP@_x000C_LÊäPp@½KVÌr@µ"P^d@î'»W@\È3}_x001A_t@2ùpU·j@KM_x0003_a¡p@¼%e¾&lt;S@Qú_x001C_ïÔjd@D_x000E_®*áa@¶W8ý_x000E__x001E_s@_x0001_ÛÌ¢½&gt;Q@ø4exVT@òqÚ»-o@_x0004_Ã_x0006__x000B__e@Ê_x001A__x0007__x000B_Òr@l´ð½â}Y@uYm¾_x000C_h@òB}`0&gt;[@ôwº_x000B_ØmZ@`_x001F__x0018_Bîr@.æ/!k@ðÃÀwÌt@LaOKun@	¹È*méf@ìÚ_x001B_0Îp@¿¬¡Fh@_x0008_¿¤ìÅ0u@]hh;&lt;ðj@Ò¢_x0004_Î©\@_x0017_MV¬_x0006__x0007_×_x0005_t@û¾._x0004_i_x0012_g@Î+çÅt@¾Èn®Éu@ªlOsàDt@èÃYíÆr@eîÆÐ gi@ÞdõêyÅm@'F:_x000B_eg@_x000B_P_x0001_SÎ]t@ú_x0003_ÌÙ¶_x0002_k@õ¬¤3_x0014_&amp;p@Ú_x0015__x0012_¿±g]@Ò]µ_x0013_fs@Ã­«6.r@6?;iVu@­÷sÎúFf@¼·oÖIr@âIØ¡@Âb@aº`É½g@+í_x0015_¬Ý¾q@à&gt;3¸Òn@_x0013_ÞrÎþØh@-oÇMm@Î&gt;°Ïn9@QÀÜ}á4k@_x0013_Q_x0004_ðo@Õ&gt;p_x0002_ær@Lfk_x0010_ÂZ@_x0013_kÌ]v n@_x0004_¼0p¨c[@Õû1 M_@_x0002__x0003_í$¯Yyg@à²è6_x0006_n@_x0012_P¨÷¦ìu@±fÐK_x001F_åt@_x0010_Gðnxd@_x0003__x0015_¿ôíÆo@_x0005__x001E_¶EhJ]@_òWj@¡Y%²Oi@bAW_x001A_ñm@4Ùcæ¨m@/Xý*X^@me_x001F_Î¾/q@£ÒoD_x0015_	m@_x001B_K_x0019_ñù]g@m	C7&gt;j@A&amp;ÌÄWwu@ñô_x0012_¼:ôd@X_x0015__x0002_n7p@©_x0007__x0008__x000F_±_@&amp;å_x001A_I_x0018_do@W»_x0002__x0005_eóq@ÜgñZ#j@ë_x001F_V_x0001_y¡h@ÆI"_x001C_Wr@O{_x0011__x001B_ªw@¨òj^¾¿u@´ûyV"l@t­×ÁÏÙe@"S_x001D_J*x@:_8uSc@è_x0006_ßl_x0001__x0002_Á_@u_x0002_ _x0002_k@ø-_x000D_Uðu@näwµ¸â_@_x0010_Ç'z¼_x001C_m@[}§·eùf@É÷ÈL»xk@_x0018_-Â	£Ur@Abõbq@$'o[d)S@]&amp;nrbb@¿ýñªûôo@_x0012_&amp;U%_x000E_¤`@_x0005_ö_x0013__x0007_îv@·WÉ@Õb@Ø¶k´Ö¤u@_x0010_2"Sj¹k@ñ_x001C_%!åxo@¬²¢mqk@d¾¿_x0014_Ei@ë&gt;~»ËBn@É_x001C_J_x001A_6Ûf@G:ÿ&amp;ö]@8_x0018_ð=s@¸T_x0008_&gt;mÖv@O=® _x0007_c@Q+i_x0004_v@_x0006__x001F_®((W@{1MN^@@ú,_x0006_`n_x001E_@¶z_x001A__x001D_¿"p@N_x001B_kR´s@_x0001__x0002__x0010_qtw9o@3¯í&amp;i@ú_x0001_öt&amp;J8@îàòasc@«_x000C_Nösf@kÁC²Ê	h@j_x0005__I¡:p@]¢n5#ÿp@Õp£_x0012_°ür@_x001E_ã&lt;nv@Ó¡ýkÐÍr@ÞÂÎe÷_x0003_o@¥EÁAu i@©¼ïÿ_x0001_·d@_x0001_9Gg®_x0014_`@·_x0012__x001C__x0016_`ûh@2§'ÈF8j@YüÔ(däu@ÿ_x000E_Ë_x0007__x0002_l@+öÖZ¬9g@c%t_x0019_e@FÕ|Sh@^Ó!b§Ãd@Í?*'e@É`_x0016_(©®f@jQ_|xÁg@ð&amp;_x001A_¶ÂÕi@xz_x0007_³@q@k_x0005_T_x001D_Mt@&gt;°Ho«,t@AÎnÆ²3r@ôM_x0004__x0005_Zýs@L!Õ_x000B_îk@e_x001F_íq&lt;Cv@3:°ÌÞ³V@_x0003_¸¿$fl@S?É_x0001_g@ÅËB{17e@\_x0010_1f#5r@-; lÖd@Ù®Ûc _x0016_n@õV_x0001_Nh@çÙs£¦g@®Úö8+1`@_n¯j_m@:Úí³_x0004_;`@Ùê_x0016_P%xR@uËÂt_x0019_c@Z_x0007_[Ú.Ds@_x0013_lJHup@_x001E_O°&lt;rµv@¢&lt;)Gp@&gt;z4Ö;&lt;s@ã¼ÚDÂ_x0001__@_x001D_¹^¥Rw@_x0013_Ã!JÙ_x0019_q@s2&amp;_x0019__x0002_+l@¨_x0005_+åq@p±Í2Æ7_@`4_x0014_¿s@Ã­Ú®_x000D_s@_x001F_r*_x000E_Yj@ã¿AïEc@_x0003__x0004_Øà¨D@±/ÓúXw@uâkðçp@X _x0019_±IBu@ß¡u`@\±Oll@ _x0015_§_x0010__x0018__x0002_m@ä_x0001_ÏÈ_x000C_k@1iê_x0003_¾k@ hs_x000D_F¤p@6Ö}÷g	^@èFÞáq@"ëã§n@I_x001F_ôï}m@ä_x0004__x001D_Ök@îãäb¢ q@_x000B_ _x001B_R)?w@·¡M\_x0004_q@ÞÂ6Õxði@¡S¿Ö_x000C_yl@÷_x0006_ZúvRo@¡Bofl@ÊÚ%_x001B_Âd\@ØÑ6?9n@Æj_x001F_¥S@_x001A_}ÖÐ¦Q@zØ_x0007_¹çn@Ë_x0017_6æó`@å÷Ãºçv@È1)Í3m@c_x000B_þ]ÓNs@Ô±3%_x0001__x0002_ñRe@ÕÐ_x0006_Ña@Í[SÏÒ`U@_x001C_Oõ=Ç"a@ Dþ_x0008_T@_x000F_¤òµgÆl@5·o`ÞT@°Í_x0008_]@.±ÕÐX_x0018_k@Þ_x0005_SÓ_x0010_p@Ý+0/ì{J@_x0018_j_x0015_êb@TZ_x0012__x000F_9}p@Øð'«Æ)s@a|2Þ1_x0016_Z@ª]J_x001F_¿f@V¿oMê5s@w_x000B_îõÑq@¡ÛAZuÑg@"_x001D_$Lv´X@[ô_x001A_Zj@ç&lt;t4_x001A_r@,w_x001A__x001C__x0011_m@ d¿)N@p%Íi$v@ö%æý]@ôô¦&amp;2X@Ó%Û_K#e@%_x0008__x0010_¸_x0014_t@Æè_x000F_jc+q@¼ê&gt;ñ_x0018_tr@U¡÷_x001C_ï#v@_x0002__x0004_¡_x000E_âÞáV@Q_x000D_Î×ßr@_x001E_zÆ(ª^r@6'­¼_x0002_-i@Ô_x0011_À2Gb@ Çýi,JO@§ªHÈ)o@Y¡æ_x001E_j@'p·ëWV@£EÎg­j@4¤8¢_x0013_t@÷êr¼ÖQP@.Nó_x0016__x001D_k@´ÈwPk@ê¤¡4:h@rØÞ¢\@¶àEõWòt@!&gt;ä_x0008_£c@øøû_x0013_Øøm@\h&lt;cRäw@÷Xµ&amp;àx@_x0018_k_x0006_¹ëµr@ç_x0013__x000F_è©_x0018_]@Oe_x000E_q@.ÔL_x0015_ë¿p@Ááhþ¢_x0018_s@ÏÔOgk@Ld.vRc@îvd8Äp@_x0001_m"³P_x0003_R@"_x001A_¼±_x0013_#s@3ßáº_x0004__x0007_µçp@K#C,¨m@p_x0002__x0017__x0017__x0012_Ol@å¼Ó{¨l@¢¡a!d@yA_x0017_Ùl@|Ø.©óm@4*äÍöY@Â_x0005_1bS_@N_x0017_ç_x001E_CZD@¦Ô¤8_x0006_âq@_x0003__x001C_s@Y_x0019_^ÓüMf@Éû+¤	j@*úél@5oÂÙ©e@_x0013_²Åp_x0010_np@ø2þo zi@þÈÊzE9s@¢bÛéø÷b@¨	ËBk@©°_x000E_*@N@½UÏ_x0013_¦¥R@ëÃ_x001A_Ép?@_x0017_]jOJN@¦ôÃþ-2@®#ÌÊÃN@¶·ü=§H@_x000E_¬_x000E_Pì3@_x0007_N2H§|N@_x0001_Æ_AS@ÒÏûËR@_x0004__x0005_¿ê­óÏ_x0014_P@Üß¿KÕ÷Q@yÔÒ¾øG@BþÞpÛJ@¼_x001E__x0012_ø_x000B_R@zIB©á&amp;@ëp_x0002__x001E_v7@L×ÛüÝ´7@ í¯zÑ_x000C_M@Ç17k«9@máÏà_x0003__x000C_&gt;@´BjíG@/óÚý:;@ºÔØ,y_x001E_@aÊ_x001E_KéQ@e_x0006_4²	'M@kÅç_x0010_PB@÷åõ$üB@Äb_x0017__x0004_óE@sV·_x0014_Z&gt;3@ÈuªÎ§$9@_x0001_¦Ù»2=@¦¯ÆvJ_x0001_P@±§_x0013_Â'L@FuA*´ &lt;@0áççH@3ê¿|ój_x001C_@_Yh8Ä5@DÈ­-µQ@ñÐ°ð_x0017__x001B_D@§ê´)B@hF/_x0003__x0006_7G@DãH$ÁhE@#ñÉáûD@º#Éo:àR@æ)zwéP@FÁb®:W@M_x001A_Ãèæ_x0005_W@üÂÌâ_x001D_M@iTep2B@¦øDC_x0005_H@þ8Ü½S@nÞº_x0005_ÐT@@¢_x0004_ LÓ_x0013_@_x0001_ÄõèvJR@Pé)zHÛC@óï-ÀC@@î·Z[_x0002_÷J@9_x0019_ÿêÍúN@¸µÔfßE@r_x0004_¥¶XU@nõöI@¢_x001D_K#TC@_x0010_;Úú_x0019_9K@!|ö_x000E__x0002_&gt;S@zë/_x001F_äÊB@Ë ì\vË7@Äîv·Ûª4@kË¨_x0003__x0017_L@_x000E_Ùb&lt;G@£+`_x0015_R@È®Ô¤G@ÜWrÝ_x0014_Ï?@_x0002__x0005_E,_x0013_10S0@ª^ñ­§Õ6@néðÃýI@ÂõÜCÓT@Âü_x001C_f°CR@©_x0016_Vuq½'@§¾UÌû_x0018_P@K7_x0016_¹¼ÖE@u½Ð)+¹J@´ Ñ_x0001_Ôy?@WûJê_x0005_D@&amp;òÇ¬_x0010_«K@ò@aY_x000E_&gt;@ÙßÆó$F@ý#eôR@p9ºXP&lt;0@}_x001D_­JM@öÔÊ][ U@ëB³w_x001B_´N@¦qK_x0006_Ö*@ö¤ñÛ5@~*_x0004_ä2@È4µ=Ò^D@e8¦¿_x001D_L@Z£@_x001A__x0015_zH@¿9&gt;µ:Q@·'WAZ;@lA_x0003_SM@_x0019_F:£"Q@U2P³XS@k¶Q»_x0017_C@þë_x0011_$_x0002__x0004_«yG@-Qó&amp;[R@'Vþ6fUP@¬\tWIüO@_x001E__x0013_¼_x0019_VÏ4@§K&amp;û_x0011_P@6ÈàQÜîH@{%s#R¢%@õ} hyÞG@_x0006__x0001_ãz K@áà_x000E_ÈR_x001B_1@_x0011__x000F_$¶¸%6@Æ¬5_x0019_ñT@^ùR_x0001_gU@vK?ï(_x000C_F@)Þ}V-C@½_x0005_ùGáá0@ºÕÖ5§G@R#'l×R@®_x0003_e_x000F_Q@_x001F_&lt;¶F,ÃM@!©Ä_x0008_KS@¿t/_x0003_ÖB@'D&gt;´ÆÎF@F&gt;ÛÅF@_x0012__x000D__x0003_,ùí@@¡=ßc%ÍP@2g§_x000B__x000B_G@\S_x0015_?@»] ÙJÝ@@Õ¸_x000E_7h&lt;@Bx_x0006_Ö(ûP@_x0001__x0002_ö¥b!I`J@o£n²Ë®C@`_x0006__x0011__x0018_J@º`_x000E_Âà;@ýb°6ì_x0017_B@K)_x0019__x000F_T[B@Nî×õO@_x001C_&lt;Èù[9@_x0011_ô}_x000F_	ýU@Þ_x0006_TmâéO@_x0011_þj=N@qÑvoÂM@ehpáôïB@Öø¨[_x0001__x0007_P@iyj34D@ò/½_x0007_¼ñR@á_x001E_Ôë[Q@þ_x0014_MÉù°I@+*ñ¼SD@À4Ó}¨¡6@jØ1_x0019_ÈJE@NÛ[¡_x001E_B@ÐM¯8ô¶B@7£îR:@.4S@N@¹"_x000D_&amp;J@_Öÿð_x0001_F@²&lt;¦ÅJ±H@©zSY6@,_x000D_L@á­º%wµ)@a¬¯_x0002__x0003_'®G@VlL_x0019_&lt;%@¨`ÐI@@6_x0015_þK¿R@ ÚíK@áQäPØA@z)ùk-$K@s_x000E_ê_x0006_ B@±(öÿ1@EÐK_x0001_Ú9@ÈÙÏîÄD@Q9z\D@uCb±P@_x0006_LE_x001A__x0007_:@:@_x0002_qïS@¬.=Î_x001F_M@_x000C_-D»_x000C_lQ@îñ_x0006_¿é_x0011_J@ã·#0·!P@KÀ_x0004_a¹¢M@_x001F__x0008_yEë?@,43Lsd@@ø¤£tzáP@Û_x001E_õwEÖ:@þ=±m²ÝL@t_x0002_àÝA@:B_x0014_R@ê_x0008__x000E__x001C_S@A	°n«ªM@L¨/TøO@ãj´É4IQ@` ·ýAÐK@_x0002__x0004__x000B_sÚ:QL@d7YÄP@_x0017_TAÇW;P@æ¡z¥_x0012_=@&lt;^®ß2ÌG@_x0010_Ù,erI@5SÑ_x001B_J@3Å_x0016_62U@@MPMæ·H@ç/ýB_x0001_=@¡e8uJdS@_x001D_±×+ÙöP@&gt;Ü¹wPF@âÃ|n#ñQ@8tGu;ÿK@ÃÏY{ÊúM@_x0010_=¯Z_x0003_V@[F×£R#@@Ê[É\¾f=@1¢ÎF?æU@dõíã6_x0019_;@*ò_x0010_C_x0005_E@VÐ\;iS@&amp;çf_x001E_ßw)@%±#_x0001__x000D_P@&gt;_x001E__x000D_©c6H@_x000E_=ð^¤W@Ð`Hû_x000D_U@0_x001A_¬Ô¢wA@ÊÞ_x0016_~_x0002_N@WÝÖ·ekN@¾"Ý_x0003__x0006_-_x001E_P@poy_x0005_¥ô&gt;@mi´XíI@óÝX0_x001C_wD@Úi¾È¨aM@¶.ëcL@x©_x0013_TO_x001F_O@yMæê9_x001C_T@ãñ_x0007_ÓÓT@ewQ±k{R@4\Ì U@_x001B__x0014_¿ï_x001E_C@Ä'I`£¿&gt;@À¡új_F@½ÂUF?@¬AãÃû&amp;S@Â]ù_x0002_¸K@3®è_x0004_a;D@(/Ä_x001C_7@«ó_x001D_wÐ_L@_x0008_P_x0014_õ_x0002_ED@÷_x0005_MRÓQ@;Û_x0008_¡È_x0006_N@_x001A_:r·Ü1@k¤-_x0004_}I@0#æ}TG@øìKSß&gt;@TßûQåC@·-õ8MHJ@_x0003_¡&gt;_x001B_XÁR@²_x0001_uÛI@2]z4ÓZE@_x0001__x0002_îkÊ¾[­O@[h^t_x0019_áW@|¨òyQR@¿ÿ(ÕG@×_x0001_|Ãù±J@â¡À_x001B_j_x0016_E@ã_x0019_¾_x0013_ãH@_x000E_iï2@W@®l]ëi_x0007_I@j	Hü­]A@_x000C_tÍ³ÓU@m9ÍK@ú4_x001A_s¹|S@1p6_x0018_§@P@GÊåNKZH@ð_x0012_;ñZN@¿S´¸_x000F__x001A_U@_x001C_s¡_x000C_`A&gt;@"vLD@wÚøu_x0015_R@×½ÌD8@_x001C__,oh;@á²ò_x001B_@	ïû÷/H@Þ_x000C_ÌÁ EN@Ag=ÕÍ-D@°éd+fI@Î_x0003_×d!rG@EªÏù7H@lã_x000F__x0003_$R@_x000F_Upc¾?@WóiÊ_x0004__x0007_Ù[_x0018_@_x0003_´ï¨ÝÞ+@¶r_x0019_ã_x001C_b3@$¼Hª/T@ê30Ñ¤¸&lt;@h_x0004_/_x0002_;@q_x001C_¼µÞD@_x001F_ä'ø_x0008_R@]3£r:@{_x0002_ÙyT@Åÿ_x001B_Ç;@nÎá~	&gt;J@&lt;_x0001_9NñIK@ÏMwæÝG@4NÑRq/E@9«öI±D@û¯øÌÄKR@N°6L[ÚH@Ñ	IÿóP@ì_x0011_ÄÊyB@_x0014_¡(Q}rQ@TDó&gt;ÚøO@oj&gt;/ïE@+{_x0016_N´pS@_x000D_ð­8&amp;òV@j¥bÊ0M@Û_x0004__x0006_mgæI@ñ«Wq'_x0006_K@ðÆ_x0005_ïÛU@W_x001F_¼±&lt;T@ÎÇMºF@0_x0019_x(Q@_x0001__x0003__x0010___x001B_Ó_x0010_@:wøþÜ&lt;@@ß	ß=çÒO@ßëJ¤ÁD@ø#ß£+T@ÂOþÒô@@oùè´2M@_x001E_ó9iÌQ@z_x0005_ü*çG@o[ÒSeR@ÎV¹ oqN@7ÿ,ÜQS@^_x001E_´÷×F@_x0018_¾lÑ*5/@G_x0013_&lt;R_1@dR¸_x0010__x000E_C@1,_x000C_.û_x0007_'@ÄAòÃ#4@'¶ýÒ!%A@×ÈÚîí¯N@y_x001A__x001E_nöÁP@wð_x0003_äI@°tÔ­_x0002_ÂE@_x001C_á_x001B_`W@_x001E_ZÁ_x000B_6åK@kB$uEB@_x001C_hð±s8@Ö;§N@Ø:s	;;@tÇasÅâO@_rJSô?5@ÂU_x0005__x000B_f¸O@¨äHÝ¶+F@íÕÓ§I@JsYï·S@Ê_x0002_ß+ZxR@9áHéåO@,_x001C_è¶³3@uçþÑxdN@j(`t.¾U@y_x0018_Ñ_x0019_ÑF@_x0004_5_x0013_$	_x0007_A@4Üë.±B@_x0003_ÚúgAoT@ÈìÓ_x0011_&gt;&lt;@`ÕµC@Ûòþ_x0016__x001F_ô=@ýÈ/&amp;rR@ ò#_x0016_vC@ë_x0004_µáó¡P@AòôW'¦Q@nÅ¾1~@@UFä&gt;_x0013_H@Grb_x0017_PP@a_x0004__x0019_×¼ÞS@Ñ²²9ÉL@ÉÅÛ_x000B_áßJ@_x0018_OçgíC@@ÿC©J÷I@_x000F_ãx__x0006__x000E_B@×oO_x0006_;L@Rí_x0008__x0001_¤ìH@¸6«ÏäëL@_x0001__x0003_«Û0ë?Q@_®3õÿL@V±{ì_x001C_L@Û5Èz$_x0001_-@Í_x0004_)!§N@_x000B__x0007_UÂYC@©3Tï%D@ÿD;ò¶l4@_x000C_é°²D@&amp;$½M_x0016_A_x0017_@_x000F_Kzt5J@rÈ:ìI=@ûê_x0016_¢õ\P@·ÝÑ?HÅ:@_x000F__x0014_\Å3L@í®´_x0011_6Q@ö_x000F__x000E__x0013_7C@Î_x000D_A¿ùD@4M@@*3åF@·Â¾$~U@ÇËFn/cE@¬¦BbXK@1Sè9ÿ_x001E_A@@ö_x001E_DL@Ütä÷dP@óËâp@J@ÚR¯	ïãN@QÖ:cÉ_x001C_N@r´¿Ï³1G@úq¦ß¦T@_x0010_n_x0002_á_x0001__x0003_BKP@Ð]Þ_x001A_J7@_x001A_°$ö5ôD@ÊAv¥ª¹E@þ¦z$E@_x0002_Ölí§j=@µª_x0005_ÿ8@A¼_x000D_R N@¼%ZöL@ýjöD2?@_x000E__x0010_Î_x0004_U@_x000C_)_x0001_IT@_x0008_i¾{_x0013_Ç,@XªtlïM@ê_x0019_,êj5@Bo_x001A_´\_x000E_#@_x001A_uó«ÐI@_x0011_n+ãD@p]ª[sE@½Û7p¦_x0016_F@_x0015_aÁÆXAH@_Ã#æG@ëJÖ¬_x0007_Q@·sd¸^G@qQ"h¡çQ@_x0017__x0017_?§-þQ@ æçW5Ô(@.±ØbîsC@Yõi¦YP@ÆR3_x001F_3J@«f¼QlQ@Ís_x001B_Q@_x0005__x0006__x000C_Ó#ýRfA@7o¿`#_x001F_R@_x0007_#	¼¹ÞP@¼.it:J@ä©ÈçÃQ@º_x0001__x0003_(ÌWA@J_x000E_±^Q@Ö_x0005_Øö­Q@tÞÿêÔJ@2_x001F_e_x001A_ÜH@µr_x000C_ä¥ÅK@AÝ*/âkD@ÖfD_x0004__iF@_x0011__x000E_(_x0005_U@_x0013_lRE-_x0019_M@3û0_x001F_H@ôúáíÑ89@ñÃã_x001E_óAE@_x000B__x0010_Ûî¨Ó5@_x0008_b16_x0013_SE@læ_x001C_ípW@Ñ®`s¢©N@YôSD@w¢_x001D_é;_x0002_L@_x001C_Tü_x000E_Ý4@ôÎèã!¬R@u¿ÆD×{.@#QÌGÿC@¦mÆmÍS@üf®×NQ@Í_x0007__x000F_áÎP@Ï¢a¼_x0003__x0007_ÑaD@iæÄë_x0012_¿C@_x000E_XÐþ_K@fÌqríJ@@K_x0011_£OT@÷Çç,àK@7_x0008_Õô¾K@úB5Ï5«I@_x0018_á8Sf_x0004_I@9U¢wÜUJ@_x0016_tÜæ¤P@lp_x0004_c_x001D_à&lt;@T_x000D_d¬_x0014_-N@_x0006_&gt;_x000F__x0002_L@_x0008_ºÑè5@_x0001_úR_x0005_`2@ÁNt_x001E_ÂT@_x000D_µøOH@Ïz_x001D_ B_x001A_W@zÅ§åÇC@cÒ~òV3R@Î¨n_x0002_v9@Êo³&gt;[R@ü_x000D_ì DHI@2îa9_x001A_µL@ÍÆ,WL@ÆÛ¾éÿG@×ÝM10íT@}û_x001B_¾½P@dSá!ÌK@rAù~¤S@G{_x0016_^»I@_x0003__x0005_¨w|RVT@B®©Íú_x0014_5@XÉ²ª¢:@s_x0006_Þýr!@²RÉGå¢S@_x0004__x0016_+F_x000E_/@@»ÎõÈI@5_x001D_ð_x0017_v!J@Ð=¯fþF@Ö,mP@[°¼ÑP@_x001E__x0001_­õöK@nâ~_x001A_ª_x0014_@@ú!Ô&amp;8_x001C_0@«ôA@	´qY)P@®_x000E_"øÌ_x001E_G@çV°_x0002__x0017__x0011_M@´êlY_x000C_E@ª_x0011_)#*`T@ÔG_x000C_ïwJ@_x001E_½U,J@³Î»_x0017_Q@_x0012_Â¿_x0014__x0014_AM@_x0007_@¥_x0001__x0017_iL@Øb_GC@&lt;_x0018_4á~ÿR@_x0012_ÿmÙI@i^6kÎN@:eo¿Ú³M@Aª.*H_x0007_C@4	«_x001F__x0001__x0002__x0010_°0@&amp;A±_(T@&amp;_x000D_ûÓbò?@OÂ_x0004_*þC:@°ýð_x001C__x001A_G@Ló(_x000B_ô#V@Âàí_x000F_O@´{¼§þA@!LK@TH@ïõ#ªö2,@L0oµH'X@_x0008_Áq#Ï_x0004_M@_x0005_)eôÝ®=@;Æ_x0005_3È_x000B_K@Ë£ÑÿU@4@w(¤	åR@&lt;_x0014_ïÛ_x000F_L@)DÿæðF@³Ó_x0003_pE@_x001E__x0001_´_ÞLF@7y¥[_x001F_jC@\î©:FVU@;lû_x001E_&amp;'F@xÉÓ_x001B_jJ@*3Y¾² L@óp 1øòS@3òÁDJG@¯ y9½ M@¡_x0019_'_x0016__x0017_IW@Â_x000F_Ù9ÒC@0åy:\_x0004_G@Hìe¶°ªJ@_x0001__x0002_}ü5_x0002_O@ÝdóôWÏD@¡_x001C_~â7§E@_x0005_xåþv6@\Ù!o;cQ@a&lt;_x0007_N_x0012_^&lt;@?_x0015_µ{å²F@_x0010_îÉ	/Q@_x000C_|#êE@Ø õú$.@JõóBÈV@¼{òÜ0RN@_x001D_ó\¶?ÌL@@_x0019_áîP@%n&amp;_x000D_T@;ì_x0007_BÃJ@9p@î@K@Ü&gt; _x0018_E,R@©¶ç,	aO@®@_x0007_.3@ç&gt;ê{öB@v-Q±_x000D_»Q@µÐ[_x001D_¯[J@A_x000F_hhFæP@gÇÑÖI@_x0004__x0003_%K´WQ@#öÇÌ¨A@z_x0007_³p5C@íD4?&gt;@Q_x000B__x001E_èB@_x0019_psêî¦/@DyÝN_x0003__x0008_éP@ð&amp;_µ=A@\_x001D_+O_x001C_)P@½è{n¢'G@	_x000C__x0012_åØ1S@}Ù_x000D_@_x001E_@@Y_x001E_õÆ?I@ñ_x0011__x0004_]K5@Ôó_x0015_{®áM@´_x0002_«aÐE@ÑÝÝåcK@²,ÃrL@¤&amp;C"_x0018_©D@,_x0006_ÿ%#®;@_x0002__x0001_ïÛíA@Z_x0011_J_x001A_¬P@¤ÂvçüuI@a©Y@;KJ@ë\ú§öA@dÛQ_ldK@_x0007_eBTvM@i6ÖÚz.;@·_x0005_fG'&lt;@ë{ì[¢E@&amp;M+æÊO@N§Ù2æ¢H@B E_x0018_Ä_x000D_Q@_x0003_"Ô&lt;ÊG@fUçgå_x0004_D@-_x0007_;÷Q@F7øÊ[_x0005_@`ðù4gÛM@_x0002__x0007_F¾"\_x0001_K@g°qÁíI@Ø¬ Üß=@_x0002_¤_°æ¿#@u@°¦²@B@v£z_x0016_Æ_x000C_T@hæz'~P@êº¨´¨}6@(_x000D_áçR@_x0013_ ey×D@q_x0005_¼n"R@áLÆùç8@Ìü_x0003_ª_x0007_×T@q¹ãT;M@¹_x000C_;UÎH@ýAÁÊ_x001D_®?@]5¶Ü¦ÀH@ÔÅØ¾H@?«¶u®GV@p&amp;â_x0004_DÛB@.$_x001D__x0011_+ÕL@_x0006__x000F__x001B_Ù¶É8@©ÕvÙ":@§¨¾»M@_x001D__x000B_*_x0002_UtO@üÊÎ_x0004_S@É87cyO@¢áÖ«y)2@_x000C_0_x001C_rB@ øIG_x0006_b:@cXÕµÐ£C@óXû_x0001__x0006_¡_x0014_N@v_x0006__x0017_c¡M,@t_x0003_²â(&gt;@Ñí0Ì_x0013_Ò@@Ïª·_x0006_U°:@û9ÓöÆQ@QY0_x001B_ÛN@Y_x001A_¹lqK@f8&amp;oK@e§Ùÿ½B@Eóî³Ð¯S@JsÁ_x0002_ÌS@KKxê_x0004_«U@_x0006_$_x0019_Ö½¿L@Åßö:¢PQ@±Õ=$ñ¼Q@y!i)³ß0@_x000F_ô_x0005_×A8@_x0003_@ecã7@`SË_x001F_DC@·#ofúSU@ç¯òXÛFO@¸P/_x0014_ú¼J@/WA´_x001C_ÕS@»º§¢ÖM@gTëb_x0001_É*@õ/_x0001__x0005_")@»¤!È5I@T`"¨iH@¦Ö~ïº2@_x0016_ÿï2_&gt;P@N:_x0011_£	²E@_x0001_	Ý3åì_x0017_H@_x0013_ÉEùßT@mªT_x0006_*G@¦_x001D_¦µ1©B@ë¦´»È&gt;@_x0005_°´ÙÛP@­·&gt;¨F@-j_x001F_ÐR@Æ³þÄÃG@{Ae³_x000D_?@ù^3	9@´óIÒNC@G¯G¸ªiP@¤Ú_x0001_8&amp;5A@LÎÌ^K_x0006_O@Øûo_x0001_uI@Â_x0003_ÊÖ&lt;J@ñqü_x001B_ùA@Qê¿A3_x0003_J@æ__x0004__x000B_ÑA@¤ø&gt;Öô`P@ßT+í`2@J8G%+@_x0007_9Ú·_x0018__x0016_R@ªÁ÷NJQM@_x0002_ó_x000C_`ýH@n_x0014_­]Ù£K@É7äÂúP@_x0008__x0017_«_x000C_»å4@ö _x001B_rÂ$@(w3V@V0Ã=_x0002__x0004_µ;V@_x001A_Þ_x0014_¬­_x000D_!@°fg§]X@Z.j_x0013_IM@cbmJNA@_x0016_åUíõÏJ@ü'%¢R2T@{BKå{âS@ºÖì~ÒËM@\ÍM»&lt;2@ðIK±CÉF@°L7_x000B_VQ@ã_x001C__x001B_HT?@ãÓöôóG@,_x0008_¸"_x0003_)O@¤^nì1@ËôA17@ûÕ_x0001__x0011_|äE@_x000C_ªká¶kU@!¾çPkcG@¿âTpF@xBg;&gt;B@óT6R_x001A_óN@:»_x001E__x000F__x0012_F@ÿ¥§=O@ãéàe&gt;Q@ÂV\q¿!5@ü¦!p_x0008_oH@rz$dX_x0010_A@-­Ë¦ý%I@q«1êV±G@_x0002_¨ÑO´.@</t>
  </si>
  <si>
    <t>579d6aa1e4f2f3da73ff0ab317cf1d8a_x0002__x0005_¡peóq Q@ñ[ó_x0005__x000C_H@ey«¶D/P@Ã7Á¨&amp;4N@8Á_x0012_=@_x0018_Hâ?@¹kIÊiù9@ýö_x001B__x0003_a-@íL­û&gt;F@Ij%_x0010_G@©LP3e*C@_x001E_zo_x0001_kI@óI8µêN@HxWæKV&gt;@&amp;E$âQ@¦sÅ _x0015_A@NÇÊ|&lt;Q@\K_x000B_°EI@*Ômy_x0004__x001C_6@Ó_x001A_ÊãÁGH@:W!ñfG@÷W_x0015_t¡:R@¿P»U_x000B_@@}Âò±S*@K\Ì¾_x0001_ÊI@mÃeIu_x001F_@_x001B__x001B_¹14P@Q05=_x0001_#L@Vé~RT_x001A_@X=(½G@ÑlÒQXV@ûpQ®_x0002__x0003_¢½O@Þ_x000C_nõ7O8@gåñ_x001E_Lõ&lt;@çá¡wP{&gt;@õÌ¬qD@æQ_x0013_`_x0008_U@ËOâÛu!F@C?4ÁõW@[1¸©P@X1§ì¤L@`I¿®Àµ&gt;@_x0014__x0001__x0015_aE@%´×Ýi»D@	_x0015_ÔdgM@î)J[WO@_x000D_X£s_x0011_D@)_x001B_0_x0016_ºA@&amp;È£¼T@Ìõ~ð_x000B_S@`U5ìô_x0013_K@$Ò7.=G@n_x001A_s_x0010_¾k@@-xê;_x0014_·U@8õ_x0019_MÙ¤ @_x0005__x0008_q«LO@}r%Ï±T@@Ï_x0014_O@Ó¢«kTOK@ð-·nX@:_x0012_! z#H@ÛÒfÅ{F@·[d_x001B_B&amp;@_x0002__x0003_"D¿¯¾I@ÛC_x0001_jAÛQ@êAÏ*E@gL`©µ6B@]Òh!¸êA@úðÛR'@;§¬_x001F_@XI@rù¯2&gt;±R@±7Z_x0013_s_x0018_K@ºø0sâF@_x0001_X&lt;¶-S@`eY	+K@²d[b33I@_x0013_@dC åV@_x001D_;®vµR@¼Ä-[_x0001_aH@ý÷i7@0CÃJçF@ÿ¸õÃ_x0014_T@WsÅ@@°)CÂ&lt;@ÈzÁôÖÇH@÷_x0011__x0015_±ZI@¨"O@EûL@_x0003_?à&gt;S_x0019_I@Ð&gt;Ó5ý:@W¥³_x001E_Ó8@í_x0015_¼#ðéJ@f8y_x0016_r_x0006_T@?_x001D_Ä¶õ²A@Ö,¹_x001D_Ë6O@&lt;;_x0002__x0004_%jO@!4ÄS@S@êY2C&amp;[F@¶}á_x001A_2iR@_x0005_ÅB_x0003_bK@q­l_x0015__x001D_C@Kô_x001F_T&lt;K@¼¨W_x0001_@@Ìüç_x0001_·S@@_x000C_")NNI@Ã;®t:EQ@]`SG²Á@@={óC@M.}_x001B__x0015_@U@'Çtå¹@"@P¿zz5A@BöÂÈëD@ì_x0015_w_x000B_3@Ð{-&amp;xQ@X*°ËV@&amp;¹ fV@t1ÍÊØwL@/_x000F_ÍßÓ¸1@«ÿw©h_x001C_E@»0jMÿ!O@_x0014_ª¹WOG@æziêj®@@Ç^\`ÕwH@Ü_x0015__x0008_¦-üE@¶åùÅ¶?U@¸	½Å~&lt;@_x001E_LevÀ9@_x0007__x0008_Q5©{EF@ã5_x000B_yR_x0005_&lt;@®ÿsµ_x0001__x0010_I@_x0018_h@Øì Q@ý7û_x000E_ØO@{_x0001_&amp;ÓøS@ã_´2~P@ÏÜ_x0015_àÍsF@_x000C_Ê\&lt;_x0016_ÇE@¯xê|wv0@N£ÜLÇÿP@æeb(E@_x0010_ªðYÉmB@ðLV_x0006_uJ@_x0008_2GYlA@ÖSajpP@|»Ïô&gt;øH@R"¹¨ìH@²ºñ »V@îÐ0ìÉ-@_x001D_3¡9«F@:TXêå°Q@¤¯`²ÏV@nêøf_x0018_FP@ªù:_x0007_GC@(]MÓBhQ@Ò_x0004_VÎ±/R@¼f²_x001E_¡ô;@;Lâ_x0003_8@_x0016_y_x000E_ ìK@_x0018_}Ø¾±L@+Ñ_x0002__x000B__x0001__x0002_^_x0003_R@[µsïïF@UJð_x000D_Å?L@_ó-°+I@AÓ_x0003_¸E@}D_x0016_¸`R@Bû¿ÄA@:h_:iÖK@aXÙB]S@U´æÔ;_x0001_7@_x0016_òé_x0017_iJ@ÇùõÅ¸6@ö¯,$@Ä_x0014_®«?G@8¶¿yaÇ=@ÉI(}Hj7@F~QQ_x0016_ç@@_x000F_'_x0019_ü_x0007_=E@]22g}É@@lO:\õ_x001D_S@ógd½N@s}0_x000F_Èø"@u_x0005_¯IH@_x0015__x0008_öE¥O@ª_x0002__x001E_û±µP@ÉÛ§[R_x0014_@Ó¯$=eT@gþ_x0002_O9@_x000F_r_x0006_qv_x0015_(@FïÚcR_x000F_S@ÖõF@_x0002_1_x0004_\çL@_x0001__x0003_O_x000D_{Ñ"¢J@²¿.½ÎC@âÔ_x0018_æâL1@ß6r_x0007_ÕP@d/¦A_x0006_S@ð¿!DF@xã­Vº¹@@^_x0002_Þ_x0005_Î3@_x0019_#áhBA@ÛuÅË=@V©Þ_x001F_I@·6®ÊçJ@oí~)sP@ãp[¡Å	J@äg@»dB@÷1f_x0012_J @@¢5à}G@ÀK©wdC@»Í_x000C_¥0B@ñÜÉ_x0004_`E@±ëû7\!H@2¡.âX6F@ZK±Ò¦W/@Öíé%+	3@XM8G(w@@JK/¦l¥V@_x0012_»¯ôØH@_x0017_Çýü+K@Ç$êw¢D@'Æm_x0017_Ú_x0003_V@O@Të!_x0003_@_x0012_a9_x0001__x0002_oA@ûõKH_x0005_Ü?§¬Eoï_x0018_8@_x0014_7Wä÷M@ ÷Ôq_x000C_lM@_x0012_ÿ²5ÙÄS@"ñ]F)uK@í·qálrV@A¯LnÀS@øRmQB@q_x0013_Ñi	4@_x000C_áJµxP@¸YÈ"0õR@_x0001__x0001__x0001__x0001__x0001_°s@_x0001__x0001__x0001__x0001__x0001_°s@_x0001__x0001__x0001__x0001__x0001_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{@_x0001__x0001__x0001__x0001__x0001_°s@_x0001__x0001__x0001__x0001__x0001_°s@_x0001__x0001__x0001__x0001__x0001_à@_x0001__x0001__x0001__x0001__x0001_°s@_x0001__x0001__x0001__x0001__x0001_°s@_x0001__x0001__x0001__x0001__x0001_°s@_x0001__x0001__x0001__x0001__x0001_ {@_x0001__x0001__x0001__x0001__x0001_°s@_x0001__x0001__x0001__x0001__x0001_°s@_x0001__x0001__x0001__x0001__x0001_°s@_x0001__x0002__x0001_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{@_x0001__x0001__x0001__x0001__x0001_°s@_x0001__x0001__x0001__x0001__x0001_à@_x0001__x0001__x0001__x0001__x0001_ {@_x0001__x0001__x0001__x0001__x0001__x0001_@_x0001__x0001__x0001__x0001__x0001_°s@_x0001__x0001__x0001__x0001__x0001_ {@_x0001__x0001__x0001__x0001__x0001_ {@_x0001__x0001__x0001__x0001__x0001_à@_x0001__x0001__x0001__x0001__x0001_°s@_x0001__x0001__x0001__x0001__x0001__x0001_@_x0001__x0001__x0001__x0001__x0001__x0001_@_x0001__x0001__x0001__x0001__x0001_°s@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{@_x0001__x0001__x0001__x0001__x0001_°s@_x0001__x0001__x0001__x0001__x0001_°s@_x0001__x0001__x0001__x0001__x0001__x0002__x0001_ {@_x0001__x0001__x0001__x0001__x0001_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{@_x0001__x0001__x0001__x0001__x0001_°s@_x0001__x0001__x0001__x0001__x0001_°s@_x0001__x0001__x0001__x0001__x0001_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 {@_x0001__x0001__x0001__x0001__x0001_°s@_x0001__x0001__x0001__x0001__x0001_°s@_x0001__x0002_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{@_x0001__x0001__x0001__x0001__x0001__x0001_@_x0001__x0001__x0001__x0001__x0001_ {@_x0001__x0001__x0001__x0001__x0001_°s@_x0001__x0001__x0001__x0001__x0001_ {@_x0001__x0001__x0001__x0001__x0001_ {@_x0001__x0001__x0001__x0001__x0001__x0001_@_x0001__x0001__x0001__x0001__x0001__x0001_@_x0001__x0001__x0001__x0001__x0001_°s@_x0001__x0001__x0001__x0001__x0001_°s@_x0001__x0001__x0001__x0001__x0001_à@_x0001__x0001__x0001__x0001__x0001_°s@_x0001__x0001__x0001__x0001__x0001__x0001_@_x0001__x0001__x0001__x0001__x0001_°s@_x0001__x0001__x0001__x0001__x0001_°s@_x0001__x0001__x0001__x0001__x0001__x0001_@_x0001__x0001__x0001__x0001__x0001__x0001_@_x0001__x0001__x0001__x0001__x0001_p@_x0001__x0001__x0001__x0001__x0001_°s@_x0001__x0001__x0001__x0001__x0001_à@_x0001__x0001__x0001__x0001__x0001_°s@_x0001__x0001__x0001__x0001__x0001_ {@_x0001__x0001__x0001__x0001__x0001_p@_x0001__x0001__x0001__x0001__x0001_°s@_x0001__x0001__x0001__x0001__x0001__x0002__x0001_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{@_x0001__x0001__x0001__x0001__x0001__x0001_@_x0001__x0001__x0001__x0001__x0001_°s@_x0001__x0002__x0001__x0001__x0001__x0001__x0001_°s@_x0001__x0001__x0001__x0001__x0001_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{@_x0001__x0001__x0001__x0001__x0001_°s@_x0001__x0001__x0001__x0001__x0001_°s@_x0001__x0001__x0001__x0001__x0001_p@_x0001__x0001__x0001__x0001__x0001_ {@_x0001__x0001__x0001__x0001__x0001_°s@_x0001__x0001__x0001__x0001__x0001_ {@_x0001__x0001__x0001__x0001__x0001_°s@_x0001__x0001__x0001__x0001__x0001_ {@_x0001__x0001__x0001__x0001__x0001__x0001_@_x0001__x0001__x0001__x0001__x0001_°s@_x0001__x0001__x0001__x0001__x0001_ {@_x0001__x0001__x0001__x0001__x0001_°s@_x0001__x0001__x0001__x0001__x0001_°s@_x0001__x0001__x0001__x0001__x0001_à@_x0001__x0001__x0001__x0001__x0001_°s@_x0001__x0001__x0001__x0001__x0001_p@_x0001__x0001__x0001__x0001__x0001_ {@_x0001__x0001__x0001__x0001__x0001__x0001_@_x0001__x0001__x0001__x0001__x0001_°s@_x0001__x0001__x0001__x0001__x0001_°s@_x0001__x0001__x0001__x0001__x0001__x0001_@_x0001__x0001__x0001__x0001__x0001_°s@_x0001__x0001__x0001__x0001__x0001__x0001_@_x0001__x0001__x0001__x0001__x0001_ {@_x0001__x0001__x0001__x0001__x0001__x0002__x0001_°s@_x0001__x0001__x0001__x0001__x0001__x0001_@_x0001__x0001__x0001__x0001__x0001_ {@_x0001__x0001__x0001__x0001__x0001_°s@_x0001__x0001__x0001__x0001__x0001_°s@_x0001__x0001__x0001__x0001__x0001_ {@_x0001__x0001__x0001__x0001__x0001__x0001_@_x0001__x0001__x0001__x0001__x0001_ {@_x0001__x0001__x0001__x0001__x0001_°s@_x0001__x0001__x0001__x0001__x0001_à@_x0001__x0001__x0001__x0001__x0001_°s@_x0001__x0001__x0001__x0001__x0001_ {@_x0001__x0001__x0001__x0001__x0001_ {@_x0001__x0001__x0001__x0001__x0001_ {@_x0001__x0001__x0001__x0001__x0001_°s@_x0001__x0001__x0001__x0001__x0001__x0001_@_x0001__x0001__x0001__x0001__x0001__x0001_@_x0001__x0001__x0001__x0001__x0001__x0001_@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à@_x0001__x0001__x0001__x0001__x0001_°s@_x0001__x0001__x0001__x0001__x0001_°s@_x0001__x0001__x0001__x0001__x0001_ {@_x0001__x0001__x0001__x0001__x0001_p@_x0001__x0002__x0001__x0001__x0001__x0001__x0001_ {@_x0001__x0001__x0001__x0001__x0001_à@_x0001__x0001__x0001__x0001__x0001_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{@_x0001__x0001__x0001__x0001__x0001_°s@_x0001__x0001__x0001__x0001__x0001_°s@_x0001__x0001__x0001__x0001__x0001__x0001_@_x0001__x0001__x0001__x0001__x0001_°s@_x0001__x0001__x0001__x0001__x0001_ {@_x0001__x0001__x0001__x0001__x0001_°s@_x0001__x0001__x0001__x0001__x0001__x0001_@_x0001__x0001__x0001__x0001__x0001_°s@_x0001__x0001__x0001__x0001__x0001_ {@_x0001__x0001__x0001__x0001__x0001_p@_x0001__x0001__x0001__x0001__x0001_°s@_x0001__x0001__x0001__x0001__x0001__x0001_@_x0001__x0001__x0001__x0001__x0001_ {@_x0001__x0001__x0001__x0001__x0001_°s@_x0001__x0001__x0001__x0001__x0001_°s@_x0001__x0001__x0001__x0001__x0001_°s@_x0001__x0001__x0001__x0001__x0001_ {@_x0001__x0001__x0001__x0001__x0001_à@_x0001__x0001__x0001__x0001__x0001__x0002__x0001__x0001_@_x0001__x0001__x0001__x0001__x0001_ {@_x0001__x0001__x0001__x0001__x0001_p@_x0001__x0001__x0001__x0001__x0001_°s@_x0001__x0001__x0001__x0001__x0001_°s@_x0001__x0001__x0001__x0001__x0001_°s@_x0001__x0001__x0001__x0001__x0001_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_x0001_@_x0001__x0001__x0001__x0001__x0001_à@_x0001__x0001__x0001__x0001__x0001_°s@_x0001__x0001__x0001__x0001__x0001_°s@_x0001__x0001__x0001__x0001__x0001_°s@_x0001__x0001__x0001__x0001__x0001_°s@_x0001__x0001__x0001__x0001__x0001_°s@_x0001__x0001__x0001__x0001__x0001__x0001_@_x0001__x0001__x0001__x0001__x0001_ {@_x0001__x0001__x0001__x0001__x0001_°s@_x0001__x0001__x0001__x0001__x0001_°s@_x0001__x0001__x0001__x0001__x0001_°s@_x0001__x0001__x0001__x0001__x0001__x0001_@_x0001__x0001__x0001__x0001__x0001_°s@_x0001__x0002__x0001__x0001__x0001__x0001__x0001_ {@_x0001__x0001__x0001__x0001__x0001_ {@_x0001__x0001__x0001__x0001__x0001__x0001_@_x0001__x0001__x0001__x0001__x0001__x0001_@_x0001__x0001__x0001__x0001__x0001__x0001_@_x0001__x0001__x0001__x0001__x0001_°s@_x0001__x0001__x0001__x0001__x0001_p@_x0001__x0001__x0001__x0001__x0001__x0001_@_x0001__x0001__x0001__x0001__x0001_°s@_x0001__x0001__x0001__x0001__x0001_ {@_x0001__x0001__x0001__x0001__x0001__x0001_@_x0001__x0001__x0001__x0001__x0001_à@_x0001__x0001__x0001__x0001__x0001_°s@_x0001__x0001__x0001__x0001__x0001_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{@_x0001__x0001__x0001__x0001__x0001_°s@_x0001__x0001__x0001__x0001__x0001__x0001_@_x0001__x0001__x0001__x0001__x0001_ {@_x0001__x0001__x0001__x0001__x0001__x0001_@_x0001__x0001__x0001__x0001__x0001_p@_x0001__x0001__x0001__x0001__x0001_°s@_x0001__x0001__x0001__x0001__x0001_°s@_x0001__x0001__x0001__x0001__x0001__x0001_@_x0001__x0001__x0001__x0001__x0001_°s@_x0001__x0001__x0001__x0001__x0001__x0002__x0001_ {@_x0001__x0001__x0001__x0001__x0001__x0001_@_x0001__x0001__x0001__x0001__x0001_ {@_x0001__x0001__x0001__x0001__x0001_°s@_x0001__x0001__x0001__x0001__x0001_p@_x0001__x0001__x0001__x0001__x0001_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 {@_x0001__x0001__x0001__x0001__x0001_p@_x0001__x0001__x0001__x0001__x0001__x0001_@_x0001__x0001__x0001__x0001__x0001_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0002__x0001__x0001__x0001__x0001__x0001_ {@_x0001__x0001__x0001__x0001__x0001_ {@_x0001__x0001__x0001__x0001__x0001_°s@_x0001__x0001__x0001__x0001__x0001_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_x0002__x0001_°s@_x0001__x0001__x0001__x0001__x0001_à@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_x0001_@_x0001__x0001__x0001__x0001__x0001_ {@_x0001__x0001__x0001__x0001__x0001_à@_x0001__x0001__x0001__x0001__x0001_°s@_x0001__x0001__x0001__x0001__x0001_°s@_x0001__x0001__x0001__x0001__x0001_ {@_x0001__x0001__x0001__x0001__x0001_ {@_x0001__x0001__x0001__x0001__x0001_p@_x0001__x0001__x0001__x0001__x0001_ {@_x0001__x0001__x0001__x0001__x0001_°s@_x0001__x0001__x0001__x0001__x0001_°s@_x0001__x0001__x0001__x0001__x0001_°s@_x0001__x0001__x0001__x0001__x0001_p@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{@_x0001__x0001__x0001__x0001__x0001_°s@_x0001__x0002__x0001__x0001__x0001__x0001__x0001_°s@_x0001__x0001__x0001__x0001__x0001_ {@_x0001__x0001__x0001__x0001__x0001_°s@_x0001__x0001__x0001__x0001__x0001_°s@_x0001__x0001__x0001__x0001__x0001_°s@_x0001__x0001__x0001__x0001__x0001_°s@_x0001__x0001__x0001__x0001__x0001_à@_x0001__x0001__x0001__x0001__x0001__x0001_@_x0001__x0001__x0001__x0001__x0001__x0001_@_x0001__x0001__x0001__x0001__x0001_°s@_x0001__x0001__x0001__x0001__x0001__x0001_@_x0001__x0001__x0001__x0001__x0001_°s@_x0001__x0001__x0001__x0001__x0001_p@_x0001__x0001__x0001__x0001__x0001_°s@_x0001__x0001__x0001__x0001__x0001_ {@_x0001__x0001__x0001__x0001__x0001_°s@_x0001__x0001__x0001__x0001__x0001__x0001_@_x0001__x0001__x0001__x0001__x0001_à@_x0001__x0001__x0001__x0001__x0001_°s@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 {@_x0001__x0001__x0001__x0001__x0001_°s@_x0001__x0001__x0001__x0001__x0001_p@_x0001__x0001__x0001__x0001__x0001__x0002__x0001_°s@_x0001__x0001__x0001__x0001__x0001_ {@_x0001__x0001__x0001__x0001__x0001_ {@_x0001__x0001__x0001__x0001__x0001__x0001_@_x0001__x0001__x0001__x0001__x0001_°s@_x0001__x0001__x0001__x0001__x0001_°s@_x0001__x0001__x0001__x0001__x0001_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{@_x0001__x0001__x0001__x0001__x0001_°s@_x0001__x0001__x0001__x0001__x0001__x0001_@_x0001__x0001__x0001__x0001__x0001_ {@_x0001__x0001__x0001__x0001__x0001_°s@_x0001__x0001__x0001__x0001__x0001_°s@_x0001__x0001__x0001__x0001__x0001_°s@_x0001__x0001__x0001__x0001__x0001_ {@_x0001__x0002__x0001__x0001__x0001__x0001__x0001_ {@_x0001__x0001__x0001__x0001__x0001_°s@_x0001__x0001__x0001__x0001__x0001_°s@_x0001__x0001__x0001__x0001__x0001__x0001_@_x0001__x0001__x0001__x0001__x0001_ {@_x0001__x0001__x0001__x0001__x0001__x0001_@_x0001__x0001__x0001__x0001__x0001_°s@_x0001__x0001__x0001__x0001__x0001_°s@_x0001__x0001__x0001__x0001__x0001__x0001_@_x0001__x0001__x0001__x0001__x0001_à@_x0001__x0001__x0001__x0001__x0001_ {@_x0001__x0001__x0001__x0001__x0001_°s@_x0001__x0001__x0001__x0001__x0001_°s@_x0001__x0001__x0001__x0001__x0001_à@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{@_x0001__x0001__x0001__x0001__x0001_°s@_x0001__x0001__x0001__x0001__x0001__x0001_@_x0001__x0001__x0001__x0001__x0001_°s@_x0001__x0001__x0001__x0001__x0001__x0001_@_x0001__x0001__x0001__x0001__x0001_°s@_x0001__x0001__x0001__x0001__x0001_ {@_x0001__x0001__x0001__x0001__x0001_°s@_x0001__x0001__x0001__x0001__x0001_ {@_x0001__x0001__x0001__x0001__x0001_°s@_x0001__x0001__x0001__x0001__x0001__x0002__x0001_ {@_x0001__x0001__x0001__x0001__x0001_°s@_x0001__x0001__x0001__x0001__x0001_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 {@_x0001__x0001__x0001__x0001__x0001_ {@_x0001__x0001__x0001__x0001__x0001__x0001_@_x0001__x0001__x0001__x0001__x0001_ {@_x0001__x0001__x0001__x0001__x0001_°s@_x0001__x0001__x0001__x0001__x0001__x0001_@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_x0001_@_x0001__x0001__x0001__x0001__x0001_à@_x0001__x0001__x0001__x0001__x0001_°s@_x0001__x0001__x0001__x0001__x0001_°s@_x0001__x0002_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{@_x0001__x0001__x0001__x0001__x0001_°s@_x0001__x0001__x0001__x0001__x0001_°s@_x0001__x0001__x0001__x0001__x0001__x0001_@_x0001__x0001__x0001__x0001__x0001_ {@_x0001__x0001__x0001__x0001__x0001__x0001_@_x0001__x0001__x0001__x0001__x0001_ {@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_x0001_@_x0001__x0001__x0001__x0001__x0001_ {@_x0001__x0001__x0001__x0001__x0001_ {@_x0001__x0001__x0001__x0001__x0001_°s@_x0001__x0001__x0001__x0001__x0001_ {@_x0001__x0001__x0001__x0001__x0001__x0002__x0001_ {@_x0001__x0001__x0001__x0001__x0001_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{@_x0001__x0001__x0001__x0001__x0001_°s@_x0001__x0001__x0001__x0001__x0001_°s@_x0001__x0001__x0001__x0001__x0001_°s@_x0001__x0001__x0001__x0001__x0001__x0001_@_x0001__x0001__x0001__x0001__x0001_ {@_x0001__x0001__x0001__x0001__x0001_°s@_x0001__x0001__x0001__x0001__x0001_°s@_x0001__x0001__x0001__x0001__x0001__x0001_@_x0001__x0001__x0001__x0001__x0001_ {@_x0001__x0001__x0001__x0001__x0001_°s@_x0001__x0001__x0001__x0001__x0001_°s@_x0001__x0001__x0001__x0001__x0001_°s@_x0001__x0001__x0001__x0001__x0001_°s@_x0001__x0001__x0001__x0001__x0001_à@_x0001__x0001__x0001__x0001__x0001_°s@_x0001__x0001__x0001__x0001__x0001_°s@_x0001__x0001__x0001__x0001__x0001_ {@_x0001__x0002__x0001__x0001__x0001__x0001__x0001_p@_x0001__x0001__x0001__x0001__x0001_°s@_x0001__x0001__x0001__x0001__x0001_°s@_x0001__x0001__x0001__x0001__x0001_à@_x0001__x0001__x0001__x0001__x0001_°s@_x0001_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{@_x0001__x0001__x0001__x0001__x0001_°s@_x0001__x0001__x0001__x0001__x0001_°s@_x0001__x0001__x0001__x0001__x0001_p@_x0001__x0001__x0001__x0001__x0001__x0001_@_x0001__x0001__x0001__x0001__x0001_ {@_x0001__x0001__x0001__x0001__x0001_°s@_x0001__x0001__x0001__x0001__x0001_°s@_x0001__x0001__x0001__x0001__x0001_ {@_x0001__x0001__x0001__x0001__x0001_ {@_x0001__x0001__x0001__x0001__x0001__x0001_@_x0001__x0001__x0001__x0001__x0001_ {@_x0001__x0001__x0001__x0001__x0001__x0001_@_x0001__x0001__x0001__x0001__x0001_°s@_x0001__x0001__x0001__x0001__x0001_à@_x0001__x0001__x0001__x0001__x0001__x0002__x0001_ {@_x0001__x0001__x0001__x0001__x0001_°s@_x0001__x0001__x0001__x0001__x0001_ {@_x0001__x0001__x0001__x0001__x0001_p@_x0001__x0001__x0001__x0001__x0001_°s@_x0001__x0001__x0001__x0001__x0001_°s@_x0001__x0001__x0001__x0001__x0001_°s@_x0001__x0001__x0001__x0001__x0001__x0001_@_x0001__x0001__x0001__x0001__x0001_°s@_x0001__x0001__x0001__x0001__x0001__x0001_@_x0001__x0001__x0001__x0001__x0001_ {@_x0001__x0001__x0001__x0001__x0001_°s@_x0001__x0001__x0001__x0001__x0001__x0001_@_x0001__x0001__x0001__x0001__x0001_°s@_x0001__x0001__x0001__x0001__x0001_°s@_x0001__x0001__x0001__x0001__x0001_°s@_x0001__x0001__x0001__x0001__x0001_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p@_x0001__x0001__x0001__x0001__x0001_°s@_x0001__x0001__x0001__x0001__x0001_°s@_x0001__x0001__x0001__x0001__x0001_°s@_x0001__x0001__x0001__x0001__x0001_°s@_x0001__x0002_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 {@_x0001__x0001__x0001__x0001__x0001__x0001_@_x0001__x0001__x0001__x0001__x0001_°s@_x0001__x0001__x0001__x0001__x0001__x0001_@_x0001__x0001__x0001__x0001__x0001__x0001_@_x0001__x0001__x0001__x0001__x0001_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{@_x0001__x0001__x0001__x0001__x0001_°s@_x0001__x0001__x0001__x0001__x0001_°s@_x0001__x0001__x0001__x0001__x0001__x0002__x0001_°s@_x0001__x0001__x0001__x0001__x0001__x0001_@_x0001__x0001__x0001__x0001__x0001_°s@_x0001__x0001__x0001__x0001__x0001_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{@_x0001__x0001__x0001__x0001__x0001_°s@_x0001__x0001__x0001__x0001__x0001_ {@_x0001__x0001__x0001__x0001__x0001_ {@_x0001__x0001__x0001__x0001__x0001_p@_x0001__x0001__x0001__x0001__x0001_°s@_x0001__x0001__x0001__x0001__x0001_à@_x0001__x0001__x0001__x0001__x0001_ {@_x0001__x0001__x0001__x0001__x0001_ {@_x0001__x0001__x0001__x0001__x0001_°s@_x0001__x0002__x0001__x0001__x0001__x0001__x0001_ {@_x0001__x0001__x0001__x0001__x0001_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{@_x0001__x0001__x0001__x0001__x0001__x0001_@_x0001__x0001__x0001__x0001__x0001_°s@_x0001__x0001__x0001__x0001__x0001__x0001_@_x0001__x0001__x0001__x0001__x0001_°s@_x0001__x0001__x0001__x0001__x0001_ {@_x0001__x0001__x0001__x0001__x0001_°s@_x0001__x0001__x0001__x0001__x0001_ {@_x0001__x0001__x0001__x0001__x0001_°s@_x0001__x0001__x0001__x0001__x0001_°s@_x0001__x0001__x0001__x0001__x0001__x0001_@_x0001__x0001__x0001__x0001__x0001_°s@_x0001__x0001__x0001__x0001__x0001_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{@_x0001__x0001__x0001__x0001__x0001_p@_x0001__x0001__x0001__x0001__x0001_°s@_x0001__x0001__x0001__x0001__x0001_°s@_x0001__x0001__x0001__x0001__x0001_°s@_x0001__x0001__x0001__x0001__x0001_ {@_x0001__x0001__x0001__x0001__x0001__x0002__x0001_°s@_x0001__x0001__x0001__x0001__x0001_ {@_x0001__x0001__x0001__x0001__x0001_°s@_x0001__x0001__x0001__x0001__x0001_°s@_x0001__x0001__x0001__x0001__x0001_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_x0001_@_x0001__x0001__x0001__x0001__x0001_°s@_x0001__x0001__x0001__x0001__x0001_°s@_x0001__x0001__x0001__x0001__x0001_à@_x0001__x0001__x0001__x0001__x0001__x0001_@_x0001__x0001__x0001__x0001__x0001_à@_x0001__x0001__x0001__x0001__x0001_ {@_x0001__x0001__x0001__x0001__x0001_°s@_x0001__x0001__x0001__x0001__x0001_°s@_x0001__x0001__x0001__x0001__x0001_°s@_x0001__x0001__x0001__x0001__x0001_p@_x0001__x0001__x0001__x0001__x0001_°s@_x0001__x0001__x0001__x0001__x0001_°s@_x0001__x0001__x0001__x0001__x0001_ {@_x0001__x0001__x0001__x0001__x0001_°s@_x0001__x0002__x0001__x0001__x0001__x0001__x0001_°s@_x0001__x0001__x0001__x0001__x0001_ {@_x0001__x0001__x0001__x0001__x0001_°s@_x0001__x0001__x0001__x0001__x0001__x0001_@_x0001__x0001__x0001__x0001__x0001_°s@_x0001__x0001__x0001__x0001__x0001_°s@_x0001__x0001__x0001__x0001__x0001_°s@_x0001__x0001__x0001__x0001__x0001_°s@_x0001__x0001__x0001__x0001__x0001_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{@_x0001__x0001__x0001__x0001__x0001_°s@_x0001__x0001__x0001__x0001__x0001__x0001_@_x0001__x0001__x0001__x0001__x0001_ {@_x0001__x0001__x0001__x0001__x0001_p@_x0001__x0001__x0001__x0001__x0001_°s@_x0001__x0001__x0001__x0001__x0001_°s@_x0001__x0001__x0001__x0001__x0001_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{@_x0001__x0001__x0001__x0001__x0001_à@_x0001__x0001__x0001__x0001__x0001_°s@_x0001__x0001__x0001__x0001__x0001_ {@_x0001__x0001__x0001__x0001__x0001_°s@_x0001__x0001__x0001__x0001__x0001_°s@_x0001__x0001__x0001__x0001__x0001__x0002__x0001_°s@_x0001__x0001__x0001__x0001__x0001_ {@_x0001__x0001__x0001__x0001__x0001__x0001_@_x0001__x0001__x0001__x0001__x0001_p@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{@_x0001__x0001__x0001__x0001__x0001_°s@_x0001__x0001__x0001__x0001__x0001_p@_x0001__x0001__x0001__x0001__x0001_ {@_x0001__x0001__x0001__x0001__x0001_p@_x0001__x0001__x0001__x0001__x0001_°s@_x0001__x0001__x0001__x0001__x0001_°s@_x0001__x0001__x0001__x0001__x0001_°s@_x0001__x0001__x0001__x0001__x0001_°s@_x0001__x0001__x0001__x0001__x0001_p@_x0001__x0002__x0001__x0001__x0001__x0001__x0001_p@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_x0001_@_x0001__x0001__x0001__x0001__x0001__x0001_@_x0001__x0001__x0001__x0001__x0001_°s@_x0001__x0001__x0001__x0001__x0001__x0001_@_x0001__x0001__x0001__x0001__x0001_p@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_x0002__x0001_ {@_x0001__x0001__x0001__x0001__x0001_°s@_x0001__x0001__x0001__x0001__x0001_ {@_x0001__x0001__x0001__x0001__x0001_à@_x0001__x0001__x0001__x0001__x0001_°s@_x0001__x0001__x0001__x0001__x0001_ {@_x0001__x0001__x0001__x0001__x0001_°s@_x0001__x0001__x0001__x0001__x0001_°s@_x0001__x0001__x0001__x0001__x0001_p@_x0001__x0001__x0001__x0001__x0001_ {@_x0001__x0001__x0001__x0001__x0001_°s@_x0001__x0001__x0001__x0001__x0001_°s@_x0001__x0001__x0001__x0001__x0001_°s@_x0001__x0001__x0001__x0001__x0001__x0001_@_x0001__x0001__x0001__x0001__x0001_°s@_x0001__x0001__x0001__x0001__x0001__x0001_@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 {@_x0001__x0001__x0001__x0001__x0001__x0001_@_x0001__x0001__x0001__x0001__x0001_°s@_x0001__x0001__x0001__x0001__x0001_°s@_x0001__x0001__x0001__x0001__x0001_°s@_x0001__x0002__x0001__x0001__x0001__x0001__x0001_ {@_x0001__x0001__x0001__x0001__x0001_°s@_x0001__x0001__x0001__x0001__x0001_ {@_x0001__x0001__x0001__x0001__x0001_ {@_x0001__x0001__x0001__x0001__x0001__x0001_@_x0001__x0001__x0001__x0001__x0001__x0001_@_x0001__x0001__x0001__x0001__x0001_°s@_x0001__x0001__x0001__x0001__x0001_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 {@_x0001__x0001__x0001__x0001__x0001_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_x0001_@_x0001__x0001__x0001__x0001__x0001_à@_x0001__x0001__x0001__x0001__x0001_°s@_x0001__x0001__x0001__x0001__x0001_°s@_x0001__x0001__x0001__x0001__x0001_°s@_x0001__x0001__x0001__x0001__x0001_°s@_x0001__x0001__x0001__x0001__x0001_°s@_x0001__x0001__x0001__x0001__x0001_ {@_x0001__x0001__x0001__x0001__x0001__x0002__x0001_°s@_x0001__x0001__x0001__x0001__x0001_°s@_x0001__x0001__x0001__x0001__x0001_ {@_x0001__x0001__x0001__x0001__x0001_ {@_x0001__x0001__x0001__x0001__x0001_°s@_x0001__x0001__x0001__x0001__x0001__x0001_@_x0001__x0001__x0001__x0001__x0001_°s@_x0001__x0001__x0001__x0001__x0001_°s@_x0001__x0001__x0001__x0001__x0001_ {@_x0001__x0001__x0001__x0001__x0001_°s@_x0001__x0001__x0001__x0001__x0001_ {@_x0001__x0001__x0001__x0001__x0001_°s@_x0001__x0001__x0001__x0001__x0001_°s@_x0001__x0001__x0001__x0001__x0001_p@_x0001__x0001__x0001__x0001__x0001_p@_x0001__x0001__x0001__x0001__x0001_°s@_x0001__x0001__x0001__x0001__x0001_°s@_x0001__x0001__x0001__x0001__x0001_ {@_x0001__x0001__x0001__x0001__x0001_°s@_x0001__x0001__x0001__x0001__x0001_p@_x0001__x0001__x0001__x0001__x0001_p@_x0001__x0001__x0001__x0001__x0001_°s@_x0001__x0001__x0001__x0001__x0001_°s@_x0001__x0001__x0001__x0001__x0001_°s@_x0001__x0001__x0001__x0001__x0001_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0002_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{@_x0001__x0001__x0001__x0001__x0001_°s@_x0001__x0001__x0001__x0001__x0001_°s@_x0001__x0001__x0001__x0001__x0001_p@_x0001__x0001__x0001__x0001__x0001_°s@_x0001__x0001__x0001__x0001__x0001_ {@_x0001__x0001__x0001__x0001__x0001_à@_x0001__x0001__x0001__x0001__x0001_°s@_x0001__x0001__x0001__x0001__x0001_°s@_x0001__x0001__x0001__x0001__x0001__x0002__x0001_p@_x0001__x0001__x0001__x0001__x0001_°s@_x0001__x0001__x0001__x0001__x0001_°s@_x0001__x0001__x0001__x0001__x0001_ {@_x0001__x0001__x0001__x0001__x0001_ {@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À{@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À{@_x0001__x0002__x0001__x0001__x0001__x0001__x0001_À{@_x0001__x0001__x0001__x0001__x0001_v@_x0001__x0001__x0001__x0001__x0001_ @_x0001__x0001__x0001__x0001__x0001_À{@_x0001__x0001__x0001__x0001__x0001_ @_x0001__x0001__x0001__x0001__x0001_v@_x0001__x0001__x0001__x0001__x0001_À{@_x0001__x0001__x0001__x0001__x0001_À{@_x0001__x0001__x0001__x0001__x0001_ @_x0001__x0001__x0001__x0001__x0001_v@_x0001__x0001__x0001__x0001__x0001_ @_x0001__x0001__x0001__x0001__x0001_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À{@_x0001__x0001__x0001__x0001__x0001_v@_x0001__x0001__x0001__x0001__x0001_À{@_x0001__x0001__x0001__x0001__x0001__x0002__x0001_v@_x0001__x0001__x0001__x0001__x0001_ @_x0001__x0001__x0001__x0001__x0001_v@_x0001__x0001__x0001__x0001__x0001_À{@_x0001__x0001__x0001__x0001__x0001_À{@_x0001__x0001__x0001__x0001__x0001_v@_x0001__x0001__x0001__x0001__x0001_v@_x0001__x0001__x0001__x0001__x0001_À{@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À{@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0002__x0001__x0001__x0001__x0001__x0001_ @_x0001__x0001__x0001__x0001__x0001_À{@_x0001__x0001__x0001__x0001__x0001_v@_x0001__x0001__x0001__x0001__x0001_À{@_x0001__x0001__x0001__x0001__x0001_À{@_x0001__x0001__x0001__x0001__x0001_ @_x0001__x0001__x0001__x0001__x0001_ @_x0001__x0001__x0001__x0001__x0001_v@_x0001__x0001__x0001__x0001__x0001_v@_x0001__x0001__x0001__x0001__x0001_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 @_x0001__x0001__x0001__x0001__x0001_`@_x0001__x0001__x0001__x0001__x0001_v@_x0001__x0001__x0001__x0001__x0001_ @_x0001__x0001__x0001__x0001__x0001_v@_x0001__x0001__x0001__x0001__x0001_À{@_x0001__x0001__x0001__x0001__x0001_`@_x0001__x0001__x0001__x0001__x0001_v@_x0001__x0001__x0001__x0001__x0001_À{@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_x0002__x0001_v@_x0001__x0001__x0001__x0001__x0001_ @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 @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v@_x0001__x0002__x0001__x0001__x0001__x0001__x0001_v@_x0001__x0001__x0001__x0001__x0001_`@_x0001__x0001__x0001__x0001__x0001_À{@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@_x0001__x0001__x0001__x0001__x0001_v@_x0001__x0001__x0001__x0001__x0001_À{@_x0001__x0001__x0001__x0001__x0001_v@_x0001__x0001__x0001__x0001__x0001_v@_x0001__x0001__x0001__x0001__x0001_ @_x0001__x0001__x0001__x0001__x0001_v@_x0001__x0001__x0001__x0001__x0001_`@_x0001__x0001__x0001__x0001__x0001_À{@_x0001__x0001__x0001__x0001__x0001_ @_x0001__x0001__x0001__x0001__x0001_v@_x0001__x0001__x0001__x0001__x0001_v@_x0001__x0001__x0001__x0001__x0001_ @_x0001__x0001__x0001__x0001__x0001_v@_x0001__x0001__x0001__x0001__x0001_ @_x0001__x0001__x0001__x0001__x0001_À{@_x0001__x0001__x0001__x0001__x0001_v@_x0001__x0001__x0001__x0001__x0001_ @_x0001__x0001__x0001__x0001__x0001_À{@_x0001__x0001__x0001__x0001__x0001_v@_x0001__x0001__x0001__x0001__x0001_v@_x0001__x0001__x0001__x0001__x0001_À{@_x0001__x0001__x0001__x0001__x0001_ @_x0001__x0001__x0001__x0001__x0001_À{@_x0001__x0001__x0001__x0001__x0001__x0002__x0001_v@_x0001__x0001__x0001__x0001__x0001_ @_x0001__x0001__x0001__x0001__x0001_v@_x0001__x0001__x0001__x0001__x0001_À{@_x0001__x0001__x0001__x0001__x0001_À{@_x0001__x0001__x0001__x0001__x0001_À{@_x0001__x0001__x0001__x0001__x0001_v@_x0001__x0001__x0001__x0001__x0001_ @_x0001__x0001__x0001__x0001__x0001_ @_x0001__x0001__x0001__x0001__x0001_ @_x0001__x0001__x0001__x0001__x0001_v@_x0001__x0001__x0001__x0001__x0001_v@_x0001__x0001__x0001__x0001__x0001_v@_x0001__x0001__x0001__x0001__x0001_v@_x0001__x0001__x0001__x0001__x0001_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@_x0001__x0001__x0001__x0001__x0001_v@_x0001__x0001__x0001__x0001__x0001_v@_x0001__x0001__x0001__x0001__x0001_À{@_x0001__x0001__x0001__x0001__x0001_`@_x0001__x0001__x0001__x0001__x0001_À{@_x0001__x0001__x0001__x0001__x0001_ @_x0001__x0001__x0001__x0001__x0001_À{@_x0001__x0001__x0001__x0001__x0001_v@_x0001__x0001__x0001__x0001__x0001_v@_x0001__x0001__x0001__x0001__x0001_v@_x0001__x0001__x0001__x0001__x0001_v@_x0001__x0001__x0001__x0001__x0001_v@_x0001__x0002_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 @_x0001__x0001__x0001__x0001__x0001_v@_x0001__x0001__x0001__x0001__x0001_À{@_x0001__x0001__x0001__x0001__x0001_v@_x0001__x0001__x0001__x0001__x0001_ @_x0001__x0001__x0001__x0001__x0001_v@_x0001__x0001__x0001__x0001__x0001_À{@_x0001__x0001__x0001__x0001__x0001_`@_x0001__x0001__x0001__x0001__x0001_v@_x0001__x0001__x0001__x0001__x0001_ @_x0001__x0001__x0001__x0001__x0001_À{@_x0001__x0001__x0001__x0001__x0001_v@_x0001__x0001__x0001__x0001__x0001_v@_x0001__x0001__x0001__x0001__x0001_v@_x0001__x0001__x0001__x0001__x0001_À{@_x0001__x0001__x0001__x0001__x0001_ @_x0001__x0001__x0001__x0001__x0001_ @_x0001__x0001__x0001__x0001__x0001_À{@_x0001__x0001__x0001__x0001__x0001_`@_x0001__x0001__x0001__x0001__x0001_v@_x0001__x0001__x0001__x0001__x0001_v@_x0001__x0001__x0001__x0001__x0001_v@_x0001__x0001__x0001__x0001__x0001_À{@_x0001__x0001__x0001__x0001__x0001_v@_x0001__x0001__x0001__x0001__x0001__x0002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 @_x0001__x0001__x0001__x0001__x0001_v@_x0001__x0001__x0001__x0001__x0001_À{@_x0001__x0001__x0001__x0001__x0001_À{@_x0001__x0001__x0001__x0001__x0001_ @_x0001__x0001__x0001__x0001__x0001_ @_x0001__x0001__x0001__x0001__x0001_ @_x0001__x0001__x0001__x0001__x0001_v@_x0001__x0001__x0001__x0001__x0001_`@_x0001__x0001__x0001__x0001__x0001_ @_x0001__x0002__x0001__x0001__x0001__x0001__x0001_v@_x0001__x0001__x0001__x0001__x0001_À{@_x0001__x0001__x0001__x0001__x0001_ @_x0001__x0001__x0001__x0001__x0001_ @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 @_x0001__x0001__x0001__x0001__x0001_À{@_x0001__x0001__x0001__x0001__x0001_ @_x0001__x0001__x0001__x0001__x0001_`@_x0001__x0001__x0001__x0001__x0001_v@_x0001__x0001__x0001__x0001__x0001_v@_x0001__x0001__x0001__x0001__x0001_ @_x0001__x0001__x0001__x0001__x0001_v@_x0001__x0001__x0001__x0001__x0001_À{@_x0001__x0001__x0001__x0001__x0001_ @_x0001__x0001__x0001__x0001__x0001_À{@_x0001__x0001__x0001__x0001__x0001_v@_x0001__x0001__x0001__x0001__x0001_`@_x0001__x0001__x0001__x0001__x0001_À{@_x0001__x0001__x0001__x0001__x0001_v@_x0001__x0001__x0001__x0001__x0001_v@_x0001__x0001__x0001__x0001__x0001__x0002__x0001_v@_x0001__x0001__x0001__x0001__x0001_v@_x0001__x0001__x0001__x0001__x0001_v@_x0001__x0001__x0001__x0001__x0001_ @_x0001__x0001__x0001__x0001__x0001_À{@_x0001__x0001__x0001__x0001__x0001_`@_x0001__x0001__x0001__x0001__x0001_ @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À{@_x0001__x0001__x0001__x0001__x0001_À{@_x0001__x0001__x0001__x0001__x0001_v@_x0001__x0001__x0001__x0001__x0001_v@_x0001__x0001__x0001__x0001__x0001_v@_x0001__x0002_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 @_x0001__x0001__x0001__x0001__x0001_v@_x0001__x0001__x0001__x0001__x0001_À{@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v@_x0001__x0001__x0001__x0001__x0001_v@_x0001__x0001__x0001__x0001__x0001__x0002__x0001_ @_x0001__x0001__x0001__x0001__x0001_v@_x0001__x0001__x0001__x0001__x0001_ @_x0001__x0001__x0001__x0001__x0001_À{@_x0001__x0001__x0001__x0001__x0001_ @_x0001__x0001__x0001__x0001__x0001_v@_x0001__x0001__x0001__x0001__x0001_v@_x0001__x0001__x0001__x0001__x0001_À{@_x0001__x0001__x0001__x0001__x0001_À{@_x0001__x0001__x0001__x0001__x0001_`@_x0001__x0001__x0001__x0001__x0001_À{@_x0001__x0001__x0001__x0001__x0001_v@_x0001__x0001__x0001__x0001__x0001_v@_x0001__x0001__x0001__x0001__x0001_v@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 @_x0001__x0002__x0001__x0001__x0001__x0001__x0001_ @_x0001__x0001__x0001__x0001__x0001_v@_x0001__x0001__x0001__x0001__x0001_ @_x0001__x0001__x0001__x0001__x0001_v@_x0001__x0001__x0001__x0001__x0001_`@_x0001__x0001__x0001__x0001__x0001_v@_x0001__x0001__x0001__x0001__x0001_À{@_x0001__x0001__x0001__x0001__x0001_v@_x0001__x0001__x0001__x0001__x0001_ @_x0001__x0001__x0001__x0001__x0001_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_x0001__x0001__x0001__x0001__x0001_v@_x0001__x0001__x0001__x0001__x0001_À{@_x0001__x0001__x0001__x0001__x0001_À{@_x0001__x0001__x0001__x0001__x0001_ @_x0001__x0001__x0001__x0001__x0001_v@_x0001__x0001__x0001__x0001__x0001_v@_x0001__x0001__x0001__x0001__x0001_À{@_x0001__x0001__x0001__x0001__x0001_v@_x0001__x0001__x0001__x0001__x0001__x0002__x0001_v@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 @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@_x0001__x0001__x0001__x0001__x0001_À{@_x0001__x0001__x0001__x0001__x0001_ @_x0001__x0001__x0001__x0001__x0001_v@_x0001__x0001__x0001__x0001__x0001_v@_x0001__x0002__x0001__x0001__x0001__x0001__x0001_ @_x0001__x0001__x0001__x0001__x0001_ @_x0001__x0001__x0001__x0001__x0001_À{@_x0001__x0001__x0001__x0001__x0001_v@_x0001__x0001__x0001__x0001__x0001_v@_x0001__x0001__x0001__x0001__x0001_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 @_x0001__x0001__x0001__x0001__x0001_v@_x0001__x0001__x0001__x0001__x0001_ @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v@_x0001__x0001__x0001__x0001__x0001_À{@_x0001__x0001__x0001__x0001__x0001__x0002__x0001_v@_x0001__x0001__x0001__x0001__x0001_v@_x0001__x0001__x0001__x0001__x0001_v@_x0001__x0001__x0001__x0001__x0001_v@_x0001__x0001__x0001__x0001__x0001_À{@_x0001__x0001__x0001__x0001__x0001_À{@_x0001__x0001__x0001__x0001__x0001_ @_x0001__x0001__x0001__x0001__x0001_À{@_x0001__x0001__x0001__x0001__x0001_v@_x0001__x0001__x0001__x0001__x0001_ @_x0001__x0001__x0001__x0001__x0001_v@_x0001__x0001__x0001__x0001__x0001_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À{@_x0001__x0002_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@_x0001__x0001__x0001__x0001__x0001_À{@_x0001__x0001__x0001__x0001__x0001_ @_x0001__x0001__x0001__x0001__x0001_À{@_x0001__x0001__x0001__x0001__x0001_v@_x0001__x0001__x0001__x0001__x0001_v@_x0001__x0001__x0001__x0001__x0001_v@_x0001__x0001__x0001__x0001__x0001_v@_x0001__x0001__x0001__x0001__x0001_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 @_x0001__x0001__x0001__x0001__x0001_À{@_x0001__x0001__x0001__x0001__x0001_À{@_x0001__x0001__x0001__x0001__x0001_v@_x0001__x0001__x0001__x0001__x0001_À{@_x0001__x0001__x0001__x0001__x0001_À{@_x0001__x0001__x0001__x0001__x0001_À{@_x0001__x0001__x0001__x0001__x0001_v@_x0001__x0001__x0001__x0001__x0001_v@_x0001__x0001__x0001__x0001__x0001_v@_x0001__x0001__x0001__x0001__x0001_v@_x0001__x0001__x0001__x0001__x0001_v@_x0001__x0001__x0001__x0001__x0001_ @_x0001__x0001__x0001__x0001__x0001__x0002__x0001_v@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@_x0001__x0001__x0001__x0001__x0001_v@_x0001__x0001__x0001__x0001__x0001_v@_x0001__x0001__x0001__x0001__x0001_À{@_x0001__x0001__x0001__x0001__x0001_`@_x0001__x0001__x0001__x0001__x0001_v@_x0001__x0001__x0001__x0001__x0001_v@_x0001__x0001__x0001__x0001__x0001_ @_x0001__x0001__x0001__x0001__x0001_v@_x0001__x0001__x0001__x0001__x0001_ @_x0001__x0001__x0001__x0001__x0001_v@_x0001__x0001__x0001__x0001__x0001_v@_x0001__x0002_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_x0001__x0001__x0001__x0001__x0001_ @_x0001__x0001__x0001__x0001__x0001_À{@_x0001__x0001__x0001__x0001__x0001_v@_x0001__x0001__x0001__x0001__x0001_v@_x0001__x0001__x0001__x0001__x0001_À{@_x0001__x0001__x0001__x0001__x0001_À{@_x0001__x0001__x0001__x0001__x0001_ @_x0001__x0001__x0001__x0001__x0001_À{@_x0001__x0001__x0001__x0001__x0001_ @_x0001__x0001__x0001__x0001__x0001_v@_x0001__x0001__x0001__x0001__x0001_ @_x0001__x0001__x0001__x0001__x0001_À{@_x0001__x0001__x0001__x0001__x0001_v@_x0001__x0001__x0001__x0001__x0001_À{@_x0001__x0001__x0001__x0001__x0001_`@_x0001__x0001__x0001__x0001__x0001_v@_x0001__x0001__x0001__x0001__x0001_v@_x0001__x0001__x0001__x0001__x0001_v@_x0001__x0001__x0001__x0001__x0001_ @_x0001__x0001__x0001__x0001__x0001__x0002__x0001_v@_x0001__x0001__x0001__x0001__x0001_ @_x0001__x0001__x0001__x0001__x0001_À{@_x0001__x0001__x0001__x0001__x0001_v@_x0001__x0001__x0001__x0001__x0001_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v@_x0001__x0001__x0001__x0001__x0001_À{@_x0001__x0002__x0001__x0001__x0001__x0001__x0001_v@_x0001__x0001__x0001__x0001__x0001_À{@_x0001__x0001__x0001__x0001__x0001_À{@_x0001__x0001__x0001__x0001__x0001_v@_x0001__x0001__x0001__x0001__x0001_À{@_x0001__x0001__x0001__x0001__x0001_v@_x0001__x0001__x0001__x0001__x0001_v@_x0001__x0001__x0001__x0001__x0001_v@_x0001__x0001__x0001__x0001__x0001_À{@_x0001__x0001__x0001__x0001__x0001_ @_x0001__x0001__x0001__x0001__x0001_v@_x0001__x0001__x0001__x0001__x0001_ @_x0001__x0001__x0001__x0001__x0001_ @_x0001__x0001__x0001__x0001__x0001_À{@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 @_x0001__x0001__x0001__x0001__x0001_v@_x0001__x0001__x0001__x0001__x0001_À{@_x0001__x0001__x0001__x0001__x0001_v@_x0001__x0001__x0001__x0001__x0001_v@_x0001__x0001__x0001__x0001__x0001_À{@_x0001__x0001__x0001__x0001__x0001_À{@_x0001__x0001__x0001__x0001__x0001__x0002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À{@_x0001__x0001__x0001__x0001__x0001_À{@_x0001__x0001__x0001__x0001__x0001_`@_x0001__x0001__x0001__x0001__x0001_v@_x0001__x0001__x0001__x0001__x0001_ @_x0001__x0001__x0001__x0001__x0001_À{@_x0001__x0001__x0001__x0001__x0001_À{@_x0001__x0001__x0001__x0001__x0001_v@_x0001__x0001__x0001__x0001__x0001_À{@_x0001__x0001__x0001__x0001__x0001_À{@_x0001__x0001__x0001__x0001__x0001_v@_x0001__x0001__x0001__x0001__x0001_v@_x0001__x0001__x0001__x0001__x0001_v@_x0001__x0001__x0001__x0001__x0001_À{@_x0001__x0001__x0001__x0001__x0001_v@_x0001__x0001__x0001__x0001__x0001_À{@_x0001__x0002__x0001__x0001__x0001__x0001__x0001_ @_x0001__x0001__x0001__x0001__x0001_v@_x0001__x0001__x0001__x0001__x0001_ @_x0001__x0001__x0001__x0001__x0001_v@_x0001__x0001__x0001__x0001__x0001_À{@_x0001__x0001__x0001__x0001__x0001_v@_x0001__x0001__x0001__x0001__x0001_À{@_x0001__x0001__x0001__x0001__x0001_v@_x0001__x0001__x0001__x0001__x0001_v@_x0001__x0001__x0001__x0001__x0001_ @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À{@_x0001__x0001__x0001__x0001__x0001_À{@_x0001__x0001__x0001__x0001__x0001__x0002__x0001_v@_x0001__x0001__x0001__x0001__x0001_À{@_x0001__x0001__x0001__x0001__x0001_v@_x0001__x0001__x0001__x0001__x0001_v@_x0001__x0001__x0001__x0001__x0001_v@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 @_x0001__x0001__x0001__x0001__x0001_ @_x0001__x0001__x0001__x0001__x0001_À{@_x0001__x0001__x0001__x0001__x0001_v@_x0001__x0001__x0001__x0001__x0001_v@_x0001__x0001__x0001__x0001__x0001_v@_x0001__x0001__x0001__x0001__x0001_`@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 @_x0001__x0001__x0001__x0001__x0001_v@_x0001__x0001__x0001__x0001__x0001_v@_x0001__x0001__x0001__x0001__x0001_v@_x0001__x0001__x0001__x0001__x0001_v@_x0001__x0002__x0001__x0001__x0001__x0001__x0001_À{@_x0001__x0001__x0001__x0001__x0001_v@_x0001__x0001__x0001__x0001__x0001_v@_x0001__x0001__x0001__x0001__x0001_v@_x0001__x0001__x0001__x0001__x0001_À{@_x0001__x0001__x0001__x0001__x0001_v@_x0001__x0001__x0001__x0001__x0001_ @_x0001__x0001__x0001__x0001__x0001_À{@_x0001__x0001__x0001__x0001__x0001_`@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@_x0001__x0001__x0001__x0001__x0001_v@_x0001__x0001__x0001__x0001__x0001_À{@_x0001__x0001__x0001__x0001__x0001_v@_x0001__x0001__x0001__x0001__x0001_v@_x0001__x0001__x0001__x0001__x0001_v@_x0001__x0001__x0001__x0001__x0001_À{@_x0001__x0001__x0001__x0001__x0001_ @_x0001__x0001__x0001__x0001__x0001_`@_x0001__x0001__x0001__x0001__x0001_v@_x0001__x0001__x0001__x0001__x0001_v@_x0001__x0001__x0001__x0001__x0001_v@_x0001__x0001__x0001__x0001__x0001_ @_x0001__x0001__x0001__x0001__x0001__x0002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_x0001__x0001__x0001__x0001__x0001_À{@_x0001__x0001__x0001__x0001__x0001_`@_x0001__x0001__x0001__x0001__x0001_v@_x0001__x0001__x0001__x0001__x0001_v@_x0001__x0001__x0001__x0001__x0001_v@_x0001__x0001__x0001__x0001__x0001_v@_x0001__x0001__x0001__x0001__x0001_`@_x0001__x0001__x0001__x0001__x0001_`@_x0001__x0001__x0001__x0001__x0001_À{@_x0001__x0001__x0001__x0001__x0001_v@_x0001__x0001__x0001__x0001__x0001_À{@_x0001__x0001__x0001__x0001__x0001_v@_x0001__x0001__x0001__x0001__x0001_v@_x0001__x0001__x0001__x0001__x0001_v@_x0001__x0001__x0001__x0001__x0001_v@_x0001__x0002__x0001__x0001__x0001__x0001__x0001_v@_x0001__x0001__x0001__x0001__x0001_v@_x0001__x0001__x0001__x0001__x0001_À{@_x0001__x0001__x0001__x0001__x0001_v@_x0001__x0001__x0001__x0001__x0001_v@_x0001__x0001__x0001__x0001__x0001_v@_x0001__x0001__x0001__x0001__x0001_ @_x0001__x0001__x0001__x0001__x0001_ @_x0001__x0001__x0001__x0001__x0001_v@_x0001__x0001__x0001__x0001__x0001_ @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0001__x0001__x0001__x0001__x0002__x0001_`@_x0001__x0001__x0001__x0001__x0001_À{@_x0001__x0001__x0001__x0001__x0001_v@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À{@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 @_x0001__x0001__x0001__x0001__x0001_ @_x0001__x0001__x0001__x0001__x0001_v@_x0001__x0001__x0001__x0001__x0001_À{@_x0001__x0002__x0001__x0001__x0001__x0001__x0001_v@_x0001__x0001__x0001__x0001__x0001_v@_x0001__x0001__x0001__x0001__x0001_v@_x0001__x0001__x0001__x0001__x0001_v@_x0001__x0001__x0001__x0001__x0001_v@_x0001__x0001__x0001__x0001__x0001_ @_x0001__x0001__x0001__x0001__x0001_v@_x0001__x0001__x0001__x0001__x0001_À{@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 @_x0001__x0001__x0001__x0001__x0001_v@_x0001__x0001__x0001__x0001__x0001_v@_x0001__x0001__x0001__x0001__x0001__x0002__x0001_À{@_x0001__x0001__x0001__x0001__x0001_v@_x0001__x0001__x0001__x0001__x0001_À{@_x0001__x0001__x0001__x0001__x0001_v@_x0001__x0001__x0001__x0001__x0001_v@_x0001__x0001__x0001__x0001__x0001_`@_x0001__x0001__x0001__x0001__x0001_`@_x0001__x0001__x0001__x0001__x0001_v@_x0001__x0001__x0001__x0001__x0001_v@_x0001__x0001__x0001__x0001__x0001_À{@_x0001__x0001__x0001__x0001__x0001_v@_x0001__x0001__x0001__x0001__x0001_`@_x0001__x0001__x0001__x0001__x0001_`@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0002__x0001__x0001__x0001__x0001__x0001_À{@_x0001__x0001__x0001__x0001__x0001_v@_x0001__x0001__x0001__x0001__x0001_v@_x0001__x0001__x0001__x0001__x0001_À{@_x0001__x0001__x0001__x0001__x0001_v@_x0001__x0001__x0001__x0001__x0001_ @_x0001__x0001__x0001__x0001__x0001_v@_x0001__x0001__x0001__x0001__x0001_À{@_x0001__x0001__x0001__x0001__x0001_À{@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_x0001__x0001__x0001__x0001__x0001_v@_x0001__x0001__x0001__x0001__x0001_À{@_x0001__x0001__x0001__x0001__x0001_ @_x0001__x0001__x0001__x0001__x0001_v@_x0001__x0001__x0001__x0001__x0001_v@_x0001__x0001__x0001__x0001__x0001_`@_x0001__x0001__x0001__x0001__x0001_v@_x0001__x0001__x0001__x0001__x0001_v@_x0001__x0001__x0001__x0001__x0001_À{@_x0001__x0001__x0001__x0001__x0001_À{@_x0001__x0001__x0001__x0001__x0001_°s@&amp;Äe_x0011_¸|@_x0001__x0001__x0001__x0001__x0001_°s@_x0001__x0001__x0001__x0001__x0001__x0002__x0001_°s@_x0001__x0001__x0001__x0001__x0001_°s@Â;({_x0007_By@_x0001__x0001__x0001__x0001__x0001_°s@_x0001__x0001__x0001__x0001__x0001_°s@¼ 7_x0014_}@_x0001__x0001__x0001__x0001__x0001_°s@_x0001__x0001__x0001__x0001__x0001_°s@t®ï¶»@\! Rxß@_x000E_X:_x000F__x0019_t@Î]¼_x0012_æz@v85°_x001D__x0018_|@_x0001__x0001__x0001__x0001__x0001_°s@_x0001__x0001__x0001__x0001__x0001_°s@_x0001__x0001__x0001__x0001__x0001_°s@_x0001__x0012_/¹Ìz@_x0001__x0001__x0001__x0001__x0001_°s@_x0001__x0001__x0001__x0001__x0001_°s@_x0001__x0001__x0001__x0001__x0001_°s@_x0001__x0001__x0001__x0001__x0001_°s@_x0001__x0001__x0001__x0001__x0001_°s@{~c³L@_x0001__x0001__x0001__x0001__x0001_°s@_x0001__x0001__x0001__x0001__x0001_°s@_x0001__x0001__x0001__x0001__x0001_°s@_x0001__x0001__x0001__x0001__x0001_°s@_x0001__x0001__x0001__x0001__x0001_°s@_x0001__x0001__x0001__x0001__x0001_°s@_x0001__x0001__x0001__x0001__x0001_°s@_x000C_`«}@º`°¿}@_x0001__x0002_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æ¤]³bìs@_x0001__x0001__x0001__x0001__x0001_°s@_x0001__x0001__x0001__x0001__x0001_°s@_x0001__x0001__x0001__x0001__x0001_°s@àædG_x0018_·@Úvo£ií@_x0001__x0001__x0001__x0001__x0001_°s@_x0001__x0001__x0001__x0001__x0001_°s@_x0001__x0001__x0001__x0001__x0001_°s@¶¾\çÅS@,à_x0019_²y@_x0001__x0001__x0001__x0001__x0001_°s@ZÒ"g_x0004_­@_x0001__x0001__x0001__x0001__x0001_°s@_x0001__x0001__x0001__x0001__x0001_°s@_x0001__x0001__x0001__x0001__x0001_°s@_x0001__x0001__x0001__x0001__x0001_°s@_x0001__x0001__x0001__x0001__x0001_°s@_x000C_±¤Î	@(_x0010_à^pv@_x0001__x0001__x0001__x0001__x0001_°s@_x0001__x0001__x0001__x0001__x0001_°s@_x0001__x0001__x0001__x0001__x0001_°s@_x0001__x0001__x0001__x0001__x0001__x0002__x0001_°s@_x0001__x0001__x0001__x0001__x0001_°s@_x0001__x0001__x0001__x0001__x0001_°s@_x0001__x0001__x0001__x0001__x0001_°s@_x0001__x0001__x0001__x0001__x0001_°s@iJ	³Ê_x0018_v@_x0001__x0001__x0001__x0001__x0001_°s@_x0001__x0001__x0001__x0001__x0001_°s@_x0001__x0001__x0001__x0001__x0001_°s@_x0001__x0001__x0001__x0001__x0001_°s@y_x000C_Gû¾s@_x0001__x0001__x0001__x0001__x0001_°s@_x0012_G_x001B_çl¿t@_x0001__x0001__x0001__x0001__x0001_°s@_x0001__x0001__x0001__x0001__x0001_°s@_x0001__x0001__x0001__x0001__x0001_°s@_x0001__x0001__x0001__x0001__x0001_°s@_x0001__x0001__x0001__x0001__x0001_°s@_x0001__x0001__x0001__x0001__x0001_°s@ù_x001A_î_x0011_&amp;Äw@_x0001__x0001__x0001__x0001__x0001_°s@_x0001__x0001__x0001__x0001__x0001_°s@±]ñaØ}@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0003__x0001__x0001__x0001__x0001__x0001_°s@_x0001__x0001__x0001__x0001__x0001_°s@_x0001__x0001__x0001__x0001__x0001_°s@_x0001__x0001__x0001__x0001__x0001_°s@%{§º-7@Z µ±Bo@_x0001__x0001__x0001__x0001__x0001_°s@ÎÆ_x0011_º³v@_x0001__x0001__x0001__x0001__x0001_°s@_x0001__x0001__x0001__x0001__x0001_°s@_x0001__x0001__x0001__x0001__x0001_°s@_x0001__x0001__x0001__x0001__x0001_°s@hïæ~_x0003_,~@_x0001__x0001__x0001__x0001__x0001_°s@_x0001__x0001__x0001__x0001__x0001_°s@_x0001__x0001__x0001__x0001__x0001_°s@&lt;¿ÎnÜZt@_x0001__x0001__x0001__x0001__x0001_°s@_x0001__x0001__x0001__x0001__x0001_°s@öb+éz@ÞË_x0002__x0005_wR{@_x0001__x0001__x0001__x0001__x0001_°s@_x0001__x0001__x0001__x0001__x0001_°s@_x0001__x0001__x0001__x0001__x0001_°s@_x0001__x0001__x0001__x0001__x0001_°s@_x0001__x0001__x0001__x0001__x0001_°s@RÌ_x001A_æ¼ï@_x0001__x0001__x0001__x0001__x0001_°s@_x0001__x0001__x0001__x0001__x0001_°s@_x0001__x0001__x0001__x0001__x0001_°s@_x0001__x0001__x0001__x0001__x0001_°s@_x0001__x0001__x0001__x0001__x0002__x0003__x0002_°s@_x0002__x0002__x0002__x0002__x0002_°s@_x0002__x0002__x0002__x0002__x0002_°s@_x0002__x0002__x0002__x0002__x0002_°s@_x0002__x0002__x0002__x0002__x0002_°s@_x0002__x0002__x0002__x0002__x0002_°s@_x0002__x0002__x0002__x0002__x0002_°s@_x0002__x0002__x0002__x0002__x0002_°s@þó?ö_x0001_|@_x0002__x0002__x0002__x0002__x0002_°s@_x0002__x0002__x0002__x0002__x0002_°s@_x0002__x0002__x0002__x0002__x0002_°s@_x0002__x0002__x0002__x0002__x0002_°s@_x0002__x0002__x0002__x0002__x0002_°s@_x000F__x0015_ºûëw@_x0002__x0002__x0002__x0002__x0002_°s@Æ	hÐÞ¥x@_x0002__x0002__x0002__x0002__x0002_°s@¯ÄÓ__x0007__x0019_~@_x0002__x0002__x0002__x0002__x0002_°s@_x0002__x0002__x0002__x0002__x0002_°s@âØPú²|@_x0002__x0002__x0002__x0002__x0002_°s@wwn_x0004_3Ýv@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0001__x0002_oUÇ,y@JYHÀm@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þ_x001B_r^w@uÚ¼Îðx@_x0001__x0001__x0001__x0001__x0001_°s@_x0001__x0001__x0001__x0001__x0001_°s@_x0001__x0001__x0001__x0001__x0001_°s@_x0001__x0001__x0001__x0001__x0001_°s@_x0001__x0001__x0001__x0001__x0001_°s@_x0019_Rêä½s@_x0001__x0001__x0001__x0001__x0001_°s@*b°+pw@_x0001__x0001__x0001__x0001__x0001_°s@_x0001__x0001__x0001__x0001__x0001_°s@_x0001__x0001__x0001__x0001__x0001_°s@_x0001__x0001__x0001__x0001__x0001_°s@ëuÖõK¾x@)0_x001B_M¤z@rMF¥è{@_x0001__x0001__x0001__x0001__x0001_°s@_x0001__x0001__x0001__x0001__x0001_°s@ ¬¢_x001B_zü@_x0001__x0001__x0001__x0001__x0001_°s@©1o_x0001__x0002__x0007_Ø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0005__x001E_tw@_x0001__x0001__x0001__x0001__x0001_°s@_x0001__x0001__x0001__x0001__x0001_°s@_x001A__x000E_õ0ä@&gt;ÊZJsÉ@_x0001__x0001__x0001__x0001__x0001_°s@tAá._x001F_ax@_x0001__x0001__x0001__x0001__x0001_°s@_x0001__x0001__x0001__x0001__x0001_°s@ÈvO_x000C_3@_x0001__x0001__x0001__x0001__x0001_°s@_x0001__x0001__x0001__x0001__x0001_°s@vÈ_x0006__x001A_6p}@_x0001__x0001__x0001__x0001__x0001_°s@_x0001__x0001__x0001__x0001__x0001_°s@åî³_x0012__x000F_{@_x0001__x0001__x0001__x0001__x0001_°s@_x0001__x0003_ÿò¢üÙº@cÙË·P²u@_x0001__x0001__x0001__x0001__x0001_°s@bè¢£hu@_x0001__x0001__x0001__x0001__x0001_°s@á_x000D__x0017__x0002_¾}@_x0001__x0001__x0001__x0001__x0001_°s@_x0001__x0001__x0001__x0001__x0001_°s@_x0001__x0001__x0001__x0001__x0001_°s@ð ­H¹x@_x0001__x0001__x0001__x0001__x0001_°s@÷I Ýw@_x0001__x0001__x0001__x0001__x0001_°s@_x0001__x0001__x0001__x0001__x0001_°s@_x0014_ÇWÉÚ_x001E_v@_x0001__x0001__x0001__x0001__x0001_°s@/SìÂ{!@Z±ÃÐ_x0001_«}@_x0001__x0001__x0001__x0001__x0001_°s@_x0001__x0001__x0001__x0001__x0001_°s@_x0001__x0001__x0001__x0001__x0001_°s@_x0001__x0001__x0001__x0001__x0001_°s@ª°÷÷µQ@Å~_x0008_^P¤{@_x0001__x0001__x0001__x0001__x0001_°s@_x0001__x0001__x0001__x0001__x0001_°s@¤]Yácv~@_x0001__x0001__x0001__x0001__x0001_°s@_x0001__x0001__x0001__x0001__x0001_°s@§)TMNx@_x0001__x0001__x0001__x0001__x0001_°s@_x0001__x0001__x0001__x0001__x0003__x0004__x0003_°s@_x0003__x0003__x0003__x0003__x0003_°s@_x0003__x0003__x0003__x0003__x0003_°s@_x0003__x0003__x0003__x0003__x0003_°s@_x0003__x0003__x0003__x0003__x0003_°s@âU{[y{@_x0003__x0003__x0003__x0003__x0003_°s@_x0003__x0003__x0003__x0003__x0003_°s@Î°Üç_x0004_|@ÂÞ¾,±_x0002_~@_x0003__x0003__x0003__x0003__x0003_°s@SJ°ÂÂÍx@_x0003__x0003__x0003__x0003__x0003_°s@_x0003__x0003__x0003__x0003__x0003_°s@_x0003__x0003__x0003__x0003__x0003_°s@ÄÿRÑ4@_x0003__x0003__x0003__x0003__x0003_°s@_x0003__x0003__x0003__x0003__x0003_°s@ü&lt;g&lt;_x0002_@.!_x0014__x0006_F|@ÿÉÖ|@¡:é_x0001_kÖx@(cÒÚæs@_x0003__x0003__x0003__x0003__x0003_°s@_x0003__x0003__x0003__x0003__x0003_°s@_x0003__x0003__x0003__x0003__x0003_°s@_x0003__x0003__x0003__x0003__x0003_°s@_x0003__x0003__x0003__x0003__x0003_°s@_x0003__x0003__x0003__x0003__x0003_°s@_x0003__x0003__x0003__x0003__x0003_°s@_x0003__x0003__x0003__x0003__x0003_°s@_x0003__x0003__x0003__x0003__x0003_°s@_x0002__x0003__x0002__x0002__x0002__x0002__x0002_°s@_x0002__x0002__x0002__x0002__x0002_°s@_x0002__x0002__x0002__x0002__x0002_°s@Ê×f9·äv@_x0002__x0002__x0002__x0002__x0002_°s@J_x0001_N_x0010_²|@_x0002__x0002__x0002__x0002__x0002_°s@_x0002__x0002__x0002__x0002__x0002_°s@_x0002__x0002__x0002__x0002__x0002_°s@_x0002__x0002__x0002__x0002__x0002_°s@µ2_x001E_K¦@_x0002__x0002__x0002__x0002__x0002_°s@_x0002__x0002__x0002__x0002__x0002_°s@_x0002__x0002__x0002__x0002__x0002_°s@_x0002__x0002__x0002__x0002__x0002_°s@_x0002__x0002__x0002__x0002__x0002_°s@_x0002__x0002__x0002__x0002__x0002_°s@_x0002__x0002__x0002__x0002__x0002_°s@úÞ%]Wqu@m?7T_x0004_lu@_x0002__x0002__x0002__x0002__x0002_°s@_x0002__x0002__x0002__x0002__x0002_°s@_x0002__x0002__x0002__x0002__x0002_°s@~õ&lt;_x000F_vë|@_x0002__x0002__x0002__x0002__x0002_°s@_x0002__x0002__x0002__x0002__x0002_°s@_x0002__x0002__x0002__x0002__x0002_°s@_x0002__x0002__x0002__x0002__x0002_°s@_x0002__x0002__x0002__x0002__x0002_°s@_x0002__x0002__x0002__x0002__x0002_°s@8È\dct@*d?|_x0001__x0002_gÞ@_x0001__x0001__x0001__x0001__x0001_°s@EþÁ×^vw@_x0001__x0001__x0001__x0001__x0001_°s@&gt;´bîË:@¤_Wî0î@_x0001__x0001__x0001__x0001__x0001_°s@NçKâu@_x0001__x0001__x0001__x0001__x0001_°s@_x0001__x0001__x0001__x0001__x0001_°s@_x0001__x0001__x0001__x0001__x0001_°s@_x0001__x0001__x0001__x0001__x0001_°s@ÃÀ_x001D_§JI~@_x0001__x0001__x0001__x0001__x0001_°s@_x0001__x0001__x0001__x0001__x0001_°s@_x0001__x0001__x0001__x0001__x0001_°s@_x0001__x0001__x0001__x0001__x0001_°s@_x0018_ð)_x0008_t@_x0001__x0001__x0001__x0001__x0001_°s@é&amp;7@@_x0001__x0001__x0001__x0001__x0001_°s@_x0001__x0001__x0001__x0001__x0001_°s@_x0001__x0001__x0001__x0001__x0001_°s@_x0001__x0001__x0001__x0001__x0001_°s@_x0001__x0001__x0001__x0001__x0001_°s@_x0001__x0001__x0001__x0001__x0001_°s@_x0001__x0001__x0001__x0001__x0001_°s@_x001C_ö_x0008_ß-v@¬9Y_x001B_Å¸}@ä"êÇ~óv@æ%V_x001F_Ô_x000F_w@"SÒWØU|@_x0001__x0002__x0016_°VQ&amp;|@_x0001__x0001__x0001__x0001__x0001_°s@_x0001__x0001__x0001__x0001__x0001_°s@_x0001__x0001__x0001__x0001__x0001_°s@_x0001__x0001__x0001__x0001__x0001_°s@_x0001__x0001__x0001__x0001__x0001_°s@_x0001__x0001__x0001__x0001__x0001_°s@IOÈÄTÒ@_x0001__x0001__x0001__x0001__x0001_°s@_x0001__x0001__x0001__x0001__x0001_°s@_x0001__x0001__x0001__x0001__x0001_°s@%_x0016_Ð@M@Å÷çÚ$_x001A_w@_x0001__x0001__x0001__x0001__x0001_°s@_x0001__x0001__x0001__x0001__x0001_°s@_x0001__x0001__x0001__x0001__x0001_°s@_x0001__x0001__x0001__x0001__x0001_°s@_x0001__x0001__x0001__x0001__x0001_°s@_x0001__x0001__x0001__x0001__x0001_°s@Ê¹Ù_x001F__x0015_5@_x0001__x0001__x0001__x0001__x0001_°s@_x0001__x0001__x0001__x0001__x0001_°s@_x0001__x0001__x0001__x0001__x0001_°s@4'Ì-}@_x0001__x0001__x0001__x0001__x0001_°s@EFÝk_x0012_t@Ò_x0016__x000E_xU@_x0001__x0001__x0001__x0001__x0001_°s@_x0001__x0001__x0001__x0001__x0001_°s@8´Bp0Î@ü_x0004_ú2ëx@_x0001__x0001__x0001__x0001__x0001__x0002__x0001_°s@êM_x0019_Z_x001C_E~@_x0001__x0001__x0001__x0001__x0001_°s@_x0001__x0001__x0001__x0001__x0001_°s@_x0001__x0001__x0001__x0001__x0001_°s@òx24ÊÔu@_x0001__x0001__x0001__x0001__x0001_°s@_x0001__x0001__x0001__x0001__x0001_°s@_x0001__x0001__x0001__x0001__x0001_°s@_x0001__x0001__x0001__x0001__x0001_°s@_x0001__x0001__x0001__x0001__x0001_°s@_x0001__x0001__x0001__x0001__x0001_°s@i­¼³õ1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dFa ït@_x0001__x0001__x0001__x0001__x0001_°s@_x0001__x0001__x0001__x0001__x0001_°s@_x0001__x0001__x0001__x0001__x0001_°s@_x0001__x0001__x0001__x0001__x0001_°s@_x0001__x0001__x0001__x0001__x0001_°s@_x0014_ Ólñ@_x0001__x0001__x0001__x0001__x0001_°s@_x0001__x0001__x0001__x0001__x0001_°s@_x0001__x0001__x0001__x0001__x0001_°s@_x0002__x0003_ÿ£rL5dv@_x0002__x0002__x0002__x0002__x0002_°s@_x0002__x0002__x0002__x0002__x0002_°s@nXÏ_x0014_¨@_x0002__x0002__x0002__x0002__x0002_°s@_x0002__x0002__x0002__x0002__x0002_°s@_x0002__x0002__x0002__x0002__x0002_°s@_x0002__x0002__x0002__x0002__x0002_°s@_x0002__x0002__x0002__x0002__x0002_°s@_x0002__x0002__x0002__x0002__x0002_°s@_x0002__x0002__x0002__x0002__x0002_°s@täQ	¿_x0005_w@_x0002__x0002__x0002__x0002__x0002_°s@_x0002__x0002__x0002__x0002__x0002_°s@ý:ìTz@_x0002__x0002__x0002__x0002__x0002_°s@_x0002__x0002__x0002__x0002__x0002_°s@_x0002__x0002__x0002__x0002__x0002_°s@É_x001E_àZ_x0001__x0008_x@_x0002__x0002__x0002__x0002__x0002_°s@ôÁ¹0Ky@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dX¼&gt;_x0001__x0004__x0012_@_x0001__x0001__x0001__x0001__x0001_°s@_x0001__x0001__x0001__x0001__x0001_°s@_x0001__x0001__x0001__x0001__x0001_°s@_x0001__x0001__x0001__x0001__x0001_°s@0õKêt@¼Ây0@_x0001__x0001__x0001__x0001__x0001_°s@_x0001__x0001__x0001__x0001__x0001_°s@_x0001__x0001__x0001__x0001__x0001_°s@_x0001__x0001__x0001__x0001__x0001_°s@_x0001__x0001__x0001__x0001__x0001_°s@_x0002_6_x0012_Ô_x000D_'@_x0001__x0001__x0001__x0001__x0001_°s@YåÆ5Ü_x0003_@_x0001__x0001__x0001__x0001__x0001_°s@_x0016_4¬Ì¡Ïy@_x0001__x0001__x0001__x0001__x0001_°s@_x0001__x0001__x0001__x0001__x0001_°s@_x0001__x0001__x0001__x0001__x0001_°s@_x0001__x0001__x0001__x0001__x0001_°s@h¯@_x0001__x0001__x0001__x0001__x0001_°s@_x0001__x0001__x0001__x0001__x0001_°s@_x0001__x0001__x0001__x0001__x0001_°s@_x0001__x0001__x0001__x0001__x0001_°s@_x0001__x0001__x0001__x0001__x0001_°s@_x0001__x0001__x0001__x0001__x0001_°s@0 #_x0003_@_x0001__x0001__x0001__x0001__x0001_°s@_x0001__x0001__x0001__x0001__x0001_°s@e«ÈEw@_x0001__x0002__x0001__x0001__x0001__x0001__x0001_°s@J_x000B_§½-@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0_x0008_ v@_x0001__x0001__x0001__x0001__x0001_°s@_x0019_N]_x000E_Æu@Ô¨!Ylu@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Nbu@Úp_x0017__x0005__x0002__x0004_¯§{@_x0002__x0002__x0002__x0002__x0002_°s@_x0002__x0002__x0002__x0002__x0002_°s@	Þc¶_x001B_w@_x001B_jñ¢ÖÇ@¬Ã^Xy@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0005_dç_x0006_Uv@_x0002__x0002__x0002__x0002__x0002_°s@_x0002__x0002__x0002__x0002__x0002_°s@_x0002__x0002__x0002__x0002__x0002_°s@_x0002__x0002__x0002__x0002__x0002_°s@ßçM_x0015_p{z@_x0002__x0002__x0002__x0002__x0002_°s@1_x0013__x0003_hb~@_x0002__x0002__x0002__x0002__x0002_°s@_x0001_²ç»h?@_x0002__x0002__x0002__x0002__x0002_°s@_x0002__x0002__x0002__x0002__x0002_°s@]7ó_x001A__x001B_y@_x0002__x0002__x0002__x0002__x0002_°s@_x0001__x0002__x0001__x0001__x0001__x0001__x0001_°s@_x0001__x0001__x0001__x0001__x0001_°s@_x0001__x0001__x0001__x0001__x0001_°s@{JöÐ_x0013__x0001_}@_x0001__x0001__x0001__x0001__x0001_°s@r&lt;3QI~|@_x0001__x0001__x0001__x0001__x0001_°s@_x0001__x0001__x0001__x0001__x0001_°s@EÞH	_x0004_@_x0001__x0001__x0001__x0001__x0001_°s@_x0001__x0001__x0001__x0001__x0001_°s@_x0001__x0001__x0001__x0001__x0001_°s@ß´Øk&gt;h@_x0001__x0001__x0001__x0001__x0001_°s@_x0001__x0001__x0001__x0001__x0001_°s@§Ö²#8¿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DÉw@_x0001__x0001__x0001__x0001__x0001_°s@Wbq_x000C__u@_x0001__x0001__x0001__x0001__x0001_°s@_x0001__x0001__x0001__x0001__x0001_°s@_x0001__x0001__x0001__x0001__x0001_°s@_x0001__x0001__x0001__x0001__x0001_°s@_x0001__x0001__x0001__x0001__x0001__x0002__x0001_°s@_x0001__x0001__x0001__x0001__x0001_°s@_x0001__x0001__x0001__x0001__x0001_°s@_x0001__x0001__x0001__x0001__x0001_°s@Ö.Sf_x0014_y|@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FMúv@²_x0004_Çÿ7äz@_x0001__x0001__x0001__x0001__x0001_°s@_x0001__x0001__x0001__x0001__x0001_°s@3WÉ_x0006_hÈ@ÞÄ.1|@_x0001__x0001__x0001__x0001__x0001_°s@_x0001__x0001__x0001__x0001__x0001_°s@ì«_x0006_¦.@_x0001__x0001__x0001__x0001__x0001_°s@_x0001__x0001__x0001__x0001__x0001_°s@_x0001__x0001__x0001__x0001__x0001_°s@¾­_x001C_î³|@_x0001__x0001__x0001__x0001__x0001_°s@_x0001__x0001__x0001__x0001__x0001_°s@@©flÉw@_x0001__x0001__x0001__x0001__x0001_°s@_x0001__x0001__x0001__x0001__x0001_°s@_x0001__x0002_ß%_x001A_×v@hË_x0018__x0015_@_x0001__x0001__x0001__x0001__x0001_°s@_x0001__x0001__x0001__x0001__x0001_°s@_x0001__x0001__x0001__x0001__x0001_°s@_x0001__x0001__x0001__x0001__x0001_°s@_x0001__x0001__x0001__x0001__x0001_°s@5ýÕÂ_x001D_¶y@_x0001__x0001__x0001__x0001__x0001_°s@nt4åÈt@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 ¼#X&gt;v@_x0001__x0001__x0001__x0001__x0001_°s@_x0001__x0001__x0001__x0001__x0001_°s@_x0001__x0001__x0001__x0001__x0001_°s@òU¬Úåx@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_x0003__x0001_°s@öx?¬5[w@è_x0002_KmZ{@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0á9í @ßß³æÞ5z@_x0001__x0001__x0001__x0001__x0001_°s@Íõ_x0010_Yæ@_x0001__x0001__x0001__x0001__x0001_°s@p½lËë_x001D_}@_x0001__x0001__x0001__x0001__x0001_°s@Ê_x0012__x001B_¹*Z@dX÷z­åx@_x0001__x0001__x0001__x0001__x0001_°s@_x0001__x0001__x0001__x0001__x0001_°s@_x0001__x0001__x0001__x0001__x0001_°s@áòwêQ©t@¡ß÷=Ö@_x0001__x0001__x0001__x0001__x0001_°s@Ô._x0014_ë_x001D_{@_x0001__x0001__x0001__x0001__x0001_°s@_x0001__x0001__x0001__x0001__x0001_°s@_x0001__x0001__x0001__x0001__x0001_°s@_x0001__x0002__x0001__x0001__x0001__x0001__x0001_°s@_x0001__x0001__x0001__x0001__x0001_°s@Þ8_x0011_O¹u@_x0001__x0001__x0001__x0001__x0001_°s@_x0001__x0001__x0001__x0001__x0001_°s@_x0001__x0001__x0001__x0001__x0001_°s@_x0001__x0001__x0001__x0001__x0001_°s@^±_x0007__x0014_Ñ_x0005_@_x0001__x0001__x0001__x0001__x0001_°s@_x0001__x0001__x0001__x0001__x0001_°s@_x0001__x0001__x0001__x0001__x0001_°s@_x0001__x0001__x0001__x0001__x0001_°s@ï.N«_x000F_Dv@_x0001__x0001__x0001__x0001__x0001_°s@Èê_x0006_@ZÍ}@PK|¾êt@_x0001__x0001__x0001__x0001__x0001_°s@Ni¼&gt;#@¤§$óO@©Qÿ_x0012__x0014_p@_x0001__x0001__x0001__x0001__x0001_°s@_x0006_Q`Éd]x@ÝJ!Zz@_x0001__x0001__x0001__x0001__x0001_°s@_x0001__x0001__x0001__x0001__x0001_°s@_x0001__x0001__x0001__x0001__x0001_°s@ÎpâÔ¹_x0003_t@"H)Õ@W;_x0019_õ#u@_x0001__x0001__x0001__x0001__x0001_°s@ ©ó)s_x0008_z@_x0001__x0001__x0001__x0001__x0001__x0002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µ¡(¹öYt@_x0001__x0001__x0001__x0001__x0001_°s@_x0001__x0001__x0001__x0001__x0001_°s@_x0001__x0001__x0001__x0001__x0001_°s@_x0001__x0001__x0001__x0001__x0001_°s@_x0001__x0001__x0001__x0001__x0001_°s@_x0001__x0001__x0001__x0001__x0001_°s@ØU;úW_x0008_z@_x0001__x0001__x0001__x0001__x0001_°s@_x0001__x0001__x0001__x0001__x0001_°s@_x0001__x0001__x0001__x0001__x0001_°s@_x0001__x0001__x0001__x0001__x0001_°s@_x0014_¯îÜ@_x0001__x0001__x0001__x0001__x0001_°s@_x0001__x0001__x0001__x0001__x0001_°s@_x0002_M?æ_x001D_@_x0001__x0003__x0001__x0001__x0001__x0001__x0001_°s@gîNÂÖx@ÔÁt2\~@ö_x0007_RÍ@_x0001__x0001__x0001__x0001__x0001_°s@_x0001__x0001__x0001__x0001__x0001_°s@ eÛõp@ «_x000D_MjOy@_x0001__x0001__x0001__x0001__x0001_°s@³D¿6jX@É¹R»_x001F__x0019_v@_x0001__x0001__x0001__x0001__x0001_°s@Ðç_x0001__x0014_YNy@%ûyñï@o4´JÒ@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Í_x0001__x0002_{5ó@Z÷Êÿhþs@_x0001__x0001__x0001__x0001__x0001_°s@_x0001__x0001__x0001__x0001__x0001_°s@_x0001__x0001__x0001__x0001__x0001_°s@_x0001__x0001__x0001__x0001__x0001_°s@_x0001__x0001__x0001__x0001__x0002__x0003__x0002_°s@Ä_x0013_Ò,gØy@_x0002__x0002__x0002__x0002__x0002_°s@¥µ¥§x@_x0002__x0002__x0002__x0002__x0002_°s@_x0002__x0002__x0002__x0002__x0002_°s@_x0002__x0002__x0002__x0002__x0002_°s@_x0002__x0002__x0002__x0002__x0002_°s@?Uü®Ft@_x0002__x0002__x0002__x0002__x0002_°s@&amp;f_x0003_¼hv@_x0002__x0002__x0002__x0002__x0002_°s@_x0002__x0002__x0002__x0002__x0002_°s@_x0002__x0002__x0002__x0002__x0002_°s@_x0002__x0002__x0002__x0002__x0002_°s@_x0002__x0002__x0002__x0002__x0002_°s@ø_x0011_)øhv@_x0002__x0002__x0002__x0002__x0002_°s@_x0002__x0002__x0002__x0002__x0002_°s@_x0002__x0002__x0002__x0002__x0002_°s@¡­Qïv@_x0002__x0002__x0002__x0002__x0002_°s@_x0001__x0007__x000B_&amp;¹u@_x0002__x0002__x0002__x0002__x0002_°s@#KÄ¦6@_x0003_Mì~@_x0002__x0002__x0002__x0002__x0002_°s@_x0002__x0002__x0002__x0002__x0002_°s@_x0002__x0002__x0002__x0002__x0002_°s@|Ò»\ì@_x0002__x0002__x0002__x0002__x0002_°s@_x0002__x0002__x0002__x0002__x0002_°s@_x0001__x0003__x0001__x0001__x0001__x0001__x0001_°s@_x0001__x0001__x0001__x0001__x0001_°s@_x0001__x0001__x0001__x0001__x0001_°s@_x0001__x0001__x0001__x0001__x0001_°s@_x0001__x0001__x0001__x0001__x0001_°s@_x0001__x0001__x0001__x0001__x0001_°s@[ _x0005__x0002_ËÓ@uöÎÃýu{@_x0001__x0001__x0001__x0001__x0001_°s@_x0001__x0001__x0001__x0001__x0001_°s@_x0001__x0001__x0001__x0001__x0001_°s@_x0001__x0001__x0001__x0001__x0001_°s@tý	_x001D_vÃ@_x0001__x0001__x0001__x0001__x0001_°s@_x0014_A¯e;@/)YôYu@¡û-è;t@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Ì_x001F_o_x001F_@_x0001__x0001__x0001__x0001__x0001_°s@_x0001__x0001__x0001__x0001__x0001_°s@_x0001__x0001__x0001__x0001__x0001_°s@kå.öË@_x0001__x0001__x0001__x0001__x0001_°s@_¦ÂR_x0002__x0003_*w@	 Þóy@_x0002__x0002__x0002__x0002__x0002_°s@_x0002__x0002__x0002__x0002__x0002_°s@Û&amp;§Wß^{@_x0002__x0002__x0002__x0002__x0002_°s@_x0002__x0002__x0002__x0002__x0002_°s@_x0002__x0002__x0002__x0002__x0002_°s@_x0002_Ña;-w@_x0016_ß_x0002_[ß4@_x0002__x0002__x0002__x0002__x0002_°s@_x0002__x0002__x0002__x0002__x0002_°s@_x0002__x0002__x0002__x0002__x0002_°s@_x0002__x0002__x0002__x0002__x0002_°s@_x0002__x0002__x0002__x0002__x0002_°s@_x0008_Â0ã_x0008_±u@_x0002__x0002__x0002__x0002__x0002_°s@K_x001B_Õ_x001B_G_x0001_x@0ÌÊ+z@_x0002__x0002__x0002__x0002__x0002_°s@_x0002__x0002__x0002__x0002__x0002_°s@|HýåA_x0018_|@_x0002__x0002__x0002__x0002__x0002_°s@_x0002__x0002__x0002__x0002__x0002_°s@_x0002__x0002__x0002__x0002__x0002_°s@_x0002__x0002__x0002__x0002__x0002_°s@«¢ïÛ17y@_x0002__x0002__x0002__x0002__x0002_°s@_x0002__x0002__x0002__x0002__x0002_°s@GDÃÞäîw@lä_x0016_A½Qu@ÆV7þT}@_x0001__x0004__x0001__x0001__x0001__x0001__x0001_°s@_x0001__x0001__x0001__x0001__x0001_°s@_x0001__x0001__x0001__x0001__x0001_°s@_x0001__x0001__x0001__x0001__x0001_°s@_x0008_Øât1Du@_x0001__x0001__x0001__x0001__x0001_°s@¡	\!|@_x0001__x0001__x0001__x0001__x0001_°s@¢:½UÜ}@_x0001__x0001__x0001__x0001__x0001_°s@_x0001__x0001__x0001__x0001__x0001_°s@_x0001__x0001__x0001__x0001__x0001_°s@_x0001__x0001__x0001__x0001__x0001_°s@_x0001__x0001__x0001__x0001__x0001_°s@_x0001__x0001__x0001__x0001__x0001_°s@_x0001__x0001__x0001__x0001__x0001_°s@_x001B_fq_x0017_w@ _x0015_,(_x0010_|@_x0001__x0001__x0001__x0001__x0001_°s@_x0001__x0001__x0001__x0001__x0001_°s@´-_x000C_' Ã@_x0001__x0001__x0001__x0001__x0001_°s@_x0001__x0001__x0001__x0001__x0001_°s@_x0001__x0001__x0001__x0001__x0001_°s@_x0001__x0001__x0001__x0001__x0001_°s@RÒ_x0003_°_x0002_;@_x0001__x0001__x0001__x0001__x0001_°s@HB0_x000C_@MèjÝbÒz@_x0001__x0001__x0001__x0001__x0001_°s@_x0001__x0001__x0001__x0001__x0001_°s@_x0001__x0001__x0001__x0001__x0003__x0005__x0003_°s@a_x0017_&gt;öñz@_x0003__x0003__x0003__x0003__x0003_°s@Û4ìÇ_x000B_Oy@_x0003__x0003__x0003__x0003__x0003_°s@¬.éM·_x0001_@_x0003__x0003__x0003__x0003__x0003_°s@_x0003__x0003__x0003__x0003__x0003_°s@_x0003__x0003__x0003__x0003__x0003_°s@_x0003__x0003__x0003__x0003__x0003_°s@_x0003__x0003__x0003__x0003__x0003_°s@jF'üø~@|Nf­ß w@_x0004_E^wý}@@çb_x0002_±Êt@_x0003__x0003__x0003__x0003__x0003_°s@bú¤pø\x@_x0003__x0003__x0003__x0003__x0003_°s@_x0018_û#¶þës@_x0003__x0003__x0003__x0003__x0003_°s@_x0003__x0003__x0003__x0003__x0003_°s@_x0003__x0003__x0003__x0003__x0003_°s@_x0003__x0003__x0003__x0003__x0003_°s@ß­Ý)¹w@_x0003__x0003__x0003__x0003__x0003_°s@_x0003__x0003__x0003__x0003__x0003_°s@_x001E_NÊßÚ@_x0003__x0003__x0003__x0003__x0003_°s@U÷_x0004_¾¯x@GÌ¶M_x0011_y@ê_x0011_G_x001A_¨@_x0003__x0003__x0003__x0003__x0003_°s@_x0002__x0004__x0002__x0002__x0002__x0002__x0002_°s@_x0002__x0002__x0002__x0002__x0002_°s@_x0002__x0002__x0002__x0002__x0002_°s@_x0002__x0002__x0002__x0002__x0002_°s@_x0002__x0002__x0002__x0002__x0002_°s@_x0002__x0002__x0002__x0002__x0002_°s@_x0002__x0002__x0002__x0002__x0002_°s@Â9ýúJ w@_x0002__x0002__x0002__x0002__x0002_°s@_x0002__x0002__x0002__x0002__x0002_°s@_x0002__x0002__x0002__x0002__x0002_°s@_x0002__x0002__x0002__x0002__x0002_°s@~_x0003_ãG´ê@_x0002__x0002__x0002__x0002__x0002_°s@_x0002__x0002__x0002__x0002__x0002_°s@_x0012_Ë_x0019_6D@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0(_x0010_|é@_x0002__x0002__x0002__x0002__x0002_°s@_x0018__x0001_$´ÍÇt@n{phjÊ@_x0002__x0002__x0002__x0002__x0001__x0002__x0001_°s@_x0001__x0001__x0001__x0001__x0001_°s@.~_x0003__x0016_r@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Ëñ	¹k_x0003_y@_x0001__x0001__x0001__x0001__x0001_°s@_x0001__x0001__x0001__x0001__x0001_°s@_x0001__x0001__x0001__x0001__x0001_°s@_x0001__x0001__x0001__x0001__x0001_°s@_x0001__x0001__x0001__x0001__x0001_°s@_x0001__x0001__x0001__x0001__x0001_°s@.,Q·É@ì¹éÑË@¹ñÒY_x0003__x0011_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0002__x0001__x0001__x0001__x0001__x0001_°s@¼Iyµ_x0007_Ä@_x0001__x0001__x0001__x0001__x0001_°s@_x0001__x0001__x0001__x0001__x0001_°s@_x0001__x0001__x0001__x0001__x0001_°s@èãô{#@_x0001__x0001__x0001__x0001__x0001_°s@_x0001__x0001__x0001__x0001__x0001_°s@_x0001__x0001__x0001__x0001__x0001_°s@_x0001__x0001__x0001__x0001__x0001_°s@ëJèô@è}@_x0001__x0001__x0001__x0001__x0001_°s@_x001E_®"pðx@_x0001__x0001__x0001__x0001__x0001_°s@_x0004_áÃdåv@Ó±_x001A_Â9	@_x0001__x0001__x0001__x0001__x0001_°s@_x0001__x0001__x0001__x0001__x0001_°s@_x0001__x0001__x0001__x0001__x0001_°s@`Éòß_x0014_y@_x0001__x0001__x0001__x0001__x0001_v@f{¥G_x000C_à|@_x0001__x0001__x0001__x0001__x0001_v@_x0001__x0001__x0001__x0001__x0001_v@_x0001__x0001__x0001__x0001__x0001_v@ÅÀvÞnz@_x0001__x0001__x0001__x0001__x0001_v@_x0001__x0001__x0001__x0001__x0001_v@_x0014_50_x0018_!}@_x0001__x0001__x0001__x0001__x0001_v@_x0001__x0001__x0001__x0001__x0001_v@ÙÓ _x0001__x0002_ù_x001C_@"®_x0016_X¾½@_x0015_)Êv@V`ÒH_x001C_{@_x0008_Ué_x0003_$o|@_x0001__x0001__x0001__x0001__x0001_v@_x0001__x0001__x0001__x0001__x0001_v@_x0001__x0001__x0001__x0001__x0001_v@_x0001_Xçl7{@_x0001__x0001__x0001__x0001__x0001_v@_x0001__x0001__x0001__x0001__x0001_v@_x0001__x0001__x0001__x0001__x0001_v@_x0001__x0001__x0001__x0001__x0001_v@_x0001__x0001__x0001__x0001__x0001_v@ê_x000C_#·9@_x0001__x0001__x0001__x0001__x0001_v@_x0001__x0001__x0001__x0001__x0001_v@_x0001__x0001__x0001__x0001__x0001_v@_x0001__x0001__x0001__x0001__x0001_v@_x0001__x0001__x0001__x0001__x0001_v@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ª_x0001__x0001__x0001_«_x0001__x0001__x0001_¬_x0001__x0001__x0001_­_x0001__x0001__x0001_®_x0001__x0001__x0001_¯_x0001__x0001__x0001_°_x0001__x0001__x0001_±_x0001__x0001__x0001_²_x0001__x0001__x0001_³_x0001__x0001__x0001_´_x0001__x0001__x0001_µ_x0001__x0001__x0001_¶_x0001__x0001__x0001_·_x0001__x0001__x0001_¸_x0001__x0001__x0001_¹_x0001__x0001__x0001_º_x0001__x0001__x0001_»_x0001__x0001__x0001_¼_x0001__x0001__x0001_½_x0001__x0001__x0001_¾_x0001__x0001__x0001_¿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þ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v@_x0001__x0001__x0001__x0001__x0001_v@6-SÏñ}@_x001A__x0017__x0003_æ_x001D_{}@_x0001__x0001__x0001__x0001__x0001_v@_x0001__x0001__x0001__x0001__x0001_v@_x0001__x0001__x0001__x0001__x0001_v@_x0001__x0001__x0001__x0001__x0001_v@_x0001__x0001__x0001__x0001__x0001_v@_x0001__x0001__x0001__x0001__x0001_v@_x0001__x0001__x0001__x0001__x0001_v@_x0001__x0002__x0001__x0001__x0001__x0001__x0001_v@îû#_x0006_ ªv@_x0001__x0001__x0001__x0001__x0001_v@_x0001__x0001__x0001__x0001__x0001_v@_x0001__x0001__x0001__x0001__x0001_v@ÌuP&gt;¡@_x0003_r_x0012_(á_x0012_@_x0001__x0001__x0001__x0001__x0001_v@_x0001__x0001__x0001__x0001__x0001_v@_x0001__x0001__x0001__x0001__x0001_v@&amp;_x000E_Ø*_x0004_=@&gt;_x0001__x001D_3¿Ü@_x0001__x0001__x0001__x0001__x0001_v@]vúu]ö~@_x0001__x0001__x0001__x0001__x0001_v@_x0001__x0001__x0001__x0001__x0001_v@_x0001__x0001__x0001__x0001__x0001_v@_x0001__x0001__x0001__x0001__x0001_v@_x0001__x0001__x0001__x0001__x0001_v@_x0004_8ì_x0006_$@KÑté3q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RÊça3x@_x0001__x0001__x0001__x0001__x0001_v@_x0001__x0001__x0001__x0001__x0001__x0002__x0001_v@_x0001__x0001__x0001__x0001__x0001_v@_x0001__x0001__x0001__x0001__x0001_v@mû5Av@_x0001__x0001__x0001__x0001__x0001_v@Ñ×©*?w@_x0001__x0001__x0001__x0001__x0001_v@_x0001__x0001__x0001__x0001__x0001_v@_x0001__x0001__x0001__x0001__x0001_v@_x0001__x0001__x0001__x0001__x0001_v@_x0001__x0001__x0001__x0001__x0001_v@_x0001__x0001__x0001__x0001__x0001_v@ÎÖkÐ_x000B_ay@_x0001__x0001__x0001__x0001__x0001_v@_x0001__x0001__x0001__x0001__x0001_v@×ö@c®«}@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üe£e&gt;@_x0012_SªÅÊ~@_x0001__x0001__x0001__x0001__x0001_v@_x0001__x0002_V¨_x0013_¿ x@_x0001__x0001__x0001__x0001__x0001_v@_x0001__x0001__x0001__x0001__x0001_v@_x0001__x0001__x0001__x0001__x0001_v@_x0001__x0001__x0001__x0001__x0001_v@ï9ÿæ}@_x0001__x0001__x0001__x0001__x0001_v@_x0001__x0001__x0001__x0001__x0001_v@_x0001__x0001__x0001__x0001__x0001_v@Xáøv@_x0001__x0001__x0001__x0001__x0001_v@_x0001__x0001__x0001__x0001__x0001_v@´bÍKY_x000D_@$ÌÔNã{@_x0001__x0001__x0001__x0001__x0001_v@_x0001__x0001__x0001__x0001__x0001_v@_x0001__x0001__x0001__x0001__x0001_v@_x0001__x0001__x0001__x0001__x0001_v@_x0001__x0001__x0001__x0001__x0001_v@Û_x0003_9gö@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_x0003__x0001_v@àQZ5@_|@_x0001__x0001__x0001__x0001__x0001_v@_x0001__x0001__x0001__x0001__x0001_v@_x0001__x0001__x0001__x0001__x0001_v@_x0001__x0001__x0001__x0001__x0001_v@_x0001__x0001__x0001__x0001__x0001_v@t¥ÎÏâÐ~@_x0001__x0001__x0001__x0001__x0001_v@»_x000B_a_x0001_z@_x0001__x0001__x0001__x0001__x0001_v@ô¨Âa2Ù}@_x0001__x0001__x0001__x0001__x0001_v@_x0001__x0001__x0001__x0001__x0001_v@'¨_x000F_utÜ|@_x0001__x0001__x0001__x0001__x0001_v@®®_x0002_å_x0005_¾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YåÒªj_z@:_x000B__x0006_HâË@_x0001__x0001__x0001__x0001__x0001_v@_x0001__x0001__x0001__x0001__x0001_v@_x0001__x0001__x0001__x0001__x0001_v@_x0001__x0001__x0001__x0001__x0001_v@_x0001__x0001__x0001__x0001__x0001_v@_x0001__x0002__x0001__x0001__x0001__x0001__x0001_v@_x0001__x0001__x0001__x0001__x0001_v@_x0001__x0001__x0001__x0001__x0001_v@×3=y@¼!@£F5z@_x0001__x0001__x0001__x0001__x0001_v@_x0001__x0001__x0001__x0001__x0001_v@_x0001__x0001__x0001__x0001__x0001_v@_x0001__x0001__x0001__x0001__x0001_v@_x0001__x0001__x0001__x0001__x0001_v@lÃÎv@_x0001__x0001__x0001__x0001__x0001_v@t|Ä%y@_x0001__x0001__x0001__x0001__x0001_v@_x0001__x0001__x0001__x0001__x0001_v@_x0001__x0001__x0001__x0001__x0001_v@_x0001__x0001__x0001__x0001__x0001_v@­â_x0007__x0011_z@¤Ç=æ®h{@ÉTj×¡M|@_x0001__x0001__x0001__x0001__x0001_v@_x0001__x0001__x0001__x0001__x0001_v@&amp;_x001F_¾Ot.@_x0001__x0001__x0001__x0001__x0001_v@h}ºN_x0014_oy@_x0001__x0001__x0001__x0001__x0001_v@_x0001__x0001__x0001__x0001__x0001_v@_x0001__x0001__x0001__x0001__x0001_v@_x0001__x0001__x0001__x0001__x0001_v@_x0001__x0001__x0001__x0001__x0001_v@_x0001__x0001__x0001__x0001__x0001_v@_x0001__x0001__x0001__x0001__x0001__x0002__x0001_v@_x0001__x0001__x0001__x0001__x0001_v@_x0001__x0001__x0001__x0001__x0001_v@_x0001__x0001__x0001__x0001__x0001_v@_x0001__x0001__x0001__x0001__x0001_v@_x0001__x0001__x0001__x0001__x0001_v@_x0001__x0001__x0001__x0001__x0001_v@_x0001__x0001__x0001__x0001__x0001_v@zR^_x0006_(y@_x0001__x0001__x0001__x0001__x0001_v@_x0001__x0001__x0001__x0001__x0001_v@^¿4Èu@vCm%_x0015_@_x0001__x0001__x0001__x0001__x0001_v@%_x001F_½ÆÙÏy@_x0001__x0001__x0001__x0001__x0001_v@_x0001__x0001__x0001__x0001__x0001_v@3®Î&amp;òË@_x0001__x0001__x0001__x0001__x0001_v@_x0001__x0001__x0001__x0001__x0001_v@_x0016_$__x0012__x0008_b}@_x0001__x0001__x0001__x0001__x0001_v@_x0001__x0001__x0001__x0001__x0001_v@ÀÆv3_x000D_´{@_x0001__x0001__x0001__x0001__x0001_v@´ØE£]_x001C_@7]_x0008_Í_x000B_ëw@_x0001__x0001__x0001__x0001__x0001_v@ ¤_x0018__x0002_·w@_x0001__x0001__x0001__x0001__x0001_v@T[ãU}@_x0001__x0001__x0001__x0001__x0001_v@_x0001__x0002__x0001__x0001__x0001__x0001__x0001_v@_x0001__x0001__x0001__x0001__x0001_v@^5z`M_x000E_z@_x0001__x0001__x0001__x0001__x0001_v@Å½»_x0007_=y@_x0001__x0001__x0001__x0001__x0001_v@_x0001__x0001__x0001__x0001__x0001_v@ÃÈ_x0010_©7x@_x0001__x0001__x0001__x0001__x0001_v@?Â_x0019_@1}ä_x001A_}@_x0001__x0001__x0001__x0001__x0001_v@_x0001__x0001__x0001__x0001__x0001_v@_x0001__x0001__x0001__x0001__x0001_v@_x0001__x0001__x0001__x0001__x0001_v@Äc	_x0017_Ã@!ÿ_x0005_èe_x001D_|@_x0001__x0001__x0001__x0001__x0001_v@_x0001__x0001__x0001__x0001__x0001_v@sÆS_x0019__x001B_~@_x0001__x0001__x0001__x0001__x0001_v@_x0001__x0001__x0001__x0001__x0001_v@+ágðÂy@_x0001__x0001__x0001__x0001__x0001_v@_x0001__x0001__x0001__x0001__x0001_v@_x0001__x0001__x0001__x0001__x0001_v@_x0001__x0001__x0001__x0001__x0001_v@_x0001__x0001__x0001__x0001__x0001_v@_x0001__x0001__x0001__x0001__x0001_v@Ìi±z_x0013_ÿ{@_x0001__x0001__x0001__x0001__x0001_v@_x0001__x0001__x0001__x0001__x0002__x0003__x0002_v@Ý÷×Ðe|@L¬w_x0001_nÉ}@_x0002__x0002__x0002__x0002__x0002_v@R^z_x001C_z@_x0002__x0002__x0002__x0002__x0002_v@_x0002__x0002__x0002__x0002__x0002_v@_x0002__x0002__x0002__x0002__x0002_v@Ã_x001B__x000D_ßÛ@_x0002__x0002__x0002__x0002__x0002_v@_x0002__x0002__x0002__x0002__x0002_v@_x0010_û7_x0003__x0019_4@¨S,æá|@Â_x000E__x0007_¡ÄÅ|@r8;ã¥"z@º:¸¦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Ô(TÃx@_x0002__x0002__x0002__x0002__x0002_v@­,_x001F_FÏÛ|@_x0002__x0002__x0002__x0002__x0002_v@_x0001__x0002__x0001__x0001__x0001__x0001__x0001_v@_x0001__x0001__x0001__x0001__x0001_v@_x0001__x0001__x0001__x0001__x0001_v@aºæ`Â@_x0001__x0001__x0001__x0001__x0001_v@_x0001__x0001__x0001__x0001__x0001_v@_x0001__x0001__x0001__x0001__x0001_v@_x0001__x0001__x0001__x0001__x0001_v@_x0001__x0001__x0001__x0001__x0001_v@_x0001__x0001__x0001__x0001__x0001_v@_x0001__x0001__x0001__x0001__x0001_v@»_x001A_.½w@ ®wl¹w@_x0001__x0001__x0001__x0001__x0001_v@_x0001__x0001__x0001__x0001__x0001_v@_x0001__x0001__x0001__x0001__x0001_v@é_x000C_VS_x0004_}@_x0001__x0001__x0001__x0001__x0001_v@_x0001__x0001__x0001__x0001__x0001_v@_x0001__x0001__x0001__x0001__x0001_v@_x0001__x0001__x0001__x0001__x0001_v@_x0001__x0001__x0001__x0001__x0001_v@_x0001__x0001__x0001__x0001__x0001_v@Üto2¡þv@JÝJî*ê@_x0001__x0001__x0001__x0001__x0001_v@¸ïÔ$*y@_x0001__x0001__x0001__x0001__x0001_v@,p	l_x0008_Ñ@Î_x001F_"È@_x0001__x0001__x0001__x0001__x0001_v@_x0002_g\D_x0001__x0002__x001B__x000D_x@_x0001__x0001__x0001__x0001__x0001_v@_x0001__x0001__x0001__x0001__x0001_v@_x0001__x0001__x0001__x0001__x0001_v@_x0001__x0001__x0001__x0001__x0001_v@·-BÁCû}@_x0001__x0001__x0001__x0001__x0001_v@_x0001__x0001__x0001__x0001__x0001_v@_x0001__x0001__x0001__x0001__x0001_v@_x0001__x0001__x0001__x0001__x0001_v@Æôwºè_x0008_@_x0001__x0001__x0001__x0001__x0001_v@¤ë\_x000F__x0015_ó@_x0001__x0001__x0001__x0001__x0001_v@_x0001__x0001__x0001__x0001__x0001_v@_x0001__x0001__x0001__x0001__x0001_v@_x0001__x0001__x0001__x0001__x0001_v@_x0001__x0001__x0001__x0001__x0001_v@_x0001__x0001__x0001__x0001__x0001_v@_x0001__x0001__x0001__x0001__x0001_v@ªQ&gt;x@[Î_x0011_×?}@ _x0018_xçÂÍx@*ñèÂáx@êvÔ¶|@.^j9Ly|@_x0001__x0001__x0001__x0001__x0001_v@_x0001__x0001__x0001__x0001__x0001_v@_x0001__x0001__x0001__x0001__x0001_v@_x0001__x0001__x0001__x0001__x0001_v@_x0001__x0001__x0001__x0001__x0001_v@_x0001__x0001__x0001__x0001__x0001_v@_x0002__x0005_è(QôY@_x0002__x0002__x0002__x0002__x0002_v@_x0002__x0002__x0002__x0002__x0002_v@_x0002__x0002__x0002__x0002__x0002_v@íZ_x000B_y£8@0úßô_x0005_éx@_x0002__x0002__x0002__x0002__x0002_v@_x0002__x0002__x0002__x0002__x0002_v@_x0002__x0002__x0002__x0002__x0002_v@_x0002__x0002__x0002__x0002__x0002_v@_x0002__x0002__x0002__x0002__x0002_v@_x0002__x0002__x0002__x0002__x0002_v@Ú7!¼á®@_x0002__x0002__x0002__x0002__x0002_v@_x0002__x0002__x0002__x0002__x0002_v@_x0002__x0002__x0002__x0002__x0002_v@¨4C²&amp;3}@_x0002__x0002__x0002__x0002__x0002_v@:OæPyÅv@U_x0006_&gt;n©@_x0002__x0002__x0002__x0002__x0002_v@_x0002__x0002__x0002__x0002__x0002_v@ è_x0001__x0013__x0004_*@_x000E_vô(Q1z@_x0002__x0002__x0002__x0002__x0002_v@-d?Pø}@_x0002__x0002__x0002__x0002__x0002_v@_x0002__x0002__x0002__x0002__x0002_v@_x0002__x0002__x0002__x0002__x0002_v@É¾Aa_x0003_x@_x0002__x0002__x0002__x0002__x0002_v@_x0002__x0002__x0002__x0002__x0001__x0002__x0001_v@_x0001__x0001__x0001__x0001__x0001_v@_x0001__x0001__x0001__x0001__x0001_v@_x0001__x0001__x0001__x0001__x0001_v@_x0001__x0001__x0001__x0001__x0001_v@§ýÚù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ìm_x0008_Daw@_x0001__x0001__x0001__x0001__x0001_v@_x0001__x0001__x0001__x0001__x0001_v@_x0001__x0001__x0001__x0001__x0001_v@_x0001__x0001__x0001__x0001__x0001_v@_x0001__x0001__x0001__x0001__x0001_v@´%³.j¬@_x0001__x0001__x0001__x0001__x0001_v@_x0001__x0001__x0001__x0001__x0001_v@_x0001__x0001__x0001__x0001__x0001_v@ÃsØ_x0017_hx@_x0001__x0001__x0001__x0001__x0001_v@_x0001__x0001__x0001__x0001__x0001_v@Ö§Ý;_x000D_ã~@_x0001__x0001__x0001__x0001__x0001_v@_x0001__x0001__x0001__x0001__x0001_v@_x0001__x0001__x0001__x0001__x0001_v@_x0002__x0003__x0002__x0002__x0002__x0002__x0002_v@_x0002__x0002__x0002__x0002__x0002_v@_x0002__x0002__x0002__x0002__x0002_v@_x0002__x0002__x0002__x0002__x0002_v@»_x0019_÷¤Úx@_x0002__x0002__x0002__x0002__x0002_v@_x0002__x0002__x0002__x0002__x0002_v@hí×ô¦0{@_x0002__x0002__x0002__x0002__x0002_v@_x0002__x0002__x0002__x0002__x0002_v@_x0002__x0002__x0002__x0002__x0002_v@_x0006_aËåñy@_x0002__x0002__x0002__x0002__x0002_v@a_x0001_ÑU_x0013_uz@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z_x000C_ð_x001B_ë~@_x0002__x0002__x0002__x0002__x0002_v@_x0002__x0002__x0002__x0002__x0002_v@_x0002__x0002__x0002__x0002__x0002_v@_x0002__x0002__x0002__x0002__x0002_v@1óRê,_x0014_w@§_x0016_ås~@_x0002__x0002__x0002__x0002__x0001__x0002__x0001_v@_x0001__x0001__x0001__x0001__x0001_v@_x0001__x0001__x0001__x0001__x0001_v@_x0001__x0001__x0001__x0001__x0001_v@_x0001__x0001__x0001__x0001__x0001_v@z²Ü@_x0001__x0001__x0001__x0001__x0001_v@ÆªÚ_x0004_n@_x0001__x0001__x0001__x0001__x0001_v@ñQ=TÒz@_x0001__x0001__x0001__x0001__x0001_v@_x0001__x0001__x0001__x0001__x0001_v@_x0001__x0001__x0001__x0001__x0001_v@_x0001__x0001__x0001__x0001__x0001_v@O_x000D_¸Hb@_x0001__x0001__x0001__x0001__x0001_v@_x0001__x0001__x0001__x0001__x0001_v@_x0001__x0001__x0001__x0001__x0001_v@_x0001__x0001__x0001__x0001__x0001_v@_x0001__x0001__x0001__x0001__x0001_v@_x0001__x0001__x0001__x0001__x0001_v@mÛ_x0008_&amp;_x0019__x0004_@_x0001__x0001__x0001__x0001__x0001_v@_x0001__x0001__x0001__x0001__x0001_v@V/o^Ay@_x0001__x0001__x0001__x0001__x0001_v@_x001B_ÂÈ@_x0001__x0001__x0001__x0001__x0001_v@_x0001__x0001__x0001__x0001__x0001_v@_x0001__x0001__x0001__x0001__x0001_v@_x0001__x0001__x0001__x0001__x0001_v@_x0001__x0001__x0001__x0001__x0001_v@_x0001__x0002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0004_æ#&gt;Sx@_x0001__x0001__x0001__x0001__x0001_v@_x0003__x0019_~d"Ïw@xÂïS¨¹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f£IFÇ²w@?æjÖÆ_x001F_|@_x0001__x0001__x0001__x0001__x0001_v@_x0001__x0001__x0001__x0001__x0001_v@C$ì­_x0015_êx@|á"¦C@_x001F_òzÙ~z@_x0001__x0001__x0001__x0001__x0001_v@_x0001__x0001__x0001__x0001__x0001__x0002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Ðõ&lt;^x@_x0001__x0001__x0001__x0001__x0001_v@_x0001__x0001__x0001__x0001__x0001_v@_x0001__x0001__x0001__x0001__x0001_v@_x0001__x0001__x0001__x0001__x0001_v@pg ¥ÖK{@_x0001__x0001__x0001__x0001__x0001_v@õvM+_x001E__x000D_~@_x0001__x0001__x0001__x0001__x0001_v@¶£àj@_x0001__x0001__x0001__x0001__x0001_v@_x0001__x0001__x0001__x0001__x0001_v@©£z@_x0001__x0001__x0001__x0001__x0001_v@_x0001__x0001__x0001__x0001__x0001_v@_x0001__x0001__x0001__x0001__x0001_v@_x0001__x0001__x0001__x0001__x0001_v@Hé¼Ïà_x0012_}@_x0001__x0001__x0001__x0001__x0001_v@nîçÏB·|@_x0001__x0001__x0001__x0001__x0001_v@_x0001__x0002__x0001__x0001__x0001__x0001__x0001_v@!`Ù"@_x0001__x0001__x0001__x0001__x0001_v@_x0001__x0001__x0001__x0001__x0001_v@_x0001__x0001__x0001__x0001__x0001_v@¤Jã_x001B_Ä@_x0001__x0001__x0001__x0001__x0001_v@_x0001__x0001__x0001__x0001__x0001_v@ý_x000F_Q7¾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Áâ¨dy@_x0001__x0001__x0001__x0001__x0001_v@_x0012_¾_x0004_E°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L]àí³|@_x0001__x0001__x0001__x0001__x0001_v@_x0001__x0001__x0001__x0001__x0001_v@_x0001__x0001__x0001__x0001__x0002__x0003__x0002_v@_x0002__x0002__x0002__x0002__x0002_v@_x0002__x0002__x0002__x0002__x0002_v@_x0002__x0002__x0002__x0002__x0002_v@_x0002__x0002__x0002__x0002__x0002_v@_x0002__x0002__x0002__x0002__x0002_v@_x0002__x0002__x0002__x0002__x0002_v@_x000B__x0003_æÒx@Bô_x0004_-Í{@_x0002__x0002__x0002__x0002__x0002_v@_x0002__x0002__x0002__x0002__x0002_v@è_x0006_A_x001C_S@_x0006_Nl_x0013_|@_x0002__x0002__x0002__x0002__x0002_v@_x0002__x0002__x0002__x0002__x0002_v@µx×_x001A_n@_x0002__x0002__x0002__x0002__x0002_v@_x0002__x0002__x0002__x0002__x0002_v@_x0002__x0002__x0002__x0002__x0002_v@hÊ¶ Ý|@_x0002__x0002__x0002__x0002__x0002_v@_x0002__x0002__x0002__x0002__x0002_v@jh9_x0001_a;y@_x0002__x0002__x0002__x0002__x0002_v@_x0002__x0002__x0002__x0002__x0002_v@40n_x0002_ºx@:É/z@_x0002__x0002__x0002__x0002__x0002_v@_x0002__x0002__x0002__x0002__x0002_v@_x0002__x0002__x0002__x0002__x0002_v@_x0002__x0002__x0002__x0002__x0002_v@_x0002__x0002__x0002__x0002__x0002_v@_x0001__x0002_øîxzÀz@_x0001__x0001__x0001__x0001__x0001_v@Npe$_x001B_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0007_gFMwx@_x0001__x0001__x0001__x0001__x0001_v@_x0001__x0001__x0001__x0001__x0001_v@_x0001__x0001__x0001__x0001__x0001_v@QâµôVíy@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sÒµø_x0016_y@³§é_x0010_|_x0018_|@_x0001__x0001__x0001__x0001__x0001_v@_x0001__x0001__x0001__x0001__x0001_v@_x0001__x0001__x0001__x0001__x0001_v@_x0001__x0001__x0001__x0001__x0001_v@_x0001__x0001__x0001__x0001__x0001__x0002__x0001_v@_x0001__x0001__x0001__x0001__x0001_v@_x0001__x0001__x0001__x0001__x0001_v@_x0001__x0001__x0001__x0001__x0001_v@_x0001__x0001__x0001__x0001__x0001_v@_x0001__x0001__x0001__x0001__x0001_v@DE&gt;7@%¬u»_x001A_{@_x0001__x0001__x0001__x0001__x0001_v@_x0018_DW·@_x0001__x0001__x0001__x0001__x0001_v@l:Å¼ñ'}@_x0001__x0001__x0001__x0001__x0001_v@a+"ûðª@ìÅÛek-z@_x0001__x0001__x0001__x0001__x0001_v@_x0001__x0001__x0001__x0001__x0001_v@_x0001__x0001__x0001__x0001__x0001_v@Érý/w@r4ãÛIÆ@_x0001__x0001__x0001__x0001__x0001_v@Òä³!¾{@_x0001__x0001__x0001__x0001__x0001_v@_x0001__x0001__x0001__x0001__x0001_v@_x0001__x0001__x0001__x0001__x0001_v@_x0001__x0001__x0001__x0001__x0001_v@_x0001__x0001__x0001__x0001__x0001_v@ÙÜÀ(!ðw@_x0001__x0001__x0001__x0001__x0001_v@_x0001__x0001__x0001__x0001__x0001_v@_x0001__x0001__x0001__x0001__x0001_v@_x0001__x0001__x0001__x0001__x0001_v@_x0001__x0002_~È_JHQ@_x0001__x0001__x0001__x0001__x0001_v@_x0001__x0001__x0001__x0001__x0001_v@_x0001__x0001__x0001__x0001__x0001_v@_x0001__x0001__x0001__x0001__x0001_v@]]dñìQx@_x0001__x0001__x0001__x0001__x0001_v@3_x001E_A&lt;Ç£}@ü_x0007_£³	^w@_x0001__x0001__x0001__x0001__x0001_v@_x000C_lwÏ@°pÎØÁ@þ'_x001D_f+Ï@_x0001__x0001__x0001__x0001__x0001_v@^f­_x0015_8Íy@è_x0016_®¢4{@_x0001__x0001__x0001__x0001__x0001_v@_x0001__x0001__x0001__x0001__x0001_v@_x0001__x0001__x0001__x0001__x0001_v@û©rÃ_x0019_»v@T`-k@Å_x000B_Nø¯Îw@_x0001__x0001__x0001__x0001__x0001_v@¼w$¥«úz@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0002__x0003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é5¤sù÷v@_x0002__x0002__x0002__x0002__x0002_v@_x0002__x0002__x0002__x0002__x0002_v@_x0002__x0002__x0002__x0002__x0002_v@_x0002__x0002__x0002__x0002__x0002_v@_x0002__x0002__x0002__x0002__x0002_v@_x0002__x0002__x0002__x0002__x0002_v@z_x001E_ftúz@_x0002__x0002__x0002__x0002__x0002_v@_x0002__x0002__x0002__x0002__x0002_v@_x0002__x0002__x0002__x0002__x0002_v@_x0002__x0002__x0002__x0002__x0002_v@¥ë/Øh@_x0002__x0002__x0002__x0002__x0002_v@_x0002__x0002__x0002__x0002__x0002_v@cáüö!@_x0002__x0002__x0002__x0002__x0002_v@Á ¡_x0001_½"z@,ãÊP}(~@ÊqØ*_x001C_Þ@_x0002__x0002__x0002__x0002__x0002_v@_x0002__x0002__x0002__x0002__x0002_v@D)&amp;Èé@</t>
  </si>
  <si>
    <t>db4eeeb4b42d75d9accd92b4b9c423c3_x0002__x0004_éúÌ_x000E_xz@_x0002__x0002__x0002__x0002__x0002_v@?ÃD@pÎ£í3x@_x0002__x0002__x0002__x0002__x0002_v@¢£_x0002_ðMwz@üe=¿õ_@_x0003_%pIÚ_x001D_@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ëZòtÚø@©½_x0007_-Y·v@_x0002__x0002__x0002__x0002__x0002_v@_x0002__x0002__x0002__x0002__x0002_v@_x0002__x0002__x0002__x0002__x0002_v@_x0002__x0002__x0002__x0002__x0002_v@_x0002__x0002__x0002__x0002__x0002_v@lÐLÁØz@_x0002__x0002__x0002__x0002__x0002_v@)qí_x0001_z@_x0002__x0002__x0002__x0002__x0002_v@_x0002__x0002__x0002__x0002__x0002_v@_x0002__x0002__x0002__x0002__x0002_v@_x0002__x0002__x0002__x0002__x0001__x0002__x0001_v@ðÿóf]êv@_x0001__x0001__x0001__x0001__x0001_v@¢ÏH¤x@_x0001__x0001__x0001__x0001__x0001_v@_x0001__x0001__x0001__x0001__x0001_v@_x0001__x0001__x0001__x0001__x0001_v@_x0001__x0001__x0001__x0001__x0001_v@_x0001__x0001__x0001__x0001__x0001_v@¾úWwúkx@_x0001__x0001__x0001__x0001__x0001_v@_x0001__x0001__x0001__x0001__x0001_v@_x0001__x0001__x0001__x0001__x0001_v@òîS&gt;ÐÊx@_x0001__x0001__x0001__x0001__x0001_v@ò°_Þïw@_x0001__x0001__x0001__x0001__x0001_v@Í(_x0008__x0003_Ás@_x001E_ 4	ã4~@_x0001__x0001__x0001__x0001__x0001_v@_x0001__x0001__x0001__x0001__x0001_v@_x0001__x0001__x0001__x0001__x0001_v@uv_x0002_*öä@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ø]ò4j@_x0001__x0002_SÎ ³ü{@_x0001__x0001__x0001__x0001__x0001_v@_x0001__x0001__x0001__x0001__x0001_v@_x0001__x0001__x0001__x0001__x0001_v@_x0001__x0001__x0001__x0001__x0001_v@è²¬A5æ@_x0001__x0001__x0001__x0001__x0001_v@Ò_x000F_ÖVg¤@mwn{¬¬w@&amp;9ä£"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5BpNT@_x0001__x0001__x0001__x0001__x0001_v@_x0001__x0001__x0001__x0001__x0001_v@_x0001__x0001__x0001__x0001__x0001_v@j_x001A_!_x0008_@_x0001__x0001__x0001__x0001__x0001_v@CHk:ôx@óB­$ìz@_x0001__x0001__x0001__x0001__x0001_v@_x0001__x0001__x0001__x0001__x0001_v@æ_x000C_kaì{@_x0001__x0001__x0001__x0001__x0001_v@_x0001__x0001__x0001__x0001__x0001_v@_x0001__x0001__x0001__x0001__x0001__x0002__x0001_v@Ób_x000C_Eöx@¬_x000F__x0013__x0007_ú@_x0001__x0001__x0001__x0001__x0001_v@_x0001__x0001__x0001__x0001__x0001_v@_x0001__x0001__x0001__x0001__x0001_v@_x0001__x0001__x0001__x0001__x0001_v@_x0001__x0001__x0001__x0001__x0001_v@Øj"d$êw@_x0001__x0001__x0001__x0001__x0001_v@ËÃ12y@©_x0017_E­âO{@_x0001__x0001__x0001__x0001__x0001_v@_x0001__x0001__x0001__x0001__x0001_v@X`I=o|@_x0001__x0001__x0001__x0001__x0001_v@_x0001__x0001__x0001__x0001__x0001_v@_x0001__x0001__x0001__x0001__x0001_v@_x0001__x0001__x0001__x0001__x0001_v@'©_x0004_öfz@_x0001__x0001__x0001__x0001__x0001_v@_x0001__x0001__x0001__x0001__x0001_v@_x0014__x0012_Æ$8y@jÎµñß¦w@ÖWyÑN}@_x0001__x0001__x0001__x0001__x0001_v@_x0001__x0001__x0001__x0001__x0001_v@_x0001__x0001__x0001__x0001__x0001_v@_x0001__x0001__x0001__x0001__x0001_v@¬ÅE_x0016_Pw@_x0001__x0001__x0001__x0001__x0001_v@5p¹D©Ç|@_x0001__x0002__x0001__x0001__x0001__x0001__x0001_v@9ë°£Z®}@_x0001__x0001__x0001__x0001__x0001_v@_x0001__x0001__x0001__x0001__x0001_v@_x0001__x0001__x0001__x0001__x0001_v@_x0001__x0001__x0001__x0001__x0001_v@_x0001__x0001__x0001__x0001__x0001_v@_x0001__x0001__x0001__x0001__x0001_v@_x0001__x0001__x0001__x0001__x0001_v@_x0013_&lt;_x001B__7çx@é_x000E__x0010_ÑtÉ|@_x0001__x0001__x0001__x0001__x0001_v@_x0001__x0001__x0001__x0001__x0001_v@kÛfË^@_x0001__x0001__x0001__x0001__x0001_v@_x0001__x0001__x0001__x0001__x0001_v@_x0001__x0001__x0001__x0001__x0001_v@_x0001__x0001__x0001__x0001__x0001_v@°ì_x0007_@@_x0001__x0001__x0001__x0001__x0001_v@Ø!$\mû@ëiº6{@_x0001__x0001__x0001__x0001__x0001_v@_x0001__x0001__x0001__x0001__x0001_v@_x0001__x0001__x0001__x0001__x0001_v@Z½L¤{@_x0001__x0001__x0001__x0001__x0001_v@æ»¦_x0014_Ìwz@_x0001__x0001__x0001__x0001__x0001_v@â_x0011__x001D_Ur}~@_x0001__x0001__x0001__x0001__x0001_v@_x0001__x0001__x0001__x0001__x0002__x0003__x0002_v@_x0002__x0002__x0002__x0002__x0002_v@_x0002__x0002__x0002__x0002__x0002_v@_x0002__x0002__x0002__x0002__x0002_v@ÿ|ß×Hw~@_x001B_ìü_x0010_Ëíx@_x0012_BTÈÅ}@Ó9¯_x0001_Gw@_x0002__x0002__x0002__x0002__x0002_v@ÛÎÎëÌy@_x0002__x0002__x0002__x0002__x0002_v@\ÏqYªv@_x0002__x0002__x0002__x0002__x0002_v@_x0002__x0002__x0002__x0002__x0002_v@_x0002__x0002__x0002__x0002__x0002_v@_x0002__x0002__x0002__x0002__x0002_v@_x000B_ÚºJYy@_x0002__x0002__x0002__x0002__x0002_v@_x0002__x0002__x0002__x0002__x0002_v@Øë(¼a@_x0002__x0002__x0002__x0002__x0002_v@-EÇ_Y_x0007_z@~;cÛ6Lz@J²¹?_x000D_§@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0001__x0003_&gt;¡_x001A_bíx@_x0001__x0001__x0001__x0001__x0001_v@_x0001__x0001__x0001__x0001__x0001_v@_x0001__x0001__x0001__x0001__x0001_v@_x0001__x0001__x0001__x0001__x0001_v@ðzÜP§@_x0001__x0001__x0001__x0001__x0001_v@_x0001__x0001__x0001__x0001__x0001_v@£¾{q@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æG_x000C_!@_x0001__x0001__x0001__x0001__x0001_v@ä_x001E_Î$Ew@ä_x001A__x0004_Ã@_x0001__x0001__x0001__x0001__x0001_v@_x0001__x0001__x0001__x0001__x0001_v@_x0002_ÊÂMÓ»@_x0001__x0001__x0001__x0001__x0001_v@_x0001__x0001__x0001__x0001__x0001_v@_x0001__x0001__x0001__x0001__x0001_v@_x0001__x0001__x0001__x0001__x0001_v@_x0001__x0001__x0001__x0001__x0001__x0002__x0001_v@_x0001__x0001__x0001__x0001__x0001_v@_x0001__x0001__x0001__x0001__x0001_v@_x0001__x0001__x0001__x0001__x0001_v@_x0001__x0001__x0001__x0001__x0001_v@DAC(jBz@_x0001__x0001__x0001__x0001__x0001_v@_x0001__x0001__x0001__x0001__x0001_v@_x0001__x0001__x0001__x0001__x0001_v@_x0001__x0001__x0001__x0001__x0001_v@_x0001__x0001__x0001__x0001__x0001_v@_x0001__x0001__x0001__x0001__x0001_v@«cïû@=,d@dn_x001C_ôâ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ý$ÝCØ"@_x0001__x0001__x0001__x0001__x0001_v@_x0001__x0001__x0001__x0001__x0001_v@_x0001__x0001__x0001__x0001__x0001_v@¤d4_x0018_9f@_x0001__x0001__x0001__x0001__x0001_v@_x0001__x0002__x0001__x0001__x0001__x0001__x0001_v@_x0001__x0001__x0001__x0001__x0001_v@_x0001__x0001__x0001__x0001__x0001_v@¦ø£pÄ¶}@_x0001__x0001__x0001__x0001__x0001_v@_x0016_¨Em_x0016_5z@_x0001__x0001__x0001__x0001__x0001_v@¨q_x001F_¨ÎÃx@ÇL°S@_x0001__x0001__x0001__x0001__x0001_v@_x0001__x0001__x0001__x0001__x0001_v@_x0001__x0001__x0001__x0001__x0001_v@¼$oøNz@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{@_x0001__x0001__x0001__x0001__x0001_°s@_x0001__x0001__x0001__x0001__x0001_°s@_x0001__x0001__x0001__x0001__x0001_à@_x0001__x0001__x0001__x0001__x0001_°s@_x0001__x0001__x0001__x0001__x0001_°s@_x0001__x0001__x0001__x0001__x0001_°s@_x0001__x0001__x0001__x0001__x0001_ {@_x0001__x0001__x0001__x0001__x0001_°s@_x0001__x0001__x0001__x0001__x0001_°s@_x0001__x0001__x0001__x0001__x0001__x0002__x0001_°s@_x0001_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{@_x0001__x0001__x0001__x0001__x0001_°s@_x0001__x0001__x0001__x0001__x0001_à@_x0001__x0001__x0001__x0001__x0001_ {@_x0001__x0001__x0001__x0001__x0001__x0001_@_x0001__x0001__x0001__x0001__x0001_°s@_x0001__x0001__x0001__x0001__x0001_ {@_x0001__x0001__x0001__x0001__x0001_ {@_x0001__x0001__x0001__x0001__x0001_à@_x0001__x0001__x0001__x0001__x0001_°s@_x0001__x0001__x0001__x0001__x0001__x0001_@_x0001__x0001__x0001__x0001__x0001__x0001_@_x0001__x0001__x0001__x0001__x0001_°s@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{@_x0001__x0001__x0001__x0001__x0001_°s@_x0001__x0001__x0001__x0001__x0001_°s@_x0001__x0002__x0001__x0001__x0001__x0001__x0001_ {@_x0001__x0001__x0001__x0001__x0001_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{@_x0001__x0001__x0001__x0001__x0001_°s@_x0001__x0001__x0001__x0001__x0001_°s@_x0001__x0001__x0001__x0001__x0001_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 {@_x0001__x0001__x0001__x0001__x0001_°s@_x0001__x0001__x0001__x0001__x0001__x0002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{@_x0001__x0001__x0001__x0001__x0001__x0001_@_x0001__x0001__x0001__x0001__x0001_ {@_x0001__x0001__x0001__x0001__x0001_°s@_x0001__x0001__x0001__x0001__x0001_ {@_x0001__x0001__x0001__x0001__x0001_ {@_x0001__x0001__x0001__x0001__x0001__x0001_@_x0001__x0001__x0001__x0001__x0001__x0001_@_x0001__x0001__x0001__x0001__x0001_°s@_x0001__x0001__x0001__x0001__x0001_°s@_x0001__x0001__x0001__x0001__x0001_à@_x0001__x0001__x0001__x0001__x0001_°s@_x0001__x0001__x0001__x0001__x0001__x0001_@_x0001__x0001__x0001__x0001__x0001_°s@_x0001__x0001__x0001__x0001__x0001_°s@_x0001__x0001__x0001__x0001__x0001__x0001_@_x0001__x0001__x0001__x0001__x0001__x0001_@_x0001__x0001__x0001__x0001__x0001_p@_x0001__x0001__x0001__x0001__x0001_°s@_x0001__x0001__x0001__x0001__x0001_à@_x0001__x0001__x0001__x0001__x0001_°s@_x0001__x0001__x0001__x0001__x0001_ {@_x0001__x0001__x0001__x0001__x0001_p@_x0001__x0001__x0001__x0001__x0001_°s@_x0001__x0002__x0001__x0001__x0001__x0001__x0001_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{@_x0001__x0001__x0001__x0001__x0001__x0001_@_x0001__x0001__x0001__x0001__x0001__x0002__x0001_°s@_x0001__x0001__x0001__x0001__x0001_°s@_x0001__x0001__x0001__x0001__x0001_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{@_x0001__x0001__x0001__x0001__x0001_°s@_x0001__x0001__x0001__x0001__x0001_°s@_x0001__x0001__x0001__x0001__x0001_p@_x0001__x0001__x0001__x0001__x0001_ {@_x0001__x0001__x0001__x0001__x0001_°s@_x0001__x0001__x0001__x0001__x0001_ {@_x0001__x0001__x0001__x0001__x0001_°s@_x0001__x0001__x0001__x0001__x0001_ {@_x0001__x0001__x0001__x0001__x0001__x0001_@_x0001__x0001__x0001__x0001__x0001_°s@_x0001__x0001__x0001__x0001__x0001_ {@_x0001__x0001__x0001__x0001__x0001_°s@_x0001__x0001__x0001__x0001__x0001_°s@_x0001__x0001__x0001__x0001__x0001_à@_x0001__x0001__x0001__x0001__x0001_°s@_x0001__x0001__x0001__x0001__x0001_p@_x0001__x0001__x0001__x0001__x0001_ {@_x0001__x0001__x0001__x0001__x0001__x0001_@_x0001__x0001__x0001__x0001__x0001_°s@_x0001__x0001__x0001__x0001__x0001_°s@_x0001__x0001__x0001__x0001__x0001__x0001_@_x0001__x0001__x0001__x0001__x0001_°s@_x0001__x0001__x0001__x0001__x0001__x0001_@_x0001__x0001__x0001__x0001__x0001_ {@_x0001__x0002__x0001__x0001__x0001__x0001__x0001_°s@_x0001__x0001__x0001__x0001__x0001__x0001_@_x0001__x0001__x0001__x0001__x0001_ {@_x0001__x0001__x0001__x0001__x0001_°s@_x0001__x0001__x0001__x0001__x0001_°s@_x0001__x0001__x0001__x0001__x0001_ {@_x0001__x0001__x0001__x0001__x0001__x0001_@_x0001__x0001__x0001__x0001__x0001_ {@_x0001__x0001__x0001__x0001__x0001_°s@_x0001__x0001__x0001__x0001__x0001_à@_x0001__x0001__x0001__x0001__x0001_°s@_x0001__x0001__x0001__x0001__x0001_ {@_x0001__x0001__x0001__x0001__x0001_ {@_x0001__x0001__x0001__x0001__x0001_ {@_x0001__x0001__x0001__x0001__x0001_°s@_x0001__x0001__x0001__x0001__x0001__x0001_@_x0001__x0001__x0001__x0001__x0001__x0001_@_x0001__x0001__x0001__x0001__x0001__x0001_@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à@_x0001__x0001__x0001__x0001__x0001_°s@_x0001__x0001__x0001__x0001__x0001_°s@_x0001__x0001__x0001__x0001__x0001_ {@_x0001__x0001__x0001__x0001__x0001__x0002__x0001_p@_x0001__x0001__x0001__x0001__x0001_ {@_x0001__x0001__x0001__x0001__x0001_à@_x0001__x0001__x0001__x0001__x0001_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{@_x0001__x0001__x0001__x0001__x0001_°s@_x0001__x0001__x0001__x0001__x0001_°s@_x0001__x0001__x0001__x0001__x0001__x0001_@_x0001__x0001__x0001__x0001__x0001_°s@_x0001__x0001__x0001__x0001__x0001_ {@_x0001__x0001__x0001__x0001__x0001_°s@_x0001__x0001__x0001__x0001__x0001__x0001_@_x0001__x0001__x0001__x0001__x0001_°s@_x0001__x0001__x0001__x0001__x0001_ {@_x0001__x0001__x0001__x0001__x0001_p@_x0001__x0001__x0001__x0001__x0001_°s@_x0001__x0001__x0001__x0001__x0001__x0001_@_x0001__x0001__x0001__x0001__x0001_ {@_x0001__x0001__x0001__x0001__x0001_°s@_x0001__x0001__x0001__x0001__x0001_°s@_x0001__x0001__x0001__x0001__x0001_°s@_x0001__x0001__x0001__x0001__x0001_ {@_x0001__x0001__x0001__x0001__x0001_à@_x0001__x0002__x0001__x0001__x0001__x0001__x0001__x0001_@_x0001__x0001__x0001__x0001__x0001_ {@_x0001__x0001__x0001__x0001__x0001_p@_x0001__x0001__x0001__x0001__x0001_°s@_x0001__x0001__x0001__x0001__x0001_°s@_x0001__x0001__x0001__x0001__x0001_°s@_x0001__x0001__x0001__x0001__x0001_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_x0001_@_x0001__x0001__x0001__x0001__x0001_à@_x0001__x0001__x0001__x0001__x0001_°s@_x0001__x0001__x0001__x0001__x0001_°s@_x0001__x0001__x0001__x0001__x0001_°s@_x0001__x0001__x0001__x0001__x0001_°s@_x0001__x0001__x0001__x0001__x0001_°s@_x0001__x0001__x0001__x0001__x0001__x0001_@_x0001__x0001__x0001__x0001__x0001_ {@_x0001__x0001__x0001__x0001__x0001_°s@_x0001__x0001__x0001__x0001__x0001_°s@_x0001__x0001__x0001__x0001__x0001_°s@_x0001__x0001__x0001__x0001__x0001__x0001_@_x0001__x0001__x0001__x0001__x0001__x0002__x0001_°s@_x0001__x0001__x0001__x0001__x0001_ {@_x0001__x0001__x0001__x0001__x0001_ {@_x0001__x0001__x0001__x0001__x0001__x0001_@_x0001__x0001__x0001__x0001__x0001__x0001_@_x0001__x0001__x0001__x0001__x0001__x0001_@_x0001__x0001__x0001__x0001__x0001_°s@_x0001__x0001__x0001__x0001__x0001_p@_x0001__x0001__x0001__x0001__x0001__x0001_@_x0001__x0001__x0001__x0001__x0001_°s@_x0001__x0001__x0001__x0001__x0001_ {@_x0001__x0001__x0001__x0001__x0001__x0001_@_x0001__x0001__x0001__x0001__x0001_à@_x0001__x0001__x0001__x0001__x0001_°s@_x0001__x0001__x0001__x0001__x0001_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{@_x0001__x0001__x0001__x0001__x0001_°s@_x0001__x0001__x0001__x0001__x0001__x0001_@_x0001__x0001__x0001__x0001__x0001_ {@_x0001__x0001__x0001__x0001__x0001__x0001_@_x0001__x0001__x0001__x0001__x0001_p@_x0001__x0001__x0001__x0001__x0001_°s@_x0001__x0001__x0001__x0001__x0001_°s@_x0001__x0001__x0001__x0001__x0001__x0001_@_x0001__x0001__x0001__x0001__x0001_°s@_x0001__x0002__x0001__x0001__x0001__x0001__x0001_ {@_x0001__x0001__x0001__x0001__x0001__x0001_@_x0001__x0001__x0001__x0001__x0001_ {@_x0001__x0001__x0001__x0001__x0001_°s@_x0001__x0001__x0001__x0001__x0001_p@_x0001__x0001__x0001__x0001__x0001_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 {@_x0001__x0001__x0001__x0001__x0001_p@_x0001__x0001__x0001__x0001__x0001__x0001_@_x0001__x0001__x0001__x0001__x0001_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_x0002__x0001_°s@_x0001__x0001__x0001__x0001__x0001_ {@_x0001__x0001__x0001__x0001__x0001_ {@_x0001__x0001__x0001__x0001__x0001_°s@_x0001__x0001__x0001__x0001__x0001_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s@_x0001__x0001__x0001__x0001__x0001_°s@_x0001__x0001__x0001__x0001__x0001_°s@_x0001__x0001__x0001__x0001__x0001_°s@_x0001__x0001__x0001__x0001__x0001_°s@_x0001__x0002__x0001__x0001__x0001__x0001__x0001_°s@_x0001__x0001__x0001__x0001__x0001_à@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_x0001_@_x0001__x0001__x0001__x0001__x0001_ {@_x0001__x0001__x0001__x0001__x0001_à@_x0001__x0001__x0001__x0001__x0001_°s@_x0001__x0001__x0001__x0001__x0001_°s@_x0001__x0001__x0001__x0001__x0001_ {@_x0001__x0001__x0001__x0001__x0001_ {@_x0001__x0001__x0001__x0001__x0001_p@_x0001__x0001__x0001__x0001__x0001_ {@_x0001__x0001__x0001__x0001__x0001_°s@_x0001__x0001__x0001__x0001__x0001_°s@_x0001__x0001__x0001__x0001__x0001_°s@_x0001__x0001__x0001__x0001__x0001_p@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{@_x0001__x0001__x0001__x0001__x0001__x0002__x0001_°s@_x0001__x0001__x0001__x0001__x0001_°s@_x0001__x0001__x0001__x0001__x0001_ {@_x0001__x0001__x0001__x0001__x0001_°s@_x0001__x0001__x0001__x0001__x0001_°s@_x0001__x0001__x0001__x0001__x0001_°s@_x0001__x0001__x0001__x0001__x0001_°s@_x0001__x0001__x0001__x0001__x0001_à@_x0001__x0001__x0001__x0001__x0001__x0001_@_x0001__x0001__x0001__x0001__x0001__x0001_@_x0001__x0001__x0001__x0001__x0001_°s@_x0001__x0001__x0001__x0001__x0001__x0001_@_x0001__x0001__x0001__x0001__x0001_°s@_x0001__x0001__x0001__x0001__x0001_p@_x0001__x0001__x0001__x0001__x0001_°s@_x0001__x0001__x0001__x0001__x0001_ {@_x0001__x0001__x0001__x0001__x0001_°s@_x0001__x0001__x0001__x0001__x0001__x0001_@_x0001__x0001__x0001__x0001__x0001_à@_x0001__x0001__x0001__x0001__x0001_°s@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 {@_x0001__x0001__x0001__x0001__x0001_°s@_x0001__x0001__x0001__x0001__x0001_p@_x0001__x0002__x0001__x0001__x0001__x0001__x0001_°s@_x0001__x0001__x0001__x0001__x0001_ {@_x0001__x0001__x0001__x0001__x0001_ {@_x0001__x0001__x0001__x0001__x0001__x0001_@_x0001__x0001__x0001__x0001__x0001_°s@_x0001__x0001__x0001__x0001__x0001_°s@_x0001__x0001__x0001__x0001__x0001_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{@_x0001__x0001__x0001__x0001__x0001_°s@_x0001__x0001__x0001__x0001__x0001__x0001_@_x0001__x0001__x0001__x0001__x0001_ {@_x0001__x0001__x0001__x0001__x0001_°s@_x0001__x0001__x0001__x0001__x0001_°s@_x0001__x0001__x0001__x0001__x0001_°s@_x0001__x0001__x0001__x0001__x0001__x0002__x0001_ {@_x0001__x0001__x0001__x0001__x0001_ {@_x0001__x0001__x0001__x0001__x0001_°s@_x0001__x0001__x0001__x0001__x0001_°s@_x0001__x0001__x0001__x0001__x0001__x0001_@_x0001__x0001__x0001__x0001__x0001_ {@_x0001__x0001__x0001__x0001__x0001__x0001_@_x0001__x0001__x0001__x0001__x0001_°s@_x0001__x0001__x0001__x0001__x0001_°s@_x0001__x0001__x0001__x0001__x0001__x0001_@_x0001__x0001__x0001__x0001__x0001_à@_x0001__x0001__x0001__x0001__x0001_ {@_x0001__x0001__x0001__x0001__x0001_°s@_x0001__x0001__x0001__x0001__x0001_°s@_x0001__x0001__x0001__x0001__x0001_à@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{@_x0001__x0001__x0001__x0001__x0001_°s@_x0001__x0001__x0001__x0001__x0001__x0001_@_x0001__x0001__x0001__x0001__x0001_°s@_x0001__x0001__x0001__x0001__x0001__x0001_@_x0001__x0001__x0001__x0001__x0001_°s@_x0001__x0001__x0001__x0001__x0001_ {@_x0001__x0001__x0001__x0001__x0001_°s@_x0001__x0001__x0001__x0001__x0001_ {@_x0001__x0001__x0001__x0001__x0001_°s@_x0001__x0002__x0001__x0001__x0001__x0001__x0001_ {@_x0001__x0001__x0001__x0001__x0001_°s@_x0001__x0001__x0001__x0001__x0001_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 {@_x0001__x0001__x0001__x0001__x0001_ {@_x0001__x0001__x0001__x0001__x0001__x0001_@_x0001__x0001__x0001__x0001__x0001_ {@_x0001__x0001__x0001__x0001__x0001_°s@_x0001__x0001__x0001__x0001__x0001__x0001_@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_x0001_@_x0001__x0001__x0001__x0001__x0001_à@_x0001__x0001__x0001__x0001__x0001_°s@_x0001__x0001__x0001__x0001__x0001__x0002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{@_x0001__x0001__x0001__x0001__x0001_°s@_x0001__x0001__x0001__x0001__x0001_°s@_x0001__x0001__x0001__x0001__x0001__x0001_@_x0001__x0001__x0001__x0001__x0001_ {@_x0001__x0001__x0001__x0001__x0001__x0001_@_x0001__x0001__x0001__x0001__x0001_ {@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_x0001_@_x0001__x0001__x0001__x0001__x0001_ {@_x0001__x0001__x0001__x0001__x0001_ {@_x0001__x0001__x0001__x0001__x0001_°s@_x0001__x0001__x0001__x0001__x0001_ {@_x0001__x0002__x0001__x0001__x0001__x0001__x0001_ {@_x0001__x0001__x0001__x0001__x0001_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{@_x0001__x0001__x0001__x0001__x0001_°s@_x0001__x0001__x0001__x0001__x0001_°s@_x0001__x0001__x0001__x0001__x0001_°s@_x0001__x0001__x0001__x0001__x0001__x0001_@_x0001__x0001__x0001__x0001__x0001_ {@_x0001__x0001__x0001__x0001__x0001_°s@_x0001__x0001__x0001__x0001__x0001_°s@_x0001__x0001__x0001__x0001__x0001__x0001_@_x0001__x0001__x0001__x0001__x0001_ {@_x0001__x0001__x0001__x0001__x0001_°s@_x0001__x0001__x0001__x0001__x0001_°s@_x0001__x0001__x0001__x0001__x0001_°s@_x0001__x0001__x0001__x0001__x0001_°s@_x0001__x0001__x0001__x0001__x0001_à@_x0001__x0001__x0001__x0001__x0001_°s@_x0001__x0001__x0001__x0001__x0001_°s@_x0001__x0001__x0001__x0001__x0001__x0002__x0001_ {@_x0001__x0001__x0001__x0001__x0001_p@_x0001__x0001__x0001__x0001__x0001_°s@_x0001__x0001__x0001__x0001__x0001_°s@_x0001__x0001__x0001__x0001__x0001_à@_x0001__x0001__x0001__x0001__x0001_°s@_x0001_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{@_x0001__x0001__x0001__x0001__x0001_°s@_x0001__x0001__x0001__x0001__x0001_°s@_x0001__x0001__x0001__x0001__x0001_p@_x0001__x0001__x0001__x0001__x0001__x0001_@_x0001__x0001__x0001__x0001__x0001_ {@_x0001__x0001__x0001__x0001__x0001_°s@_x0001__x0001__x0001__x0001__x0001_°s@_x0001__x0001__x0001__x0001__x0001_ {@_x0001__x0001__x0001__x0001__x0001_ {@_x0001__x0001__x0001__x0001__x0001__x0001_@_x0001__x0001__x0001__x0001__x0001_ {@_x0001__x0001__x0001__x0001__x0001__x0001_@_x0001__x0001__x0001__x0001__x0001_°s@_x0001__x0001__x0001__x0001__x0001_à@_x0001__x0002__x0001__x0001__x0001__x0001__x0001_ {@_x0001__x0001__x0001__x0001__x0001_°s@_x0001__x0001__x0001__x0001__x0001_ {@_x0001__x0001__x0001__x0001__x0001_p@_x0001__x0001__x0001__x0001__x0001_°s@_x0001__x0001__x0001__x0001__x0001_°s@_x0001__x0001__x0001__x0001__x0001_°s@_x0001__x0001__x0001__x0001__x0001__x0001_@_x0001__x0001__x0001__x0001__x0001_°s@_x0001__x0001__x0001__x0001__x0001__x0001_@_x0001__x0001__x0001__x0001__x0001_ {@_x0001__x0001__x0001__x0001__x0001_°s@_x0001__x0001__x0001__x0001__x0001__x0001_@_x0001__x0001__x0001__x0001__x0001_°s@_x0001__x0001__x0001__x0001__x0001_°s@_x0001__x0001__x0001__x0001__x0001_°s@_x0001__x0001__x0001__x0001__x0001_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p@_x0001__x0001__x0001__x0001__x0001_°s@_x0001__x0001__x0001__x0001__x0001_°s@_x0001__x0001__x0001__x0001__x0001_°s@_x0001__x0001__x0001__x0001__x0001__x0002__x0001_°s@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 {@_x0001__x0001__x0001__x0001__x0001__x0001_@_x0001__x0001__x0001__x0001__x0001_°s@_x0001__x0001__x0001__x0001__x0001__x0001_@_x0001__x0001__x0001__x0001__x0001__x0001_@_x0001__x0001__x0001__x0001__x0001_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 {@_x0001__x0001__x0001__x0001__x0001_ {@_x0001__x0001__x0001__x0001__x0001_°s@_x0001__x0001__x0001__x0001__x0001_°s@_x0001__x0002__x0001__x0001__x0001__x0001__x0001_°s@_x0001__x0001__x0001__x0001__x0001__x0001_@_x0001__x0001__x0001__x0001__x0001_°s@_x0001__x0001__x0001__x0001__x0001_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{@_x0001__x0001__x0001__x0001__x0001_°s@_x0001__x0001__x0001__x0001__x0001_ {@_x0001__x0001__x0001__x0001__x0001_ {@_x0001__x0001__x0001__x0001__x0001_p@_x0001__x0001__x0001__x0001__x0001_°s@_x0001__x0001__x0001__x0001__x0001_à@_x0001__x0001__x0001__x0001__x0001_ {@_x0001__x0001__x0001__x0001__x0001_ {@_x0001__x0001__x0001__x0001__x0001__x0002__x0001_°s@_x0001__x0001__x0001__x0001__x0001_ {@_x0001__x0001__x0001__x0001__x0001_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{@_x0001__x0001__x0001__x0001__x0001__x0001_@_x0001__x0001__x0001__x0001__x0001_°s@_x0001__x0001__x0001__x0001__x0001__x0001_@_x0001__x0001__x0001__x0001__x0001_°s@_x0001__x0001__x0001__x0001__x0001_ {@_x0001__x0001__x0001__x0001__x0001_°s@_x0001__x0001__x0001__x0001__x0001_ {@_x0001__x0001__x0001__x0001__x0001_°s@_x0001__x0001__x0001__x0001__x0001_°s@_x0001__x0001__x0001__x0001__x0001__x0001_@_x0001__x0001__x0001__x0001__x0001_°s@_x0001__x0001__x0001__x0001__x0001_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 {@_x0001__x0001__x0001__x0001__x0001_p@_x0001__x0001__x0001__x0001__x0001_°s@_x0001__x0001__x0001__x0001__x0001_°s@_x0001__x0001__x0001__x0001__x0001_°s@_x0001__x0001__x0001__x0001__x0001_ {@_x0001__x0002__x0001__x0001__x0001__x0001__x0001_°s@_x0001__x0001__x0001__x0001__x0001_ {@_x0001__x0001__x0001__x0001__x0001_°s@_x0001__x0001__x0001__x0001__x0001_°s@_x0001__x0001__x0001__x0001__x0001_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_x0001_@_x0001__x0001__x0001__x0001__x0001_°s@_x0001__x0001__x0001__x0001__x0001_°s@_x0001__x0001__x0001__x0001__x0001_à@_x0001__x0001__x0001__x0001__x0001__x0001_@_x0001__x0001__x0001__x0001__x0001_à@_x0001__x0001__x0001__x0001__x0001_ {@_x0001__x0001__x0001__x0001__x0001_°s@_x0001__x0001__x0001__x0001__x0001_°s@_x0001__x0001__x0001__x0001__x0001_°s@_x0001__x0001__x0001__x0001__x0001_p@_x0001__x0001__x0001__x0001__x0001_°s@_x0001__x0001__x0001__x0001__x0001_°s@_x0001__x0001__x0001__x0001__x0001_ {@_x0001__x0001__x0001__x0001__x0001__x0002__x0001_°s@_x0001__x0001__x0001__x0001__x0001_°s@_x0001__x0001__x0001__x0001__x0001_ {@_x0001__x0001__x0001__x0001__x0001_°s@_x0001__x0001__x0001__x0001__x0001__x0001_@_x0001__x0001__x0001__x0001__x0001_°s@_x0001__x0001__x0001__x0001__x0001_°s@_x0001__x0001__x0001__x0001__x0001_°s@_x0001__x0001__x0001__x0001__x0001_°s@_x0001__x0001__x0001__x0001__x0001_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{@_x0001__x0001__x0001__x0001__x0001_°s@_x0001__x0001__x0001__x0001__x0001__x0001_@_x0001__x0001__x0001__x0001__x0001_ {@_x0001__x0001__x0001__x0001__x0001_p@_x0001__x0001__x0001__x0001__x0001_°s@_x0001__x0001__x0001__x0001__x0001_°s@_x0001__x0001__x0001__x0001__x0001_ {@_x0001__x0001__x0001__x0001__x0001_°s@_x0001__x0001__x0001__x0001__x0001_°s@_x0001__x0001__x0001__x0001__x0001_°s@_x0001__x0001__x0001__x0001__x0001_ {@_x0001__x0001__x0001__x0001__x0001_°s@_x0001__x0001__x0001__x0001__x0001_ {@_x0001__x0001__x0001__x0001__x0001_à@_x0001__x0001__x0001__x0001__x0001_°s@_x0001__x0001__x0001__x0001__x0001_ {@_x0001__x0001__x0001__x0001__x0001_°s@_x0001__x0001__x0001__x0001__x0001_°s@_x0001__x0002__x0001__x0001__x0001__x0001__x0001_°s@_x0001__x0001__x0001__x0001__x0001_ {@_x0001__x0001__x0001__x0001__x0001__x0001_@_x0001__x0001__x0001__x0001__x0001_p@_x0001__x0001__x0001__x0001__x0001_°s@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 {@_x0001__x0001__x0001__x0001__x0001_°s@_x0001__x0001__x0001__x0001__x0001_°s@_x0001__x0001__x0001__x0001__x0001_ {@_x0001__x0001__x0001__x0001__x0001_°s@_x0001__x0001__x0001__x0001__x0001_p@_x0001__x0001__x0001__x0001__x0001_ {@_x0001__x0001__x0001__x0001__x0001_p@_x0001__x0001__x0001__x0001__x0001_°s@_x0001__x0001__x0001__x0001__x0001_°s@_x0001__x0001__x0001__x0001__x0001_°s@_x0001__x0001__x0001__x0001__x0001_°s@_x0001__x0001__x0001__x0001__x0001__x0002__x0001_p@_x0001__x0001__x0001__x0001__x0001_p@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_x0001_@_x0001__x0001__x0001__x0001__x0001__x0001_@_x0001__x0001__x0001__x0001__x0001_°s@_x0001__x0001__x0001__x0001__x0001__x0001_@_x0001__x0001__x0001__x0001__x0001_p@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0002__x0001__x0001__x0001__x0001__x0001_ {@_x0001__x0001__x0001__x0001__x0001_°s@_x0001__x0001__x0001__x0001__x0001_ {@_x0001__x0001__x0001__x0001__x0001_à@_x0001__x0001__x0001__x0001__x0001_°s@_x0001__x0001__x0001__x0001__x0001_ {@_x0001__x0001__x0001__x0001__x0001_°s@_x0001__x0001__x0001__x0001__x0001_°s@_x0001__x0001__x0001__x0001__x0001_p@_x0001__x0001__x0001__x0001__x0001_ {@_x0001__x0001__x0001__x0001__x0001_°s@_x0001__x0001__x0001__x0001__x0001_°s@_x0001__x0001__x0001__x0001__x0001_°s@_x0001__x0001__x0001__x0001__x0001__x0001_@_x0001__x0001__x0001__x0001__x0001_°s@_x0001__x0001__x0001__x0001__x0001__x0001_@_x0001__x0001__x0001__x0001__x0001_°s@_x0001__x0001__x0001__x0001__x0001_°s@_x0001__x0001__x0001__x0001__x0001__x0001_@_x0001__x0001__x0001__x0001__x0001_°s@_x0001__x0001__x0001__x0001__x0001_°s@_x0001__x0001__x0001__x0001__x0001_°s@_x0001__x0001__x0001__x0001__x0001_°s@_x0001__x0001__x0001__x0001__x0001_ {@_x0001__x0001__x0001__x0001__x0001_°s@_x0001__x0001__x0001__x0001__x0001_ {@_x0001__x0001__x0001__x0001__x0001_°s@_x0001__x0001__x0001__x0001__x0001_ {@_x0001__x0001__x0001__x0001__x0001__x0001_@_x0001__x0001__x0001__x0001__x0001_°s@_x0001__x0001__x0001__x0001__x0001_°s@_x0001__x0001__x0001__x0001__x0001__x0002__x0001_°s@_x0001__x0001__x0001__x0001__x0001_ {@_x0001__x0001__x0001__x0001__x0001_°s@_x0001__x0001__x0001__x0001__x0001_ {@_x0001__x0001__x0001__x0001__x0001_ {@_x0001__x0001__x0001__x0001__x0001__x0001_@_x0001__x0001__x0001__x0001__x0001__x0001_@_x0001__x0001__x0001__x0001__x0001_°s@_x0001__x0001__x0001__x0001__x0001_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_x0001_@_x0001__x0001__x0001__x0001__x0001_°s@_x0001__x0001__x0001__x0001__x0001_ {@_x0001__x0001__x0001__x0001__x0001_ {@_x0001__x0001__x0001__x0001__x0001_°s@_x0001__x0001__x0001__x0001__x0001_°s@_x0001__x0001__x0001__x0001__x0001_ {@_x0001__x0001__x0001__x0001__x0001_ {@_x0001__x0001__x0001__x0001__x0001_°s@_x0001__x0001__x0001__x0001__x0001_°s@_x0001__x0001__x0001__x0001__x0001__x0001_@_x0001__x0001__x0001__x0001__x0001_à@_x0001__x0001__x0001__x0001__x0001_°s@_x0001__x0001__x0001__x0001__x0001_°s@_x0001__x0001__x0001__x0001__x0001_°s@_x0001__x0001__x0001__x0001__x0001_°s@_x0001__x0001__x0001__x0001__x0001_°s@_x0001__x0001__x0001__x0001__x0001_ {@_x0001__x0002__x0001__x0001__x0001__x0001__x0001_°s@_x0001__x0001__x0001__x0001__x0001_°s@_x0001__x0001__x0001__x0001__x0001_ {@_x0001__x0001__x0001__x0001__x0001_ {@_x0001__x0001__x0001__x0001__x0001_°s@_x0001__x0001__x0001__x0001__x0001__x0001_@_x0001__x0001__x0001__x0001__x0001_°s@_x0001__x0001__x0001__x0001__x0001_°s@_x0001__x0001__x0001__x0001__x0001_ {@_x0001__x0001__x0001__x0001__x0001_°s@_x0001__x0001__x0001__x0001__x0001_ {@_x0001__x0001__x0001__x0001__x0001_°s@_x0001__x0001__x0001__x0001__x0001_°s@_x0001__x0001__x0001__x0001__x0001_p@_x0001__x0001__x0001__x0001__x0001_p@_x0001__x0001__x0001__x0001__x0001_°s@_x0001__x0001__x0001__x0001__x0001_°s@_x0001__x0001__x0001__x0001__x0001_ {@_x0001__x0001__x0001__x0001__x0001_°s@_x0001__x0001__x0001__x0001__x0001_p@_x0001__x0001__x0001__x0001__x0001_p@_x0001__x0001__x0001__x0001__x0001_°s@_x0001__x0001__x0001__x0001__x0001_°s@_x0001__x0001__x0001__x0001__x0001_°s@_x0001__x0001__x0001__x0001__x0001_ {@_x0001__x0001__x0001__x0001__x0001_°s@_x0001__x0001__x0001__x0001__x0001_°s@_x0001__x0001__x0001__x0001__x0001_°s@_x0001__x0001__x0001__x0001__x0001_°s@_x0001__x0001__x0001__x0001__x0001_°s@_x0001__x0001__x0001__x0001__x0001_°s@_x0001__x0001__x0001__x0001__x0001__x0002__x0001_°s@_x0001__x0001__x0001__x0001__x0001_°s@_x0001__x0001__x0001__x0001__x0001_°s@_x0001__x0001__x0001__x0001__x0001_°s@_x0001__x0001__x0001__x0001__x0001_°s@_x0001__x0001__x0001__x0001__x0001_°s@_x0001__x0001__x0001__x0001__x0001_°s@_x0001__x0001__x0001__x0001__x0001_ {@_x0001__x0001__x0001__x0001__x0001_ {@_x0001__x0001__x0001__x0001__x0001_ {@_x0001__x0001__x0001__x0001__x0001_°s@_x0001__x0001__x0001__x0001__x0001_°s@_x0001__x0001__x0001__x0001__x0001_ {@_x0001__x0001__x0001__x0001__x0001_°s@_x0001__x0001__x0001__x0001__x0001_à@_x0001__x0001__x0001__x0001__x0001_°s@_x0001__x0001__x0001__x0001__x0001_ {@_x0001__x0001__x0001__x0001__x0001_ {@_x0001__x0001__x0001__x0001__x0001_ {@_x0001__x0001__x0001__x0001__x0001_°s@_x0001__x0001__x0001__x0001__x0001_ {@_x0001__x0001__x0001__x0001__x0001_°s@_x0001__x0001__x0001__x0001__x0001_°s@_x0001__x0001__x0001__x0001__x0001_ {@_x0001__x0001__x0001__x0001__x0001_°s@_x0001__x0001__x0001__x0001__x0001_°s@_x0001__x0001__x0001__x0001__x0001_p@_x0001__x0001__x0001__x0001__x0001_°s@_x0001__x0001__x0001__x0001__x0001_ {@_x0001__x0001__x0001__x0001__x0001_à@_x0001__x0001__x0001__x0001__x0001_°s@_x0001__x0001__x0001__x0001__x0001_°s@_x0001__x0002__x0001__x0001__x0001__x0001__x0001_p@_x0001__x0001__x0001__x0001__x0001_°s@_x0001__x0001__x0001__x0001__x0001_°s@_x0001__x0001__x0001__x0001__x0001_ {@_x0001__x0001__x0001__x0001__x0001_ {@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À{@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_x0002__x0001_À{@_x0001__x0001__x0001__x0001__x0001_À{@_x0001__x0001__x0001__x0001__x0001_v@_x0001__x0001__x0001__x0001__x0001_ @_x0001__x0001__x0001__x0001__x0001_À{@_x0001__x0001__x0001__x0001__x0001_ @_x0001__x0001__x0001__x0001__x0001_v@_x0001__x0001__x0001__x0001__x0001_À{@_x0001__x0001__x0001__x0001__x0001_À{@_x0001__x0001__x0001__x0001__x0001_ @_x0001__x0001__x0001__x0001__x0001_v@_x0001__x0001__x0001__x0001__x0001_ @_x0001__x0001__x0001__x0001__x0001_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À{@_x0001__x0001__x0001__x0001__x0001_v@_x0001__x0001__x0001__x0001__x0001_À{@_x0001__x0002__x0001__x0001__x0001__x0001__x0001_v@_x0001__x0001__x0001__x0001__x0001_ @_x0001__x0001__x0001__x0001__x0001_v@_x0001__x0001__x0001__x0001__x0001_À{@_x0001__x0001__x0001__x0001__x0001_À{@_x0001__x0001__x0001__x0001__x0001_v@_x0001__x0001__x0001__x0001__x0001_v@_x0001__x0001__x0001__x0001__x0001_À{@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À{@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_x0002__x0001_À{@_x0001__x0001__x0001__x0001__x0001_ @_x0001__x0001__x0001__x0001__x0001_À{@_x0001__x0001__x0001__x0001__x0001_v@_x0001__x0001__x0001__x0001__x0001_À{@_x0001__x0001__x0001__x0001__x0001_À{@_x0001__x0001__x0001__x0001__x0001_ @_x0001__x0001__x0001__x0001__x0001_ @_x0001__x0001__x0001__x0001__x0001_v@_x0001__x0001__x0001__x0001__x0001_v@_x0001__x0001__x0001__x0001__x0001_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 @_x0001__x0001__x0001__x0001__x0001_`@_x0001__x0001__x0001__x0001__x0001_v@_x0001__x0001__x0001__x0001__x0001_ @_x0001__x0001__x0001__x0001__x0001_v@_x0001__x0001__x0001__x0001__x0001_À{@_x0001__x0001__x0001__x0001__x0001_`@_x0001__x0001__x0001__x0001__x0001_v@_x0001__x0001__x0001__x0001__x0001_À{@_x0001__x0001__x0001__x0001__x0001_v@_x0001__x0001__x0001__x0001__x0001_v@_x0001__x0001__x0001__x0001__x0001_v@_x0001__x0001__x0001__x0001__x0001_v@_x0001__x0001__x0001__x0001__x0001_À{@_x0001__x0001__x0001__x0001__x0001_v@_x0001__x0001__x0001__x0001__x0001_v@_x0001__x0002__x0001__x0001__x0001__x0001__x0001_v@_x0001__x0001__x0001__x0001__x0001_ @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 @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_x0002__x0001_v@_x0001__x0001__x0001__x0001__x0001_v@_x0001__x0001__x0001__x0001__x0001_`@_x0001__x0001__x0001__x0001__x0001_À{@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@_x0001__x0001__x0001__x0001__x0001_v@_x0001__x0001__x0001__x0001__x0001_À{@_x0001__x0001__x0001__x0001__x0001_v@_x0001__x0001__x0001__x0001__x0001_v@_x0001__x0001__x0001__x0001__x0001_ @_x0001__x0001__x0001__x0001__x0001_v@_x0001__x0001__x0001__x0001__x0001_`@_x0001__x0001__x0001__x0001__x0001_À{@_x0001__x0001__x0001__x0001__x0001_ @_x0001__x0001__x0001__x0001__x0001_v@_x0001__x0001__x0001__x0001__x0001_v@_x0001__x0001__x0001__x0001__x0001_ @_x0001__x0001__x0001__x0001__x0001_v@_x0001__x0001__x0001__x0001__x0001_ @_x0001__x0001__x0001__x0001__x0001_À{@_x0001__x0001__x0001__x0001__x0001_v@_x0001__x0001__x0001__x0001__x0001_ @_x0001__x0001__x0001__x0001__x0001_À{@_x0001__x0001__x0001__x0001__x0001_v@_x0001__x0001__x0001__x0001__x0001_v@_x0001__x0001__x0001__x0001__x0001_À{@_x0001__x0001__x0001__x0001__x0001_ @_x0001__x0001__x0001__x0001__x0001_À{@_x0001__x0002__x0001__x0001__x0001__x0001__x0001_v@_x0001__x0001__x0001__x0001__x0001_ @_x0001__x0001__x0001__x0001__x0001_v@_x0001__x0001__x0001__x0001__x0001_À{@_x0001__x0001__x0001__x0001__x0001_À{@_x0001__x0001__x0001__x0001__x0001_À{@_x0001__x0001__x0001__x0001__x0001_v@_x0001__x0001__x0001__x0001__x0001_ @_x0001__x0001__x0001__x0001__x0001_ @_x0001__x0001__x0001__x0001__x0001_ @_x0001__x0001__x0001__x0001__x0001_v@_x0001__x0001__x0001__x0001__x0001_v@_x0001__x0001__x0001__x0001__x0001_v@_x0001__x0001__x0001__x0001__x0001_v@_x0001__x0001__x0001__x0001__x0001_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@_x0001__x0001__x0001__x0001__x0001_v@_x0001__x0001__x0001__x0001__x0001_v@_x0001__x0001__x0001__x0001__x0001_À{@_x0001__x0001__x0001__x0001__x0001_`@_x0001__x0001__x0001__x0001__x0001_À{@_x0001__x0001__x0001__x0001__x0001_ @_x0001__x0001__x0001__x0001__x0001_À{@_x0001__x0001__x0001__x0001__x0001_v@_x0001__x0001__x0001__x0001__x0001_v@_x0001__x0001__x0001__x0001__x0001_v@_x0001__x0001__x0001__x0001__x0001_v@_x0001__x0001__x0001__x0001__x0001__x0002__x0001_v@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 @_x0001__x0001__x0001__x0001__x0001_v@_x0001__x0001__x0001__x0001__x0001_À{@_x0001__x0001__x0001__x0001__x0001_v@_x0001__x0001__x0001__x0001__x0001_ @_x0001__x0001__x0001__x0001__x0001_v@_x0001__x0001__x0001__x0001__x0001_À{@_x0001__x0001__x0001__x0001__x0001_`@_x0001__x0001__x0001__x0001__x0001_v@_x0001__x0001__x0001__x0001__x0001_ @_x0001__x0001__x0001__x0001__x0001_À{@_x0001__x0001__x0001__x0001__x0001_v@_x0001__x0001__x0001__x0001__x0001_v@_x0001__x0001__x0001__x0001__x0001_v@_x0001__x0001__x0001__x0001__x0001_À{@_x0001__x0001__x0001__x0001__x0001_ @_x0001__x0001__x0001__x0001__x0001_ @_x0001__x0001__x0001__x0001__x0001_À{@_x0001__x0001__x0001__x0001__x0001_`@_x0001__x0001__x0001__x0001__x0001_v@_x0001__x0001__x0001__x0001__x0001_v@_x0001__x0001__x0001__x0001__x0001_v@_x0001__x0001__x0001__x0001__x0001_À{@_x0001__x0001__x0001__x0001__x0001_v@_x0001__x0002_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 @_x0001__x0001__x0001__x0001__x0001_v@_x0001__x0001__x0001__x0001__x0001_À{@_x0001__x0001__x0001__x0001__x0001_À{@_x0001__x0001__x0001__x0001__x0001_ @_x0001__x0001__x0001__x0001__x0001_ @_x0001__x0001__x0001__x0001__x0001_ @_x0001__x0001__x0001__x0001__x0001_v@_x0001__x0001__x0001__x0001__x0001_`@_x0001__x0001__x0001__x0001__x0001__x0002__x0001_ @_x0001__x0001__x0001__x0001__x0001_v@_x0001__x0001__x0001__x0001__x0001_À{@_x0001__x0001__x0001__x0001__x0001_ @_x0001__x0001__x0001__x0001__x0001_ @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 @_x0001__x0001__x0001__x0001__x0001_À{@_x0001__x0001__x0001__x0001__x0001_ @_x0001__x0001__x0001__x0001__x0001_`@_x0001__x0001__x0001__x0001__x0001_v@_x0001__x0001__x0001__x0001__x0001_v@_x0001__x0001__x0001__x0001__x0001_ @_x0001__x0001__x0001__x0001__x0001_v@_x0001__x0001__x0001__x0001__x0001_À{@_x0001__x0001__x0001__x0001__x0001_ @_x0001__x0001__x0001__x0001__x0001_À{@_x0001__x0001__x0001__x0001__x0001_v@_x0001__x0001__x0001__x0001__x0001_`@_x0001__x0001__x0001__x0001__x0001_À{@_x0001__x0001__x0001__x0001__x0001_v@_x0001__x0001__x0001__x0001__x0001_v@_x0001__x0002__x0001__x0001__x0001__x0001__x0001_v@_x0001__x0001__x0001__x0001__x0001_v@_x0001__x0001__x0001__x0001__x0001_v@_x0001__x0001__x0001__x0001__x0001_ @_x0001__x0001__x0001__x0001__x0001_À{@_x0001__x0001__x0001__x0001__x0001_`@_x0001__x0001__x0001__x0001__x0001_ @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À{@_x0001__x0001__x0001__x0001__x0001_À{@_x0001__x0001__x0001__x0001__x0001_v@_x0001__x0001__x0001__x0001__x0001_v@_x0001__x0001__x0001__x0001__x0001__x0002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 @_x0001__x0001__x0001__x0001__x0001_v@_x0001__x0001__x0001__x0001__x0001_À{@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v@_x0001__x0001__x0001__x0001__x0001_v@_x0001__x0002__x0001__x0001__x0001__x0001__x0001_ @_x0001__x0001__x0001__x0001__x0001_v@_x0001__x0001__x0001__x0001__x0001_ @_x0001__x0001__x0001__x0001__x0001_À{@_x0001__x0001__x0001__x0001__x0001_ @_x0001__x0001__x0001__x0001__x0001_v@_x0001__x0001__x0001__x0001__x0001_v@_x0001__x0001__x0001__x0001__x0001_À{@_x0001__x0001__x0001__x0001__x0001_À{@_x0001__x0001__x0001__x0001__x0001_`@_x0001__x0001__x0001__x0001__x0001_À{@_x0001__x0001__x0001__x0001__x0001_v@_x0001__x0001__x0001__x0001__x0001_v@_x0001__x0001__x0001__x0001__x0001_v@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@_x0001__x0001__x0001__x0001__x0001__x0002__x0001_ @_x0001__x0001__x0001__x0001__x0001_ @_x0001__x0001__x0001__x0001__x0001_v@_x0001__x0001__x0001__x0001__x0001_ @_x0001__x0001__x0001__x0001__x0001_v@_x0001__x0001__x0001__x0001__x0001_`@_x0001__x0001__x0001__x0001__x0001_v@_x0001__x0001__x0001__x0001__x0001_À{@_x0001__x0001__x0001__x0001__x0001_v@_x0001__x0001__x0001__x0001__x0001_ @_x0001__x0001__x0001__x0001__x0001_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_x0001__x0001__x0001__x0001__x0001_v@_x0001__x0001__x0001__x0001__x0001_À{@_x0001__x0001__x0001__x0001__x0001_À{@_x0001__x0001__x0001__x0001__x0001_ @_x0001__x0001__x0001__x0001__x0001_v@_x0001__x0001__x0001__x0001__x0001_v@_x0001__x0001__x0001__x0001__x0001_À{@_x0001__x0001__x0001__x0001__x0001_v@_x0001__x0002__x0001__x0001__x0001__x0001__x0001_v@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 @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@_x0001__x0001__x0001__x0001__x0001_À{@_x0001__x0001__x0001__x0001__x0001_ @_x0001__x0001__x0001__x0001__x0001_v@_x0001__x0001__x0001__x0001__x0001__x0002__x0001_v@_x0001__x0001__x0001__x0001__x0001_ @_x0001__x0001__x0001__x0001__x0001_ @_x0001__x0001__x0001__x0001__x0001_À{@_x0001__x0001__x0001__x0001__x0001_v@_x0001__x0001__x0001__x0001__x0001_v@_x0001__x0001__x0001__x0001__x0001_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 @_x0001__x0001__x0001__x0001__x0001_v@_x0001__x0001__x0001__x0001__x0001_ @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À{@_x0001__x0001__x0001__x0001__x0001_v@_x0001__x0001__x0001__x0001__x0001_v@_x0001__x0001__x0001__x0001__x0001_À{@_x0001__x0002__x0001__x0001__x0001__x0001__x0001_v@_x0001__x0001__x0001__x0001__x0001_v@_x0001__x0001__x0001__x0001__x0001_v@_x0001__x0001__x0001__x0001__x0001_v@_x0001__x0001__x0001__x0001__x0001_À{@_x0001__x0001__x0001__x0001__x0001_À{@_x0001__x0001__x0001__x0001__x0001_ @_x0001__x0001__x0001__x0001__x0001_À{@_x0001__x0001__x0001__x0001__x0001_v@_x0001__x0001__x0001__x0001__x0001_ @_x0001__x0001__x0001__x0001__x0001_v@_x0001__x0001__x0001__x0001__x0001_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_x0002__x0001_À{@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@_x0001__x0001__x0001__x0001__x0001_À{@_x0001__x0001__x0001__x0001__x0001_ @_x0001__x0001__x0001__x0001__x0001_À{@_x0001__x0001__x0001__x0001__x0001_v@_x0001__x0001__x0001__x0001__x0001_v@_x0001__x0001__x0001__x0001__x0001_v@_x0001__x0001__x0001__x0001__x0001_v@_x0001__x0001__x0001__x0001__x0001_ @_x0001__x0001__x0001__x0001__x0001_v@_x0001__x0001__x0001__x0001__x0001_v@_x0001__x0001__x0001__x0001__x0001_v@_x0001__x0001__x0001__x0001__x0001_ @_x0001__x0001__x0001__x0001__x0001_À{@_x0001__x0001__x0001__x0001__x0001_À{@_x0001__x0001__x0001__x0001__x0001_v@_x0001__x0001__x0001__x0001__x0001_À{@_x0001__x0001__x0001__x0001__x0001_À{@_x0001__x0001__x0001__x0001__x0001_À{@_x0001__x0001__x0001__x0001__x0001_v@_x0001__x0001__x0001__x0001__x0001_v@_x0001__x0001__x0001__x0001__x0001_v@_x0001__x0001__x0001__x0001__x0001_v@_x0001__x0001__x0001__x0001__x0001_v@_x0001__x0001__x0001__x0001__x0001_ @_x0001__x0002__x0001__x0001__x0001__x0001__x0001_v@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 @_x0001__x0001__x0001__x0001__x0001_À{@_x0001__x0001__x0001__x0001__x0001_v@_x0001__x0001__x0001__x0001__x0001_v@_x0001__x0001__x0001__x0001__x0001_ @_x0001__x0001__x0001__x0001__x0001_À{@_x0001__x0001__x0001__x0001__x0001_v@_x0001__x0001__x0001__x0001__x0001_v@_x0001__x0001__x0001__x0001__x0001_v@_x0001__x0001__x0001__x0001__x0001_v@_x0001__x0001__x0001__x0001__x0001_ @_x0001__x0001__x0001__x0001__x0001_v@_x0001__x0001__x0001__x0001__x0001_v@_x0001__x0001__x0001__x0001__x0001_À{@_x0001__x0001__x0001__x0001__x0001_`@_x0001__x0001__x0001__x0001__x0001_v@_x0001__x0001__x0001__x0001__x0001_v@_x0001__x0001__x0001__x0001__x0001_ @_x0001__x0001__x0001__x0001__x0001_v@_x0001__x0001__x0001__x0001__x0001_ @_x0001__x0001__x0001__x0001__x0001_v@_x0001__x0001__x0001__x0001__x0001__x0002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_x0001__x0001__x0001__x0001__x0001_ @_x0001__x0001__x0001__x0001__x0001_À{@_x0001__x0001__x0001__x0001__x0001_v@_x0001__x0001__x0001__x0001__x0001_v@_x0001__x0001__x0001__x0001__x0001_À{@_x0001__x0001__x0001__x0001__x0001_À{@_x0001__x0001__x0001__x0001__x0001_ @_x0001__x0001__x0001__x0001__x0001_À{@_x0001__x0001__x0001__x0001__x0001_ @_x0001__x0001__x0001__x0001__x0001_v@_x0001__x0001__x0001__x0001__x0001_ @_x0001__x0001__x0001__x0001__x0001_À{@_x0001__x0001__x0001__x0001__x0001_v@_x0001__x0001__x0001__x0001__x0001_À{@_x0001__x0001__x0001__x0001__x0001_`@_x0001__x0001__x0001__x0001__x0001_v@_x0001__x0001__x0001__x0001__x0001_v@_x0001__x0001__x0001__x0001__x0001_v@_x0001__x0001__x0001__x0001__x0001_ @_x0001__x0002__x0001__x0001__x0001__x0001__x0001_v@_x0001__x0001__x0001__x0001__x0001_ @_x0001__x0001__x0001__x0001__x0001_À{@_x0001__x0001__x0001__x0001__x0001_v@_x0001__x0001__x0001__x0001__x0001_ @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v@_x0001__x0001__x0001__x0001__x0001__x0002__x0001_À{@_x0001__x0001__x0001__x0001__x0001_v@_x0001__x0001__x0001__x0001__x0001_À{@_x0001__x0001__x0001__x0001__x0001_À{@_x0001__x0001__x0001__x0001__x0001_v@_x0001__x0001__x0001__x0001__x0001_À{@_x0001__x0001__x0001__x0001__x0001_v@_x0001__x0001__x0001__x0001__x0001_v@_x0001__x0001__x0001__x0001__x0001_v@_x0001__x0001__x0001__x0001__x0001_À{@_x0001__x0001__x0001__x0001__x0001_ @_x0001__x0001__x0001__x0001__x0001_v@_x0001__x0001__x0001__x0001__x0001_ @_x0001__x0001__x0001__x0001__x0001_ @_x0001__x0001__x0001__x0001__x0001_À{@_x0001__x0001__x0001__x0001__x0001_v@_x0001__x0001__x0001__x0001__x0001_À{@_x0001__x0001__x0001__x0001__x0001_v@_x0001__x0001__x0001__x0001__x0001_v@_x0001__x0001__x0001__x0001__x0001_v@_x0001__x0001__x0001__x0001__x0001_À{@_x0001__x0001__x0001__x0001__x0001_À{@_x0001__x0001__x0001__x0001__x0001_v@_x0001__x0001__x0001__x0001__x0001_v@_x0001__x0001__x0001__x0001__x0001_v@_x0001__x0001__x0001__x0001__x0001_ @_x0001__x0001__x0001__x0001__x0001_v@_x0001__x0001__x0001__x0001__x0001_À{@_x0001__x0001__x0001__x0001__x0001_v@_x0001__x0001__x0001__x0001__x0001_v@_x0001__x0001__x0001__x0001__x0001_À{@_x0001__x0001__x0001__x0001__x0001_À{@_x0001__x0002_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À{@_x0001__x0001__x0001__x0001__x0001_v@_x0001__x0001__x0001__x0001__x0001_À{@_x0001__x0001__x0001__x0001__x0001_À{@_x0001__x0001__x0001__x0001__x0001_`@_x0001__x0001__x0001__x0001__x0001_v@_x0001__x0001__x0001__x0001__x0001_ @_x0001__x0001__x0001__x0001__x0001_À{@_x0001__x0001__x0001__x0001__x0001_À{@_x0001__x0001__x0001__x0001__x0001_v@_x0001__x0001__x0001__x0001__x0001_À{@_x0001__x0001__x0001__x0001__x0001_À{@_x0001__x0001__x0001__x0001__x0001_v@_x0001__x0001__x0001__x0001__x0001_v@_x0001__x0001__x0001__x0001__x0001_v@_x0001__x0001__x0001__x0001__x0001_À{@_x0001__x0001__x0001__x0001__x0001_v@_x0001__x0001__x0001__x0001__x0001__x0002__x0001_À{@_x0001__x0001__x0001__x0001__x0001_ @_x0001__x0001__x0001__x0001__x0001_v@_x0001__x0001__x0001__x0001__x0001_ @_x0001__x0001__x0001__x0001__x0001_v@_x0001__x0001__x0001__x0001__x0001_À{@_x0001__x0001__x0001__x0001__x0001_v@_x0001__x0001__x0001__x0001__x0001_À{@_x0001__x0001__x0001__x0001__x0001_v@_x0001__x0001__x0001__x0001__x0001_v@_x0001__x0001__x0001__x0001__x0001_ @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À{@_x0001__x0001__x0001__x0001__x0001_`@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À{@_x0001__x0001__x0001__x0001__x0001_À{@_x0001__x0002_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 @_x0001__x0001__x0001__x0001__x0001_ @_x0001__x0001__x0001__x0001__x0001_À{@_x0001__x0001__x0001__x0001__x0001_v@_x0001__x0001__x0001__x0001__x0001_v@_x0001__x0001__x0001__x0001__x0001_v@_x0001__x0001__x0001__x0001__x0001_`@_x0001__x0001__x0001__x0001__x0001_v@_x0001__x0001__x0001__x0001__x0001_v@_x0001__x0001__x0001__x0001__x0001_À{@_x0001__x0001__x0001__x0001__x0001_v@_x0001__x0001__x0001__x0001__x0001_v@_x0001__x0001__x0001__x0001__x0001_À{@_x0001__x0001__x0001__x0001__x0001_v@_x0001__x0001__x0001__x0001__x0001_ @_x0001__x0001__x0001__x0001__x0001_v@_x0001__x0001__x0001__x0001__x0001_v@_x0001__x0001__x0001__x0001__x0001_v@_x0001__x0001__x0001__x0001__x0001__x0002__x0001_v@_x0001__x0001__x0001__x0001__x0001_À{@_x0001__x0001__x0001__x0001__x0001_v@_x0001__x0001__x0001__x0001__x0001_v@_x0001__x0001__x0001__x0001__x0001_v@_x0001__x0001__x0001__x0001__x0001_À{@_x0001__x0001__x0001__x0001__x0001_v@_x0001__x0001__x0001__x0001__x0001_ @_x0001__x0001__x0001__x0001__x0001_À{@_x0001__x0001__x0001__x0001__x0001_`@_x0001__x0001__x0001__x0001__x0001_v@_x0001__x0001__x0001__x0001__x0001_v@_x0001__x0001__x0001__x0001__x0001_À{@_x0001__x0001__x0001__x0001__x0001_v@_x0001__x0001__x0001__x0001__x0001_v@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@_x0001__x0001__x0001__x0001__x0001_v@_x0001__x0001__x0001__x0001__x0001_À{@_x0001__x0001__x0001__x0001__x0001_v@_x0001__x0001__x0001__x0001__x0001_v@_x0001__x0001__x0001__x0001__x0001_v@_x0001__x0001__x0001__x0001__x0001_À{@_x0001__x0001__x0001__x0001__x0001_ @_x0001__x0001__x0001__x0001__x0001_`@_x0001__x0001__x0001__x0001__x0001_v@_x0001__x0001__x0001__x0001__x0001_v@_x0001__x0001__x0001__x0001__x0001_v@_x0001__x0001__x0001__x0001__x0001_ @_x0001__x0002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v@_x0001__x0001__x0001__x0001__x0001_v@_x0001__x0001__x0001__x0001__x0001_À{@_x0001__x0001__x0001__x0001__x0001_v@_x0001__x0001__x0001__x0001__x0001_`@_x0001__x0001__x0001__x0001__x0001_À{@_x0001__x0001__x0001__x0001__x0001_`@_x0001__x0001__x0001__x0001__x0001_v@_x0001__x0001__x0001__x0001__x0001_v@_x0001__x0001__x0001__x0001__x0001_v@_x0001__x0001__x0001__x0001__x0001_v@_x0001__x0001__x0001__x0001__x0001_`@_x0001__x0001__x0001__x0001__x0001_`@_x0001__x0001__x0001__x0001__x0001_À{@_x0001__x0001__x0001__x0001__x0001_v@_x0001__x0001__x0001__x0001__x0001_À{@_x0001__x0001__x0001__x0001__x0001_v@_x0001__x0001__x0001__x0001__x0001_v@_x0001__x0001__x0001__x0001__x0001_v@_x0001__x0001__x0001__x0001__x0001__x0002__x0001_v@_x0001__x0001__x0001__x0001__x0001_v@_x0001__x0001__x0001__x0001__x0001_v@_x0001__x0001__x0001__x0001__x0001_À{@_x0001__x0001__x0001__x0001__x0001_v@_x0001__x0001__x0001__x0001__x0001_v@_x0001__x0001__x0001__x0001__x0001_v@_x0001__x0001__x0001__x0001__x0001_ @_x0001__x0001__x0001__x0001__x0001_ @_x0001__x0001__x0001__x0001__x0001_v@_x0001__x0001__x0001__x0001__x0001_ @_x0001__x0001__x0001__x0001__x0001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 @_x0001__x0001__x0001__x0001__x0001_v@_x0001__x0001__x0001__x0001__x0001_À{@_x0001__x0001__x0001__x0001__x0001_v@_x0001__x0001__x0001__x0001__x0001_v@_x0001__x0002__x0001__x0001__x0001__x0001__x0001_`@_x0001__x0001__x0001__x0001__x0001_À{@_x0001__x0001__x0001__x0001__x0001_v@_x0001__x0001__x0001__x0001__x0001_v@_x0001__x0001__x0001__x0001__x0001_v@_x0001__x0001__x0001__x0001__x0001_ @_x0001__x0001__x0001__x0001__x0001_v@_x0001__x0001__x0001__x0001__x0001_ @_x0001__x0001__x0001__x0001__x0001_v@_x0001__x0001__x0001__x0001__x0001_v@_x0001__x0001__x0001__x0001__x0001_ @_x0001__x0001__x0001__x0001__x0001_v@_x0001__x0001__x0001__x0001__x0001_v@_x0001__x0001__x0001__x0001__x0001_v@_x0001__x0001__x0001__x0001__x0001_v@_x0001__x0001__x0001__x0001__x0001_À{@_x0001__x0001__x0001__x0001__x0001_v@_x0001__x0001__x0001__x0001__x0001_À{@_x0001__x0001__x0001__x0001__x0001_v@_x0001__x0001__x0001__x0001__x0001_À{@_x0001__x0001__x0001__x0001__x0001_ @_x0001__x0001__x0001__x0001__x0001_v@_x0001__x0001__x0001__x0001__x0001_v@_x0001__x0001__x0001__x0001__x0001_v@_x0001__x0001__x0001__x0001__x0001_À{@_x0001__x0001__x0001__x0001__x0001_v@_x0001__x0001__x0001__x0001__x0001_À{@_x0001__x0001__x0001__x0001__x0001_À{@_x0001__x0001__x0001__x0001__x0001_ @_x0001__x0001__x0001__x0001__x0001_ @_x0001__x0001__x0001__x0001__x0001_v@_x0001__x0001__x0001__x0001__x0001__x0002__x0001_À{@_x0001__x0001__x0001__x0001__x0001_v@_x0001__x0001__x0001__x0001__x0001_v@_x0001__x0001__x0001__x0001__x0001_v@_x0001__x0001__x0001__x0001__x0001_v@_x0001__x0001__x0001__x0001__x0001_v@_x0001__x0001__x0001__x0001__x0001_ @_x0001__x0001__x0001__x0001__x0001_v@_x0001__x0001__x0001__x0001__x0001_À{@_x0001__x0001__x0001__x0001__x0001_À{@_x0001__x0001__x0001__x0001__x0001_v@_x0001__x0001__x0001__x0001__x0001_v@_x0001__x0001__x0001__x0001__x0001_À{@_x0001__x0001__x0001__x0001__x0001_À{@_x0001__x0001__x0001__x0001__x0001_v@_x0001__x0001__x0001__x0001__x0001_v@_x0001__x0001__x0001__x0001__x0001_ @_x0001__x0001__x0001__x0001__x0001_ @_x0001__x0001__x0001__x0001__x0001_v@_x0001__x0001__x0001__x0001__x0001_v@_x0001__x0001__x0001__x0001__x0001_v@_x0001__x0001__x0001__x0001__x0001_v@_x0001__x0001__x0001__x0001__x0001_v@_x0001__x0001__x0001__x0001__x0001_À{@_x0001__x0001__x0001__x0001__x0001_v@_x0001__x0001__x0001__x0001__x0001_v@_x0001__x0001__x0001__x0001__x0001_À{@_x0001__x0001__x0001__x0001__x0001_À{@_x0001__x0001__x0001__x0001__x0001_v@_x0001__x0001__x0001__x0001__x0001_ @_x0001__x0001__x0001__x0001__x0001_v@_x0001__x0001__x0001__x0001__x0001_v@_x0001__x0002__x0001__x0001__x0001__x0001__x0001_À{@_x0001__x0001__x0001__x0001__x0001_v@_x0001__x0001__x0001__x0001__x0001_À{@_x0001__x0001__x0001__x0001__x0001_v@_x0001__x0001__x0001__x0001__x0001_v@_x0001__x0001__x0001__x0001__x0001_`@_x0001__x0001__x0001__x0001__x0001_`@_x0001__x0001__x0001__x0001__x0001_v@_x0001__x0001__x0001__x0001__x0001_v@_x0001__x0001__x0001__x0001__x0001_À{@_x0001__x0001__x0001__x0001__x0001_v@_x0001__x0001__x0001__x0001__x0001_`@_x0001__x0001__x0001__x0001__x0001_`@_x0001__x0001__x0001__x0001__x0001_v@_x0001__x0001__x0001__x0001__x0001_v@_x0001__x0001__x0001__x0001__x0001_v@_x0001__x0001__x0001__x0001__x0001_À{@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À{@_x0001__x0001__x0001__x0001__x0001__x0002__x0001_À{@_x0001__x0001__x0001__x0001__x0001_À{@_x0001__x0001__x0001__x0001__x0001_v@_x0001__x0001__x0001__x0001__x0001_v@_x0001__x0001__x0001__x0001__x0001_À{@_x0001__x0001__x0001__x0001__x0001_v@_x0001__x0001__x0001__x0001__x0001_ @_x0001__x0001__x0001__x0001__x0001_v@_x0001__x0001__x0001__x0001__x0001_À{@_x0001__x0001__x0001__x0001__x0001_À{@_x0001__x0001__x0001__x0001__x0001_À{@_x0001__x0001__x0001__x0001__x0001_v@_x0001__x0001__x0001__x0001__x0001_À{@_x0001__x0001__x0001__x0001__x0001_v@_x0001__x0001__x0001__x0001__x0001_v@_x0001__x0001__x0001__x0001__x0001_À{@_x0001__x0001__x0001__x0001__x0001_v@_x0001__x0001__x0001__x0001__x0001_v@_x0001__x0001__x0001__x0001__x0001_`@_x0001__x0001__x0001__x0001__x0001_v@_x0001__x0001__x0001__x0001__x0001_À{@_x0001__x0001__x0001__x0001__x0001_ @_x0001__x0001__x0001__x0001__x0001_v@_x0001__x0001__x0001__x0001__x0001_v@_x0001__x0001__x0001__x0001__x0001_`@_x0001__x0001__x0001__x0001__x0001_v@_x0001__x0001__x0001__x0001__x0001_v@_x0001__x0001__x0001__x0001__x0001_À{@_x0001__x0001__x0001__x0001__x0001_À{@_x0001__x0001__x0001__x0001__x0001_°s@&amp;Äe_x0011_¸|@_x0001__x0001__x0001__x0001__x0001_°s@_x0001__x0002__x0001__x0001__x0001__x0001__x0001_°s@_x0001__x0001__x0001__x0001__x0001_°s@Â;({_x0007_By@_x0001__x0001__x0001__x0001__x0001_°s@_x0001__x0001__x0001__x0001__x0001_°s@¼ 7_x0014_}@_x0001__x0001__x0001__x0001__x0001_°s@_x0001__x0001__x0001__x0001__x0001_°s@t®ï¶»@\! Rxß@_x000E_X:_x000F__x0019_t@Î]¼_x0012_æz@v85°_x001D__x0018_|@_x0001__x0001__x0001__x0001__x0001_°s@_x0001__x0001__x0001__x0001__x0001_°s@_x0001__x0001__x0001__x0001__x0001_°s@_x0001__x0012_/¹Ìz@_x0001__x0001__x0001__x0001__x0001_°s@_x0001__x0001__x0001__x0001__x0001_°s@_x0001__x0001__x0001__x0001__x0001_°s@_x0001__x0001__x0001__x0001__x0001_°s@_x0001__x0001__x0001__x0001__x0001_°s@{~c³L@_x0001__x0001__x0001__x0001__x0001_°s@_x0001__x0001__x0001__x0001__x0001_°s@_x0001__x0001__x0001__x0001__x0001_°s@_x0001__x0001__x0001__x0001__x0001_°s@_x0001__x0001__x0001__x0001__x0001_°s@_x0001__x0001__x0001__x0001__x0001_°s@_x0001__x0001__x0001__x0001__x0001_°s@_x000C_`«}@º`°_x0001__x0002_¿}@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æ¤]³bìs@_x0001__x0001__x0001__x0001__x0001_°s@_x0001__x0001__x0001__x0001__x0001_°s@_x0001__x0001__x0001__x0001__x0001_°s@àædG_x0018_·@Úvo£ií@_x0001__x0001__x0001__x0001__x0001_°s@_x0001__x0001__x0001__x0001__x0001_°s@_x0001__x0001__x0001__x0001__x0001_°s@¶¾\çÅS@,à_x0019_²y@_x0001__x0001__x0001__x0001__x0001_°s@ZÒ"g_x0004_­@_x0001__x0001__x0001__x0001__x0001_°s@_x0001__x0001__x0001__x0001__x0001_°s@_x0001__x0001__x0001__x0001__x0001_°s@_x0001__x0001__x0001__x0001__x0001_°s@_x0001__x0001__x0001__x0001__x0001_°s@_x000C_±¤Î	@(_x0010_à^pv@_x0001__x0001__x0001__x0001__x0001_°s@_x0001__x0001__x0001__x0001__x0001_°s@_x0001__x0001__x0001__x0001__x0001_°s@_x0001__x0002__x0001__x0001__x0001__x0001__x0001_°s@_x0001__x0001__x0001__x0001__x0001_°s@_x0001__x0001__x0001__x0001__x0001_°s@_x0001__x0001__x0001__x0001__x0001_°s@_x0001__x0001__x0001__x0001__x0001_°s@iJ	³Ê_x0018_v@_x0001__x0001__x0001__x0001__x0001_°s@_x0001__x0001__x0001__x0001__x0001_°s@_x0001__x0001__x0001__x0001__x0001_°s@_x0001__x0001__x0001__x0001__x0001_°s@y_x000C_Gû¾s@_x0001__x0001__x0001__x0001__x0001_°s@_x0012_G_x001B_çl¿t@_x0001__x0001__x0001__x0001__x0001_°s@_x0001__x0001__x0001__x0001__x0001_°s@_x0001__x0001__x0001__x0001__x0001_°s@_x0001__x0001__x0001__x0001__x0001_°s@_x0001__x0001__x0001__x0001__x0001_°s@_x0001__x0001__x0001__x0001__x0001_°s@ù_x001A_î_x0011_&amp;Äw@_x0001__x0001__x0001__x0001__x0001_°s@_x0001__x0001__x0001__x0001__x0001_°s@±]ñaØ}@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_x0003__x0001_°s@_x0001__x0001__x0001__x0001__x0001_°s@_x0001__x0001__x0001__x0001__x0001_°s@_x0001__x0001__x0001__x0001__x0001_°s@_x0001__x0001__x0001__x0001__x0001_°s@%{§º-7@Z µ±Bo@_x0001__x0001__x0001__x0001__x0001_°s@ÎÆ_x0011_º³v@_x0001__x0001__x0001__x0001__x0001_°s@_x0001__x0001__x0001__x0001__x0001_°s@_x0001__x0001__x0001__x0001__x0001_°s@_x0001__x0001__x0001__x0001__x0001_°s@hïæ~_x0003_,~@_x0001__x0001__x0001__x0001__x0001_°s@_x0001__x0001__x0001__x0001__x0001_°s@_x0001__x0001__x0001__x0001__x0001_°s@&lt;¿ÎnÜZt@_x0001__x0001__x0001__x0001__x0001_°s@_x0001__x0001__x0001__x0001__x0001_°s@öb+éz@ÞË_x0002__x0005_wR{@_x0001__x0001__x0001__x0001__x0001_°s@_x0001__x0001__x0001__x0001__x0001_°s@_x0001__x0001__x0001__x0001__x0001_°s@_x0001__x0001__x0001__x0001__x0001_°s@_x0001__x0001__x0001__x0001__x0001_°s@RÌ_x001A_æ¼ï@_x0001__x0001__x0001__x0001__x0001_°s@_x0001__x0001__x0001__x0001__x0001_°s@_x0001__x0001__x0001__x0001__x0001_°s@_x0001__x0001__x0001__x0001__x0001_°s@_x0002__x0003_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þó?ö_x0001_|@_x0002__x0002__x0002__x0002__x0002_°s@_x0002__x0002__x0002__x0002__x0002_°s@_x0002__x0002__x0002__x0002__x0002_°s@_x0002__x0002__x0002__x0002__x0002_°s@_x0002__x0002__x0002__x0002__x0002_°s@_x000F__x0015_ºûëw@_x0002__x0002__x0002__x0002__x0002_°s@Æ	hÐÞ¥x@_x0002__x0002__x0002__x0002__x0002_°s@¯ÄÓ__x0007__x0019_~@_x0002__x0002__x0002__x0002__x0002_°s@_x0002__x0002__x0002__x0002__x0002_°s@âØPú²|@_x0002__x0002__x0002__x0002__x0002_°s@wwn_x0004_3Ýv@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0001__x0002__x0001_°s@oUÇ,y@JYHÀm@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þ_x001B_r^w@uÚ¼Îðx@_x0001__x0001__x0001__x0001__x0001_°s@_x0001__x0001__x0001__x0001__x0001_°s@_x0001__x0001__x0001__x0001__x0001_°s@_x0001__x0001__x0001__x0001__x0001_°s@_x0001__x0001__x0001__x0001__x0001_°s@_x0019_Rêä½s@_x0001__x0001__x0001__x0001__x0001_°s@*b°+pw@_x0001__x0001__x0001__x0001__x0001_°s@_x0001__x0001__x0001__x0001__x0001_°s@_x0001__x0001__x0001__x0001__x0001_°s@_x0001__x0001__x0001__x0001__x0001_°s@ëuÖõK¾x@)0_x001B_M¤z@rMF¥è{@_x0001__x0001__x0001__x0001__x0001_°s@_x0001__x0001__x0001__x0001__x0001_°s@ ¬¢_x001B_zü@_x0001__x0001__x0001__x0001__x0001_°s@_x0001__x0002_©1o_x0007_Ø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0005__x001E_tw@_x0001__x0001__x0001__x0001__x0001_°s@_x0001__x0001__x0001__x0001__x0001_°s@_x001A__x000E_õ0ä@&gt;ÊZJsÉ@_x0001__x0001__x0001__x0001__x0001_°s@tAá._x001F_ax@_x0001__x0001__x0001__x0001__x0001_°s@_x0001__x0001__x0001__x0001__x0001_°s@ÈvO_x000C_3@_x0001__x0001__x0001__x0001__x0001_°s@_x0001__x0001__x0001__x0001__x0001_°s@vÈ_x0006__x001A_6p}@_x0001__x0001__x0001__x0001__x0001_°s@_x0001__x0001__x0001__x0001__x0001_°s@åî³_x0012__x000F_{@_x0001__x0001__x0001__x0001__x0001__x0003__x0001_°s@ÿò¢üÙº@cÙË·P²u@_x0001__x0001__x0001__x0001__x0001_°s@bè¢£hu@_x0001__x0001__x0001__x0001__x0001_°s@á_x000D__x0017__x0002_¾}@_x0001__x0001__x0001__x0001__x0001_°s@_x0001__x0001__x0001__x0001__x0001_°s@_x0001__x0001__x0001__x0001__x0001_°s@ð ­H¹x@_x0001__x0001__x0001__x0001__x0001_°s@÷I Ýw@_x0001__x0001__x0001__x0001__x0001_°s@_x0001__x0001__x0001__x0001__x0001_°s@_x0014_ÇWÉÚ_x001E_v@_x0001__x0001__x0001__x0001__x0001_°s@/SìÂ{!@Z±ÃÐ_x0001_«}@_x0001__x0001__x0001__x0001__x0001_°s@_x0001__x0001__x0001__x0001__x0001_°s@_x0001__x0001__x0001__x0001__x0001_°s@_x0001__x0001__x0001__x0001__x0001_°s@ª°÷÷µQ@Å~_x0008_^P¤{@_x0001__x0001__x0001__x0001__x0001_°s@_x0001__x0001__x0001__x0001__x0001_°s@¤]Yácv~@_x0001__x0001__x0001__x0001__x0001_°s@_x0001__x0001__x0001__x0001__x0001_°s@§)TMNx@_x0001__x0001__x0001__x0001__x0001_°s@_x0003__x0004__x0003__x0003__x0003__x0003__x0003_°s@_x0003__x0003__x0003__x0003__x0003_°s@_x0003__x0003__x0003__x0003__x0003_°s@_x0003__x0003__x0003__x0003__x0003_°s@_x0003__x0003__x0003__x0003__x0003_°s@âU{[y{@_x0003__x0003__x0003__x0003__x0003_°s@_x0003__x0003__x0003__x0003__x0003_°s@Î°Üç_x0004_|@ÂÞ¾,±_x0002_~@_x0003__x0003__x0003__x0003__x0003_°s@SJ°ÂÂÍx@_x0003__x0003__x0003__x0003__x0003_°s@_x0003__x0003__x0003__x0003__x0003_°s@_x0003__x0003__x0003__x0003__x0003_°s@ÄÿRÑ4@_x0003__x0003__x0003__x0003__x0003_°s@_x0003__x0003__x0003__x0003__x0003_°s@ü&lt;g&lt;_x0002_@.!_x0014__x0006_F|@ÿÉÖ|@¡:é_x0001_kÖx@(cÒÚæs@_x0003__x0003__x0003__x0003__x0003_°s@_x0003__x0003__x0003__x0003__x0003_°s@_x0003__x0003__x0003__x0003__x0003_°s@_x0003__x0003__x0003__x0003__x0003_°s@_x0003__x0003__x0003__x0003__x0003_°s@_x0003__x0003__x0003__x0003__x0003_°s@_x0003__x0003__x0003__x0003__x0003_°s@_x0003__x0003__x0003__x0003__x0003_°s@_x0003__x0003__x0003__x0003__x0002__x0003__x0002_°s@_x0002__x0002__x0002__x0002__x0002_°s@_x0002__x0002__x0002__x0002__x0002_°s@_x0002__x0002__x0002__x0002__x0002_°s@Ê×f9·äv@_x0002__x0002__x0002__x0002__x0002_°s@J_x0001_N_x0010_²|@_x0002__x0002__x0002__x0002__x0002_°s@_x0002__x0002__x0002__x0002__x0002_°s@_x0002__x0002__x0002__x0002__x0002_°s@_x0002__x0002__x0002__x0002__x0002_°s@µ2_x001E_K¦@_x0002__x0002__x0002__x0002__x0002_°s@_x0002__x0002__x0002__x0002__x0002_°s@_x0002__x0002__x0002__x0002__x0002_°s@_x0002__x0002__x0002__x0002__x0002_°s@_x0002__x0002__x0002__x0002__x0002_°s@_x0002__x0002__x0002__x0002__x0002_°s@_x0002__x0002__x0002__x0002__x0002_°s@úÞ%]Wqu@m?7T_x0004_lu@_x0002__x0002__x0002__x0002__x0002_°s@_x0002__x0002__x0002__x0002__x0002_°s@_x0002__x0002__x0002__x0002__x0002_°s@~õ&lt;_x000F_vë|@_x0002__x0002__x0002__x0002__x0002_°s@_x0002__x0002__x0002__x0002__x0002_°s@_x0002__x0002__x0002__x0002__x0002_°s@_x0002__x0002__x0002__x0002__x0002_°s@_x0002__x0002__x0002__x0002__x0002_°s@_x0002__x0002__x0002__x0002__x0002_°s@8È\dct@_x0001__x0002_*d?|gÞ@_x0001__x0001__x0001__x0001__x0001_°s@EþÁ×^vw@_x0001__x0001__x0001__x0001__x0001_°s@&gt;´bîË:@¤_Wî0î@_x0001__x0001__x0001__x0001__x0001_°s@NçKâu@_x0001__x0001__x0001__x0001__x0001_°s@_x0001__x0001__x0001__x0001__x0001_°s@_x0001__x0001__x0001__x0001__x0001_°s@_x0001__x0001__x0001__x0001__x0001_°s@ÃÀ_x001D_§JI~@_x0001__x0001__x0001__x0001__x0001_°s@_x0001__x0001__x0001__x0001__x0001_°s@_x0001__x0001__x0001__x0001__x0001_°s@_x0001__x0001__x0001__x0001__x0001_°s@_x0018_ð)_x0008_t@_x0001__x0001__x0001__x0001__x0001_°s@é&amp;7@@_x0001__x0001__x0001__x0001__x0001_°s@_x0001__x0001__x0001__x0001__x0001_°s@_x0001__x0001__x0001__x0001__x0001_°s@_x0001__x0001__x0001__x0001__x0001_°s@_x0001__x0001__x0001__x0001__x0001_°s@_x0001__x0001__x0001__x0001__x0001_°s@_x0001__x0001__x0001__x0001__x0001_°s@_x001C_ö_x0008_ß-v@¬9Y_x001B_Å¸}@ä"êÇ~óv@æ%V_x001F_Ô_x000F_w@"SÒW_x0001__x0002_ØU|@_x0016_°VQ&amp;|@_x0001__x0001__x0001__x0001__x0001_°s@_x0001__x0001__x0001__x0001__x0001_°s@_x0001__x0001__x0001__x0001__x0001_°s@_x0001__x0001__x0001__x0001__x0001_°s@_x0001__x0001__x0001__x0001__x0001_°s@_x0001__x0001__x0001__x0001__x0001_°s@IOÈÄTÒ@_x0001__x0001__x0001__x0001__x0001_°s@_x0001__x0001__x0001__x0001__x0001_°s@_x0001__x0001__x0001__x0001__x0001_°s@%_x0016_Ð@M@Å÷çÚ$_x001A_w@_x0001__x0001__x0001__x0001__x0001_°s@_x0001__x0001__x0001__x0001__x0001_°s@_x0001__x0001__x0001__x0001__x0001_°s@_x0001__x0001__x0001__x0001__x0001_°s@_x0001__x0001__x0001__x0001__x0001_°s@_x0001__x0001__x0001__x0001__x0001_°s@Ê¹Ù_x001F__x0015_5@_x0001__x0001__x0001__x0001__x0001_°s@_x0001__x0001__x0001__x0001__x0001_°s@_x0001__x0001__x0001__x0001__x0001_°s@4'Ì-}@_x0001__x0001__x0001__x0001__x0001_°s@EFÝk_x0012_t@Ò_x0016__x000E_xU@_x0001__x0001__x0001__x0001__x0001_°s@_x0001__x0001__x0001__x0001__x0001_°s@8´Bp0Î@ü_x0004_ú2ëx@_x0001__x0002__x0001__x0001__x0001__x0001__x0001_°s@êM_x0019_Z_x001C_E~@_x0001__x0001__x0001__x0001__x0001_°s@_x0001__x0001__x0001__x0001__x0001_°s@_x0001__x0001__x0001__x0001__x0001_°s@òx24ÊÔu@_x0001__x0001__x0001__x0001__x0001_°s@_x0001__x0001__x0001__x0001__x0001_°s@_x0001__x0001__x0001__x0001__x0001_°s@_x0001__x0001__x0001__x0001__x0001_°s@_x0001__x0001__x0001__x0001__x0001_°s@_x0001__x0001__x0001__x0001__x0001_°s@i­¼³õ1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dFa ït@_x0001__x0001__x0001__x0001__x0001_°s@_x0001__x0001__x0001__x0001__x0001_°s@_x0001__x0001__x0001__x0001__x0001_°s@_x0001__x0001__x0001__x0001__x0001_°s@_x0001__x0001__x0001__x0001__x0001_°s@_x0014_ Ólñ@_x0001__x0001__x0001__x0001__x0001_°s@_x0001__x0001__x0001__x0001__x0001_°s@_x0001__x0001__x0001__x0001__x0002__x0003__x0002_°s@ÿ£rL5dv@_x0002__x0002__x0002__x0002__x0002_°s@_x0002__x0002__x0002__x0002__x0002_°s@nXÏ_x0014_¨@_x0002__x0002__x0002__x0002__x0002_°s@_x0002__x0002__x0002__x0002__x0002_°s@_x0002__x0002__x0002__x0002__x0002_°s@_x0002__x0002__x0002__x0002__x0002_°s@_x0002__x0002__x0002__x0002__x0002_°s@_x0002__x0002__x0002__x0002__x0002_°s@_x0002__x0002__x0002__x0002__x0002_°s@täQ	¿_x0005_w@_x0002__x0002__x0002__x0002__x0002_°s@_x0002__x0002__x0002__x0002__x0002_°s@ý:ìTz@_x0002__x0002__x0002__x0002__x0002_°s@_x0002__x0002__x0002__x0002__x0002_°s@_x0002__x0002__x0002__x0002__x0002_°s@É_x001E_àZ_x0001__x0008_x@_x0002__x0002__x0002__x0002__x0002_°s@ôÁ¹0Ky@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0001__x0004_dX¼&gt;_x0012_@_x0001__x0001__x0001__x0001__x0001_°s@_x0001__x0001__x0001__x0001__x0001_°s@_x0001__x0001__x0001__x0001__x0001_°s@_x0001__x0001__x0001__x0001__x0001_°s@0õKêt@¼Ây0@_x0001__x0001__x0001__x0001__x0001_°s@_x0001__x0001__x0001__x0001__x0001_°s@_x0001__x0001__x0001__x0001__x0001_°s@_x0001__x0001__x0001__x0001__x0001_°s@_x0001__x0001__x0001__x0001__x0001_°s@_x0002_6_x0012_Ô_x000D_'@_x0001__x0001__x0001__x0001__x0001_°s@YåÆ5Ü_x0003_@_x0001__x0001__x0001__x0001__x0001_°s@_x0016_4¬Ì¡Ïy@_x0001__x0001__x0001__x0001__x0001_°s@_x0001__x0001__x0001__x0001__x0001_°s@_x0001__x0001__x0001__x0001__x0001_°s@_x0001__x0001__x0001__x0001__x0001_°s@h¯@_x0001__x0001__x0001__x0001__x0001_°s@_x0001__x0001__x0001__x0001__x0001_°s@_x0001__x0001__x0001__x0001__x0001_°s@_x0001__x0001__x0001__x0001__x0001_°s@_x0001__x0001__x0001__x0001__x0001_°s@_x0001__x0001__x0001__x0001__x0001_°s@0 #_x0003_@_x0001__x0001__x0001__x0001__x0001_°s@_x0001__x0001__x0001__x0001__x0001_°s@e«È_x0001__x0002_Ew@_x0001__x0001__x0001__x0001__x0001_°s@J_x000B_§½-@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0_x0008_ v@_x0001__x0001__x0001__x0001__x0001_°s@_x0019_N]_x000E_Æu@Ô¨!Ylu@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Nbu@_x0002__x0004_Úp_x0017__x0005_¯§{@_x0002__x0002__x0002__x0002__x0002_°s@_x0002__x0002__x0002__x0002__x0002_°s@	Þc¶_x001B_w@_x001B_jñ¢ÖÇ@¬Ã^Xy@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0005_dç_x0006_Uv@_x0002__x0002__x0002__x0002__x0002_°s@_x0002__x0002__x0002__x0002__x0002_°s@_x0002__x0002__x0002__x0002__x0002_°s@_x0002__x0002__x0002__x0002__x0002_°s@ßçM_x0015_p{z@_x0002__x0002__x0002__x0002__x0002_°s@1_x0013__x0003_hb~@_x0002__x0002__x0002__x0002__x0002_°s@_x0001_²ç»h?@_x0002__x0002__x0002__x0002__x0002_°s@_x0002__x0002__x0002__x0002__x0002_°s@]7ó_x001A__x001B_y@_x0002__x0002__x0002__x0002__x0001__x0002__x0001_°s@_x0001__x0001__x0001__x0001__x0001_°s@_x0001__x0001__x0001__x0001__x0001_°s@_x0001__x0001__x0001__x0001__x0001_°s@{JöÐ_x0013__x0001_}@_x0001__x0001__x0001__x0001__x0001_°s@r&lt;3QI~|@_x0001__x0001__x0001__x0001__x0001_°s@_x0001__x0001__x0001__x0001__x0001_°s@EÞH	_x0004_@_x0001__x0001__x0001__x0001__x0001_°s@_x0001__x0001__x0001__x0001__x0001_°s@_x0001__x0001__x0001__x0001__x0001_°s@ß´Øk&gt;h@_x0001__x0001__x0001__x0001__x0001_°s@_x0001__x0001__x0001__x0001__x0001_°s@§Ö²#8¿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DÉw@_x0001__x0001__x0001__x0001__x0001_°s@Wbq_x000C__u@_x0001__x0001__x0001__x0001__x0001_°s@_x0001__x0001__x0001__x0001__x0001_°s@_x0001__x0001__x0001__x0001__x0001_°s@_x0001__x0001__x0001__x0001__x0001_°s@_x0001__x0002__x0001__x0001__x0001__x0001__x0001_°s@_x0001__x0001__x0001__x0001__x0001_°s@_x0001__x0001__x0001__x0001__x0001_°s@_x0001__x0001__x0001__x0001__x0001_°s@Ö.Sf_x0014_y|@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FMúv@²_x0004_Çÿ7äz@_x0001__x0001__x0001__x0001__x0001_°s@_x0001__x0001__x0001__x0001__x0001_°s@3WÉ_x0006_hÈ@ÞÄ.1|@_x0001__x0001__x0001__x0001__x0001_°s@_x0001__x0001__x0001__x0001__x0001_°s@ì«_x0006_¦.@_x0001__x0001__x0001__x0001__x0001_°s@_x0001__x0001__x0001__x0001__x0001_°s@_x0001__x0001__x0001__x0001__x0001_°s@¾­_x001C_î³|@_x0001__x0001__x0001__x0001__x0001_°s@_x0001__x0001__x0001__x0001__x0001_°s@@©flÉw@_x0001__x0001__x0001__x0001__x0001_°s@_x0001__x0001__x0001__x0001__x0001__x0002__x0001_°s@ß%_x001A_×v@hË_x0018__x0015_@_x0001__x0001__x0001__x0001__x0001_°s@_x0001__x0001__x0001__x0001__x0001_°s@_x0001__x0001__x0001__x0001__x0001_°s@_x0001__x0001__x0001__x0001__x0001_°s@_x0001__x0001__x0001__x0001__x0001_°s@5ýÕÂ_x001D_¶y@_x0001__x0001__x0001__x0001__x0001_°s@nt4åÈt@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 ¼#X&gt;v@_x0001__x0001__x0001__x0001__x0001_°s@_x0001__x0001__x0001__x0001__x0001_°s@_x0001__x0001__x0001__x0001__x0001_°s@òU¬Úåx@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0003__x0001__x0001__x0001__x0001__x0001_°s@öx?¬5[w@è_x0002_KmZ{@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0á9í @ßß³æÞ5z@_x0001__x0001__x0001__x0001__x0001_°s@Íõ_x0010_Yæ@_x0001__x0001__x0001__x0001__x0001_°s@p½lËë_x001D_}@_x0001__x0001__x0001__x0001__x0001_°s@Ê_x0012__x001B_¹*Z@dX÷z­åx@_x0001__x0001__x0001__x0001__x0001_°s@_x0001__x0001__x0001__x0001__x0001_°s@_x0001__x0001__x0001__x0001__x0001_°s@áòwêQ©t@¡ß÷=Ö@_x0001__x0001__x0001__x0001__x0001_°s@Ô._x0014_ë_x001D_{@_x0001__x0001__x0001__x0001__x0001_°s@_x0001__x0001__x0001__x0001__x0001_°s@_x0001__x0001__x0001__x0001__x0001__x0002__x0001_°s@_x0001__x0001__x0001__x0001__x0001_°s@_x0001__x0001__x0001__x0001__x0001_°s@Þ8_x0011_O¹u@_x0001__x0001__x0001__x0001__x0001_°s@_x0001__x0001__x0001__x0001__x0001_°s@_x0001__x0001__x0001__x0001__x0001_°s@_x0001__x0001__x0001__x0001__x0001_°s@^±_x0007__x0014_Ñ_x0005_@_x0001__x0001__x0001__x0001__x0001_°s@_x0001__x0001__x0001__x0001__x0001_°s@_x0001__x0001__x0001__x0001__x0001_°s@_x0001__x0001__x0001__x0001__x0001_°s@ï.N«_x000F_Dv@_x0001__x0001__x0001__x0001__x0001_°s@Èê_x0006_@ZÍ}@PK|¾êt@_x0001__x0001__x0001__x0001__x0001_°s@Ni¼&gt;#@¤§$óO@©Qÿ_x0012__x0014_p@_x0001__x0001__x0001__x0001__x0001_°s@_x0006_Q`Éd]x@ÝJ!Zz@_x0001__x0001__x0001__x0001__x0001_°s@_x0001__x0001__x0001__x0001__x0001_°s@_x0001__x0001__x0001__x0001__x0001_°s@ÎpâÔ¹_x0003_t@"H)Õ@W;_x0019_õ#u@_x0001__x0001__x0001__x0001__x0001_°s@ ©ó)s_x0008_z@_x0001__x0002_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µ¡(¹öYt@_x0001__x0001__x0001__x0001__x0001_°s@_x0001__x0001__x0001__x0001__x0001_°s@_x0001__x0001__x0001__x0001__x0001_°s@_x0001__x0001__x0001__x0001__x0001_°s@_x0001__x0001__x0001__x0001__x0001_°s@_x0001__x0001__x0001__x0001__x0001_°s@ØU;úW_x0008_z@_x0001__x0001__x0001__x0001__x0001_°s@_x0001__x0001__x0001__x0001__x0001_°s@_x0001__x0001__x0001__x0001__x0001_°s@_x0001__x0001__x0001__x0001__x0001_°s@_x0014_¯îÜ@_x0001__x0001__x0001__x0001__x0001_°s@_x0001__x0001__x0001__x0001__x0001_°s@_x0002_M?æ_x0001__x0003__x001D_@_x0001__x0001__x0001__x0001__x0001_°s@gîNÂÖx@ÔÁt2\~@ö_x0007_RÍ@_x0001__x0001__x0001__x0001__x0001_°s@_x0001__x0001__x0001__x0001__x0001_°s@ eÛõp@ «_x000D_MjOy@_x0001__x0001__x0001__x0001__x0001_°s@³D¿6jX@É¹R»_x001F__x0019_v@_x0001__x0001__x0001__x0001__x0001_°s@Ðç_x0001__x0014_YNy@%ûyñï@o4´JÒ@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Í_x0001__x0002_{5ó@Z÷Êÿhþs@_x0001__x0001__x0001__x0001__x0001_°s@_x0001__x0001__x0001__x0001__x0001_°s@_x0001__x0001__x0001__x0001__x0001_°s@_x0001__x0001__x0001__x0001__x0001_°s@_x0002__x0003__x0002__x0002__x0002__x0002__x0002_°s@Ä_x0013_Ò,gØy@_x0002__x0002__x0002__x0002__x0002_°s@¥µ¥§x@_x0002__x0002__x0002__x0002__x0002_°s@_x0002__x0002__x0002__x0002__x0002_°s@_x0002__x0002__x0002__x0002__x0002_°s@_x0002__x0002__x0002__x0002__x0002_°s@?Uü®Ft@_x0002__x0002__x0002__x0002__x0002_°s@&amp;f_x0003_¼hv@_x0002__x0002__x0002__x0002__x0002_°s@_x0002__x0002__x0002__x0002__x0002_°s@_x0002__x0002__x0002__x0002__x0002_°s@_x0002__x0002__x0002__x0002__x0002_°s@_x0002__x0002__x0002__x0002__x0002_°s@ø_x0011_)øhv@_x0002__x0002__x0002__x0002__x0002_°s@_x0002__x0002__x0002__x0002__x0002_°s@_x0002__x0002__x0002__x0002__x0002_°s@¡­Qïv@_x0002__x0002__x0002__x0002__x0002_°s@_x0001__x0007__x000B_&amp;¹u@_x0002__x0002__x0002__x0002__x0002_°s@#KÄ¦6@_x0003_Mì~@_x0002__x0002__x0002__x0002__x0002_°s@_x0002__x0002__x0002__x0002__x0002_°s@_x0002__x0002__x0002__x0002__x0002_°s@|Ò»\ì@_x0002__x0002__x0002__x0002__x0002_°s@_x0002__x0002__x0002__x0002__x0001__x0003__x0001_°s@_x0001__x0001__x0001__x0001__x0001_°s@_x0001__x0001__x0001__x0001__x0001_°s@_x0001__x0001__x0001__x0001__x0001_°s@_x0001__x0001__x0001__x0001__x0001_°s@_x0001__x0001__x0001__x0001__x0001_°s@_x0001__x0001__x0001__x0001__x0001_°s@[ _x0005__x0002_ËÓ@uöÎÃýu{@_x0001__x0001__x0001__x0001__x0001_°s@_x0001__x0001__x0001__x0001__x0001_°s@_x0001__x0001__x0001__x0001__x0001_°s@_x0001__x0001__x0001__x0001__x0001_°s@tý	_x001D_vÃ@_x0001__x0001__x0001__x0001__x0001_°s@_x0014_A¯e;@/)YôYu@¡û-è;t@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Ì_x001F_o_x001F_@_x0001__x0001__x0001__x0001__x0001_°s@_x0001__x0001__x0001__x0001__x0001_°s@_x0001__x0001__x0001__x0001__x0001_°s@kå.öË@_x0001__x0001__x0001__x0001__x0001_°s@_x0002__x0003__¦ÂR*w@	 Þóy@_x0002__x0002__x0002__x0002__x0002_°s@_x0002__x0002__x0002__x0002__x0002_°s@Û&amp;§Wß^{@_x0002__x0002__x0002__x0002__x0002_°s@_x0002__x0002__x0002__x0002__x0002_°s@_x0002__x0002__x0002__x0002__x0002_°s@_x0002_Ña;-w@_x0016_ß_x0002_[ß4@_x0002__x0002__x0002__x0002__x0002_°s@_x0002__x0002__x0002__x0002__x0002_°s@_x0002__x0002__x0002__x0002__x0002_°s@_x0002__x0002__x0002__x0002__x0002_°s@_x0002__x0002__x0002__x0002__x0002_°s@_x0008_Â0ã_x0008_±u@_x0002__x0002__x0002__x0002__x0002_°s@K_x001B_Õ_x001B_G_x0001_x@0ÌÊ+z@_x0002__x0002__x0002__x0002__x0002_°s@_x0002__x0002__x0002__x0002__x0002_°s@|HýåA_x0018_|@_x0002__x0002__x0002__x0002__x0002_°s@_x0002__x0002__x0002__x0002__x0002_°s@_x0002__x0002__x0002__x0002__x0002_°s@_x0002__x0002__x0002__x0002__x0002_°s@«¢ïÛ17y@_x0002__x0002__x0002__x0002__x0002_°s@_x0002__x0002__x0002__x0002__x0002_°s@GDÃÞäîw@lä_x0016_A½Qu@ÆV7_x0001__x0004_þT}@_x0001__x0001__x0001__x0001__x0001_°s@_x0001__x0001__x0001__x0001__x0001_°s@_x0001__x0001__x0001__x0001__x0001_°s@_x0001__x0001__x0001__x0001__x0001_°s@_x0008_Øât1Du@_x0001__x0001__x0001__x0001__x0001_°s@¡	\!|@_x0001__x0001__x0001__x0001__x0001_°s@¢:½UÜ}@_x0001__x0001__x0001__x0001__x0001_°s@_x0001__x0001__x0001__x0001__x0001_°s@_x0001__x0001__x0001__x0001__x0001_°s@_x0001__x0001__x0001__x0001__x0001_°s@_x0001__x0001__x0001__x0001__x0001_°s@_x0001__x0001__x0001__x0001__x0001_°s@_x0001__x0001__x0001__x0001__x0001_°s@_x001B_fq_x0017_w@ _x0015_,(_x0010_|@_x0001__x0001__x0001__x0001__x0001_°s@_x0001__x0001__x0001__x0001__x0001_°s@´-_x000C_' Ã@_x0001__x0001__x0001__x0001__x0001_°s@_x0001__x0001__x0001__x0001__x0001_°s@_x0001__x0001__x0001__x0001__x0001_°s@_x0001__x0001__x0001__x0001__x0001_°s@RÒ_x0003_°_x0002_;@_x0001__x0001__x0001__x0001__x0001_°s@HB0_x000C_@MèjÝbÒz@_x0001__x0001__x0001__x0001__x0001_°s@_x0001__x0001__x0001__x0001__x0001_°s@_x0003__x0005__x0003__x0003__x0003__x0003__x0003_°s@a_x0017_&gt;öñz@_x0003__x0003__x0003__x0003__x0003_°s@Û4ìÇ_x000B_Oy@_x0003__x0003__x0003__x0003__x0003_°s@¬.éM·_x0001_@_x0003__x0003__x0003__x0003__x0003_°s@_x0003__x0003__x0003__x0003__x0003_°s@_x0003__x0003__x0003__x0003__x0003_°s@_x0003__x0003__x0003__x0003__x0003_°s@_x0003__x0003__x0003__x0003__x0003_°s@jF'üø~@|Nf­ß w@_x0004_E^wý}@@çb_x0002_±Êt@_x0003__x0003__x0003__x0003__x0003_°s@bú¤pø\x@_x0003__x0003__x0003__x0003__x0003_°s@_x0018_û#¶þës@_x0003__x0003__x0003__x0003__x0003_°s@_x0003__x0003__x0003__x0003__x0003_°s@_x0003__x0003__x0003__x0003__x0003_°s@_x0003__x0003__x0003__x0003__x0003_°s@ß­Ý)¹w@_x0003__x0003__x0003__x0003__x0003_°s@_x0003__x0003__x0003__x0003__x0003_°s@_x001E_NÊßÚ@_x0003__x0003__x0003__x0003__x0003_°s@U÷_x0004_¾¯x@GÌ¶M_x0011_y@ê_x0011_G_x001A_¨@_x0003__x0003__x0003__x0003__x0002__x0004__x0002_°s@_x0002__x0002__x0002__x0002__x0002_°s@_x0002__x0002__x0002__x0002__x0002_°s@_x0002__x0002__x0002__x0002__x0002_°s@_x0002__x0002__x0002__x0002__x0002_°s@_x0002__x0002__x0002__x0002__x0002_°s@_x0002__x0002__x0002__x0002__x0002_°s@_x0002__x0002__x0002__x0002__x0002_°s@Â9ýúJ w@_x0002__x0002__x0002__x0002__x0002_°s@_x0002__x0002__x0002__x0002__x0002_°s@_x0002__x0002__x0002__x0002__x0002_°s@_x0002__x0002__x0002__x0002__x0002_°s@~_x0003_ãG´ê@_x0002__x0002__x0002__x0002__x0002_°s@_x0002__x0002__x0002__x0002__x0002_°s@_x0012_Ë_x0019_6D@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_x0002__x0002__x0002__x0002__x0002_°s@0(_x0010_|é@_x0002__x0002__x0002__x0002__x0002_°s@_x0018__x0001_$´ÍÇt@n{phjÊ@_x0001__x0002__x0001__x0001__x0001__x0001__x0001_°s@_x0001__x0001__x0001__x0001__x0001_°s@.~_x0003__x0016_r@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Ëñ	¹k_x0003_y@_x0001__x0001__x0001__x0001__x0001_°s@_x0001__x0001__x0001__x0001__x0001_°s@_x0001__x0001__x0001__x0001__x0001_°s@_x0001__x0001__x0001__x0001__x0001_°s@_x0001__x0001__x0001__x0001__x0001_°s@_x0001__x0001__x0001__x0001__x0001_°s@.,Q·É@ì¹éÑË@¹ñÒY_x0003__x0011_w@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s@_x0001__x0001__x0001__x0001__x0001__x0002__x0001_°s@_x0001__x0001__x0001__x0001__x0001_°s@¼Iyµ_x0007_Ä@_x0001__x0001__x0001__x0001__x0001_°s@_x0001__x0001__x0001__x0001__x0001_°s@_x0001__x0001__x0001__x0001__x0001_°s@èãô{#@_x0001__x0001__x0001__x0001__x0001_°s@_x0001__x0001__x0001__x0001__x0001_°s@_x0001__x0001__x0001__x0001__x0001_°s@_x0001__x0001__x0001__x0001__x0001_°s@ëJèô@è}@_x0001__x0001__x0001__x0001__x0001_°s@_x001E_®"pðx@_x0001__x0001__x0001__x0001__x0001_°s@_x0004_áÃdåv@Ó±_x001A_Â9	@_x0001__x0001__x0001__x0001__x0001_°s@_x0001__x0001__x0001__x0001__x0001_°s@_x0001__x0001__x0001__x0001__x0001_°s@`Éòß_x0014_y@_x0001__x0001__x0001__x0001__x0001_v@f{¥G_x000C_à|@_x0001__x0001__x0001__x0001__x0001_v@_x0001__x0001__x0001__x0001__x0001_v@_x0001__x0001__x0001__x0001__x0001_v@ÅÀvÞnz@_x0001__x0001__x0001__x0001__x0001_v@_x0001__x0001__x0001__x0001__x0001_v@_x0014_50_x0018_!}@_x0001__x0001__x0001__x0001__x0001_v@_x0001__x0001__x0001__x0001__x0001_v@_x0001__x0002_ÙÓ ù_x001C_@"®_x0016_X¾½@_x0015_)Êv@V`ÒH_x001C_{@_x0008_Ué_x0003_$o|@_x0001__x0001__x0001__x0001__x0001_v@_x0001__x0001__x0001__x0001__x0001_v@_x0001__x0001__x0001__x0001__x0001_v@_x0001_Xçl7{@_x0001__x0001__x0001__x0001__x0001_v@_x0001__x0001__x0001__x0001__x0001_v@_x0001__x0001__x0001__x0001__x0001_v@_x0001__x0001__x0001__x0001__x0001_v@_x0001__x0001__x0001__x0001__x0001_v@ê_x000C_#·9@_x0001__x0001__x0001__x0001__x0001_v@_x0001__x0001__x0001__x0001__x0001_v@_x0001__x0001__x0001__x0001__x0001_v@_x0001__x0001__x0001__x0001__x0001_v@_x0001__x0001__x0001__x0001__x0001_v@_x0001__x0001__x0001__x0001__x0001_v@_x0001__x0001__x0001__x0001__x0001_v@6-SÏñ}@_x001A__x0017__x0003_æ_x001D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_x0002__x0001_v@îû#_x0006_ ªv@_x0001__x0001__x0001__x0001__x0001_v@_x0001__x0001__x0001__x0001__x0001_v@_x0001__x0001__x0001__x0001__x0001_v@ÌuP&gt;¡@_x0003_r_x0012_(á_x0012_@_x0001__x0001__x0001__x0001__x0001_v@_x0001__x0001__x0001__x0001__x0001_v@_x0001__x0001__x0001__x0001__x0001_v@&amp;_x000E_Ø*_x0004_=@&gt;_x0001__x001D_3¿Ü@_x0001__x0001__x0001__x0001__x0001_v@]vúu]ö~@_x0001__x0001__x0001__x0001__x0001_v@_x0001__x0001__x0001__x0001__x0001_v@_x0001__x0001__x0001__x0001__x0001_v@_x0001__x0001__x0001__x0001__x0001_v@_x0001__x0001__x0001__x0001__x0001_v@_x0004_8ì_x0006_$@KÑté3q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RÊça3x@_x0001__x0001__x0001__x0001__x0001_v@_x0001__x0001__x0001__x0001__x0001_v@_x0001__x0002__x0001__x0001__x0001__x0001__x0001_v@_x0001__x0001__x0001__x0001__x0001_v@mû5Av@_x0001__x0001__x0001__x0001__x0001_v@Ñ×©*?w@_x0001__x0001__x0001__x0001__x0001_v@_x0001__x0001__x0001__x0001__x0001_v@_x0001__x0001__x0001__x0001__x0001_v@_x0001__x0001__x0001__x0001__x0001_v@_x0001__x0001__x0001__x0001__x0001_v@_x0001__x0001__x0001__x0001__x0001_v@ÎÖkÐ_x000B_ay@_x0001__x0001__x0001__x0001__x0001_v@_x0001__x0001__x0001__x0001__x0001_v@×ö@c®«}@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üe£e&gt;@_x0012_SªÅÊ~@_x0001__x0001__x0001__x0001__x0001_v@V¨_x0013__x0001__x0002_¿ x@_x0001__x0001__x0001__x0001__x0001_v@_x0001__x0001__x0001__x0001__x0001_v@_x0001__x0001__x0001__x0001__x0001_v@_x0001__x0001__x0001__x0001__x0001_v@ï9ÿæ}@_x0001__x0001__x0001__x0001__x0001_v@_x0001__x0001__x0001__x0001__x0001_v@_x0001__x0001__x0001__x0001__x0001_v@Xáøv@_x0001__x0001__x0001__x0001__x0001_v@_x0001__x0001__x0001__x0001__x0001_v@´bÍKY_x000D_@$ÌÔNã{@_x0001__x0001__x0001__x0001__x0001_v@_x0001__x0001__x0001__x0001__x0001_v@_x0001__x0001__x0001__x0001__x0001_v@_x0001__x0001__x0001__x0001__x0001_v@_x0001__x0001__x0001__x0001__x0001_v@Û_x0003_9gö@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0003_àQZ5@_|@_x0001__x0001__x0001__x0001__x0001_v@_x0001__x0001__x0001__x0001__x0001_v@_x0001__x0001__x0001__x0001__x0001_v@_x0001__x0001__x0001__x0001__x0001_v@_x0001__x0001__x0001__x0001__x0001_v@t¥ÎÏâÐ~@_x0001__x0001__x0001__x0001__x0001_v@»_x000B_a_x0001_z@_x0001__x0001__x0001__x0001__x0001_v@ô¨Âa2Ù}@_x0001__x0001__x0001__x0001__x0001_v@_x0001__x0001__x0001__x0001__x0001_v@'¨_x000F_utÜ|@_x0001__x0001__x0001__x0001__x0001_v@®®_x0002_å_x0005_¾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YåÒªj_z@:_x000B__x0006_HâË@_x0001__x0001__x0001__x0001__x0001_v@_x0001__x0001__x0001__x0001__x0001_v@_x0001__x0001__x0001__x0001__x0001_v@_x0001__x0001__x0001__x0001__x0001_v@_x0001__x0001__x0001__x0001__x0001_v@_x0001__x0001__x0001__x0001__x0001__x0002__x0001_v@_x0001__x0001__x0001__x0001__x0001_v@_x0001__x0001__x0001__x0001__x0001_v@×3=y@¼!@£F5z@_x0001__x0001__x0001__x0001__x0001_v@_x0001__x0001__x0001__x0001__x0001_v@_x0001__x0001__x0001__x0001__x0001_v@_x0001__x0001__x0001__x0001__x0001_v@_x0001__x0001__x0001__x0001__x0001_v@lÃÎv@_x0001__x0001__x0001__x0001__x0001_v@t|Ä%y@_x0001__x0001__x0001__x0001__x0001_v@_x0001__x0001__x0001__x0001__x0001_v@_x0001__x0001__x0001__x0001__x0001_v@_x0001__x0001__x0001__x0001__x0001_v@­â_x0007__x0011_z@¤Ç=æ®h{@ÉTj×¡M|@_x0001__x0001__x0001__x0001__x0001_v@_x0001__x0001__x0001__x0001__x0001_v@&amp;_x001F_¾Ot.@_x0001__x0001__x0001__x0001__x0001_v@h}ºN_x0014_oy@_x0001__x0001__x0001__x0001__x0001_v@_x0001__x0001__x0001__x0001__x0001_v@_x0001__x0001__x0001__x0001__x0001_v@_x0001__x0001__x0001__x0001__x0001_v@_x0001__x0001__x0001__x0001__x0001_v@_x0001__x0001__x0001__x0001__x0001_v@_x0001__x0001__x0001__x0001__x0001_v@_x0001__x0002__x0001__x0001__x0001__x0001__x0001_v@_x0001__x0001__x0001__x0001__x0001_v@_x0001__x0001__x0001__x0001__x0001_v@_x0001__x0001__x0001__x0001__x0001_v@_x0001__x0001__x0001__x0001__x0001_v@_x0001__x0001__x0001__x0001__x0001_v@_x0001__x0001__x0001__x0001__x0001_v@zR^_x0006_(y@_x0001__x0001__x0001__x0001__x0001_v@_x0001__x0001__x0001__x0001__x0001_v@^¿4Èu@vCm%_x0015_@_x0001__x0001__x0001__x0001__x0001_v@%_x001F_½ÆÙÏy@_x0001__x0001__x0001__x0001__x0001_v@_x0001__x0001__x0001__x0001__x0001_v@3®Î&amp;òË@_x0001__x0001__x0001__x0001__x0001_v@_x0001__x0001__x0001__x0001__x0001_v@_x0016_$__x0012__x0008_b}@_x0001__x0001__x0001__x0001__x0001_v@_x0001__x0001__x0001__x0001__x0001_v@ÀÆv3_x000D_´{@_x0001__x0001__x0001__x0001__x0001_v@´ØE£]_x001C_@7]_x0008_Í_x000B_ëw@_x0001__x0001__x0001__x0001__x0001_v@ ¤_x0018__x0002_·w@_x0001__x0001__x0001__x0001__x0001_v@T[ãU}@_x0001__x0001__x0001__x0001__x0001_v@_x0001__x0001__x0001__x0001__x0001__x0002__x0001_v@_x0001__x0001__x0001__x0001__x0001_v@^5z`M_x000E_z@_x0001__x0001__x0001__x0001__x0001_v@Å½»_x0007_=y@_x0001__x0001__x0001__x0001__x0001_v@_x0001__x0001__x0001__x0001__x0001_v@ÃÈ_x0010_©7x@_x0001__x0001__x0001__x0001__x0001_v@?Â_x0019_@1}ä_x001A_}@_x0001__x0001__x0001__x0001__x0001_v@_x0001__x0001__x0001__x0001__x0001_v@_x0001__x0001__x0001__x0001__x0001_v@_x0001__x0001__x0001__x0001__x0001_v@Äc	_x0017_Ã@!ÿ_x0005_èe_x001D_|@_x0001__x0001__x0001__x0001__x0001_v@_x0001__x0001__x0001__x0001__x0001_v@sÆS_x0019__x001B_~@_x0001__x0001__x0001__x0001__x0001_v@_x0001__x0001__x0001__x0001__x0001_v@+ágðÂy@_x0001__x0001__x0001__x0001__x0001_v@_x0001__x0001__x0001__x0001__x0001_v@_x0001__x0001__x0001__x0001__x0001_v@_x0001__x0001__x0001__x0001__x0001_v@_x0001__x0001__x0001__x0001__x0001_v@_x0001__x0001__x0001__x0001__x0001_v@Ìi±z_x0013_ÿ{@_x0001__x0001__x0001__x0001__x0001_v@_x0001__x0001__x0001__x0001__x0001_v@_x0002__x0003_Ý÷×Ðe|@L¬w_x0001_nÉ}@_x0002__x0002__x0002__x0002__x0002_v@R^z_x001C_z@_x0002__x0002__x0002__x0002__x0002_v@_x0002__x0002__x0002__x0002__x0002_v@_x0002__x0002__x0002__x0002__x0002_v@Ã_x001B__x000D_ßÛ@_x0002__x0002__x0002__x0002__x0002_v@_x0002__x0002__x0002__x0002__x0002_v@_x0010_û7_x0003__x0019_4@¨S,æá|@Â_x000E__x0007_¡ÄÅ|@r8;ã¥"z@º:¸¦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Ô(TÃx@_x0002__x0002__x0002__x0002__x0002_v@­,_x001F_FÏÛ|@_x0002__x0002__x0002__x0002__x0002_v@_x0002__x0002__x0002__x0002__x0001__x0002__x0001_v@_x0001__x0001__x0001__x0001__x0001_v@_x0001__x0001__x0001__x0001__x0001_v@aºæ`Â@_x0001__x0001__x0001__x0001__x0001_v@_x0001__x0001__x0001__x0001__x0001_v@_x0001__x0001__x0001__x0001__x0001_v@_x0001__x0001__x0001__x0001__x0001_v@_x0001__x0001__x0001__x0001__x0001_v@_x0001__x0001__x0001__x0001__x0001_v@_x0001__x0001__x0001__x0001__x0001_v@»_x001A_.½w@ ®wl¹w@_x0001__x0001__x0001__x0001__x0001_v@_x0001__x0001__x0001__x0001__x0001_v@_x0001__x0001__x0001__x0001__x0001_v@é_x000C_VS_x0004_}@_x0001__x0001__x0001__x0001__x0001_v@_x0001__x0001__x0001__x0001__x0001_v@_x0001__x0001__x0001__x0001__x0001_v@_x0001__x0001__x0001__x0001__x0001_v@_x0001__x0001__x0001__x0001__x0001_v@_x0001__x0001__x0001__x0001__x0001_v@Üto2¡þv@JÝJî*ê@_x0001__x0001__x0001__x0001__x0001_v@¸ïÔ$*y@_x0001__x0001__x0001__x0001__x0001_v@,p	l_x0008_Ñ@Î_x001F_"È@_x0001__x0001__x0001__x0001__x0001_v@_x0002_g\D_x001B__x000D_x@_x0001__x0002__x0001__x0001__x0001__x0001__x0001_v@_x0001__x0001__x0001__x0001__x0001_v@_x0001__x0001__x0001__x0001__x0001_v@_x0001__x0001__x0001__x0001__x0001_v@·-BÁCû}@_x0001__x0001__x0001__x0001__x0001_v@_x0001__x0001__x0001__x0001__x0001_v@_x0001__x0001__x0001__x0001__x0001_v@_x0001__x0001__x0001__x0001__x0001_v@Æôwºè_x0008_@_x0001__x0001__x0001__x0001__x0001_v@¤ë\_x000F__x0015_ó@_x0001__x0001__x0001__x0001__x0001_v@_x0001__x0001__x0001__x0001__x0001_v@_x0001__x0001__x0001__x0001__x0001_v@_x0001__x0001__x0001__x0001__x0001_v@_x0001__x0001__x0001__x0001__x0001_v@_x0001__x0001__x0001__x0001__x0001_v@_x0001__x0001__x0001__x0001__x0001_v@ªQ&gt;x@[Î_x0011_×?}@ _x0018_xçÂÍx@*ñèÂáx@êvÔ¶|@.^j9Ly|@_x0001__x0001__x0001__x0001__x0001_v@_x0001__x0001__x0001__x0001__x0001_v@_x0001__x0001__x0001__x0001__x0001_v@_x0001__x0001__x0001__x0001__x0001_v@_x0001__x0001__x0001__x0001__x0001_v@_x0001__x0001__x0001__x0001__x0001_v@è(Qô_x0002__x0005_Y@_x0002__x0002__x0002__x0002__x0002_v@_x0002__x0002__x0002__x0002__x0002_v@_x0002__x0002__x0002__x0002__x0002_v@íZ_x000B_y£8@0úßô_x0005_éx@_x0002__x0002__x0002__x0002__x0002_v@_x0002__x0002__x0002__x0002__x0002_v@_x0002__x0002__x0002__x0002__x0002_v@_x0002__x0002__x0002__x0002__x0002_v@_x0002__x0002__x0002__x0002__x0002_v@_x0002__x0002__x0002__x0002__x0002_v@Ú7!¼á®@_x0002__x0002__x0002__x0002__x0002_v@_x0002__x0002__x0002__x0002__x0002_v@_x0002__x0002__x0002__x0002__x0002_v@¨4C²&amp;3}@_x0002__x0002__x0002__x0002__x0002_v@:OæPyÅv@U_x0006_&gt;n©@_x0002__x0002__x0002__x0002__x0002_v@_x0002__x0002__x0002__x0002__x0002_v@ è_x0001__x0013__x0004_*@_x000E_vô(Q1z@_x0002__x0002__x0002__x0002__x0002_v@-d?Pø}@_x0002__x0002__x0002__x0002__x0002_v@_x0002__x0002__x0002__x0002__x0002_v@_x0002__x0002__x0002__x0002__x0002_v@É¾Aa_x0003_x@_x0002__x0002__x0002__x0002__x0002_v@_x0002__x0002__x0002__x0002__x0002_v@_x0001__x0002__x0001__x0001__x0001__x0001__x0001_v@_x0001__x0001__x0001__x0001__x0001_v@_x0001__x0001__x0001__x0001__x0001_v@_x0001__x0001__x0001__x0001__x0001_v@§ýÚù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ìm_x0008_Daw@_x0001__x0001__x0001__x0001__x0001_v@_x0001__x0001__x0001__x0001__x0001_v@_x0001__x0001__x0001__x0001__x0001_v@_x0001__x0001__x0001__x0001__x0001_v@_x0001__x0001__x0001__x0001__x0001_v@´%³.j¬@_x0001__x0001__x0001__x0001__x0001_v@_x0001__x0001__x0001__x0001__x0001_v@_x0001__x0001__x0001__x0001__x0001_v@ÃsØ_x0017_hx@_x0001__x0001__x0001__x0001__x0001_v@_x0001__x0001__x0001__x0001__x0001_v@Ö§Ý;_x000D_ã~@_x0001__x0001__x0001__x0001__x0001_v@_x0001__x0001__x0001__x0001__x0001_v@_x0001__x0001__x0001__x0001__x0001_v@_x0001__x0001__x0001__x0001__x0002__x0003__x0002_v@_x0002__x0002__x0002__x0002__x0002_v@_x0002__x0002__x0002__x0002__x0002_v@_x0002__x0002__x0002__x0002__x0002_v@»_x0019_÷¤Úx@_x0002__x0002__x0002__x0002__x0002_v@_x0002__x0002__x0002__x0002__x0002_v@hí×ô¦0{@_x0002__x0002__x0002__x0002__x0002_v@_x0002__x0002__x0002__x0002__x0002_v@_x0002__x0002__x0002__x0002__x0002_v@_x0006_aËåñy@_x0002__x0002__x0002__x0002__x0002_v@a_x0001_ÑU_x0013_uz@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z_x000C_ð_x001B_ë~@_x0002__x0002__x0002__x0002__x0002_v@_x0002__x0002__x0002__x0002__x0002_v@_x0002__x0002__x0002__x0002__x0002_v@_x0002__x0002__x0002__x0002__x0002_v@1óRê,_x0014_w@§_x0016_ås~@_x0002__x0002__x0002__x0002__x0002_v@_x0001__x0002__x0001__x0001__x0001__x0001__x0001_v@_x0001__x0001__x0001__x0001__x0001_v@_x0001__x0001__x0001__x0001__x0001_v@_x0001__x0001__x0001__x0001__x0001_v@z²Ü@_x0001__x0001__x0001__x0001__x0001_v@ÆªÚ_x0004_n@_x0001__x0001__x0001__x0001__x0001_v@ñQ=TÒz@_x0001__x0001__x0001__x0001__x0001_v@_x0001__x0001__x0001__x0001__x0001_v@_x0001__x0001__x0001__x0001__x0001_v@_x0001__x0001__x0001__x0001__x0001_v@O_x000D_¸Hb@_x0001__x0001__x0001__x0001__x0001_v@_x0001__x0001__x0001__x0001__x0001_v@_x0001__x0001__x0001__x0001__x0001_v@_x0001__x0001__x0001__x0001__x0001_v@_x0001__x0001__x0001__x0001__x0001_v@_x0001__x0001__x0001__x0001__x0001_v@mÛ_x0008_&amp;_x0019__x0004_@_x0001__x0001__x0001__x0001__x0001_v@_x0001__x0001__x0001__x0001__x0001_v@V/o^Ay@_x0001__x0001__x0001__x0001__x0001_v@_x001B_ÂÈ@_x0001__x0001__x0001__x0001__x0001_v@_x0001__x0001__x0001__x0001__x0001_v@_x0001__x0001__x0001__x0001__x0001_v@_x0001__x0001__x0001__x0001__x0001_v@_x0001__x0001__x0001__x0001__x0001_v@_x0001__x0001__x0001__x0001__x0001__x0002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0004_æ#&gt;Sx@_x0001__x0001__x0001__x0001__x0001_v@_x0003__x0019_~d"Ïw@xÂïS¨¹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f£IFÇ²w@?æjÖÆ_x001F_|@_x0001__x0001__x0001__x0001__x0001_v@_x0001__x0001__x0001__x0001__x0001_v@C$ì­_x0015_êx@|á"¦C@_x001F_òzÙ~z@_x0001__x0001__x0001__x0001__x0001_v@_x0001__x0001__x0001__x0001__x0001_v@_x0001__x0002_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Ðõ&lt;^x@_x0001__x0001__x0001__x0001__x0001_v@_x0001__x0001__x0001__x0001__x0001_v@_x0001__x0001__x0001__x0001__x0001_v@_x0001__x0001__x0001__x0001__x0001_v@pg ¥ÖK{@_x0001__x0001__x0001__x0001__x0001_v@õvM+_x001E__x000D_~@_x0001__x0001__x0001__x0001__x0001_v@¶£àj@_x0001__x0001__x0001__x0001__x0001_v@_x0001__x0001__x0001__x0001__x0001_v@©£z@_x0001__x0001__x0001__x0001__x0001_v@_x0001__x0001__x0001__x0001__x0001_v@_x0001__x0001__x0001__x0001__x0001_v@_x0001__x0001__x0001__x0001__x0001_v@Hé¼Ïà_x0012_}@_x0001__x0001__x0001__x0001__x0001_v@nîçÏB·|@_x0001__x0001__x0001__x0001__x0001_v@_x0001__x0001__x0001__x0001__x0001__x0002__x0001_v@!`Ù"@_x0001__x0001__x0001__x0001__x0001_v@_x0001__x0001__x0001__x0001__x0001_v@_x0001__x0001__x0001__x0001__x0001_v@¤Jã_x001B_Ä@_x0001__x0001__x0001__x0001__x0001_v@_x0001__x0001__x0001__x0001__x0001_v@ý_x000F_Q7¾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Áâ¨dy@_x0001__x0001__x0001__x0001__x0001_v@_x0012_¾_x0004_E°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L]àí³|@_x0001__x0001__x0001__x0001__x0001_v@_x0001__x0001__x0001__x0001__x0001_v@_x0001__x0001__x0001__x0001__x0001_v@_x0002__x0003__x0002__x0002__x0002__x0002__x0002_v@_x0002__x0002__x0002__x0002__x0002_v@_x0002__x0002__x0002__x0002__x0002_v@_x0002__x0002__x0002__x0002__x0002_v@_x0002__x0002__x0002__x0002__x0002_v@_x0002__x0002__x0002__x0002__x0002_v@_x000B__x0003_æÒx@Bô_x0004_-Í{@_x0002__x0002__x0002__x0002__x0002_v@_x0002__x0002__x0002__x0002__x0002_v@è_x0006_A_x001C_S@_x0006_Nl_x0013_|@_x0002__x0002__x0002__x0002__x0002_v@_x0002__x0002__x0002__x0002__x0002_v@µx×_x001A_n@_x0002__x0002__x0002__x0002__x0002_v@_x0002__x0002__x0002__x0002__x0002_v@_x0002__x0002__x0002__x0002__x0002_v@hÊ¶ Ý|@_x0002__x0002__x0002__x0002__x0002_v@_x0002__x0002__x0002__x0002__x0002_v@jh9_x0001_a;y@_x0002__x0002__x0002__x0002__x0002_v@_x0002__x0002__x0002__x0002__x0002_v@40n_x0002_ºx@:É/z@_x0002__x0002__x0002__x0002__x0002_v@_x0002__x0002__x0002__x0002__x0002_v@_x0002__x0002__x0002__x0002__x0002_v@_x0002__x0002__x0002__x0002__x0002_v@_x0002__x0002__x0002__x0002__x0002_v@øîxz_x0001__x0002_Àz@_x0001__x0001__x0001__x0001__x0001_v@Npe$_x001B_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0007_gFMwx@_x0001__x0001__x0001__x0001__x0001_v@_x0001__x0001__x0001__x0001__x0001_v@_x0001__x0001__x0001__x0001__x0001_v@QâµôVíy@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sÒµø_x0016_y@³§é_x0010_|_x0018_|@_x0001__x0001__x0001__x0001__x0001_v@_x0001__x0001__x0001__x0001__x0001_v@_x0001__x0001__x0001__x0001__x0001_v@_x0001__x0001__x0001__x0001__x0001_v@_x0001__x0001__x0001__x0001__x0001_v@_x0001__x0002__x0001__x0001__x0001__x0001__x0001_v@_x0001__x0001__x0001__x0001__x0001_v@_x0001__x0001__x0001__x0001__x0001_v@_x0001__x0001__x0001__x0001__x0001_v@_x0001__x0001__x0001__x0001__x0001_v@DE&gt;7@%¬u»_x001A_{@_x0001__x0001__x0001__x0001__x0001_v@_x0018_DW·@_x0001__x0001__x0001__x0001__x0001_v@l:Å¼ñ'}@_x0001__x0001__x0001__x0001__x0001_v@a+"ûðª@ìÅÛek-z@_x0001__x0001__x0001__x0001__x0001_v@_x0001__x0001__x0001__x0001__x0001_v@_x0001__x0001__x0001__x0001__x0001_v@Érý/w@r4ãÛIÆ@_x0001__x0001__x0001__x0001__x0001_v@Òä³!¾{@_x0001__x0001__x0001__x0001__x0001_v@_x0001__x0001__x0001__x0001__x0001_v@_x0001__x0001__x0001__x0001__x0001_v@_x0001__x0001__x0001__x0001__x0001_v@_x0001__x0001__x0001__x0001__x0001_v@ÙÜÀ(!ðw@_x0001__x0001__x0001__x0001__x0001_v@_x0001__x0001__x0001__x0001__x0001_v@_x0001__x0001__x0001__x0001__x0001_v@_x0001__x0001__x0001__x0001__x0001_v@~È_J_x0001__x0002_HQ@_x0001__x0001__x0001__x0001__x0001_v@_x0001__x0001__x0001__x0001__x0001_v@_x0001__x0001__x0001__x0001__x0001_v@_x0001__x0001__x0001__x0001__x0001_v@]]dñìQx@_x0001__x0001__x0001__x0001__x0001_v@3_x001E_A&lt;Ç£}@ü_x0007_£³	^w@_x0001__x0001__x0001__x0001__x0001_v@_x000C_lwÏ@°pÎØÁ@þ'_x001D_f+Ï@_x0001__x0001__x0001__x0001__x0001_v@^f­_x0015_8Íy@è_x0016_®¢4{@_x0001__x0001__x0001__x0001__x0001_v@_x0001__x0001__x0001__x0001__x0001_v@_x0001__x0001__x0001__x0001__x0001_v@û©rÃ_x0019_»v@T`-k@Å_x000B_Nø¯Îw@_x0001__x0001__x0001__x0001__x0001_v@¼w$¥«úz@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0002__x0003_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é5¤sù÷v@_x0002__x0002__x0002__x0002__x0002_v@_x0002__x0002__x0002__x0002__x0002_v@_x0002__x0002__x0002__x0002__x0002_v@_x0002__x0002__x0002__x0002__x0002_v@_x0002__x0002__x0002__x0002__x0002_v@_x0002__x0002__x0002__x0002__x0002_v@z_x001E_ftúz@_x0002__x0002__x0002__x0002__x0002_v@_x0002__x0002__x0002__x0002__x0002_v@_x0002__x0002__x0002__x0002__x0002_v@_x0002__x0002__x0002__x0002__x0002_v@¥ë/Øh@_x0002__x0002__x0002__x0002__x0002_v@_x0002__x0002__x0002__x0002__x0002_v@cáüö!@_x0002__x0002__x0002__x0002__x0002_v@Á ¡_x0001_½"z@,ãÊP}(~@ÊqØ*_x001C_Þ@_x0002__x0002__x0002__x0002__x0002_v@_x0002__x0002__x0002__x0002__x0002_v@D)&amp;Èé@éúÌ_x0002__x0004__x000E_xz@_x0002__x0002__x0002__x0002__x0002_v@?ÃD@pÎ£í3x@_x0002__x0002__x0002__x0002__x0002_v@¢£_x0002_ðMwz@üe=¿õ_@_x0003_%pIÚ_x001D_@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ëZòtÚø@©½_x0007_-Y·v@_x0002__x0002__x0002__x0002__x0002_v@_x0002__x0002__x0002__x0002__x0002_v@_x0002__x0002__x0002__x0002__x0002_v@_x0002__x0002__x0002__x0002__x0002_v@_x0002__x0002__x0002__x0002__x0002_v@lÐLÁØz@_x0002__x0002__x0002__x0002__x0002_v@)qí_x0001_z@_x0002__x0002__x0002__x0002__x0002_v@_x0002__x0002__x0002__x0002__x0002_v@_x0002__x0002__x0002__x0002__x0002_v@_x0002__x0002__x0002__x0002__x0002_v@</t>
  </si>
  <si>
    <t>d0d47b848a638ddc2d6b08f29956b0e1_x0001__x0002_ðÿóf]êv@_x0001__x0001__x0001__x0001__x0001_v@¢ÏH¤x@_x0001__x0001__x0001__x0001__x0001_v@_x0001__x0001__x0001__x0001__x0001_v@_x0001__x0001__x0001__x0001__x0001_v@_x0001__x0001__x0001__x0001__x0001_v@_x0001__x0001__x0001__x0001__x0001_v@¾úWwúkx@_x0001__x0001__x0001__x0001__x0001_v@_x0001__x0001__x0001__x0001__x0001_v@_x0001__x0001__x0001__x0001__x0001_v@òîS&gt;ÐÊx@_x0001__x0001__x0001__x0001__x0001_v@ò°_Þïw@_x0001__x0001__x0001__x0001__x0001_v@Í(_x0008__x0003_Ás@_x001E_ 4	ã4~@_x0001__x0001__x0001__x0001__x0001_v@_x0001__x0001__x0001__x0001__x0001_v@_x0001__x0001__x0001__x0001__x0001_v@uv_x0002_*öä@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ø]ò4j@SÎ _x0001__x0002_³ü{@_x0001__x0001__x0001__x0001__x0001_v@_x0001__x0001__x0001__x0001__x0001_v@_x0001__x0001__x0001__x0001__x0001_v@_x0001__x0001__x0001__x0001__x0001_v@è²¬A5æ@_x0001__x0001__x0001__x0001__x0001_v@Ò_x000F_ÖVg¤@mwn{¬¬w@&amp;9ä£"w@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5BpNT@_x0001__x0001__x0001__x0001__x0001_v@_x0001__x0001__x0001__x0001__x0001_v@_x0001__x0001__x0001__x0001__x0001_v@j_x001A_!_x0008_@_x0001__x0001__x0001__x0001__x0001_v@CHk:ôx@óB­$ìz@_x0001__x0001__x0001__x0001__x0001_v@_x0001__x0001__x0001__x0001__x0001_v@æ_x000C_kaì{@_x0001__x0001__x0001__x0001__x0001_v@_x0001__x0001__x0001__x0001__x0001_v@_x0001__x0001__x0001__x0001__x0001_v@_x0001__x0002_Ób_x000C_Eöx@¬_x000F__x0013__x0007_ú@_x0001__x0001__x0001__x0001__x0001_v@_x0001__x0001__x0001__x0001__x0001_v@_x0001__x0001__x0001__x0001__x0001_v@_x0001__x0001__x0001__x0001__x0001_v@_x0001__x0001__x0001__x0001__x0001_v@Øj"d$êw@_x0001__x0001__x0001__x0001__x0001_v@ËÃ12y@©_x0017_E­âO{@_x0001__x0001__x0001__x0001__x0001_v@_x0001__x0001__x0001__x0001__x0001_v@X`I=o|@_x0001__x0001__x0001__x0001__x0001_v@_x0001__x0001__x0001__x0001__x0001_v@_x0001__x0001__x0001__x0001__x0001_v@_x0001__x0001__x0001__x0001__x0001_v@'©_x0004_öfz@_x0001__x0001__x0001__x0001__x0001_v@_x0001__x0001__x0001__x0001__x0001_v@_x0014__x0012_Æ$8y@jÎµñß¦w@ÖWyÑN}@_x0001__x0001__x0001__x0001__x0001_v@_x0001__x0001__x0001__x0001__x0001_v@_x0001__x0001__x0001__x0001__x0001_v@_x0001__x0001__x0001__x0001__x0001_v@¬ÅE_x0016_Pw@_x0001__x0001__x0001__x0001__x0001_v@5p¹D©Ç|@_x0001__x0001__x0001__x0001__x0001__x0002__x0001_v@9ë°£Z®}@_x0001__x0001__x0001__x0001__x0001_v@_x0001__x0001__x0001__x0001__x0001_v@_x0001__x0001__x0001__x0001__x0001_v@_x0001__x0001__x0001__x0001__x0001_v@_x0001__x0001__x0001__x0001__x0001_v@_x0001__x0001__x0001__x0001__x0001_v@_x0001__x0001__x0001__x0001__x0001_v@_x0013_&lt;_x001B__7çx@é_x000E__x0010_ÑtÉ|@_x0001__x0001__x0001__x0001__x0001_v@_x0001__x0001__x0001__x0001__x0001_v@kÛfË^@_x0001__x0001__x0001__x0001__x0001_v@_x0001__x0001__x0001__x0001__x0001_v@_x0001__x0001__x0001__x0001__x0001_v@_x0001__x0001__x0001__x0001__x0001_v@°ì_x0007_@@_x0001__x0001__x0001__x0001__x0001_v@Ø!$\mû@ëiº6{@_x0001__x0001__x0001__x0001__x0001_v@_x0001__x0001__x0001__x0001__x0001_v@_x0001__x0001__x0001__x0001__x0001_v@Z½L¤{@_x0001__x0001__x0001__x0001__x0001_v@æ»¦_x0014_Ìwz@_x0001__x0001__x0001__x0001__x0001_v@â_x0011__x001D_Ur}~@_x0001__x0001__x0001__x0001__x0001_v@_x0001__x0001__x0001__x0001__x0001_v@_x0002__x0003__x0002__x0002__x0002__x0002__x0002_v@_x0002__x0002__x0002__x0002__x0002_v@_x0002__x0002__x0002__x0002__x0002_v@ÿ|ß×Hw~@_x001B_ìü_x0010_Ëíx@_x0012_BTÈÅ}@Ó9¯_x0001_Gw@_x0002__x0002__x0002__x0002__x0002_v@ÛÎÎëÌy@_x0002__x0002__x0002__x0002__x0002_v@\ÏqYªv@_x0002__x0002__x0002__x0002__x0002_v@_x0002__x0002__x0002__x0002__x0002_v@_x0002__x0002__x0002__x0002__x0002_v@_x0002__x0002__x0002__x0002__x0002_v@_x000B_ÚºJYy@_x0002__x0002__x0002__x0002__x0002_v@_x0002__x0002__x0002__x0002__x0002_v@Øë(¼a@_x0002__x0002__x0002__x0002__x0002_v@-EÇ_Y_x0007_z@~;cÛ6Lz@J²¹?_x000D_§@_x0002__x0002__x0002__x0002__x0002_v@_x0002__x0002__x0002__x0002__x0002_v@_x0002__x0002__x0002__x0002__x0002_v@_x0002__x0002__x0002__x0002__x0002_v@_x0002__x0002__x0002__x0002__x0002_v@_x0002__x0002__x0002__x0002__x0002_v@_x0002__x0002__x0002__x0002__x0002_v@_x0002__x0002__x0002__x0002__x0002_v@&gt;¡_x001A__x0001__x0003_bíx@_x0001__x0001__x0001__x0001__x0001_v@_x0001__x0001__x0001__x0001__x0001_v@_x0001__x0001__x0001__x0001__x0001_v@_x0001__x0001__x0001__x0001__x0001_v@ðzÜP§@_x0001__x0001__x0001__x0001__x0001_v@_x0001__x0001__x0001__x0001__x0001_v@£¾{q@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æG_x000C_!@_x0001__x0001__x0001__x0001__x0001_v@ä_x001E_Î$Ew@ä_x001A__x0004_Ã@_x0001__x0001__x0001__x0001__x0001_v@_x0001__x0001__x0001__x0001__x0001_v@_x0002_ÊÂMÓ»@_x0001__x0001__x0001__x0001__x0001_v@_x0001__x0001__x0001__x0001__x0001_v@_x0001__x0001__x0001__x0001__x0001_v@_x0001__x0001__x0001__x0001__x0001_v@_x0001__x0001__x0001__x0001__x0001_v@_x0001__x0002__x0001__x0001__x0001__x0001__x0001_v@_x0001__x0001__x0001__x0001__x0001_v@_x0001__x0001__x0001__x0001__x0001_v@_x0001__x0001__x0001__x0001__x0001_v@DAC(jBz@_x0001__x0001__x0001__x0001__x0001_v@_x0001__x0001__x0001__x0001__x0001_v@_x0001__x0001__x0001__x0001__x0001_v@_x0001__x0001__x0001__x0001__x0001_v@_x0001__x0001__x0001__x0001__x0001_v@_x0001__x0001__x0001__x0001__x0001_v@«cïû@=,d@dn_x001C_ôâx@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_x0001__x0001__x0001__x0001__x0001_v@ý$ÝCØ"@_x0001__x0001__x0001__x0001__x0001_v@_x0001__x0001__x0001__x0001__x0001_v@_x0001__x0001__x0001__x0001__x0001_v@¤d4_x0018_9f@_x0001__x0001__x0001__x0001__x0001_v@_x0001__x0001__x0001__x0001__x0004__x0005__x0004_v@_x0004__x0004__x0004__x0004__x0004_v@_x0004__x0004__x0004__x0004__x0004_v@¦ø£pÄ¶}@_x0004__x0004__x0004__x0004__x0004_v@_x0016_¨Em_x0016_5z@_x0004__x0004__x0004__x0004__x0004_v@¨q_x001F_¨ÎÃx@ÇL°S@_x0004__x0004__x0004__x0004__x0004_v@_x0004__x0004__x0004__x0004__x0004_v@_x0004__x0004__x0004__x0004__x0004_v@¼$oøNz@_x0001__x0004__x0004__x0004__x001A__x0004__x0004__x0004_CS5_TJ6723_AlarmeluPM.xlsx_x0002__x0004__x0004__x0004__x0002__x0004__x0004__x0004_Q2_x0010__x0004__x0004__x0004__x0003__x0004__x0004__x0004_A21_x001A__x0004__x0004__x0004_=RiskDiscrete(H5:H8,G5:G8)_x0016__x0004__x0004__x0004__x0001__x0001_A20_x0001_No. of customers_x0001__x0004__x0004__x0004__x0004__x0004__x0004__x0004__x0004__x0004__x0004__x0004__x0001__x0004__x0004__x0004__x001A__x0004__x0004__x0004__x0010__x0004__x0004__x0004_No. of customers_x0001__x0002__x0004__x0002__x0002__x0002__x0002__x0002__x0002__x0002__x0002__x0002__x0002__x0002__x0002__x0002__x0002__x0002__x0002__x0002__x0002__x0002__x0003__x0002__x0002__x0002_B21_x001E__x0002__x0002__x0002_=RiskDiscrete(H13:H17,G13:G17)_x0018__x0002__x0002__x0002__x0001__x0001_B20_x0001_Purchase amount($)_x0001__x0002__x0002__x0002__x0002__x0002__x0002__x0002__x0001__x0002__x0002__x0002__x0001__x0002__x0002__x0002__x001E__x0002__x0002__x0002__x0012__x0002__x0002__x0002_Purchase amount($)_x0001__x0002__x0002__x0002__x0002__x0002__x0002__x0002__x0002__x0002__x0002__x0002__x0002__x0002__x0002__x0002__x0002__x0002__x0002__x0002__x0003__x0002__x0002__x0002_D21%_x0002__x0002__x0002_=RiskOutput()+B5*B8+MAX(C21-B7, 0)*B6_x0013__x0002__x0002__x0002__x0001__x0001_D20_x0001_Plan-1 salary_x0002__x0002__x0002__x0002__x0001__x0002__x0002__x0002__x0002__x0002__x0002__x0002__x0001__x0002__x0002__x0002__x000D__x0002__x0002__x0002__x0002__x0002__x0002__x0002__x000D__x0002__x0002__x0002_Pla_x0002__x0004_n-1 salary_x0002__x0002__x0002__x0002__x0002__x0002__x0002__x0002__x0001__x0002_ÿÿÿÿÿÿÿÿÿÿÿÿÿÿÿÿÿÿÿÿÿÿÿÿÿÿÿÿÿÿÿÿÿÿÿÿÿÿÿÿÿÿ_x0002__x0002__x0003__x0002__x0002__x0002_E21%_x0002__x0002__x0002_=RiskOutput()+C5*C8+MAX(C21-C7, 0)*C6_x0013__x0002__x0002__x0002__x0001__x0001_E20_x0001_Plan-2 salary_x0002__x0002__x0002__x0002__x0001__x0002__x0002__x0002__x0001__x0002__x0002__x0002__x0001__x0002__x0002__x0002__x000D__x0002__x0002__x0002__x0002__x0002__x0002__x0002__x000D__x0002__x0002__x0002_Plan-2 salary_x0002__x0002__x0002__x0002__x0002__x0002__x0002__x0002__x0001__x0002_ÿÿÿÿÿÿÿÿÿÿÿÿÿÿÿÿÿÿÿÿÿÿÿÿÿÿÿÿÿÿÿÿÿÿÿÿÿÿÿÿÿÿ_x0002__x0002__x0003__x0002__x0002__x0002_B25_x000E__x0002__x0002__x0002_=RiskMean(D_x0001__x0002_21)_x0001__x0001__x0001__x0001__x0001__x0001__x0001__x0001__x0001__x0001__x0001__x0001__x0003__x0001__x0001__x0001_C25_x000E__x0001__x0001__x0001_=RiskMean(E21)_x0001__x0001__x0001__x0001__x0001__x0001__x0001__x0001__x0001__x0001__x0001__x0001__x0003__x0001__x0001__x0001_B26_x000D__x0001__x0001__x0001_=RiskMin(D21)_x0001__x0001__x0001__x0001__x0001__x0001__x0001__x0001__x0001__x0001__x0001__x0001__x0003__x0001__x0001__x0001_C26_x000D__x0001__x0001__x0001_=RiskMin(E21)_x0001__x0001__x0001__x0001__x0001__x0001__x0001__x0001__x0001__x0001__x0001__x0001__x0003__x0001__x0001__x0001_B27_x000D__x0001__x0001__x0001_=RiskMax(D21)_x0001__x0001__x0001__x0001__x0001__x0001__x0001__x0001__x0001__x0001__x0001__x0001__x0003__x0001__x0001__x0001_C27_x000D__x0001__x0001__x0001_=RiskMax(E21)_x0001__x0001__x0001__x0001__x0001__x0001__x0001__x0001__x0001__x0001__x0001__x0001__x0003__x0001__x0001__x0001_B28_x0010__x0001__x0001__x0001_=RiskStdDev(D21)_x0001__x0001__x0001__x0001__x0001__x0001__x0001__x0001__x0001__x0001__x0001__x0001__x0003__x0001__x0001__x0001_C28_x0010__x0001__x0001__x0001_=RiskS_x0001__x0004_tdDev(E21)_x0001__x0001__x0001__x0001__x0001__x0001__x0001__x0001__x0001__x0001__x0001__x0001__x0003__x0001__x0001__x0001_B29_x001A__x0001__x0001__x0001_=RiskCIMean(D21,0.95,TRUE)_x0001__x0001__x0001__x0001__x0001__x0001__x0001__x0001__x0001__x0001__x0001__x0001__x0003__x0001__x0001__x0001_C29_x001A__x0001__x0001__x0001_=RiskCIMean(E21,0.95,TRUE)_x0001__x0001__x0001__x0001__x0001__x0001__x0001__x0001__x0001__x0001__x0001__x0001__x0003__x0001__x0001__x0001_B30_x001B__x0001__x0001__x0001_=RiskCIMean(D21,0.95,FALSE)_x0001__x0001__x0001__x0001__x0001__x0001__x0001__x0001__x0001__x0001__x0001__x0001__x0003__x0001__x0001__x0001_C30_x001B__x0001__x0001__x0001_=RiskCIMean(E21,0.95,FALSE)_x0001__x0001__x0001__x0001__x0001__x0001__x0001__x0001__x0001__x0001__x0001__x0001__x0002__x0001__x0001__x0001_Q3_x0010__x0001__x0001__x0001__x0003__x0001__x0001__x0001_A21_x0016__x0001__x0001__x0001_=RiskTriang_x0004__x0005_(0,250,400)_x0016__x0004__x0004__x0004__x0001__x0001_A20_x0001_No. of customers_x0001__x0004__x0004__x0004__x0004__x0004__x0004__x0004__x0002__x0004__x0004__x0004__x0001__x0004__x0004__x0004__x0016__x0004__x0004__x0004__x0010__x0004__x0004__x0004_No. of customers_x0001__x0004__x0004__x0004__x0004__x0004__x0004__x0004__x0004__x0004__x0004__x0004__x0004__x0004__x0004__x0004__x0004__x0004__x0004__x0004__x0003__x0004__x0004__x0004_B21_x0015__x0004__x0004__x0004_=RiskTriang(0,50,100)_x0018__x0004__x0004__x0004__x0001__x0001_B20_x0001_Purchase amount($)_x0001__x0004__x0004__x0004__x0004__x0004__x0004__x0004__x0003__x0004__x0004__x0004__x0001__x0004__x0004__x0004__x0015__x0004__x0004__x0004__x0012__x0004__x0004__x0004_Purchase amount($)_x0001__x0004__x0004__x0004__x0004__x0004__x0004__x0004__x0004__x0004__x0004__x0004__x0004__x0004__x0004__x0004__x0004__x0004__x0004__x0004__x0003__x0004__x0004__x0004_D21%_x0004__x0004__x0004_=RiskOutput()+B5*B8+MA_x0004__x0005_X(C21-B7, 0)*B6_x0013__x0004__x0004__x0004__x0001__x0001_D20_x0001_Plan-1 salary_x0004__x0004__x0004__x0004__x0001__x0004__x0004__x0004__x0002__x0004__x0004__x0004__x0001__x0004__x0004__x0004__x000D__x0004__x0004__x0004__x0004__x0004__x0004__x0004__x000D__x0004__x0004__x0004_Plan-1 salary_x0004__x0004__x0004__x0004__x0004__x0004__x0004__x0004__x0001__x0004_ÿÿÿÿÿÿÿÿÿÿÿÿÿÿÿÿÿÿÿÿÿÿÿÿÿÿÿÿÿÿÿÿÿÿÿÿÿÿÿÿÿÿ_x0004__x0004__x0003__x0004__x0004__x0004_E21%_x0004__x0004__x0004_=RiskOutput()+C5*C8+MAX(C21-C7, 0)*C6_x0013__x0004__x0004__x0004__x0001__x0001_E20_x0001_Plan-2 salary_x0004__x0004__x0004__x0004__x0001__x0004__x0004__x0004__x0003__x0004__x0004__x0004__x0001__x0004__x0004__x0004__x000D__x0004__x0004__x0004__x0004__x0004__x0004__x0004__x000D__x0004__x0004__x0004_Plan-2 salary_x0004__x0004__x0004__x0004__x0004__x0004__x0004__x0002__x0004__x0002__x0001__x0002_ÿÿÿÿÿÿÿÿÿÿÿÿÿÿÿÿÿÿÿÿÿÿÿÿÿÿÿÿÿÿÿÿÿÿÿÿÿÿÿÿÿÿ_x0002__x0002__x0003__x0002__x0002__x0002_B25_x000E__x0002__x0002__x0002_=RiskMean(D21)_x0002__x0002__x0002__x0002__x0002__x0002__x0002__x0002__x0002__x0002__x0002__x0002__x0003__x0002__x0002__x0002_C25_x000E__x0002__x0002__x0002_=RiskMean(E21)_x0002__x0002__x0002__x0002__x0002__x0002__x0002__x0002__x0002__x0002__x0002__x0002__x0003__x0002__x0002__x0002_B26_x000D__x0002__x0002__x0002_=RiskMin(D21)_x0002__x0002__x0002__x0002__x0002__x0002__x0002__x0002__x0002__x0002__x0002__x0002__x0003__x0002__x0002__x0002_C26_x000D__x0002__x0002__x0002_=RiskMin(E21)_x0002__x0002__x0002__x0002__x0002__x0002__x0002__x0002__x0002__x0002__x0002__x0002__x0003__x0002__x0002__x0002_B27_x000D__x0002__x0002__x0002_=RiskMax(D21)_x0002__x0002__x0002__x0002__x0002__x0002__x0002__x0002__x0002__x0002__x0002__x0002__x0003__x0002__x0002__x0002_C27_x000D__x0002__x0002__x0002_=RiskMax(E21_x0001__x0002_)_x0001__x0001__x0001__x0001__x0001__x0001__x0001__x0001__x0001__x0001__x0001__x0001__x0003__x0001__x0001__x0001_B28_x0010__x0001__x0001__x0001_=RiskStdDev(D21)_x0001__x0001__x0001__x0001__x0001__x0001__x0001__x0001__x0001__x0001__x0001__x0001__x0003__x0001__x0001__x0001_C28_x0010__x0001__x0001__x0001_=RiskStdDev(E21)_x0001__x0001__x0001__x0001__x0001__x0001__x0001__x0001__x0001__x0001__x0001__x0001__x0003__x0001__x0001__x0001_B29_x001A__x0001__x0001__x0001_=RiskCIMean(D21,0.95,TRUE)_x0001__x0001__x0001__x0001__x0001__x0001__x0001__x0001__x0001__x0001__x0001__x0001__x0003__x0001__x0001__x0001_C29_x001A__x0001__x0001__x0001_=RiskCIMean(E21,0.95,TRUE)_x0001__x0001__x0001__x0001__x0001__x0001__x0001__x0001__x0001__x0001__x0001__x0001__x0003__x0001__x0001__x0001_B30_x001B__x0001__x0001__x0001_=RiskCIMean(D21,0.95,FALSE)_x0001__x0001__x0001__x0001__x0001__x0001__x0001__x0001__x0001__x0001__x0001__x0001__x0003__x0001__x0001__x0001_C30_x001B__x0001__x0001__x0001_=R_x0002__x0003_iskCIMean(E21,0.95,FALSE)_x0002__x0002__x0002__x0002__x0002__x0002__x0002__x0002__x0002__x0002__x0002__x0002__x0004__x0002__x0002__x0002_$_x0002__x0002__x0002_'[CS5_TJ6723_AlarmeluPM.xlsx]Q2'!D21$_x0002__x0002__x0002_'[CS5_TJ6723_AlarmeluPM.xlsx]Q2'!E21$_x0002__x0002__x0002_'[CS5_TJ6723_AlarmeluPM.xlsx]Q3'!D21$_x0002__x0002__x0002_'[CS5_TJ6723_AlarmeluPM.xlsx]Q3'!E21_x0001__x0002__x0002__x0002__x0005__x0002__x0002__x0002_Sim#1_x0002__x0002__x0002__x0002__x0002__x0002__x0008__x0002__x0002__x0002_GXHKTFF7_x0004__x0002__x0002__x0002__x0005__x0002__x0002__x0002__x0001__x0002__x0002_À_x0005__x0002__x0002__x0002__x0001__x0002__x0002__x0004__x0006_À_x0005__x0004__x0004__x0004__x0003__x0004__x0004_0_x0005__x0004__x0004__x0004__x0003__x0004__x0004_0_x0004__x0004__x0001__x0004__x0004_y_x0004__x0004__x0004_272R7AYHTVEJPC8C9HC5XU1G_x0004__x0004__x0004_ÿÿÿÿ_x0004__x0004_ÿÿÿÿ_x0004__x0004_ÿÿ_x0004__x0004_ÿÿ_x0004__x0004__x0004__x0004__x0004__x0004__x0004__x0004__x0004__x0004__x0004__x0004__x0004__x0004__x0004__x0004__x0004__x0004__x0004__x0004__x0004__x0004__x0004__x0004__x0004__x0004_ÿÿÿÿ_x0004__x0004_ÿÿÿÿ_x0004__x0004_ÿÿ_x0004__x0004_ÿÿ_x0004__x0004__x0004__x0004__x0004__x0004__x0004__x0004__x0004__x0004__x0004__x0004__x0004__x0004__x0004__x0004__x0004__x0004__x0004__x0004__x0004__x0004__x0004__x0004_ _x0001__x0004__x0004_ _x0004__x0004__x0004_¸ä&gt;N&amp;Ö_x0001_ËòQ+Ö_x0001_B_x0003_ØV+Ö_x0001__x0010_'_x0004__x0004__x0015_	_x0004__x0004__x0004__x000C__x0004__x0004__x0010__x0001__x0004__x0004__x0004__x0004__x001A__x0004__x0004_CS5_TJ6723_AlarmeluPM.xlsx_x0018__x0004__x0004__x0004_272R7AYHTVEJPC8C9HC5XU1G_x0002__x0004__x0005__x0004__x0004__x0004__x0004__x0002__x0004__x0004_Q2_x0010__x0004__x0004__x0004__x0004__x0014__x0004__x0004__x0004__x0004__x0004__x001A__x0004__x0004_=RiskDiscrete(H5:H8,G5:G8)_x0016__x0004__x0004__x0001__x0001_A20_x0001_No. of customers_x0004__x0001__x0004__x0004__x0004__x0004__x0004__x0004__x0004__x0004__x0001__x0004__x0004__x0004__x001A__x0004__x0004__x0004__x0004__x0004__x0004__x0001__x0004_ÿÿÿÿ_x0004__x0004__x0004__x0004__x0004__x0004__x0004__x0004__x0004__x0004__x0004__x0004__x0004__x0004__x0004__x0004__x0004__x0014__x0004__x0004__x0004__x0001__x0004__x001E__x0004__x0004_=RiskDiscrete(H13:H17,G13:G17)_x0018__x0004__x0004__x0001__x0001_B20_x0001_Purchase amount($)_x0004__x0001__x0004__x0004__x0004__x0004__x0001__x0004__x0004__x0004__x0001__x0004__x0004__x0004__x001E__x0004__x0004__x0004__x0004__x0004__x0004__x0001__x0004_ÿÿÿÿ_x0004__x0004__x0004__x0004__x0004__x0004__x0004__x0004__x0004__x0004__x0004__x0004__x0004__x0004__x0004__x0004__x0004__x0014__x0004__x0004__x0004__x0003__x0004_%_x0004__x0004__x0002__x0003_=RiskOutput()+B5*B8+MAX(C21-B7, 0)*B6_x0013__x0002__x0002__x0001__x0001_D20_x0001_Plan-1 salary_x0002__x0002__x0002__x0002__x0002__x0001__x0002__x0002__x0002__x0002__x0002__x0002__x0002__x0002__x0001__x0002__x0002__x0002__x000D__x0002__x0002__x0002__x0002__x0002__x0002__x0002__x0002__x0002__x0002__x0002__x0002__x0002__x0002__x0002__x0001_ÿÿÿÿÿÿÿÿÿÿÿÿÿÿÿÿÿÿÿÿÿÿÿÿÿÿÿÿÿÿÿÿÿÿÿÿÿÿÿÿÿÿ_x0002_ÿÿ_x0002__x0014__x0002__x0002__x0002__x0004__x0002_%_x0002__x0002_=RiskOutput()+C5*C8+MAX(C21-C7, 0)*C6_x0013__x0002__x0002__x0001__x0001_E20_x0001_Plan-2 salary_x0002__x0002__x0002__x0002__x0002__x0001__x0002__x0002__x0002__x0002__x0001__x0002__x0002__x0002__x0001__x0002__x0002__x0002__x000D__x0002__x0002__x0002__x0002__x0002__x0002__x0002__x0002__x0002__x0002__x0002__x0002__x0002__x0002__x0002__x0001_ÿ_x0003__x0004_ÿÿÿÿÿÿÿÿÿÿÿÿÿÿÿÿÿÿÿÿÿÿÿÿÿÿÿÿÿÿÿÿÿÿÿÿÿÿÿÿÿ_x0003_ÿÿ_x0003__x0018__x0003__x0003__x0003__x0001__x0003__x000E__x0003__x0003_=RiskMean(D21)_x0003__x0003__x0003__x0003__x0003__x0003__x0003__x0003__x0003__x0003__x0003__x0003__x0003__x0018__x0003__x0003__x0003__x0002__x0003__x000E__x0003__x0003_=RiskMean(E21)_x0003__x0003__x0003__x0003__x0003__x0003__x0003__x0003__x0003__x0003__x0003__x0003__x0003__x0019__x0003__x0003__x0003__x0001__x0003__x000D__x0003__x0003_=RiskMin(D21)_x0003__x0003__x0003__x0003__x0003__x0003__x0003__x0003__x0003__x0003__x0003__x0003__x0003__x0019__x0003__x0003__x0003__x0002__x0003__x000D__x0003__x0003_=RiskMin(E21)_x0003__x0003__x0003__x0003__x0003__x0003__x0003__x0003__x0003__x0003__x0003__x0003__x0003__x001A__x0003__x0003__x0003__x0001__x0003__x000D__x0003__x0003_=RiskMax(D21)_x0003__x0003__x0003__x0003__x0003__x0003__x0003__x0003__x0003__x0003__x0003__x0003__x0003__x001A__x0003__x0003__x0003__x0002__x0003__x000D__x0003__x0003_=RiskMax(E_x0003__x0004_21)_x0003__x0003__x0003__x0003__x0003__x0003__x0003__x0003__x0003__x0003__x0003__x0003__x0003__x001B__x0003__x0003__x0003__x0001__x0003__x0010__x0003__x0003_=RiskStdDev(D21)_x0003__x0003__x0003__x0003__x0003__x0003__x0003__x0003__x0003__x0003__x0003__x0003__x0003__x001B__x0003__x0003__x0003__x0002__x0003__x0010__x0003__x0003_=RiskStdDev(E21)_x0003__x0003__x0003__x0003__x0003__x0003__x0003__x0003__x0003__x0003__x0003__x0003__x0003__x001C__x0003__x0003__x0003__x0001__x0003__x001A__x0003__x0003_=RiskCIMean(D21,0.95,TRUE)_x0003__x0003__x0003__x0003__x0003__x0003__x0003__x0003__x0003__x0003__x0003__x0003__x0003__x001C__x0003__x0003__x0003__x0002__x0003__x001A__x0003__x0003_=RiskCIMean(E21,0.95,TRUE)_x0003__x0003__x0003__x0003__x0003__x0003__x0003__x0003__x0003__x0003__x0003__x0003__x0003__x001D__x0003__x0003__x0003__x0001__x0003__x001B__x0003__x0003_=RiskCIMean(D21,0.95,FALSE)_x0003__x0003__x0003__x0003__x0003__x0003__x0003__x0003__x0003__x0003__x0003__x0003__x0003__x001D__x0003__x0003__x0003__x0004__x0005__x0002__x0004__x001B__x0004__x0004_=RiskCIMean(E21,0.95,FALSE)_x0004__x0004__x0004__x0004__x0004__x0004__x0004__x0004__x0004__x0004__x0004__x0004__x0004__x0002__x0004__x0004_Q3_x0010__x0004__x0004__x0004__x0004__x0014__x0004__x0004__x0004__x0004__x0004__x0016__x0004__x0004_=RiskTriang(0,250,400)_x0016__x0004__x0004__x0001__x0001_A20_x0001_No. of customers_x0004__x0001__x0004__x0004__x0004__x0004__x0002__x0004__x0004__x0004__x0001__x0004__x0004__x0004__x0016__x0004__x0004__x0004__x0004__x0004__x0004__x0001__x0004_ÿÿÿÿ_x0004__x0004__x0004__x0004__x0004__x0004__x0004__x0004__x0004__x0004__x0004__x0004__x0004__x0004__x0004__x0004__x0004__x0014__x0004__x0004__x0004__x0001__x0004__x0015__x0004__x0004_=RiskTriang(0,50,100)_x0018__x0004__x0004__x0001__x0001_B20_x0001_Purchase amount($)_x0004__x0001__x0004__x0004__x0004__x0004__x0003__x0004__x0004__x0004__x0001__x0004__x0004__x0004__x0015__x0004__x0004__x0004__x0004__x0004__x0004__x0001__x0004_ÿÿÿÿ_x0005__x0006__x0005__x0005__x0005__x0005__x0005__x0005__x0005__x0005__x0005__x0005__x0005__x0005__x0005__x0005__x0005__x0005__x0005__x0014__x0005__x0005__x0005__x0003__x0005_%_x0005__x0005_=RiskOutput()+B5*B8+MAX(C21-B7, 0)*B6_x0013__x0005__x0005__x0001__x0001_D20_x0001_Plan-1 salary_x0005__x0005__x0005__x0005__x0005__x0001__x0005__x0005__x0005__x0005__x0002__x0005__x0005__x0005__x0001__x0005__x0005__x0005__x000D__x0005__x0005__x0005__x0005__x0005__x0005__x0005__x0005__x0005__x0005__x0005__x0005__x0005__x0005__x0005__x0001_ÿÿÿÿÿÿÿÿÿÿÿÿÿÿÿÿÿÿÿÿÿÿÿÿÿÿÿÿÿÿÿÿÿÿÿÿÿÿÿÿÿÿ_x0005_ÿÿ_x0005__x0014__x0005__x0005__x0005__x0004__x0005_%_x0005__x0005_=RiskOutput()+C5*C8+MAX(C21-C7, 0)*C6_x0013__x0005__x0005__x0001__x0001_E20_x0001_Plan-2 salary_x0005__x0005__x0005__x0005__x0005__x0001__x0005__x0005__x0004__x0005__x0004__x0004__x0003__x0004__x0004__x0004__x0001__x0004__x0004__x0004__x000D__x0004__x0004__x0004__x0004__x0004__x0004__x0004__x0004__x0004__x0004__x0004__x0004__x0004__x0004__x0004__x0001_ÿÿÿÿÿÿÿÿÿÿÿÿÿÿÿÿÿÿÿÿÿÿÿÿÿÿÿÿÿÿÿÿÿÿÿÿÿÿÿÿÿÿ_x0004_ÿÿ_x0004__x0018__x0004__x0004__x0004__x0001__x0004__x000E__x0004__x0004_=RiskMean(D21)_x0004__x0004__x0004__x0004__x0004__x0004__x0004__x0004__x0004__x0004__x0004__x0004__x0004__x0018__x0004__x0004__x0004__x0002__x0004__x000E__x0004__x0004_=RiskMean(E21)_x0004__x0004__x0004__x0004__x0004__x0004__x0004__x0004__x0004__x0004__x0004__x0004__x0004__x0019__x0004__x0004__x0004__x0001__x0004__x000D__x0004__x0004_=RiskMin(D21)_x0004__x0004__x0004__x0004__x0004__x0004__x0004__x0004__x0004__x0004__x0004__x0004__x0004__x0019__x0004__x0004__x0004__x0002__x0004__x000D__x0004__x0004_=RiskMin(E21)_x0004__x0004__x0004__x0004__x0004__x0004__x0004__x0004__x0004__x0004__x0004__x0004__x0004__x001A__x0004__x0004__x0004__x0001__x0004__x000D__x0004__x0004_=RiskMax(D21)_x0004__x0004__x0004__x0003__x0004__x0003__x0003__x0003__x0003__x0003__x0003__x0003__x0003__x0003__x0003__x001A__x0003__x0003__x0003__x0002__x0003__x000D__x0003__x0003_=RiskMax(E21)_x0003__x0003__x0003__x0003__x0003__x0003__x0003__x0003__x0003__x0003__x0003__x0003__x0003__x001B__x0003__x0003__x0003__x0001__x0003__x0010__x0003__x0003_=RiskStdDev(D21)_x0003__x0003__x0003__x0003__x0003__x0003__x0003__x0003__x0003__x0003__x0003__x0003__x0003__x001B__x0003__x0003__x0003__x0002__x0003__x0010__x0003__x0003_=RiskStdDev(E21)_x0003__x0003__x0003__x0003__x0003__x0003__x0003__x0003__x0003__x0003__x0003__x0003__x0003__x001C__x0003__x0003__x0003__x0001__x0003__x001A__x0003__x0003_=RiskCIMean(D21,0.95,TRUE)_x0003__x0003__x0003__x0003__x0003__x0003__x0003__x0003__x0003__x0003__x0003__x0003__x0003__x001C__x0003__x0003__x0003__x0002__x0003__x001A__x0003__x0003_=RiskCIMean(E21,0.95,TRUE)_x0003__x0003__x0003__x0003__x0003__x0003__x0003__x0003__x0003__x0003__x0003__x0003__x0003__x001D__x0003__x0003__x0003__x0001__x0003__x001B__x0003__x0003_=RiskCIMean(D21_x0005__x0006_,0.95,FALSE)_x0005__x0005__x0005__x0005__x0005__x0005__x0005__x0005__x0005__x0005__x0005__x0005__x0005__x001D__x0005__x0005__x0005__x0002__x0005__x001B__x0005__x0005_=RiskCIMean(E21,0.95,FALSE)_x0005__x0005__x0005__x0005__x0005__x0005__x0005__x0005__x0005__x0005__x0005__x0005__x0004__x0005__x0005__x0005__x0005__x0005__x0005__x0005__x0004__x0005__x0005__x0005__x0018__x0005__x0005__x0005__x0004__x0005__x0005__x0005__x0005__x0005__x0005__x0005__x0005__x0005__x0005__x0005__x0005__x0005__x0005__x0005__x0005__x0005__x0001__x0005__x0005__x0005__x0005__x0005__x0005__x0005__x0001__x0005__x0005__x0005__x0005__x0005__x0005__x0005__x0005__x0005__x0001__x0005__x0001__x0005__x0005__x0005__x0005__x0005__x0004__x0005__x0005__x0005__x0005__x0005__x0005__x0005__x0002__x0005__x0005__x0005__x0005__x0005__x0005__x0005__x0005__x0005__x0003__x0005__x0005__x0005__x0005__x0005__x0005__x0005__x0001__x0005__x0002__x0005__x0005__x0005__x0005__x0005__x0005__x0005__x0001__x0005__x0003__x0005__x0005__x0005__x0005__x0005__x0005__x0005__x0005__x0005__x0004__x0005__x0005__x0005__x0005__x0005__x0005__x0005__x0005__x0014__x0005__x0005__x0005__x0003__x0005__x0005__x0005__x0005__x0005__x0005__x0014__x0005__x0005__x0005__x0004__x0005__x0005__x0005__x0005__x0001__x0005__x0014__x0005__x0005__x0005__x0003__x0005__x0005__x0005__x0005__x0001__x0005__x0014__x0005__x0005__x0005__x0004__x0005__x0012_'_x0005__x0005_,_x0005__x0005__x0005_ÿÿÿÿÿÿÿÿÿÿÿÿ_x0004__x0005_ÿÿÿÿÿÿÿÿÿÿÿÿÿÿÿÿÿÿÿÿ_x0004__x0004__x0004__x0004_ N_x0004__x0004__x0003__x0004__x0004__x0004__x0004__x0004__x0004__x0004__x0004__x0004__x0004__x0004__x0004__x0004__x0004__x0004__x0004__x0004__x0004__x0001__x0004__x0004__x0004__x0004__x0010__x0004__x0004__x0002__x0004__x0004__x0004__x0004__x0004__x0001__x0004__x0004__x0004__x000E__x0004__x0004__x0004__x0001__x0004__x0004__x0004__x0004__x0010__x0004__x0004__x0002__x0004__x0001__x0004__x0004__x0004__x0001__x0004__x0004__x0004__x000E__x0004__x0004__x0004__x0001__x0004__x0004__x0004__x0004__x0010__x0004__x0004__x0002__x0004__x0004__x0004__x0004__x0004__x0001__x0004__x0004__x0004__x000D__x0004__x0004__x0004__x0001__x0004__x0004__x0004__x0004__x0010__x0004__x0004__x0002__x0004__x0001__x0004__x0004__x0004__x0001__x0004__x0004__x0004__x000D__x0004__x0004__x0004__x0001__x0004__x0004__x0004__x0004__x0010__x0004__x0004__x0002__x0004__x0004__x0004__x0004__x0004__x0001__x0004__x0004__x0004__x000D__x0004__x0004__x0004__x0001__x0004__x0004__x0004__x0004__x0010__x0004__x0004__x0002__x0004__x0001__x0004__x0004__x0004__x0001__x0004__x0004__x0004__x000D__x0004__x0004__x0004__x0001__x0004__x0004__x0004__x0004__x0010__x0004__x0004__x0002__x0004__x0004__x0004__x0004__x0004__x0001__x0004__x0004__x0004__x0010__x0004__x0004__x0004__x0001__x0004__x0004__x0004__x0004__x0010__x0004__x0004__x0002__x0004__x0001__x0004__x0004__x0004__x0001__x0004__x0004__x0004__x0010__x0004__x0004__x0004__x0001__x0004__x0004__x0004__x0004__x0010__x0004__x0004__x0002__x0004__x0004__x0004__x0004__x0004__x0001__x0004__x0004__x0004__x001A__x0004__x0004__x0004__x0001__x0004__x0004__x0004__x0004__x0010__x0004__x0005__x0004__x0004__x0002__x0004__x0001__x0004__x0004__x0004__x0001__x0004__x0004__x0004__x001A__x0004__x0004__x0004__x0001__x0004__x0004__x0004__x0004__x0010__x0004__x0004__x0002__x0004__x0004__x0004__x0004__x0004__x0001__x0004__x0004__x0004__x001B__x0004__x0004__x0004__x0001__x0004__x0004__x0004__x0004__x0010__x0004__x0004__x0002__x0004__x0001__x0004__x0004__x0004__x0001__x0004__x0004__x0004__x001B__x0004__x0004__x0004__x0004__x0004__x0004__x0004__x0004__x0004__x0004__x0004__x0004__x0004__x0004__x0004__x0004__x0004__x0004__x0004__x0001__x0004__x0004__x0004__x0004__x0010__x0004__x0004__x0002__x0004__x0002__x0004__x0004__x0004__x0001__x0004__x0004__x0004__x000E__x0004__x0004__x0004__x0001__x0004__x0004__x0004__x0004__x0010__x0004__x0004__x0002__x0004__x0003__x0004__x0004__x0004__x0001__x0004__x0004__x0004__x000E__x0004__x0004__x0004__x0001__x0004__x0004__x0004__x0004__x0010__x0004__x0004__x0002__x0004__x0002__x0004__x0004__x0004__x0001__x0004__x0004__x0004__x000D__x0004__x0004__x0004__x0001__x0004__x0004__x0004__x0004__x0010__x0004__x0004__x0002__x0004__x0003__x0004__x0004__x0004__x0001__x0004__x0004__x0004__x000D__x0004__x0004__x0004__x0001__x0004__x0004__x0004__x0004__x0010__x0004__x0004__x0002__x0004__x0002__x0004__x0004__x0004__x0001__x0004__x0004__x0004__x000D__x0004__x0004__x0004__x0001__x0004__x0004__x0004__x0004__x0010__x0004__x0004__x0002__x0004__x0003__x0004__x0004__x0004__x0001__x0004__x0004__x0004__x000D__x0004__x0004__x0004__x0001__x0004__x0004__x0004__x0004__x0010__x0004__x0004__x0002__x0004__x0002__x0004__x0004__x0004__x0001__x0004__x0004__x0004__x0010__x0004__x0004__x0004__x0001__x0004__x0004__x0004__x0004__x0010__x0004__x0004__x0002__x0004__x0003__x0004__x0004__x0004__x0001__x0004__x0004__x0004__x0010__x0004__x0004__x0004__x000B__x000C__x0001__x000B__x000B__x000B__x000B__x0010__x000B__x000B__x0002__x000B__x0002__x000B__x000B__x000B__x0001__x000B__x000B__x000B__x001A__x000B__x000B__x000B__x0001__x000B__x000B__x000B__x000B__x0010__x000B__x000B__x0002__x000B__x0003__x000B__x000B__x000B__x0001__x000B__x000B__x000B__x001A__x000B__x000B__x000B__x0001__x000B__x000B__x000B__x000B__x0010__x000B__x000B__x0002__x000B__x0002__x000B__x000B__x000B__x0001__x000B__x000B__x000B__x001B__x000B__x000B__x000B__x0001__x000B__x000B__x000B__x000B__x0010__x000B__x000B__x0002__x000B__x0003__x000B__x000B__x000B__x0001__x000B__x000B__x000B__x001B__x000B__x000B__x000B__x0013__x000B__x000B__x0001__x0001_D20_x0001_Plan-1 salary_x0013__x000B__x000B__x0001__x0001_E20_x0001_Plan-2 salary_x0013__x000B__x000B__x0001__x0001_D20_x0001_Plan-1 salary_x0013__x000B__x000B__x0001__x0001_E20_x0001_Plan-2 salary_x0018__x000B__x000B__x000B__x000B__x000B__x000B__x000B__x0004__x000B__x000B__x000B__x000B__x000B__x000B__x000B__x000B__x000B__x0005__x000B__x000B__x000B__x000B__x000B__x000B__x000B__x000B__x000B__x0006__x000B__x000B__x000B__x000B__x000B__x000B__x000B__x000B__x000B__x0007__x000B__x000B__x000B__x000B__x000B__x000B__x000B__x000B__x000B__x0008__x000B__x000B__x000B__x000B__x000B__x000B__x000B__x000B__x000B_	_x000B__x000B__x000B__x000B__x000B__x000B__x000B__x000B__x000B__x000C__x000B__x000B__x000B__x0002__x0003__x0002__x0002__x0002__x0002__x0002__x0002__x000B__x0002__x0002__x0002__x0002__x0002__x0002__x0002__x0002__x0002__x000C__x0002__x0002__x0002__x0002__x0002__x0002__x0002__x0002__x0002__x000D__x0002__x0002__x0002__x0002__x0002__x0002__x0002__x0002__x0002__x000E__x0002__x0002__x0002__x0002__x0002__x0002__x0002__x0002__x0002__x000F__x0002__x0002__x0002__x0002__x0002__x0002__x0002__x0001__x0002__x0004__x0002__x0002__x0002__x0002__x0002__x0002__x0002__x0001__x0002__x0005__x0002__x0002__x0002__x0002__x0002__x0002__x0002__x0001__x0002__x0006__x0002__x0002__x0002__x0002__x0002__x0002__x0002__x0001__x0002__x0007__x0002__x0002__x0002__x0002__x0002__x0002__x0002__x0001__x0002__x0008__x0002__x0002__x0002__x0002__x0002__x0002__x0002__x0001__x0002_	_x0002__x0002__x0002__x0002__x0002__x0002__x0002__x0001__x0002__x0003__x0002__x0002__x0002__x0002__x0002__x0002__x0002__x0001__x0002__x000B__x0002__x0002__x0002__x0002__x0002__x0002__x0002__x0001__x0002__x000C__x0002__x0002__x0002__x0002__x0002__x0002__x0002__x0001__x0002__x000D__x0002__x0002__x0002__x0002__x0002__x0002__x0002__x0001__x0002__x000E__x0002__x0002__x0002__x0002__x0002__x0002__x0002__x0001__x0002__x000F__x0002__x0002__x0002__x0002__x0002_!N_x0002__x0002__x0001__x0002__x0002__x0007__x0002__x0002_General_x0007__x0002__x0002_General_x0007__x0002__x0002_General_x0007__x0002__x0002_General_x0007__x0002__x0002_General_x0007__x0002__x0002_General_x0007__x0002__x0002_Ge_x0001__x0002_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eneral_x0007__x0001__x0001_G_x0005__x0006_eneral_x0007__x0005__x0005_General_x0007__x0005__x0005_General_x0004__x0005__x0005__x0005__x0005__x0005__x0005__x0005__x0002__x0005__x0005__x0005__x0005__x0005__x0005__x0005__x0003__x0005__x0005__x0005__x0005__x0005__x0001__x0005__x0002__x0005__x0005__x0005__x0005__x0005__x0001__x0005__x0003__x0005__x0005__x0005_"N_x0005__x0005_À_x0005__x0005__x0005__x0005__x0005__x0005__x0005__x0005__x0005_ÿÿÿÿ_x0005__x0005__x0005__x0005__x0005__x0005_ÿÿÿÿ_x0005__x0005__x0005_ÿÿÿÿ_x0005__x0005__x0005_ÿÿÿÿÿÿÿÿÿÿÿÿÿÿÿÿÿÿÿÿÿÿÿÿÿÿÿÿÿÿÿÿÿÿÿÿÿÿÿÿÿÿÿÿÿÿÿÿÿÿÿÿ_x0005__x0005__x0005__x0005__x0005__x0005__x0005__x0005__x0005__x0005_ÿÿÿÿ_x0005__x0005__x0005__x0005__x0005__x0005_ÿÿÿÿ_x0005__x0005__x0005_ÿÿÿÿ_x0005__x0005__x0005_ÿÿÿÿÿÿÿÿÿÿÿÿÿÿÿÿÿÿÿÿÿÿÿÿÿÿÿÿÿÿÿÿÿÿÿÿÿÿÿÿÿÿÿÿÿÿÿÿÿÿÿÿ_x0002__x0005__x0002__x0002__x0002__x0002_#N_x0002__x0002_(_x0002__x0002__x0002_÷ÿÿÿÿÿÿÿ÷ÿÿÿÿÿÿÿ÷ÿÿÿÿÿÿÿ÷ÿÿÿÿÿÿÿ_x0011_'_x0002__x0002__x000C__x0002__x0002__x0002__x0001__x0002__x0002__x0002__x0013_'_x0002__x0002__x0010__x0002__x0002__x0002__x0001__x0002__x0002__x0002_Í»)T_x0015_'_x0002__x0002_|_x0002__x0002__x0002_p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_x000C__x0002__x0002__x0002_ÿÿÿÿ_x0002__x0002__x0002__x0002__x0002__x0002__x0002__x0002__x0002__x0004__x0002__x0002__x0002_ÿÿÿÿÿÿÿÿÿÿÿÿÿÿÿÿ_x0002__x0002__x0002__x0002_ÿÿÿÿ_x0016_'_x0002__x0002_,_x0001__x0002__x0002__x0018__x0002__x0002__x0002__x0001__x0002__x0002__x0002_n_x0012_À y@_x0001__x0002__x0002__x0002_¶óýÔx±z@_x0001__x0002__x0002__x0002__x0002__x0002__x0002__x0002__x0002_°s@_x0001__x0002__x0002__x0002__x0002__x0002__x0002__x0002__x0002__x0003__x0002_v@_x0001__x0002__x0002__x0002__x0002__x0002__x0002__x0002__x0002_p@_x0001__x0002__x0002__x0002__x0002__x0002__x0002__x0002__x0002_`@_x0001__x0002__x0002__x0002_&lt;Sm¾½b@_x0001__x0002__x0002__x0002_úÀ_x0013__x0013_IuZ@_x0001__x0002__x0002__x0002_SÉ_x0008_ä_x000B_y@_x0001__x0002__x0002__x0002_ýoÊºdHz@_x0001__x0002__x0002__x0002_Ý_x0013_ý5z@_x0001__x0002__x0002__x0002_ow1ï_x001A_{@_x0001__x0002__x0002__x0002_n_x0012_À y@_x0001__x0002__x0002__x0002_¶óýÔx±z@_x0001__x0002__x0002__x0002__x0002__x0002__x0002__x0002__x0002_°s@_x0001__x0002__x0002__x0002__x0002__x0002__x0002__x0002__x0002_v@_x0001__x0002__x0002__x0002__x0002__x0002__x0002__x0002__x0002_p@_x0001__x0002__x0002__x0002__x0002__x0002__x0002__x0002__x0002_`@_x0001__x0002__x0002__x0002_&lt;Sm¾½b@_x0001__x0002__x0002__x0002_úÀ_x0013__x0013_IuZ@_x0001__x0002__x0002__x0002_SÉ_x0008_ä_x000B_y@_x0001__x0002__x0002__x0002_ýoÊºdHz@_x0001__x0002__x0002__x0002_Ý_x0013_ý5z@_x0001__x0002__x0002__x0002_ow1ï_x001A_{@_x0017_'_x0002__x0002_´_x0002__x0002__x0002__x0002__x0003__x0001__x0002__x0002__x0002__x0004__x0002__x0002__x0002_3_x0002__x0002_RiskDiscrete({50;150;250;350},{6E-2;0.2;0.41;0.33})8_x0002__x0002_RiskDiscrete({10;30;50;70;90},{0.12;0.15;0.32;0.31;0.1})_x0015__x0002__x0002_RiskTriang(0,250,400)_x0014__x0002__x0002_RiskTriang(0,50,100)_x0018_'_x0002__x0002__x000C__x0002__x0002__x0002_,_x0002_._x0002__x0001__x0002__x0002_ÿÿÿÿ</t>
  </si>
  <si>
    <t>718411a7e46781863b0902ded032ccc70|1|105780|17bad082d96c9277084ce19eba24a113</t>
  </si>
  <si>
    <t>Minimum</t>
  </si>
  <si>
    <t>Maximum</t>
  </si>
  <si>
    <t>Most likely</t>
  </si>
  <si>
    <t>Triangular demand distribution from the tables in the case statement</t>
  </si>
  <si>
    <t>Wage calculation using @risk simulation:</t>
  </si>
  <si>
    <t>Q2 - Use a simulation model in Excel (with @Risk) to identify the better plan. Briefly explain your results and compare the two plans results in questions 1 and 2 (without and with @Risk).</t>
  </si>
  <si>
    <t>Q1. Use a simulation model in Excel (without @Risk) to identify which plan is better in terms of the higher daily wage. Briefly explain your results. 
Compare the simulation results with the results based on the average number of buying customers and average number of purchases.</t>
  </si>
  <si>
    <t>salary plan -1($)</t>
  </si>
  <si>
    <t>salary plan-2($)</t>
  </si>
  <si>
    <t>salary plan-1($)</t>
  </si>
  <si>
    <t>Q3 -Consider triangular distributions of the number of buying customers and amount of purchase. Use a simulation model in Excel (with @Risk) with these distributions to identify the better plan.
 Explain your results and compare them with the results in question 1 and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</si>
</sst>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u/>
      <sz val="12"/>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0" fontId="0" fillId="0" borderId="0" xfId="0" applyAlignment="1">
      <alignment horizontal="left"/>
    </xf>
    <xf numFmtId="0" fontId="0" fillId="0" borderId="2" xfId="0" applyBorder="1"/>
    <xf numFmtId="0" fontId="0" fillId="0" borderId="3" xfId="0" applyBorder="1" applyAlignment="1">
      <alignment horizontal="center"/>
    </xf>
    <xf numFmtId="0" fontId="0" fillId="0" borderId="2" xfId="0" applyBorder="1" applyAlignment="1">
      <alignment horizontal="center"/>
    </xf>
    <xf numFmtId="0" fontId="0" fillId="0" borderId="4" xfId="0" applyBorder="1"/>
    <xf numFmtId="0" fontId="0" fillId="0" borderId="5" xfId="0" applyBorder="1" applyAlignment="1">
      <alignment horizontal="center"/>
    </xf>
    <xf numFmtId="0" fontId="0" fillId="0" borderId="6" xfId="0" applyBorder="1"/>
    <xf numFmtId="0" fontId="0" fillId="0" borderId="7" xfId="0" applyBorder="1" applyAlignment="1">
      <alignment horizontal="center"/>
    </xf>
    <xf numFmtId="0" fontId="0" fillId="0" borderId="8" xfId="0" applyBorder="1"/>
    <xf numFmtId="0" fontId="0" fillId="0" borderId="9" xfId="0" applyBorder="1" applyAlignment="1">
      <alignment horizontal="center"/>
    </xf>
    <xf numFmtId="0" fontId="0" fillId="0" borderId="10" xfId="0"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2" fontId="0" fillId="0" borderId="10" xfId="0" applyNumberFormat="1" applyBorder="1" applyAlignment="1">
      <alignment horizontal="center"/>
    </xf>
    <xf numFmtId="0" fontId="0" fillId="2" borderId="2" xfId="0" applyFill="1" applyBorder="1" applyAlignment="1">
      <alignment horizontal="center"/>
    </xf>
    <xf numFmtId="0" fontId="0" fillId="2" borderId="11" xfId="0" applyFill="1" applyBorder="1"/>
    <xf numFmtId="0" fontId="0" fillId="3" borderId="2" xfId="0" applyFill="1" applyBorder="1" applyAlignment="1">
      <alignment horizontal="center"/>
    </xf>
    <xf numFmtId="0" fontId="0" fillId="3" borderId="2" xfId="0" applyFill="1" applyBorder="1"/>
    <xf numFmtId="0" fontId="0" fillId="4" borderId="1" xfId="0" applyFill="1" applyBorder="1" applyAlignment="1">
      <alignment horizontal="center"/>
    </xf>
    <xf numFmtId="0" fontId="0" fillId="0" borderId="0" xfId="0" quotePrefix="1"/>
    <xf numFmtId="0" fontId="0" fillId="5" borderId="3" xfId="0" applyFill="1" applyBorder="1" applyAlignment="1">
      <alignment horizontal="center"/>
    </xf>
    <xf numFmtId="0" fontId="0" fillId="0" borderId="12" xfId="0" applyFill="1" applyBorder="1"/>
    <xf numFmtId="0" fontId="0" fillId="0" borderId="11" xfId="0" applyFill="1" applyBorder="1"/>
    <xf numFmtId="0" fontId="0" fillId="3" borderId="2" xfId="0" applyFill="1"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xf>
    <xf numFmtId="0" fontId="0" fillId="0" borderId="13"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3" borderId="3" xfId="0" applyFill="1" applyBorder="1" applyAlignment="1">
      <alignment horizontal="center"/>
    </xf>
    <xf numFmtId="0" fontId="0" fillId="4" borderId="2" xfId="0" applyFill="1" applyBorder="1"/>
    <xf numFmtId="0" fontId="0" fillId="4" borderId="2" xfId="0" applyFill="1" applyBorder="1"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6" borderId="2" xfId="0" applyFill="1" applyBorder="1" applyAlignment="1">
      <alignment horizontal="center"/>
    </xf>
    <xf numFmtId="0" fontId="1" fillId="0" borderId="0" xfId="0" applyFont="1" applyAlignme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42333</xdr:colOff>
      <xdr:row>18</xdr:row>
      <xdr:rowOff>10584</xdr:rowOff>
    </xdr:from>
    <xdr:to>
      <xdr:col>12</xdr:col>
      <xdr:colOff>21166</xdr:colOff>
      <xdr:row>26</xdr:row>
      <xdr:rowOff>74085</xdr:rowOff>
    </xdr:to>
    <xdr:sp macro="" textlink="">
      <xdr:nvSpPr>
        <xdr:cNvPr id="2" name="TextBox 1">
          <a:extLst>
            <a:ext uri="{FF2B5EF4-FFF2-40B4-BE49-F238E27FC236}">
              <a16:creationId xmlns:a16="http://schemas.microsoft.com/office/drawing/2014/main" id="{8B8D9C6B-93E4-46E4-9731-CC2C968B4145}"/>
            </a:ext>
          </a:extLst>
        </xdr:cNvPr>
        <xdr:cNvSpPr txBox="1"/>
      </xdr:nvSpPr>
      <xdr:spPr>
        <a:xfrm>
          <a:off x="8212666" y="4138084"/>
          <a:ext cx="8519583" cy="1725084"/>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the given case statement when we look at the base pays and the commission for plan-1 and plan-2, it is evident that plan-2 has a better fixed pay and plan-1 has better commision rates. The data is shown side by side for easy comparison in the 'Given data' table.</a:t>
          </a:r>
        </a:p>
        <a:p>
          <a:endParaRPr lang="en-US" sz="1100" baseline="0"/>
        </a:p>
        <a:p>
          <a:r>
            <a:rPr lang="en-US" sz="1100" baseline="0"/>
            <a:t>Based on the expected value calculations, it can be seen that the daily sales amount comes to $13152.40. This is less then the $14000 minimum required for the commissions to kick in. As a result, the salary plan with the higher fixed pay ends up being beneficial.</a:t>
          </a:r>
        </a:p>
        <a:p>
          <a:endParaRPr lang="en-US" sz="1100" baseline="0"/>
        </a:p>
        <a:p>
          <a:r>
            <a:rPr lang="en-US" sz="1100" baseline="0"/>
            <a:t>The simulation runs also show that the average salary for plan-2 is better than that of plan-1 for varying number of customers and the purchase amount($). This goes to show that the probability distribution of number of customers and purchase amounts are such that the threshold value of daily sales needed to make the higher commission associated with plan-1 lucrative are less probable.</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202405</xdr:colOff>
      <xdr:row>18</xdr:row>
      <xdr:rowOff>202406</xdr:rowOff>
    </xdr:from>
    <xdr:to>
      <xdr:col>11</xdr:col>
      <xdr:colOff>1452563</xdr:colOff>
      <xdr:row>28</xdr:row>
      <xdr:rowOff>178593</xdr:rowOff>
    </xdr:to>
    <xdr:sp macro="" textlink="">
      <xdr:nvSpPr>
        <xdr:cNvPr id="2" name="TextBox 1">
          <a:extLst>
            <a:ext uri="{FF2B5EF4-FFF2-40B4-BE49-F238E27FC236}">
              <a16:creationId xmlns:a16="http://schemas.microsoft.com/office/drawing/2014/main" id="{51CFBB7A-C662-4775-BEEC-B0D7D554C939}"/>
            </a:ext>
          </a:extLst>
        </xdr:cNvPr>
        <xdr:cNvSpPr txBox="1"/>
      </xdr:nvSpPr>
      <xdr:spPr>
        <a:xfrm>
          <a:off x="8512968" y="4357687"/>
          <a:ext cx="8286751" cy="204787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@risk software enables us to conduct</a:t>
          </a:r>
          <a:r>
            <a:rPr lang="en-US" sz="1100" baseline="0"/>
            <a:t> multiple iterations and simulations to test the robustness of the recommendation. </a:t>
          </a:r>
        </a:p>
        <a:p>
          <a:r>
            <a:rPr lang="en-US" sz="1100" baseline="0"/>
            <a:t>After applying the simuation with @risk we can still see that plan-2 remains as the beneficial option in terms of higher daily wages.</a:t>
          </a:r>
        </a:p>
        <a:p>
          <a:endParaRPr lang="en-US" sz="1100" baseline="0"/>
        </a:p>
        <a:p>
          <a:r>
            <a:rPr lang="en-US" sz="1100" baseline="0"/>
            <a:t>To compare the results from the excel simulation without @ risk and the simulation using @risk, we make use of the simulation summary table as the probability is random in nature and it impacts the numbers we see. Here the descriptive statistics of the simulations are captured for analysis.</a:t>
          </a:r>
        </a:p>
        <a:p>
          <a:endParaRPr lang="en-US" sz="1100" baseline="0"/>
        </a:p>
        <a:p>
          <a:r>
            <a:rPr lang="en-US" sz="1100" baseline="0"/>
            <a:t>Though the salaries do not match exactly, we can see that they fairly come close to one other from both the simulations. It also reinforces our earlier finding that Plan-2 is proving to be more beneficial. Also the standard deviation for plan-2 is smaller than that of what we see in plan-1. This can be taken as an indication that plan-2 estimates remain fairly stable throughout iterations.</a:t>
          </a:r>
        </a:p>
        <a:p>
          <a:endParaRPr lang="en-US" sz="1100" baseline="0"/>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306916</xdr:colOff>
      <xdr:row>17</xdr:row>
      <xdr:rowOff>179917</xdr:rowOff>
    </xdr:from>
    <xdr:to>
      <xdr:col>11</xdr:col>
      <xdr:colOff>1449917</xdr:colOff>
      <xdr:row>26</xdr:row>
      <xdr:rowOff>95250</xdr:rowOff>
    </xdr:to>
    <xdr:sp macro="" textlink="">
      <xdr:nvSpPr>
        <xdr:cNvPr id="2" name="TextBox 1">
          <a:extLst>
            <a:ext uri="{FF2B5EF4-FFF2-40B4-BE49-F238E27FC236}">
              <a16:creationId xmlns:a16="http://schemas.microsoft.com/office/drawing/2014/main" id="{D3DB6D16-2734-41CE-8BA7-EF2256605D05}"/>
            </a:ext>
          </a:extLst>
        </xdr:cNvPr>
        <xdr:cNvSpPr txBox="1"/>
      </xdr:nvSpPr>
      <xdr:spPr>
        <a:xfrm>
          <a:off x="9980083" y="4106334"/>
          <a:ext cx="5408084" cy="177799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Triangular</a:t>
          </a:r>
          <a:r>
            <a:rPr lang="en-US" sz="1100" baseline="0"/>
            <a:t> distributions can be used when it is difficult to get enough historical data to understand the nature of it's distribution. A simple estimate of the highest,lowest and the most frequently occuring values of data can be used as a good substitute.</a:t>
          </a:r>
        </a:p>
        <a:p>
          <a:endParaRPr lang="en-US" sz="1100" baseline="0"/>
        </a:p>
        <a:p>
          <a:r>
            <a:rPr lang="en-US" sz="1100" baseline="0"/>
            <a:t>The average salaries of plan-1 and plan-2 are slightly lower when we compare the numbers to that in the discrete distribution simulation due to the nature of the triangular distribution. However that does not impact the comaprision average daily wages.</a:t>
          </a:r>
        </a:p>
        <a:p>
          <a:r>
            <a:rPr lang="en-US" sz="1100" baseline="0"/>
            <a:t>We see a consistent behavior in the numbers that support plan-2, reinforcing our earlier recommendations. Hence it would be a good choice for the company and its employees.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BA81-7CE9-3144-A423-39CFB91A1329}">
  <dimension ref="A1:L1036"/>
  <sheetViews>
    <sheetView zoomScale="90" zoomScaleNormal="90" workbookViewId="0">
      <selection activeCell="E25" sqref="E25"/>
    </sheetView>
  </sheetViews>
  <sheetFormatPr baseColWidth="10" defaultColWidth="11" defaultRowHeight="16" x14ac:dyDescent="0.2"/>
  <cols>
    <col min="1" max="1" width="20.83203125" customWidth="1"/>
    <col min="2" max="2" width="22" style="1" customWidth="1"/>
    <col min="3" max="3" width="21.6640625" style="1" customWidth="1"/>
    <col min="4" max="4" width="24.33203125" customWidth="1"/>
    <col min="5" max="5" width="18.33203125" style="1" customWidth="1"/>
    <col min="6" max="6" width="18" customWidth="1"/>
    <col min="7" max="7" width="18.6640625" style="1" customWidth="1"/>
    <col min="8" max="8" width="18" style="1" customWidth="1"/>
    <col min="10" max="10" width="15.5" customWidth="1"/>
    <col min="11" max="11" width="11.33203125" customWidth="1"/>
    <col min="12" max="12" width="19.5" customWidth="1"/>
  </cols>
  <sheetData>
    <row r="1" spans="1:12" ht="49" customHeight="1" x14ac:dyDescent="0.2">
      <c r="A1" s="43" t="s">
        <v>44</v>
      </c>
      <c r="B1" s="43"/>
      <c r="C1" s="43"/>
      <c r="D1" s="43"/>
      <c r="E1" s="43"/>
      <c r="F1" s="43"/>
      <c r="G1" s="43"/>
      <c r="H1" s="43"/>
      <c r="I1" s="43"/>
      <c r="J1" s="43"/>
      <c r="K1" s="43"/>
      <c r="L1" s="43"/>
    </row>
    <row r="3" spans="1:12" ht="17" thickBot="1" x14ac:dyDescent="0.25">
      <c r="A3" s="38" t="s">
        <v>30</v>
      </c>
      <c r="G3" s="39" t="s">
        <v>15</v>
      </c>
      <c r="J3" s="38" t="s">
        <v>13</v>
      </c>
    </row>
    <row r="4" spans="1:12" ht="17" thickBot="1" x14ac:dyDescent="0.25">
      <c r="A4" s="36" t="s">
        <v>0</v>
      </c>
      <c r="B4" s="37" t="s">
        <v>1</v>
      </c>
      <c r="C4" s="37" t="s">
        <v>2</v>
      </c>
      <c r="G4" s="22" t="s">
        <v>12</v>
      </c>
      <c r="H4" s="22" t="s">
        <v>10</v>
      </c>
      <c r="I4" s="1"/>
      <c r="J4" s="22" t="s">
        <v>11</v>
      </c>
      <c r="K4" s="22" t="s">
        <v>12</v>
      </c>
      <c r="L4" s="22" t="s">
        <v>10</v>
      </c>
    </row>
    <row r="5" spans="1:12" x14ac:dyDescent="0.2">
      <c r="A5" s="8" t="s">
        <v>3</v>
      </c>
      <c r="B5" s="6">
        <v>35</v>
      </c>
      <c r="C5" s="9">
        <v>40</v>
      </c>
      <c r="G5" s="2">
        <v>0.06</v>
      </c>
      <c r="H5" s="2">
        <v>50</v>
      </c>
      <c r="I5" s="1"/>
      <c r="J5" s="2">
        <v>0</v>
      </c>
      <c r="K5" s="2">
        <v>0.06</v>
      </c>
      <c r="L5" s="2">
        <v>50</v>
      </c>
    </row>
    <row r="6" spans="1:12" x14ac:dyDescent="0.2">
      <c r="A6" s="10" t="s">
        <v>21</v>
      </c>
      <c r="B6" s="2">
        <f>3.4/100</f>
        <v>3.4000000000000002E-2</v>
      </c>
      <c r="C6" s="11">
        <f>2.4/100</f>
        <v>2.4E-2</v>
      </c>
      <c r="G6" s="3">
        <v>0.2</v>
      </c>
      <c r="H6" s="2">
        <v>150</v>
      </c>
      <c r="I6" s="1"/>
      <c r="J6" s="2">
        <v>0.06</v>
      </c>
      <c r="K6" s="3">
        <v>0.2</v>
      </c>
      <c r="L6" s="2">
        <v>150</v>
      </c>
    </row>
    <row r="7" spans="1:12" x14ac:dyDescent="0.2">
      <c r="A7" s="10" t="s">
        <v>4</v>
      </c>
      <c r="B7" s="2">
        <v>14000</v>
      </c>
      <c r="C7" s="11">
        <v>14000</v>
      </c>
      <c r="G7" s="2">
        <v>0.41</v>
      </c>
      <c r="H7" s="2">
        <v>250</v>
      </c>
      <c r="I7" s="1"/>
      <c r="J7" s="2">
        <v>0.26</v>
      </c>
      <c r="K7" s="2">
        <v>0.41</v>
      </c>
      <c r="L7" s="2">
        <v>250</v>
      </c>
    </row>
    <row r="8" spans="1:12" ht="17" thickBot="1" x14ac:dyDescent="0.25">
      <c r="A8" s="12" t="s">
        <v>5</v>
      </c>
      <c r="B8" s="13">
        <v>9</v>
      </c>
      <c r="C8" s="14">
        <v>9</v>
      </c>
      <c r="G8" s="2">
        <v>0.33</v>
      </c>
      <c r="H8" s="2">
        <v>350</v>
      </c>
      <c r="I8" s="1"/>
      <c r="J8" s="2">
        <v>0.67</v>
      </c>
      <c r="K8" s="2">
        <v>0.33</v>
      </c>
      <c r="L8" s="2">
        <v>350</v>
      </c>
    </row>
    <row r="9" spans="1:12" x14ac:dyDescent="0.2">
      <c r="I9" s="1"/>
      <c r="J9" s="1"/>
      <c r="K9" s="1"/>
      <c r="L9" s="1"/>
    </row>
    <row r="10" spans="1:12" ht="17" thickBot="1" x14ac:dyDescent="0.25">
      <c r="A10" s="38" t="s">
        <v>6</v>
      </c>
      <c r="I10" s="1"/>
      <c r="J10" s="1"/>
      <c r="K10" s="1"/>
      <c r="L10" s="1"/>
    </row>
    <row r="11" spans="1:12" ht="17" thickBot="1" x14ac:dyDescent="0.25">
      <c r="A11" s="26" t="s">
        <v>7</v>
      </c>
      <c r="B11" s="18">
        <f>SUMPRODUCT(G5:G8,H5:H8)</f>
        <v>251</v>
      </c>
      <c r="G11" s="39" t="s">
        <v>15</v>
      </c>
      <c r="I11" s="4"/>
      <c r="J11" s="40" t="s">
        <v>14</v>
      </c>
      <c r="K11" s="4"/>
      <c r="L11" s="1"/>
    </row>
    <row r="12" spans="1:12" ht="17" thickBot="1" x14ac:dyDescent="0.25">
      <c r="A12" s="26" t="s">
        <v>8</v>
      </c>
      <c r="B12" s="18">
        <f>SUMPRODUCT(G13:G17,H13:H17)</f>
        <v>52.4</v>
      </c>
      <c r="G12" s="22" t="s">
        <v>12</v>
      </c>
      <c r="H12" s="22" t="s">
        <v>8</v>
      </c>
      <c r="I12" s="1"/>
      <c r="J12" s="22" t="s">
        <v>11</v>
      </c>
      <c r="K12" s="22" t="s">
        <v>12</v>
      </c>
      <c r="L12" s="22" t="s">
        <v>8</v>
      </c>
    </row>
    <row r="13" spans="1:12" x14ac:dyDescent="0.2">
      <c r="G13" s="2">
        <v>0.12</v>
      </c>
      <c r="H13" s="2">
        <v>10</v>
      </c>
      <c r="I13" s="1"/>
      <c r="J13" s="3">
        <v>0</v>
      </c>
      <c r="K13" s="2">
        <v>0.12</v>
      </c>
      <c r="L13" s="2">
        <v>10</v>
      </c>
    </row>
    <row r="14" spans="1:12" ht="17" thickBot="1" x14ac:dyDescent="0.25">
      <c r="A14" s="38" t="s">
        <v>9</v>
      </c>
      <c r="G14" s="3">
        <v>0.15</v>
      </c>
      <c r="H14" s="2">
        <v>30</v>
      </c>
      <c r="I14" s="1"/>
      <c r="J14" s="2">
        <v>0.12</v>
      </c>
      <c r="K14" s="3">
        <v>0.15</v>
      </c>
      <c r="L14" s="2">
        <v>30</v>
      </c>
    </row>
    <row r="15" spans="1:12" ht="17" thickBot="1" x14ac:dyDescent="0.25">
      <c r="A15" s="5" t="s">
        <v>10</v>
      </c>
      <c r="B15" s="7" t="s">
        <v>8</v>
      </c>
      <c r="C15" s="7" t="s">
        <v>4</v>
      </c>
      <c r="D15" s="7" t="s">
        <v>45</v>
      </c>
      <c r="E15" s="7" t="s">
        <v>46</v>
      </c>
      <c r="G15" s="2">
        <v>0.32</v>
      </c>
      <c r="H15" s="2">
        <v>50</v>
      </c>
      <c r="I15" s="1"/>
      <c r="J15" s="2">
        <v>0.27</v>
      </c>
      <c r="K15" s="2">
        <v>0.32</v>
      </c>
      <c r="L15" s="2">
        <v>50</v>
      </c>
    </row>
    <row r="16" spans="1:12" x14ac:dyDescent="0.2">
      <c r="A16" s="6">
        <f>B11</f>
        <v>251</v>
      </c>
      <c r="B16" s="6">
        <f>B12</f>
        <v>52.4</v>
      </c>
      <c r="C16" s="15">
        <f>(A16*B16)</f>
        <v>13152.4</v>
      </c>
      <c r="D16" s="24">
        <f>$B$5*$B$8+MAX(C16-$B$7,0)*$B$6</f>
        <v>315</v>
      </c>
      <c r="E16" s="24">
        <f>$C$5*C8+MAX(C16-$C$7,0)*$C$6</f>
        <v>360</v>
      </c>
      <c r="G16" s="2">
        <v>0.31</v>
      </c>
      <c r="H16" s="2">
        <v>70</v>
      </c>
      <c r="I16" s="1"/>
      <c r="J16" s="2">
        <v>0.59</v>
      </c>
      <c r="K16" s="2">
        <v>0.31</v>
      </c>
      <c r="L16" s="2">
        <v>70</v>
      </c>
    </row>
    <row r="17" spans="1:12" x14ac:dyDescent="0.2">
      <c r="G17" s="3">
        <v>0.1</v>
      </c>
      <c r="H17" s="2">
        <v>90</v>
      </c>
      <c r="I17" s="1"/>
      <c r="J17" s="3">
        <v>0.9</v>
      </c>
      <c r="K17" s="3">
        <v>0.1</v>
      </c>
      <c r="L17" s="2">
        <v>90</v>
      </c>
    </row>
    <row r="19" spans="1:12" ht="17" thickBot="1" x14ac:dyDescent="0.25">
      <c r="A19" s="38" t="s">
        <v>22</v>
      </c>
    </row>
    <row r="20" spans="1:12" ht="17" thickBot="1" x14ac:dyDescent="0.25">
      <c r="A20" s="21" t="s">
        <v>0</v>
      </c>
      <c r="B20" s="20" t="s">
        <v>1</v>
      </c>
      <c r="C20" s="20" t="s">
        <v>2</v>
      </c>
      <c r="D20" s="38" t="s">
        <v>29</v>
      </c>
    </row>
    <row r="21" spans="1:12" ht="17" thickBot="1" x14ac:dyDescent="0.25">
      <c r="A21" s="8" t="s">
        <v>23</v>
      </c>
      <c r="B21" s="6">
        <f ca="1">AVERAGE($G$30:$G$1029)</f>
        <v>412.053</v>
      </c>
      <c r="C21" s="9">
        <f ca="1">AVERAGE($H$30:$H$1029)</f>
        <v>428.50799999999998</v>
      </c>
      <c r="D21" s="25" t="s">
        <v>27</v>
      </c>
      <c r="E21" s="20">
        <f ca="1">AVERAGE(C30,C1029)</f>
        <v>200</v>
      </c>
    </row>
    <row r="22" spans="1:12" ht="17" thickBot="1" x14ac:dyDescent="0.25">
      <c r="A22" s="10" t="s">
        <v>24</v>
      </c>
      <c r="B22" s="2">
        <f ca="1">MIN($G$30:$G$1029)</f>
        <v>315</v>
      </c>
      <c r="C22" s="11">
        <f ca="1">MIN($H$30:$H$1029)</f>
        <v>360</v>
      </c>
      <c r="D22" s="25" t="s">
        <v>28</v>
      </c>
      <c r="E22" s="20">
        <f ca="1">AVERAGE(E30,E1029)</f>
        <v>50</v>
      </c>
    </row>
    <row r="23" spans="1:12" x14ac:dyDescent="0.2">
      <c r="A23" s="10" t="s">
        <v>25</v>
      </c>
      <c r="B23" s="2">
        <f ca="1">MAX($G$30:$G$1029)</f>
        <v>910</v>
      </c>
      <c r="C23" s="11">
        <f ca="1">MAX($H$30:$H$1029)</f>
        <v>780</v>
      </c>
    </row>
    <row r="24" spans="1:12" ht="17" thickBot="1" x14ac:dyDescent="0.25">
      <c r="A24" s="12" t="s">
        <v>26</v>
      </c>
      <c r="B24" s="16">
        <f ca="1">_xlfn.STDEV.S($G$30:$G$1029)</f>
        <v>143.41340102861591</v>
      </c>
      <c r="C24" s="17">
        <f ca="1">_xlfn.STDEV.S($H$30:$H$1029)</f>
        <v>101.23298896137584</v>
      </c>
    </row>
    <row r="28" spans="1:12" ht="17" thickBot="1" x14ac:dyDescent="0.25">
      <c r="A28" s="38" t="s">
        <v>16</v>
      </c>
    </row>
    <row r="29" spans="1:12" ht="17" thickBot="1" x14ac:dyDescent="0.25">
      <c r="A29" s="20" t="s">
        <v>17</v>
      </c>
      <c r="B29" s="20" t="s">
        <v>18</v>
      </c>
      <c r="C29" s="20" t="s">
        <v>10</v>
      </c>
      <c r="D29" s="20" t="s">
        <v>18</v>
      </c>
      <c r="E29" s="20" t="s">
        <v>8</v>
      </c>
      <c r="F29" s="20" t="s">
        <v>4</v>
      </c>
      <c r="G29" s="20" t="s">
        <v>19</v>
      </c>
      <c r="H29" s="20" t="s">
        <v>20</v>
      </c>
    </row>
    <row r="30" spans="1:12" x14ac:dyDescent="0.2">
      <c r="A30" s="1">
        <v>1</v>
      </c>
      <c r="B30" s="1">
        <f ca="1">RAND()</f>
        <v>4.7777514781727204E-3</v>
      </c>
      <c r="C30" s="1">
        <f ca="1">VLOOKUP(B30,$J$5:$L$8,3)</f>
        <v>50</v>
      </c>
      <c r="D30" s="1">
        <f ca="1">RAND()</f>
        <v>0.23681530012944707</v>
      </c>
      <c r="E30" s="1">
        <f ca="1">VLOOKUP(D30,$J$13:$L$17,3)</f>
        <v>30</v>
      </c>
      <c r="F30" s="1">
        <f ca="1">C30*E30</f>
        <v>1500</v>
      </c>
      <c r="G30" s="1">
        <f ca="1">$B$5*$B$8+MAX(F30-$B$7,0)*$B$6</f>
        <v>315</v>
      </c>
      <c r="H30" s="1">
        <f ca="1">$C$5*$C$8+MAX(F30-$C$7,0)*$C$6</f>
        <v>360</v>
      </c>
    </row>
    <row r="31" spans="1:12" x14ac:dyDescent="0.2">
      <c r="A31" s="1">
        <v>2</v>
      </c>
      <c r="B31" s="1">
        <f ca="1">RAND()</f>
        <v>0.91002329077723298</v>
      </c>
      <c r="C31" s="1">
        <f t="shared" ref="C31:C94" ca="1" si="0">VLOOKUP(B31,$J$5:$L$8,3)</f>
        <v>350</v>
      </c>
      <c r="D31" s="1">
        <f t="shared" ref="D31:D94" ca="1" si="1">RAND()</f>
        <v>0.69060292488199559</v>
      </c>
      <c r="E31" s="1">
        <f t="shared" ref="E31:E94" ca="1" si="2">VLOOKUP(D31,$J$13:$L$17,3)</f>
        <v>70</v>
      </c>
      <c r="F31" s="1">
        <f t="shared" ref="F31:F94" ca="1" si="3">C31*E31</f>
        <v>24500</v>
      </c>
      <c r="G31" s="1">
        <f t="shared" ref="G31:G94" ca="1" si="4">$B$5*$B$8+MAX(F31-$B$7,0)*$B$6</f>
        <v>672</v>
      </c>
      <c r="H31" s="1">
        <f t="shared" ref="H31:H94" ca="1" si="5">$C$5*$C$8+MAX(F31-$C$7,0)*$C$6</f>
        <v>612</v>
      </c>
    </row>
    <row r="32" spans="1:12" x14ac:dyDescent="0.2">
      <c r="A32" s="1">
        <v>3</v>
      </c>
      <c r="B32" s="1">
        <f t="shared" ref="B32:B94" ca="1" si="6">RAND()</f>
        <v>0.14473414924794492</v>
      </c>
      <c r="C32" s="1">
        <f t="shared" ca="1" si="0"/>
        <v>150</v>
      </c>
      <c r="D32" s="1">
        <f t="shared" ca="1" si="1"/>
        <v>0.39647282220637192</v>
      </c>
      <c r="E32" s="1">
        <f t="shared" ca="1" si="2"/>
        <v>50</v>
      </c>
      <c r="F32" s="1">
        <f t="shared" ca="1" si="3"/>
        <v>7500</v>
      </c>
      <c r="G32" s="1">
        <f t="shared" ca="1" si="4"/>
        <v>315</v>
      </c>
      <c r="H32" s="1">
        <f t="shared" ca="1" si="5"/>
        <v>360</v>
      </c>
    </row>
    <row r="33" spans="1:8" x14ac:dyDescent="0.2">
      <c r="A33" s="1">
        <v>4</v>
      </c>
      <c r="B33" s="1">
        <f t="shared" ca="1" si="6"/>
        <v>0.25362435059903377</v>
      </c>
      <c r="C33" s="1">
        <f t="shared" ca="1" si="0"/>
        <v>150</v>
      </c>
      <c r="D33" s="1">
        <f t="shared" ca="1" si="1"/>
        <v>0.3537386107588133</v>
      </c>
      <c r="E33" s="1">
        <f t="shared" ca="1" si="2"/>
        <v>50</v>
      </c>
      <c r="F33" s="1">
        <f t="shared" ca="1" si="3"/>
        <v>7500</v>
      </c>
      <c r="G33" s="1">
        <f t="shared" ca="1" si="4"/>
        <v>315</v>
      </c>
      <c r="H33" s="1">
        <f t="shared" ca="1" si="5"/>
        <v>360</v>
      </c>
    </row>
    <row r="34" spans="1:8" x14ac:dyDescent="0.2">
      <c r="A34" s="1">
        <v>5</v>
      </c>
      <c r="B34" s="1">
        <f t="shared" ca="1" si="6"/>
        <v>5.5135496223525093E-3</v>
      </c>
      <c r="C34" s="1">
        <f t="shared" ca="1" si="0"/>
        <v>50</v>
      </c>
      <c r="D34" s="1">
        <f t="shared" ca="1" si="1"/>
        <v>0.55157868871534999</v>
      </c>
      <c r="E34" s="1">
        <f t="shared" ca="1" si="2"/>
        <v>50</v>
      </c>
      <c r="F34" s="1">
        <f t="shared" ca="1" si="3"/>
        <v>2500</v>
      </c>
      <c r="G34" s="1">
        <f t="shared" ca="1" si="4"/>
        <v>315</v>
      </c>
      <c r="H34" s="1">
        <f t="shared" ca="1" si="5"/>
        <v>360</v>
      </c>
    </row>
    <row r="35" spans="1:8" x14ac:dyDescent="0.2">
      <c r="A35" s="1">
        <v>6</v>
      </c>
      <c r="B35" s="1">
        <f t="shared" ca="1" si="6"/>
        <v>0.53138910348542723</v>
      </c>
      <c r="C35" s="1">
        <f t="shared" ca="1" si="0"/>
        <v>250</v>
      </c>
      <c r="D35" s="1">
        <f t="shared" ca="1" si="1"/>
        <v>0.30941251913337453</v>
      </c>
      <c r="E35" s="1">
        <f t="shared" ca="1" si="2"/>
        <v>50</v>
      </c>
      <c r="F35" s="1">
        <f t="shared" ca="1" si="3"/>
        <v>12500</v>
      </c>
      <c r="G35" s="1">
        <f t="shared" ca="1" si="4"/>
        <v>315</v>
      </c>
      <c r="H35" s="1">
        <f t="shared" ca="1" si="5"/>
        <v>360</v>
      </c>
    </row>
    <row r="36" spans="1:8" x14ac:dyDescent="0.2">
      <c r="A36" s="1">
        <v>7</v>
      </c>
      <c r="B36" s="1">
        <f t="shared" ca="1" si="6"/>
        <v>0.95329531962696834</v>
      </c>
      <c r="C36" s="1">
        <f t="shared" ca="1" si="0"/>
        <v>350</v>
      </c>
      <c r="D36" s="1">
        <f t="shared" ca="1" si="1"/>
        <v>0.1134238585329943</v>
      </c>
      <c r="E36" s="1">
        <f t="shared" ca="1" si="2"/>
        <v>10</v>
      </c>
      <c r="F36" s="1">
        <f t="shared" ca="1" si="3"/>
        <v>3500</v>
      </c>
      <c r="G36" s="1">
        <f t="shared" ca="1" si="4"/>
        <v>315</v>
      </c>
      <c r="H36" s="1">
        <f t="shared" ca="1" si="5"/>
        <v>360</v>
      </c>
    </row>
    <row r="37" spans="1:8" x14ac:dyDescent="0.2">
      <c r="A37" s="1">
        <v>8</v>
      </c>
      <c r="B37" s="1">
        <f t="shared" ca="1" si="6"/>
        <v>0.71060053126479017</v>
      </c>
      <c r="C37" s="1">
        <f t="shared" ca="1" si="0"/>
        <v>350</v>
      </c>
      <c r="D37" s="1">
        <f t="shared" ca="1" si="1"/>
        <v>0.40829311740768492</v>
      </c>
      <c r="E37" s="1">
        <f t="shared" ca="1" si="2"/>
        <v>50</v>
      </c>
      <c r="F37" s="1">
        <f t="shared" ca="1" si="3"/>
        <v>17500</v>
      </c>
      <c r="G37" s="1">
        <f t="shared" ca="1" si="4"/>
        <v>434</v>
      </c>
      <c r="H37" s="1">
        <f t="shared" ca="1" si="5"/>
        <v>444</v>
      </c>
    </row>
    <row r="38" spans="1:8" x14ac:dyDescent="0.2">
      <c r="A38" s="1">
        <v>9</v>
      </c>
      <c r="B38" s="1">
        <f t="shared" ca="1" si="6"/>
        <v>0.13765110602048469</v>
      </c>
      <c r="C38" s="1">
        <f t="shared" ca="1" si="0"/>
        <v>150</v>
      </c>
      <c r="D38" s="1">
        <f t="shared" ca="1" si="1"/>
        <v>8.3877873633346645E-2</v>
      </c>
      <c r="E38" s="1">
        <f t="shared" ca="1" si="2"/>
        <v>10</v>
      </c>
      <c r="F38" s="1">
        <f t="shared" ca="1" si="3"/>
        <v>1500</v>
      </c>
      <c r="G38" s="1">
        <f t="shared" ca="1" si="4"/>
        <v>315</v>
      </c>
      <c r="H38" s="1">
        <f t="shared" ca="1" si="5"/>
        <v>360</v>
      </c>
    </row>
    <row r="39" spans="1:8" x14ac:dyDescent="0.2">
      <c r="A39" s="1">
        <v>10</v>
      </c>
      <c r="B39" s="1">
        <f t="shared" ca="1" si="6"/>
        <v>0.24674446301174435</v>
      </c>
      <c r="C39" s="1">
        <f t="shared" ca="1" si="0"/>
        <v>150</v>
      </c>
      <c r="D39" s="1">
        <f t="shared" ca="1" si="1"/>
        <v>0.84249550302267917</v>
      </c>
      <c r="E39" s="1">
        <f t="shared" ca="1" si="2"/>
        <v>70</v>
      </c>
      <c r="F39" s="1">
        <f t="shared" ca="1" si="3"/>
        <v>10500</v>
      </c>
      <c r="G39" s="1">
        <f t="shared" ca="1" si="4"/>
        <v>315</v>
      </c>
      <c r="H39" s="1">
        <f t="shared" ca="1" si="5"/>
        <v>360</v>
      </c>
    </row>
    <row r="40" spans="1:8" x14ac:dyDescent="0.2">
      <c r="A40" s="1">
        <v>11</v>
      </c>
      <c r="B40" s="1">
        <f t="shared" ca="1" si="6"/>
        <v>0.71347176917974475</v>
      </c>
      <c r="C40" s="1">
        <f t="shared" ca="1" si="0"/>
        <v>350</v>
      </c>
      <c r="D40" s="1">
        <f t="shared" ca="1" si="1"/>
        <v>2.2885634701453661E-2</v>
      </c>
      <c r="E40" s="1">
        <f t="shared" ca="1" si="2"/>
        <v>10</v>
      </c>
      <c r="F40" s="1">
        <f t="shared" ca="1" si="3"/>
        <v>3500</v>
      </c>
      <c r="G40" s="1">
        <f t="shared" ca="1" si="4"/>
        <v>315</v>
      </c>
      <c r="H40" s="1">
        <f t="shared" ca="1" si="5"/>
        <v>360</v>
      </c>
    </row>
    <row r="41" spans="1:8" x14ac:dyDescent="0.2">
      <c r="A41" s="1">
        <v>12</v>
      </c>
      <c r="B41" s="1">
        <f t="shared" ca="1" si="6"/>
        <v>0.51651244603685775</v>
      </c>
      <c r="C41" s="1">
        <f t="shared" ca="1" si="0"/>
        <v>250</v>
      </c>
      <c r="D41" s="1">
        <f t="shared" ca="1" si="1"/>
        <v>1.1821416767097359E-2</v>
      </c>
      <c r="E41" s="1">
        <f t="shared" ca="1" si="2"/>
        <v>10</v>
      </c>
      <c r="F41" s="1">
        <f t="shared" ca="1" si="3"/>
        <v>2500</v>
      </c>
      <c r="G41" s="1">
        <f t="shared" ca="1" si="4"/>
        <v>315</v>
      </c>
      <c r="H41" s="1">
        <f t="shared" ca="1" si="5"/>
        <v>360</v>
      </c>
    </row>
    <row r="42" spans="1:8" x14ac:dyDescent="0.2">
      <c r="A42" s="1">
        <v>13</v>
      </c>
      <c r="B42" s="1">
        <f t="shared" ca="1" si="6"/>
        <v>0.55890897890583646</v>
      </c>
      <c r="C42" s="1">
        <f t="shared" ca="1" si="0"/>
        <v>250</v>
      </c>
      <c r="D42" s="1">
        <f t="shared" ca="1" si="1"/>
        <v>0.16672944141208057</v>
      </c>
      <c r="E42" s="1">
        <f t="shared" ca="1" si="2"/>
        <v>30</v>
      </c>
      <c r="F42" s="1">
        <f t="shared" ca="1" si="3"/>
        <v>7500</v>
      </c>
      <c r="G42" s="1">
        <f t="shared" ca="1" si="4"/>
        <v>315</v>
      </c>
      <c r="H42" s="1">
        <f t="shared" ca="1" si="5"/>
        <v>360</v>
      </c>
    </row>
    <row r="43" spans="1:8" x14ac:dyDescent="0.2">
      <c r="A43" s="1">
        <v>14</v>
      </c>
      <c r="B43" s="1">
        <f t="shared" ca="1" si="6"/>
        <v>0.2250493520558785</v>
      </c>
      <c r="C43" s="1">
        <f t="shared" ca="1" si="0"/>
        <v>150</v>
      </c>
      <c r="D43" s="1">
        <f t="shared" ca="1" si="1"/>
        <v>0.55148341605080198</v>
      </c>
      <c r="E43" s="1">
        <f t="shared" ca="1" si="2"/>
        <v>50</v>
      </c>
      <c r="F43" s="1">
        <f t="shared" ca="1" si="3"/>
        <v>7500</v>
      </c>
      <c r="G43" s="1">
        <f t="shared" ca="1" si="4"/>
        <v>315</v>
      </c>
      <c r="H43" s="1">
        <f t="shared" ca="1" si="5"/>
        <v>360</v>
      </c>
    </row>
    <row r="44" spans="1:8" x14ac:dyDescent="0.2">
      <c r="A44" s="1">
        <v>15</v>
      </c>
      <c r="B44" s="1">
        <f t="shared" ca="1" si="6"/>
        <v>0.52898307325469396</v>
      </c>
      <c r="C44" s="1">
        <f t="shared" ca="1" si="0"/>
        <v>250</v>
      </c>
      <c r="D44" s="1">
        <f t="shared" ca="1" si="1"/>
        <v>0.99668214578246472</v>
      </c>
      <c r="E44" s="1">
        <f t="shared" ca="1" si="2"/>
        <v>90</v>
      </c>
      <c r="F44" s="1">
        <f t="shared" ca="1" si="3"/>
        <v>22500</v>
      </c>
      <c r="G44" s="1">
        <f t="shared" ca="1" si="4"/>
        <v>604</v>
      </c>
      <c r="H44" s="1">
        <f t="shared" ca="1" si="5"/>
        <v>564</v>
      </c>
    </row>
    <row r="45" spans="1:8" x14ac:dyDescent="0.2">
      <c r="A45" s="1">
        <v>16</v>
      </c>
      <c r="B45" s="1">
        <f t="shared" ca="1" si="6"/>
        <v>0.54838325927827303</v>
      </c>
      <c r="C45" s="1">
        <f t="shared" ca="1" si="0"/>
        <v>250</v>
      </c>
      <c r="D45" s="1">
        <f t="shared" ca="1" si="1"/>
        <v>0.84189916097257556</v>
      </c>
      <c r="E45" s="1">
        <f t="shared" ca="1" si="2"/>
        <v>70</v>
      </c>
      <c r="F45" s="1">
        <f t="shared" ca="1" si="3"/>
        <v>17500</v>
      </c>
      <c r="G45" s="1">
        <f t="shared" ca="1" si="4"/>
        <v>434</v>
      </c>
      <c r="H45" s="1">
        <f t="shared" ca="1" si="5"/>
        <v>444</v>
      </c>
    </row>
    <row r="46" spans="1:8" x14ac:dyDescent="0.2">
      <c r="A46" s="1">
        <v>17</v>
      </c>
      <c r="B46" s="1">
        <f t="shared" ca="1" si="6"/>
        <v>0.5921942958527211</v>
      </c>
      <c r="C46" s="1">
        <f t="shared" ca="1" si="0"/>
        <v>250</v>
      </c>
      <c r="D46" s="1">
        <f t="shared" ca="1" si="1"/>
        <v>9.2490911764163686E-3</v>
      </c>
      <c r="E46" s="1">
        <f t="shared" ca="1" si="2"/>
        <v>10</v>
      </c>
      <c r="F46" s="1">
        <f t="shared" ca="1" si="3"/>
        <v>2500</v>
      </c>
      <c r="G46" s="1">
        <f t="shared" ca="1" si="4"/>
        <v>315</v>
      </c>
      <c r="H46" s="1">
        <f t="shared" ca="1" si="5"/>
        <v>360</v>
      </c>
    </row>
    <row r="47" spans="1:8" x14ac:dyDescent="0.2">
      <c r="A47" s="1">
        <v>18</v>
      </c>
      <c r="B47" s="1">
        <f t="shared" ca="1" si="6"/>
        <v>1.1190540334025556E-2</v>
      </c>
      <c r="C47" s="1">
        <f t="shared" ca="1" si="0"/>
        <v>50</v>
      </c>
      <c r="D47" s="1">
        <f t="shared" ca="1" si="1"/>
        <v>0.2238259025701016</v>
      </c>
      <c r="E47" s="1">
        <f t="shared" ca="1" si="2"/>
        <v>30</v>
      </c>
      <c r="F47" s="1">
        <f t="shared" ca="1" si="3"/>
        <v>1500</v>
      </c>
      <c r="G47" s="1">
        <f t="shared" ca="1" si="4"/>
        <v>315</v>
      </c>
      <c r="H47" s="1">
        <f t="shared" ca="1" si="5"/>
        <v>360</v>
      </c>
    </row>
    <row r="48" spans="1:8" x14ac:dyDescent="0.2">
      <c r="A48" s="1">
        <v>19</v>
      </c>
      <c r="B48" s="1">
        <f t="shared" ca="1" si="6"/>
        <v>0.84603873895671478</v>
      </c>
      <c r="C48" s="1">
        <f t="shared" ca="1" si="0"/>
        <v>350</v>
      </c>
      <c r="D48" s="1">
        <f t="shared" ca="1" si="1"/>
        <v>0.32809235059199993</v>
      </c>
      <c r="E48" s="1">
        <f t="shared" ca="1" si="2"/>
        <v>50</v>
      </c>
      <c r="F48" s="1">
        <f t="shared" ca="1" si="3"/>
        <v>17500</v>
      </c>
      <c r="G48" s="1">
        <f t="shared" ca="1" si="4"/>
        <v>434</v>
      </c>
      <c r="H48" s="1">
        <f t="shared" ca="1" si="5"/>
        <v>444</v>
      </c>
    </row>
    <row r="49" spans="1:8" x14ac:dyDescent="0.2">
      <c r="A49" s="1">
        <v>20</v>
      </c>
      <c r="B49" s="1">
        <f t="shared" ca="1" si="6"/>
        <v>0.99086953681724854</v>
      </c>
      <c r="C49" s="1">
        <f t="shared" ca="1" si="0"/>
        <v>350</v>
      </c>
      <c r="D49" s="1">
        <f t="shared" ca="1" si="1"/>
        <v>0.85551551701999573</v>
      </c>
      <c r="E49" s="1">
        <f t="shared" ca="1" si="2"/>
        <v>70</v>
      </c>
      <c r="F49" s="1">
        <f t="shared" ca="1" si="3"/>
        <v>24500</v>
      </c>
      <c r="G49" s="1">
        <f t="shared" ca="1" si="4"/>
        <v>672</v>
      </c>
      <c r="H49" s="1">
        <f t="shared" ca="1" si="5"/>
        <v>612</v>
      </c>
    </row>
    <row r="50" spans="1:8" x14ac:dyDescent="0.2">
      <c r="A50" s="1">
        <v>21</v>
      </c>
      <c r="B50" s="1">
        <f t="shared" ca="1" si="6"/>
        <v>0.69861434512490195</v>
      </c>
      <c r="C50" s="1">
        <f t="shared" ca="1" si="0"/>
        <v>350</v>
      </c>
      <c r="D50" s="1">
        <f t="shared" ca="1" si="1"/>
        <v>0.92787943094463221</v>
      </c>
      <c r="E50" s="1">
        <f t="shared" ca="1" si="2"/>
        <v>90</v>
      </c>
      <c r="F50" s="1">
        <f t="shared" ca="1" si="3"/>
        <v>31500</v>
      </c>
      <c r="G50" s="1">
        <f t="shared" ca="1" si="4"/>
        <v>910</v>
      </c>
      <c r="H50" s="1">
        <f t="shared" ca="1" si="5"/>
        <v>780</v>
      </c>
    </row>
    <row r="51" spans="1:8" x14ac:dyDescent="0.2">
      <c r="A51" s="1">
        <v>22</v>
      </c>
      <c r="B51" s="1">
        <f t="shared" ca="1" si="6"/>
        <v>0.58408365132076889</v>
      </c>
      <c r="C51" s="1">
        <f t="shared" ca="1" si="0"/>
        <v>250</v>
      </c>
      <c r="D51" s="1">
        <f t="shared" ca="1" si="1"/>
        <v>0.25417273678774599</v>
      </c>
      <c r="E51" s="1">
        <f t="shared" ca="1" si="2"/>
        <v>30</v>
      </c>
      <c r="F51" s="1">
        <f t="shared" ca="1" si="3"/>
        <v>7500</v>
      </c>
      <c r="G51" s="1">
        <f t="shared" ca="1" si="4"/>
        <v>315</v>
      </c>
      <c r="H51" s="1">
        <f t="shared" ca="1" si="5"/>
        <v>360</v>
      </c>
    </row>
    <row r="52" spans="1:8" x14ac:dyDescent="0.2">
      <c r="A52" s="1">
        <v>23</v>
      </c>
      <c r="B52" s="1">
        <f t="shared" ca="1" si="6"/>
        <v>0.80717054093876117</v>
      </c>
      <c r="C52" s="1">
        <f t="shared" ca="1" si="0"/>
        <v>350</v>
      </c>
      <c r="D52" s="1">
        <f t="shared" ca="1" si="1"/>
        <v>0.47164583147931682</v>
      </c>
      <c r="E52" s="1">
        <f t="shared" ca="1" si="2"/>
        <v>50</v>
      </c>
      <c r="F52" s="1">
        <f t="shared" ca="1" si="3"/>
        <v>17500</v>
      </c>
      <c r="G52" s="1">
        <f t="shared" ca="1" si="4"/>
        <v>434</v>
      </c>
      <c r="H52" s="1">
        <f t="shared" ca="1" si="5"/>
        <v>444</v>
      </c>
    </row>
    <row r="53" spans="1:8" x14ac:dyDescent="0.2">
      <c r="A53" s="1">
        <v>24</v>
      </c>
      <c r="B53" s="1">
        <f t="shared" ca="1" si="6"/>
        <v>8.3579723369593517E-2</v>
      </c>
      <c r="C53" s="1">
        <f t="shared" ca="1" si="0"/>
        <v>150</v>
      </c>
      <c r="D53" s="1">
        <f t="shared" ca="1" si="1"/>
        <v>0.67240534442376232</v>
      </c>
      <c r="E53" s="1">
        <f t="shared" ca="1" si="2"/>
        <v>70</v>
      </c>
      <c r="F53" s="1">
        <f t="shared" ca="1" si="3"/>
        <v>10500</v>
      </c>
      <c r="G53" s="1">
        <f t="shared" ca="1" si="4"/>
        <v>315</v>
      </c>
      <c r="H53" s="1">
        <f t="shared" ca="1" si="5"/>
        <v>360</v>
      </c>
    </row>
    <row r="54" spans="1:8" x14ac:dyDescent="0.2">
      <c r="A54" s="1">
        <v>25</v>
      </c>
      <c r="B54" s="1">
        <f t="shared" ca="1" si="6"/>
        <v>0.94889801738919854</v>
      </c>
      <c r="C54" s="1">
        <f t="shared" ca="1" si="0"/>
        <v>350</v>
      </c>
      <c r="D54" s="1">
        <f t="shared" ca="1" si="1"/>
        <v>0.37279890050268238</v>
      </c>
      <c r="E54" s="1">
        <f t="shared" ca="1" si="2"/>
        <v>50</v>
      </c>
      <c r="F54" s="1">
        <f t="shared" ca="1" si="3"/>
        <v>17500</v>
      </c>
      <c r="G54" s="1">
        <f t="shared" ca="1" si="4"/>
        <v>434</v>
      </c>
      <c r="H54" s="1">
        <f t="shared" ca="1" si="5"/>
        <v>444</v>
      </c>
    </row>
    <row r="55" spans="1:8" x14ac:dyDescent="0.2">
      <c r="A55" s="1">
        <v>26</v>
      </c>
      <c r="B55" s="1">
        <f t="shared" ca="1" si="6"/>
        <v>9.0979873025069047E-2</v>
      </c>
      <c r="C55" s="1">
        <f t="shared" ca="1" si="0"/>
        <v>150</v>
      </c>
      <c r="D55" s="1">
        <f t="shared" ca="1" si="1"/>
        <v>0.91360961194575319</v>
      </c>
      <c r="E55" s="1">
        <f t="shared" ca="1" si="2"/>
        <v>90</v>
      </c>
      <c r="F55" s="1">
        <f t="shared" ca="1" si="3"/>
        <v>13500</v>
      </c>
      <c r="G55" s="1">
        <f t="shared" ca="1" si="4"/>
        <v>315</v>
      </c>
      <c r="H55" s="1">
        <f t="shared" ca="1" si="5"/>
        <v>360</v>
      </c>
    </row>
    <row r="56" spans="1:8" x14ac:dyDescent="0.2">
      <c r="A56" s="1">
        <v>27</v>
      </c>
      <c r="B56" s="1">
        <f t="shared" ca="1" si="6"/>
        <v>1.9708591764271643E-2</v>
      </c>
      <c r="C56" s="1">
        <f t="shared" ca="1" si="0"/>
        <v>50</v>
      </c>
      <c r="D56" s="1">
        <f t="shared" ca="1" si="1"/>
        <v>7.9837021632196636E-2</v>
      </c>
      <c r="E56" s="1">
        <f t="shared" ca="1" si="2"/>
        <v>10</v>
      </c>
      <c r="F56" s="1">
        <f t="shared" ca="1" si="3"/>
        <v>500</v>
      </c>
      <c r="G56" s="1">
        <f t="shared" ca="1" si="4"/>
        <v>315</v>
      </c>
      <c r="H56" s="1">
        <f t="shared" ca="1" si="5"/>
        <v>360</v>
      </c>
    </row>
    <row r="57" spans="1:8" x14ac:dyDescent="0.2">
      <c r="A57" s="1">
        <v>28</v>
      </c>
      <c r="B57" s="1">
        <f t="shared" ca="1" si="6"/>
        <v>4.9626657505113858E-2</v>
      </c>
      <c r="C57" s="1">
        <f t="shared" ca="1" si="0"/>
        <v>50</v>
      </c>
      <c r="D57" s="1">
        <f t="shared" ca="1" si="1"/>
        <v>0.37209444130685376</v>
      </c>
      <c r="E57" s="1">
        <f t="shared" ca="1" si="2"/>
        <v>50</v>
      </c>
      <c r="F57" s="1">
        <f t="shared" ca="1" si="3"/>
        <v>2500</v>
      </c>
      <c r="G57" s="1">
        <f t="shared" ca="1" si="4"/>
        <v>315</v>
      </c>
      <c r="H57" s="1">
        <f t="shared" ca="1" si="5"/>
        <v>360</v>
      </c>
    </row>
    <row r="58" spans="1:8" x14ac:dyDescent="0.2">
      <c r="A58" s="1">
        <v>29</v>
      </c>
      <c r="B58" s="1">
        <f t="shared" ca="1" si="6"/>
        <v>0.30463104559029985</v>
      </c>
      <c r="C58" s="1">
        <f t="shared" ca="1" si="0"/>
        <v>250</v>
      </c>
      <c r="D58" s="1">
        <f t="shared" ca="1" si="1"/>
        <v>0.358105200279766</v>
      </c>
      <c r="E58" s="1">
        <f t="shared" ca="1" si="2"/>
        <v>50</v>
      </c>
      <c r="F58" s="1">
        <f t="shared" ca="1" si="3"/>
        <v>12500</v>
      </c>
      <c r="G58" s="1">
        <f t="shared" ca="1" si="4"/>
        <v>315</v>
      </c>
      <c r="H58" s="1">
        <f t="shared" ca="1" si="5"/>
        <v>360</v>
      </c>
    </row>
    <row r="59" spans="1:8" x14ac:dyDescent="0.2">
      <c r="A59" s="1">
        <v>30</v>
      </c>
      <c r="B59" s="1">
        <f t="shared" ca="1" si="6"/>
        <v>0.47885353351207005</v>
      </c>
      <c r="C59" s="1">
        <f t="shared" ca="1" si="0"/>
        <v>250</v>
      </c>
      <c r="D59" s="1">
        <f t="shared" ca="1" si="1"/>
        <v>0.92133090337956758</v>
      </c>
      <c r="E59" s="1">
        <f t="shared" ca="1" si="2"/>
        <v>90</v>
      </c>
      <c r="F59" s="1">
        <f t="shared" ca="1" si="3"/>
        <v>22500</v>
      </c>
      <c r="G59" s="1">
        <f t="shared" ca="1" si="4"/>
        <v>604</v>
      </c>
      <c r="H59" s="1">
        <f t="shared" ca="1" si="5"/>
        <v>564</v>
      </c>
    </row>
    <row r="60" spans="1:8" x14ac:dyDescent="0.2">
      <c r="A60" s="1">
        <v>31</v>
      </c>
      <c r="B60" s="1">
        <f t="shared" ca="1" si="6"/>
        <v>0.72184326627713158</v>
      </c>
      <c r="C60" s="1">
        <f t="shared" ca="1" si="0"/>
        <v>350</v>
      </c>
      <c r="D60" s="1">
        <f t="shared" ca="1" si="1"/>
        <v>0.96309577992462159</v>
      </c>
      <c r="E60" s="1">
        <f t="shared" ca="1" si="2"/>
        <v>90</v>
      </c>
      <c r="F60" s="1">
        <f t="shared" ca="1" si="3"/>
        <v>31500</v>
      </c>
      <c r="G60" s="1">
        <f t="shared" ca="1" si="4"/>
        <v>910</v>
      </c>
      <c r="H60" s="1">
        <f t="shared" ca="1" si="5"/>
        <v>780</v>
      </c>
    </row>
    <row r="61" spans="1:8" x14ac:dyDescent="0.2">
      <c r="A61" s="1">
        <v>32</v>
      </c>
      <c r="B61" s="1">
        <f t="shared" ca="1" si="6"/>
        <v>0.27541170951274718</v>
      </c>
      <c r="C61" s="1">
        <f t="shared" ca="1" si="0"/>
        <v>250</v>
      </c>
      <c r="D61" s="1">
        <f t="shared" ca="1" si="1"/>
        <v>0.80440310471172671</v>
      </c>
      <c r="E61" s="1">
        <f t="shared" ca="1" si="2"/>
        <v>70</v>
      </c>
      <c r="F61" s="1">
        <f t="shared" ca="1" si="3"/>
        <v>17500</v>
      </c>
      <c r="G61" s="1">
        <f t="shared" ca="1" si="4"/>
        <v>434</v>
      </c>
      <c r="H61" s="1">
        <f t="shared" ca="1" si="5"/>
        <v>444</v>
      </c>
    </row>
    <row r="62" spans="1:8" x14ac:dyDescent="0.2">
      <c r="A62" s="1">
        <v>33</v>
      </c>
      <c r="B62" s="1">
        <f t="shared" ca="1" si="6"/>
        <v>0.38787553027123511</v>
      </c>
      <c r="C62" s="1">
        <f t="shared" ca="1" si="0"/>
        <v>250</v>
      </c>
      <c r="D62" s="1">
        <f t="shared" ca="1" si="1"/>
        <v>0.67327938418582745</v>
      </c>
      <c r="E62" s="1">
        <f t="shared" ca="1" si="2"/>
        <v>70</v>
      </c>
      <c r="F62" s="1">
        <f t="shared" ca="1" si="3"/>
        <v>17500</v>
      </c>
      <c r="G62" s="1">
        <f t="shared" ca="1" si="4"/>
        <v>434</v>
      </c>
      <c r="H62" s="1">
        <f t="shared" ca="1" si="5"/>
        <v>444</v>
      </c>
    </row>
    <row r="63" spans="1:8" x14ac:dyDescent="0.2">
      <c r="A63" s="1">
        <v>34</v>
      </c>
      <c r="B63" s="1">
        <f t="shared" ca="1" si="6"/>
        <v>2.086488132631481E-2</v>
      </c>
      <c r="C63" s="1">
        <f t="shared" ca="1" si="0"/>
        <v>50</v>
      </c>
      <c r="D63" s="1">
        <f t="shared" ca="1" si="1"/>
        <v>0.72824469766455147</v>
      </c>
      <c r="E63" s="1">
        <f t="shared" ca="1" si="2"/>
        <v>70</v>
      </c>
      <c r="F63" s="1">
        <f t="shared" ca="1" si="3"/>
        <v>3500</v>
      </c>
      <c r="G63" s="1">
        <f t="shared" ca="1" si="4"/>
        <v>315</v>
      </c>
      <c r="H63" s="1">
        <f t="shared" ca="1" si="5"/>
        <v>360</v>
      </c>
    </row>
    <row r="64" spans="1:8" x14ac:dyDescent="0.2">
      <c r="A64" s="1">
        <v>35</v>
      </c>
      <c r="B64" s="1">
        <f t="shared" ca="1" si="6"/>
        <v>2.0385665058053504E-2</v>
      </c>
      <c r="C64" s="1">
        <f t="shared" ca="1" si="0"/>
        <v>50</v>
      </c>
      <c r="D64" s="1">
        <f t="shared" ca="1" si="1"/>
        <v>1.6601690623302412E-3</v>
      </c>
      <c r="E64" s="1">
        <f t="shared" ca="1" si="2"/>
        <v>10</v>
      </c>
      <c r="F64" s="1">
        <f t="shared" ca="1" si="3"/>
        <v>500</v>
      </c>
      <c r="G64" s="1">
        <f t="shared" ca="1" si="4"/>
        <v>315</v>
      </c>
      <c r="H64" s="1">
        <f t="shared" ca="1" si="5"/>
        <v>360</v>
      </c>
    </row>
    <row r="65" spans="1:8" x14ac:dyDescent="0.2">
      <c r="A65" s="1">
        <v>36</v>
      </c>
      <c r="B65" s="1">
        <f t="shared" ca="1" si="6"/>
        <v>0.61011865536735022</v>
      </c>
      <c r="C65" s="1">
        <f t="shared" ca="1" si="0"/>
        <v>250</v>
      </c>
      <c r="D65" s="1">
        <f t="shared" ca="1" si="1"/>
        <v>0.81429965190480835</v>
      </c>
      <c r="E65" s="1">
        <f t="shared" ca="1" si="2"/>
        <v>70</v>
      </c>
      <c r="F65" s="1">
        <f t="shared" ca="1" si="3"/>
        <v>17500</v>
      </c>
      <c r="G65" s="1">
        <f t="shared" ca="1" si="4"/>
        <v>434</v>
      </c>
      <c r="H65" s="1">
        <f t="shared" ca="1" si="5"/>
        <v>444</v>
      </c>
    </row>
    <row r="66" spans="1:8" x14ac:dyDescent="0.2">
      <c r="A66" s="1">
        <v>37</v>
      </c>
      <c r="B66" s="1">
        <f t="shared" ca="1" si="6"/>
        <v>0.50716967358220755</v>
      </c>
      <c r="C66" s="1">
        <f t="shared" ca="1" si="0"/>
        <v>250</v>
      </c>
      <c r="D66" s="1">
        <f t="shared" ca="1" si="1"/>
        <v>0.11684781024268731</v>
      </c>
      <c r="E66" s="1">
        <f t="shared" ca="1" si="2"/>
        <v>10</v>
      </c>
      <c r="F66" s="1">
        <f t="shared" ca="1" si="3"/>
        <v>2500</v>
      </c>
      <c r="G66" s="1">
        <f t="shared" ca="1" si="4"/>
        <v>315</v>
      </c>
      <c r="H66" s="1">
        <f t="shared" ca="1" si="5"/>
        <v>360</v>
      </c>
    </row>
    <row r="67" spans="1:8" x14ac:dyDescent="0.2">
      <c r="A67" s="1">
        <v>38</v>
      </c>
      <c r="B67" s="1">
        <f t="shared" ca="1" si="6"/>
        <v>1.7505548476919097E-2</v>
      </c>
      <c r="C67" s="1">
        <f t="shared" ca="1" si="0"/>
        <v>50</v>
      </c>
      <c r="D67" s="1">
        <f t="shared" ca="1" si="1"/>
        <v>0.84771539569318111</v>
      </c>
      <c r="E67" s="1">
        <f t="shared" ca="1" si="2"/>
        <v>70</v>
      </c>
      <c r="F67" s="1">
        <f t="shared" ca="1" si="3"/>
        <v>3500</v>
      </c>
      <c r="G67" s="1">
        <f t="shared" ca="1" si="4"/>
        <v>315</v>
      </c>
      <c r="H67" s="1">
        <f t="shared" ca="1" si="5"/>
        <v>360</v>
      </c>
    </row>
    <row r="68" spans="1:8" x14ac:dyDescent="0.2">
      <c r="A68" s="1">
        <v>39</v>
      </c>
      <c r="B68" s="1">
        <f t="shared" ca="1" si="6"/>
        <v>0.59716396514278647</v>
      </c>
      <c r="C68" s="1">
        <f t="shared" ca="1" si="0"/>
        <v>250</v>
      </c>
      <c r="D68" s="1">
        <f t="shared" ca="1" si="1"/>
        <v>0.85773083966363906</v>
      </c>
      <c r="E68" s="1">
        <f t="shared" ca="1" si="2"/>
        <v>70</v>
      </c>
      <c r="F68" s="1">
        <f t="shared" ca="1" si="3"/>
        <v>17500</v>
      </c>
      <c r="G68" s="1">
        <f t="shared" ca="1" si="4"/>
        <v>434</v>
      </c>
      <c r="H68" s="1">
        <f t="shared" ca="1" si="5"/>
        <v>444</v>
      </c>
    </row>
    <row r="69" spans="1:8" x14ac:dyDescent="0.2">
      <c r="A69" s="1">
        <v>40</v>
      </c>
      <c r="B69" s="1">
        <f t="shared" ca="1" si="6"/>
        <v>0.72552793968367313</v>
      </c>
      <c r="C69" s="1">
        <f t="shared" ca="1" si="0"/>
        <v>350</v>
      </c>
      <c r="D69" s="1">
        <f t="shared" ca="1" si="1"/>
        <v>0.36869945554593264</v>
      </c>
      <c r="E69" s="1">
        <f t="shared" ca="1" si="2"/>
        <v>50</v>
      </c>
      <c r="F69" s="1">
        <f t="shared" ca="1" si="3"/>
        <v>17500</v>
      </c>
      <c r="G69" s="1">
        <f t="shared" ca="1" si="4"/>
        <v>434</v>
      </c>
      <c r="H69" s="1">
        <f t="shared" ca="1" si="5"/>
        <v>444</v>
      </c>
    </row>
    <row r="70" spans="1:8" x14ac:dyDescent="0.2">
      <c r="A70" s="1">
        <v>41</v>
      </c>
      <c r="B70" s="1">
        <f t="shared" ca="1" si="6"/>
        <v>0.47622468457257894</v>
      </c>
      <c r="C70" s="1">
        <f t="shared" ca="1" si="0"/>
        <v>250</v>
      </c>
      <c r="D70" s="1">
        <f t="shared" ca="1" si="1"/>
        <v>0.42370269350871359</v>
      </c>
      <c r="E70" s="1">
        <f t="shared" ca="1" si="2"/>
        <v>50</v>
      </c>
      <c r="F70" s="1">
        <f t="shared" ca="1" si="3"/>
        <v>12500</v>
      </c>
      <c r="G70" s="1">
        <f t="shared" ca="1" si="4"/>
        <v>315</v>
      </c>
      <c r="H70" s="1">
        <f t="shared" ca="1" si="5"/>
        <v>360</v>
      </c>
    </row>
    <row r="71" spans="1:8" x14ac:dyDescent="0.2">
      <c r="A71" s="1">
        <v>42</v>
      </c>
      <c r="B71" s="1">
        <f t="shared" ca="1" si="6"/>
        <v>0.15752853235798681</v>
      </c>
      <c r="C71" s="1">
        <f t="shared" ca="1" si="0"/>
        <v>150</v>
      </c>
      <c r="D71" s="1">
        <f t="shared" ca="1" si="1"/>
        <v>0.76488086064663341</v>
      </c>
      <c r="E71" s="1">
        <f t="shared" ca="1" si="2"/>
        <v>70</v>
      </c>
      <c r="F71" s="1">
        <f t="shared" ca="1" si="3"/>
        <v>10500</v>
      </c>
      <c r="G71" s="1">
        <f t="shared" ca="1" si="4"/>
        <v>315</v>
      </c>
      <c r="H71" s="1">
        <f t="shared" ca="1" si="5"/>
        <v>360</v>
      </c>
    </row>
    <row r="72" spans="1:8" x14ac:dyDescent="0.2">
      <c r="A72" s="1">
        <v>43</v>
      </c>
      <c r="B72" s="1">
        <f t="shared" ca="1" si="6"/>
        <v>0.99482270386226046</v>
      </c>
      <c r="C72" s="1">
        <f t="shared" ca="1" si="0"/>
        <v>350</v>
      </c>
      <c r="D72" s="1">
        <f t="shared" ca="1" si="1"/>
        <v>0.84729746021456154</v>
      </c>
      <c r="E72" s="1">
        <f t="shared" ca="1" si="2"/>
        <v>70</v>
      </c>
      <c r="F72" s="1">
        <f t="shared" ca="1" si="3"/>
        <v>24500</v>
      </c>
      <c r="G72" s="1">
        <f t="shared" ca="1" si="4"/>
        <v>672</v>
      </c>
      <c r="H72" s="1">
        <f t="shared" ca="1" si="5"/>
        <v>612</v>
      </c>
    </row>
    <row r="73" spans="1:8" x14ac:dyDescent="0.2">
      <c r="A73" s="1">
        <v>44</v>
      </c>
      <c r="B73" s="1">
        <f t="shared" ca="1" si="6"/>
        <v>0.12793352302581629</v>
      </c>
      <c r="C73" s="1">
        <f t="shared" ca="1" si="0"/>
        <v>150</v>
      </c>
      <c r="D73" s="1">
        <f t="shared" ca="1" si="1"/>
        <v>0.22496735879082752</v>
      </c>
      <c r="E73" s="1">
        <f t="shared" ca="1" si="2"/>
        <v>30</v>
      </c>
      <c r="F73" s="1">
        <f t="shared" ca="1" si="3"/>
        <v>4500</v>
      </c>
      <c r="G73" s="1">
        <f t="shared" ca="1" si="4"/>
        <v>315</v>
      </c>
      <c r="H73" s="1">
        <f t="shared" ca="1" si="5"/>
        <v>360</v>
      </c>
    </row>
    <row r="74" spans="1:8" x14ac:dyDescent="0.2">
      <c r="A74" s="1">
        <v>45</v>
      </c>
      <c r="B74" s="1">
        <f t="shared" ca="1" si="6"/>
        <v>0.38815113661897671</v>
      </c>
      <c r="C74" s="1">
        <f t="shared" ca="1" si="0"/>
        <v>250</v>
      </c>
      <c r="D74" s="1">
        <f t="shared" ca="1" si="1"/>
        <v>0.73201187229217701</v>
      </c>
      <c r="E74" s="1">
        <f t="shared" ca="1" si="2"/>
        <v>70</v>
      </c>
      <c r="F74" s="1">
        <f t="shared" ca="1" si="3"/>
        <v>17500</v>
      </c>
      <c r="G74" s="1">
        <f t="shared" ca="1" si="4"/>
        <v>434</v>
      </c>
      <c r="H74" s="1">
        <f t="shared" ca="1" si="5"/>
        <v>444</v>
      </c>
    </row>
    <row r="75" spans="1:8" x14ac:dyDescent="0.2">
      <c r="A75" s="1">
        <v>46</v>
      </c>
      <c r="B75" s="1">
        <f t="shared" ca="1" si="6"/>
        <v>3.1299628355883957E-2</v>
      </c>
      <c r="C75" s="1">
        <f t="shared" ca="1" si="0"/>
        <v>50</v>
      </c>
      <c r="D75" s="1">
        <f t="shared" ca="1" si="1"/>
        <v>0.84735702210899644</v>
      </c>
      <c r="E75" s="1">
        <f t="shared" ca="1" si="2"/>
        <v>70</v>
      </c>
      <c r="F75" s="1">
        <f t="shared" ca="1" si="3"/>
        <v>3500</v>
      </c>
      <c r="G75" s="1">
        <f t="shared" ca="1" si="4"/>
        <v>315</v>
      </c>
      <c r="H75" s="1">
        <f t="shared" ca="1" si="5"/>
        <v>360</v>
      </c>
    </row>
    <row r="76" spans="1:8" x14ac:dyDescent="0.2">
      <c r="A76" s="1">
        <v>47</v>
      </c>
      <c r="B76" s="1">
        <f t="shared" ca="1" si="6"/>
        <v>0.20323522636025126</v>
      </c>
      <c r="C76" s="1">
        <f t="shared" ca="1" si="0"/>
        <v>150</v>
      </c>
      <c r="D76" s="1">
        <f t="shared" ca="1" si="1"/>
        <v>0.40114692873741831</v>
      </c>
      <c r="E76" s="1">
        <f t="shared" ca="1" si="2"/>
        <v>50</v>
      </c>
      <c r="F76" s="1">
        <f t="shared" ca="1" si="3"/>
        <v>7500</v>
      </c>
      <c r="G76" s="1">
        <f t="shared" ca="1" si="4"/>
        <v>315</v>
      </c>
      <c r="H76" s="1">
        <f t="shared" ca="1" si="5"/>
        <v>360</v>
      </c>
    </row>
    <row r="77" spans="1:8" x14ac:dyDescent="0.2">
      <c r="A77" s="1">
        <v>48</v>
      </c>
      <c r="B77" s="1">
        <f t="shared" ca="1" si="6"/>
        <v>0.51944372930424354</v>
      </c>
      <c r="C77" s="1">
        <f t="shared" ca="1" si="0"/>
        <v>250</v>
      </c>
      <c r="D77" s="1">
        <f t="shared" ca="1" si="1"/>
        <v>0.77264874249784565</v>
      </c>
      <c r="E77" s="1">
        <f t="shared" ca="1" si="2"/>
        <v>70</v>
      </c>
      <c r="F77" s="1">
        <f t="shared" ca="1" si="3"/>
        <v>17500</v>
      </c>
      <c r="G77" s="1">
        <f t="shared" ca="1" si="4"/>
        <v>434</v>
      </c>
      <c r="H77" s="1">
        <f t="shared" ca="1" si="5"/>
        <v>444</v>
      </c>
    </row>
    <row r="78" spans="1:8" x14ac:dyDescent="0.2">
      <c r="A78" s="1">
        <v>49</v>
      </c>
      <c r="B78" s="1">
        <f t="shared" ca="1" si="6"/>
        <v>0.93073255895251039</v>
      </c>
      <c r="C78" s="1">
        <f t="shared" ca="1" si="0"/>
        <v>350</v>
      </c>
      <c r="D78" s="1">
        <f t="shared" ca="1" si="1"/>
        <v>0.54889826678933595</v>
      </c>
      <c r="E78" s="1">
        <f t="shared" ca="1" si="2"/>
        <v>50</v>
      </c>
      <c r="F78" s="1">
        <f t="shared" ca="1" si="3"/>
        <v>17500</v>
      </c>
      <c r="G78" s="1">
        <f t="shared" ca="1" si="4"/>
        <v>434</v>
      </c>
      <c r="H78" s="1">
        <f t="shared" ca="1" si="5"/>
        <v>444</v>
      </c>
    </row>
    <row r="79" spans="1:8" x14ac:dyDescent="0.2">
      <c r="A79" s="1">
        <v>50</v>
      </c>
      <c r="B79" s="1">
        <f t="shared" ca="1" si="6"/>
        <v>0.84720763199674021</v>
      </c>
      <c r="C79" s="1">
        <f t="shared" ca="1" si="0"/>
        <v>350</v>
      </c>
      <c r="D79" s="1">
        <f t="shared" ca="1" si="1"/>
        <v>0.61135434148422463</v>
      </c>
      <c r="E79" s="1">
        <f t="shared" ca="1" si="2"/>
        <v>70</v>
      </c>
      <c r="F79" s="1">
        <f t="shared" ca="1" si="3"/>
        <v>24500</v>
      </c>
      <c r="G79" s="1">
        <f t="shared" ca="1" si="4"/>
        <v>672</v>
      </c>
      <c r="H79" s="1">
        <f t="shared" ca="1" si="5"/>
        <v>612</v>
      </c>
    </row>
    <row r="80" spans="1:8" x14ac:dyDescent="0.2">
      <c r="A80" s="1">
        <v>51</v>
      </c>
      <c r="B80" s="1">
        <f t="shared" ca="1" si="6"/>
        <v>0.60288590344724891</v>
      </c>
      <c r="C80" s="1">
        <f t="shared" ca="1" si="0"/>
        <v>250</v>
      </c>
      <c r="D80" s="1">
        <f t="shared" ca="1" si="1"/>
        <v>0.40548260168092676</v>
      </c>
      <c r="E80" s="1">
        <f t="shared" ca="1" si="2"/>
        <v>50</v>
      </c>
      <c r="F80" s="1">
        <f t="shared" ca="1" si="3"/>
        <v>12500</v>
      </c>
      <c r="G80" s="1">
        <f t="shared" ca="1" si="4"/>
        <v>315</v>
      </c>
      <c r="H80" s="1">
        <f t="shared" ca="1" si="5"/>
        <v>360</v>
      </c>
    </row>
    <row r="81" spans="1:8" x14ac:dyDescent="0.2">
      <c r="A81" s="1">
        <v>52</v>
      </c>
      <c r="B81" s="1">
        <f t="shared" ca="1" si="6"/>
        <v>0.94989204394751325</v>
      </c>
      <c r="C81" s="1">
        <f t="shared" ca="1" si="0"/>
        <v>350</v>
      </c>
      <c r="D81" s="1">
        <f t="shared" ca="1" si="1"/>
        <v>0.29414983147537854</v>
      </c>
      <c r="E81" s="1">
        <f t="shared" ca="1" si="2"/>
        <v>50</v>
      </c>
      <c r="F81" s="1">
        <f t="shared" ca="1" si="3"/>
        <v>17500</v>
      </c>
      <c r="G81" s="1">
        <f t="shared" ca="1" si="4"/>
        <v>434</v>
      </c>
      <c r="H81" s="1">
        <f t="shared" ca="1" si="5"/>
        <v>444</v>
      </c>
    </row>
    <row r="82" spans="1:8" x14ac:dyDescent="0.2">
      <c r="A82" s="1">
        <v>53</v>
      </c>
      <c r="B82" s="1">
        <f t="shared" ca="1" si="6"/>
        <v>0.28158201677033157</v>
      </c>
      <c r="C82" s="1">
        <f t="shared" ca="1" si="0"/>
        <v>250</v>
      </c>
      <c r="D82" s="1">
        <f t="shared" ca="1" si="1"/>
        <v>0.81509889061388152</v>
      </c>
      <c r="E82" s="1">
        <f t="shared" ca="1" si="2"/>
        <v>70</v>
      </c>
      <c r="F82" s="1">
        <f t="shared" ca="1" si="3"/>
        <v>17500</v>
      </c>
      <c r="G82" s="1">
        <f t="shared" ca="1" si="4"/>
        <v>434</v>
      </c>
      <c r="H82" s="1">
        <f t="shared" ca="1" si="5"/>
        <v>444</v>
      </c>
    </row>
    <row r="83" spans="1:8" x14ac:dyDescent="0.2">
      <c r="A83" s="1">
        <v>54</v>
      </c>
      <c r="B83" s="1">
        <f t="shared" ca="1" si="6"/>
        <v>0.81727931412644028</v>
      </c>
      <c r="C83" s="1">
        <f t="shared" ca="1" si="0"/>
        <v>350</v>
      </c>
      <c r="D83" s="1">
        <f t="shared" ca="1" si="1"/>
        <v>0.1970198192731708</v>
      </c>
      <c r="E83" s="1">
        <f t="shared" ca="1" si="2"/>
        <v>30</v>
      </c>
      <c r="F83" s="1">
        <f t="shared" ca="1" si="3"/>
        <v>10500</v>
      </c>
      <c r="G83" s="1">
        <f t="shared" ca="1" si="4"/>
        <v>315</v>
      </c>
      <c r="H83" s="1">
        <f t="shared" ca="1" si="5"/>
        <v>360</v>
      </c>
    </row>
    <row r="84" spans="1:8" x14ac:dyDescent="0.2">
      <c r="A84" s="1">
        <v>55</v>
      </c>
      <c r="B84" s="1">
        <f t="shared" ca="1" si="6"/>
        <v>0.51083031064884121</v>
      </c>
      <c r="C84" s="1">
        <f t="shared" ca="1" si="0"/>
        <v>250</v>
      </c>
      <c r="D84" s="1">
        <f t="shared" ca="1" si="1"/>
        <v>0.41147162115476899</v>
      </c>
      <c r="E84" s="1">
        <f t="shared" ca="1" si="2"/>
        <v>50</v>
      </c>
      <c r="F84" s="1">
        <f t="shared" ca="1" si="3"/>
        <v>12500</v>
      </c>
      <c r="G84" s="1">
        <f t="shared" ca="1" si="4"/>
        <v>315</v>
      </c>
      <c r="H84" s="1">
        <f t="shared" ca="1" si="5"/>
        <v>360</v>
      </c>
    </row>
    <row r="85" spans="1:8" x14ac:dyDescent="0.2">
      <c r="A85" s="1">
        <v>56</v>
      </c>
      <c r="B85" s="1">
        <f t="shared" ca="1" si="6"/>
        <v>0.28322262494704409</v>
      </c>
      <c r="C85" s="1">
        <f t="shared" ca="1" si="0"/>
        <v>250</v>
      </c>
      <c r="D85" s="1">
        <f t="shared" ca="1" si="1"/>
        <v>0.27603455767785268</v>
      </c>
      <c r="E85" s="1">
        <f t="shared" ca="1" si="2"/>
        <v>50</v>
      </c>
      <c r="F85" s="1">
        <f t="shared" ca="1" si="3"/>
        <v>12500</v>
      </c>
      <c r="G85" s="1">
        <f t="shared" ca="1" si="4"/>
        <v>315</v>
      </c>
      <c r="H85" s="1">
        <f t="shared" ca="1" si="5"/>
        <v>360</v>
      </c>
    </row>
    <row r="86" spans="1:8" x14ac:dyDescent="0.2">
      <c r="A86" s="1">
        <v>57</v>
      </c>
      <c r="B86" s="1">
        <f t="shared" ca="1" si="6"/>
        <v>0.79125911188651676</v>
      </c>
      <c r="C86" s="1">
        <f t="shared" ca="1" si="0"/>
        <v>350</v>
      </c>
      <c r="D86" s="1">
        <f t="shared" ca="1" si="1"/>
        <v>0.40525343332553232</v>
      </c>
      <c r="E86" s="1">
        <f t="shared" ca="1" si="2"/>
        <v>50</v>
      </c>
      <c r="F86" s="1">
        <f t="shared" ca="1" si="3"/>
        <v>17500</v>
      </c>
      <c r="G86" s="1">
        <f t="shared" ca="1" si="4"/>
        <v>434</v>
      </c>
      <c r="H86" s="1">
        <f t="shared" ca="1" si="5"/>
        <v>444</v>
      </c>
    </row>
    <row r="87" spans="1:8" x14ac:dyDescent="0.2">
      <c r="A87" s="1">
        <v>58</v>
      </c>
      <c r="B87" s="1">
        <f t="shared" ca="1" si="6"/>
        <v>0.80403608391029524</v>
      </c>
      <c r="C87" s="1">
        <f t="shared" ca="1" si="0"/>
        <v>350</v>
      </c>
      <c r="D87" s="1">
        <f t="shared" ca="1" si="1"/>
        <v>0.84548311721067193</v>
      </c>
      <c r="E87" s="1">
        <f t="shared" ca="1" si="2"/>
        <v>70</v>
      </c>
      <c r="F87" s="1">
        <f t="shared" ca="1" si="3"/>
        <v>24500</v>
      </c>
      <c r="G87" s="1">
        <f t="shared" ca="1" si="4"/>
        <v>672</v>
      </c>
      <c r="H87" s="1">
        <f t="shared" ca="1" si="5"/>
        <v>612</v>
      </c>
    </row>
    <row r="88" spans="1:8" x14ac:dyDescent="0.2">
      <c r="A88" s="1">
        <v>59</v>
      </c>
      <c r="B88" s="1">
        <f t="shared" ca="1" si="6"/>
        <v>0.94305294728002809</v>
      </c>
      <c r="C88" s="1">
        <f t="shared" ca="1" si="0"/>
        <v>350</v>
      </c>
      <c r="D88" s="1">
        <f t="shared" ca="1" si="1"/>
        <v>0.17500023753317839</v>
      </c>
      <c r="E88" s="1">
        <f t="shared" ca="1" si="2"/>
        <v>30</v>
      </c>
      <c r="F88" s="1">
        <f t="shared" ca="1" si="3"/>
        <v>10500</v>
      </c>
      <c r="G88" s="1">
        <f t="shared" ca="1" si="4"/>
        <v>315</v>
      </c>
      <c r="H88" s="1">
        <f t="shared" ca="1" si="5"/>
        <v>360</v>
      </c>
    </row>
    <row r="89" spans="1:8" x14ac:dyDescent="0.2">
      <c r="A89" s="1">
        <v>60</v>
      </c>
      <c r="B89" s="1">
        <f t="shared" ca="1" si="6"/>
        <v>0.375467499745474</v>
      </c>
      <c r="C89" s="1">
        <f t="shared" ca="1" si="0"/>
        <v>250</v>
      </c>
      <c r="D89" s="1">
        <f t="shared" ca="1" si="1"/>
        <v>0.97514351806376021</v>
      </c>
      <c r="E89" s="1">
        <f t="shared" ca="1" si="2"/>
        <v>90</v>
      </c>
      <c r="F89" s="1">
        <f t="shared" ca="1" si="3"/>
        <v>22500</v>
      </c>
      <c r="G89" s="1">
        <f t="shared" ca="1" si="4"/>
        <v>604</v>
      </c>
      <c r="H89" s="1">
        <f t="shared" ca="1" si="5"/>
        <v>564</v>
      </c>
    </row>
    <row r="90" spans="1:8" x14ac:dyDescent="0.2">
      <c r="A90" s="1">
        <v>61</v>
      </c>
      <c r="B90" s="1">
        <f t="shared" ca="1" si="6"/>
        <v>0.40132480848361241</v>
      </c>
      <c r="C90" s="1">
        <f t="shared" ca="1" si="0"/>
        <v>250</v>
      </c>
      <c r="D90" s="1">
        <f t="shared" ca="1" si="1"/>
        <v>0.67603838855726517</v>
      </c>
      <c r="E90" s="1">
        <f t="shared" ca="1" si="2"/>
        <v>70</v>
      </c>
      <c r="F90" s="1">
        <f t="shared" ca="1" si="3"/>
        <v>17500</v>
      </c>
      <c r="G90" s="1">
        <f t="shared" ca="1" si="4"/>
        <v>434</v>
      </c>
      <c r="H90" s="1">
        <f t="shared" ca="1" si="5"/>
        <v>444</v>
      </c>
    </row>
    <row r="91" spans="1:8" x14ac:dyDescent="0.2">
      <c r="A91" s="1">
        <v>62</v>
      </c>
      <c r="B91" s="1">
        <f t="shared" ca="1" si="6"/>
        <v>0.64527086173577386</v>
      </c>
      <c r="C91" s="1">
        <f t="shared" ca="1" si="0"/>
        <v>250</v>
      </c>
      <c r="D91" s="1">
        <f t="shared" ca="1" si="1"/>
        <v>0.61557341055766857</v>
      </c>
      <c r="E91" s="1">
        <f t="shared" ca="1" si="2"/>
        <v>70</v>
      </c>
      <c r="F91" s="1">
        <f t="shared" ca="1" si="3"/>
        <v>17500</v>
      </c>
      <c r="G91" s="1">
        <f t="shared" ca="1" si="4"/>
        <v>434</v>
      </c>
      <c r="H91" s="1">
        <f t="shared" ca="1" si="5"/>
        <v>444</v>
      </c>
    </row>
    <row r="92" spans="1:8" x14ac:dyDescent="0.2">
      <c r="A92" s="1">
        <v>63</v>
      </c>
      <c r="B92" s="1">
        <f t="shared" ca="1" si="6"/>
        <v>0.27212831467092446</v>
      </c>
      <c r="C92" s="1">
        <f t="shared" ca="1" si="0"/>
        <v>250</v>
      </c>
      <c r="D92" s="1">
        <f t="shared" ca="1" si="1"/>
        <v>0.10842288927519961</v>
      </c>
      <c r="E92" s="1">
        <f t="shared" ca="1" si="2"/>
        <v>10</v>
      </c>
      <c r="F92" s="1">
        <f t="shared" ca="1" si="3"/>
        <v>2500</v>
      </c>
      <c r="G92" s="1">
        <f t="shared" ca="1" si="4"/>
        <v>315</v>
      </c>
      <c r="H92" s="1">
        <f t="shared" ca="1" si="5"/>
        <v>360</v>
      </c>
    </row>
    <row r="93" spans="1:8" x14ac:dyDescent="0.2">
      <c r="A93" s="1">
        <v>64</v>
      </c>
      <c r="B93" s="1">
        <f t="shared" ca="1" si="6"/>
        <v>0.56573492539656278</v>
      </c>
      <c r="C93" s="1">
        <f t="shared" ca="1" si="0"/>
        <v>250</v>
      </c>
      <c r="D93" s="1">
        <f t="shared" ca="1" si="1"/>
        <v>0.94850507350821722</v>
      </c>
      <c r="E93" s="1">
        <f t="shared" ca="1" si="2"/>
        <v>90</v>
      </c>
      <c r="F93" s="1">
        <f t="shared" ca="1" si="3"/>
        <v>22500</v>
      </c>
      <c r="G93" s="1">
        <f t="shared" ca="1" si="4"/>
        <v>604</v>
      </c>
      <c r="H93" s="1">
        <f t="shared" ca="1" si="5"/>
        <v>564</v>
      </c>
    </row>
    <row r="94" spans="1:8" x14ac:dyDescent="0.2">
      <c r="A94" s="1">
        <v>65</v>
      </c>
      <c r="B94" s="1">
        <f t="shared" ca="1" si="6"/>
        <v>0.17372782019826538</v>
      </c>
      <c r="C94" s="1">
        <f t="shared" ca="1" si="0"/>
        <v>150</v>
      </c>
      <c r="D94" s="1">
        <f t="shared" ca="1" si="1"/>
        <v>0.38356772224268887</v>
      </c>
      <c r="E94" s="1">
        <f t="shared" ca="1" si="2"/>
        <v>50</v>
      </c>
      <c r="F94" s="1">
        <f t="shared" ca="1" si="3"/>
        <v>7500</v>
      </c>
      <c r="G94" s="1">
        <f t="shared" ca="1" si="4"/>
        <v>315</v>
      </c>
      <c r="H94" s="1">
        <f t="shared" ca="1" si="5"/>
        <v>360</v>
      </c>
    </row>
    <row r="95" spans="1:8" x14ac:dyDescent="0.2">
      <c r="A95" s="1">
        <v>66</v>
      </c>
      <c r="B95" s="1">
        <f t="shared" ref="B95:B158" ca="1" si="7">RAND()</f>
        <v>0.68160419984183918</v>
      </c>
      <c r="C95" s="1">
        <f t="shared" ref="C95:C158" ca="1" si="8">VLOOKUP(B95,$J$5:$L$8,3)</f>
        <v>350</v>
      </c>
      <c r="D95" s="1">
        <f t="shared" ref="D95:D158" ca="1" si="9">RAND()</f>
        <v>0.25866782403501121</v>
      </c>
      <c r="E95" s="1">
        <f t="shared" ref="E95:E158" ca="1" si="10">VLOOKUP(D95,$J$13:$L$17,3)</f>
        <v>30</v>
      </c>
      <c r="F95" s="1">
        <f t="shared" ref="F95:F158" ca="1" si="11">C95*E95</f>
        <v>10500</v>
      </c>
      <c r="G95" s="1">
        <f t="shared" ref="G95:G158" ca="1" si="12">$B$5*$B$8+MAX(F95-$B$7,0)*$B$6</f>
        <v>315</v>
      </c>
      <c r="H95" s="1">
        <f t="shared" ref="H95:H158" ca="1" si="13">$C$5*$C$8+MAX(F95-$C$7,0)*$C$6</f>
        <v>360</v>
      </c>
    </row>
    <row r="96" spans="1:8" x14ac:dyDescent="0.2">
      <c r="A96" s="1">
        <v>67</v>
      </c>
      <c r="B96" s="1">
        <f t="shared" ca="1" si="7"/>
        <v>0.1609467498611189</v>
      </c>
      <c r="C96" s="1">
        <f t="shared" ca="1" si="8"/>
        <v>150</v>
      </c>
      <c r="D96" s="1">
        <f t="shared" ca="1" si="9"/>
        <v>0.47227609259216186</v>
      </c>
      <c r="E96" s="1">
        <f t="shared" ca="1" si="10"/>
        <v>50</v>
      </c>
      <c r="F96" s="1">
        <f t="shared" ca="1" si="11"/>
        <v>7500</v>
      </c>
      <c r="G96" s="1">
        <f t="shared" ca="1" si="12"/>
        <v>315</v>
      </c>
      <c r="H96" s="1">
        <f t="shared" ca="1" si="13"/>
        <v>360</v>
      </c>
    </row>
    <row r="97" spans="1:8" x14ac:dyDescent="0.2">
      <c r="A97" s="1">
        <v>68</v>
      </c>
      <c r="B97" s="1">
        <f t="shared" ca="1" si="7"/>
        <v>0.44362576336184112</v>
      </c>
      <c r="C97" s="1">
        <f t="shared" ca="1" si="8"/>
        <v>250</v>
      </c>
      <c r="D97" s="1">
        <f t="shared" ca="1" si="9"/>
        <v>0.24311256490455946</v>
      </c>
      <c r="E97" s="1">
        <f t="shared" ca="1" si="10"/>
        <v>30</v>
      </c>
      <c r="F97" s="1">
        <f t="shared" ca="1" si="11"/>
        <v>7500</v>
      </c>
      <c r="G97" s="1">
        <f t="shared" ca="1" si="12"/>
        <v>315</v>
      </c>
      <c r="H97" s="1">
        <f t="shared" ca="1" si="13"/>
        <v>360</v>
      </c>
    </row>
    <row r="98" spans="1:8" x14ac:dyDescent="0.2">
      <c r="A98" s="1">
        <v>69</v>
      </c>
      <c r="B98" s="1">
        <f t="shared" ca="1" si="7"/>
        <v>3.652377458797873E-2</v>
      </c>
      <c r="C98" s="1">
        <f t="shared" ca="1" si="8"/>
        <v>50</v>
      </c>
      <c r="D98" s="1">
        <f t="shared" ca="1" si="9"/>
        <v>0.85481430473665576</v>
      </c>
      <c r="E98" s="1">
        <f t="shared" ca="1" si="10"/>
        <v>70</v>
      </c>
      <c r="F98" s="1">
        <f t="shared" ca="1" si="11"/>
        <v>3500</v>
      </c>
      <c r="G98" s="1">
        <f t="shared" ca="1" si="12"/>
        <v>315</v>
      </c>
      <c r="H98" s="1">
        <f t="shared" ca="1" si="13"/>
        <v>360</v>
      </c>
    </row>
    <row r="99" spans="1:8" x14ac:dyDescent="0.2">
      <c r="A99" s="1">
        <v>70</v>
      </c>
      <c r="B99" s="1">
        <f t="shared" ca="1" si="7"/>
        <v>6.0598326005954495E-2</v>
      </c>
      <c r="C99" s="1">
        <f t="shared" ca="1" si="8"/>
        <v>150</v>
      </c>
      <c r="D99" s="1">
        <f t="shared" ca="1" si="9"/>
        <v>0.75031696389358304</v>
      </c>
      <c r="E99" s="1">
        <f t="shared" ca="1" si="10"/>
        <v>70</v>
      </c>
      <c r="F99" s="1">
        <f t="shared" ca="1" si="11"/>
        <v>10500</v>
      </c>
      <c r="G99" s="1">
        <f t="shared" ca="1" si="12"/>
        <v>315</v>
      </c>
      <c r="H99" s="1">
        <f t="shared" ca="1" si="13"/>
        <v>360</v>
      </c>
    </row>
    <row r="100" spans="1:8" x14ac:dyDescent="0.2">
      <c r="A100" s="1">
        <v>71</v>
      </c>
      <c r="B100" s="1">
        <f t="shared" ca="1" si="7"/>
        <v>0.33655462837297334</v>
      </c>
      <c r="C100" s="1">
        <f t="shared" ca="1" si="8"/>
        <v>250</v>
      </c>
      <c r="D100" s="1">
        <f t="shared" ca="1" si="9"/>
        <v>0.75051565074409421</v>
      </c>
      <c r="E100" s="1">
        <f t="shared" ca="1" si="10"/>
        <v>70</v>
      </c>
      <c r="F100" s="1">
        <f t="shared" ca="1" si="11"/>
        <v>17500</v>
      </c>
      <c r="G100" s="1">
        <f t="shared" ca="1" si="12"/>
        <v>434</v>
      </c>
      <c r="H100" s="1">
        <f t="shared" ca="1" si="13"/>
        <v>444</v>
      </c>
    </row>
    <row r="101" spans="1:8" x14ac:dyDescent="0.2">
      <c r="A101" s="1">
        <v>72</v>
      </c>
      <c r="B101" s="1">
        <f t="shared" ca="1" si="7"/>
        <v>0.19053609666998805</v>
      </c>
      <c r="C101" s="1">
        <f t="shared" ca="1" si="8"/>
        <v>150</v>
      </c>
      <c r="D101" s="1">
        <f t="shared" ca="1" si="9"/>
        <v>0.12069768233101619</v>
      </c>
      <c r="E101" s="1">
        <f t="shared" ca="1" si="10"/>
        <v>30</v>
      </c>
      <c r="F101" s="1">
        <f t="shared" ca="1" si="11"/>
        <v>4500</v>
      </c>
      <c r="G101" s="1">
        <f t="shared" ca="1" si="12"/>
        <v>315</v>
      </c>
      <c r="H101" s="1">
        <f t="shared" ca="1" si="13"/>
        <v>360</v>
      </c>
    </row>
    <row r="102" spans="1:8" x14ac:dyDescent="0.2">
      <c r="A102" s="1">
        <v>73</v>
      </c>
      <c r="B102" s="1">
        <f t="shared" ca="1" si="7"/>
        <v>0.67855428309985089</v>
      </c>
      <c r="C102" s="1">
        <f t="shared" ca="1" si="8"/>
        <v>350</v>
      </c>
      <c r="D102" s="1">
        <f t="shared" ca="1" si="9"/>
        <v>8.7802948515198986E-2</v>
      </c>
      <c r="E102" s="1">
        <f t="shared" ca="1" si="10"/>
        <v>10</v>
      </c>
      <c r="F102" s="1">
        <f t="shared" ca="1" si="11"/>
        <v>3500</v>
      </c>
      <c r="G102" s="1">
        <f t="shared" ca="1" si="12"/>
        <v>315</v>
      </c>
      <c r="H102" s="1">
        <f t="shared" ca="1" si="13"/>
        <v>360</v>
      </c>
    </row>
    <row r="103" spans="1:8" x14ac:dyDescent="0.2">
      <c r="A103" s="1">
        <v>74</v>
      </c>
      <c r="B103" s="1">
        <f t="shared" ca="1" si="7"/>
        <v>0.65954498341536594</v>
      </c>
      <c r="C103" s="1">
        <f t="shared" ca="1" si="8"/>
        <v>250</v>
      </c>
      <c r="D103" s="1">
        <f t="shared" ca="1" si="9"/>
        <v>0.86852175819967403</v>
      </c>
      <c r="E103" s="1">
        <f t="shared" ca="1" si="10"/>
        <v>70</v>
      </c>
      <c r="F103" s="1">
        <f t="shared" ca="1" si="11"/>
        <v>17500</v>
      </c>
      <c r="G103" s="1">
        <f t="shared" ca="1" si="12"/>
        <v>434</v>
      </c>
      <c r="H103" s="1">
        <f t="shared" ca="1" si="13"/>
        <v>444</v>
      </c>
    </row>
    <row r="104" spans="1:8" x14ac:dyDescent="0.2">
      <c r="A104" s="1">
        <v>75</v>
      </c>
      <c r="B104" s="1">
        <f t="shared" ca="1" si="7"/>
        <v>8.140556060563775E-2</v>
      </c>
      <c r="C104" s="1">
        <f t="shared" ca="1" si="8"/>
        <v>150</v>
      </c>
      <c r="D104" s="1">
        <f t="shared" ca="1" si="9"/>
        <v>0.78802867543574262</v>
      </c>
      <c r="E104" s="1">
        <f t="shared" ca="1" si="10"/>
        <v>70</v>
      </c>
      <c r="F104" s="1">
        <f t="shared" ca="1" si="11"/>
        <v>10500</v>
      </c>
      <c r="G104" s="1">
        <f t="shared" ca="1" si="12"/>
        <v>315</v>
      </c>
      <c r="H104" s="1">
        <f t="shared" ca="1" si="13"/>
        <v>360</v>
      </c>
    </row>
    <row r="105" spans="1:8" x14ac:dyDescent="0.2">
      <c r="A105" s="1">
        <v>76</v>
      </c>
      <c r="B105" s="1">
        <f t="shared" ca="1" si="7"/>
        <v>0.54108023121667648</v>
      </c>
      <c r="C105" s="1">
        <f t="shared" ca="1" si="8"/>
        <v>250</v>
      </c>
      <c r="D105" s="1">
        <f t="shared" ca="1" si="9"/>
        <v>0.64107666119210394</v>
      </c>
      <c r="E105" s="1">
        <f t="shared" ca="1" si="10"/>
        <v>70</v>
      </c>
      <c r="F105" s="1">
        <f t="shared" ca="1" si="11"/>
        <v>17500</v>
      </c>
      <c r="G105" s="1">
        <f t="shared" ca="1" si="12"/>
        <v>434</v>
      </c>
      <c r="H105" s="1">
        <f t="shared" ca="1" si="13"/>
        <v>444</v>
      </c>
    </row>
    <row r="106" spans="1:8" x14ac:dyDescent="0.2">
      <c r="A106" s="1">
        <v>77</v>
      </c>
      <c r="B106" s="1">
        <f t="shared" ca="1" si="7"/>
        <v>0.15243742198764165</v>
      </c>
      <c r="C106" s="1">
        <f t="shared" ca="1" si="8"/>
        <v>150</v>
      </c>
      <c r="D106" s="1">
        <f t="shared" ca="1" si="9"/>
        <v>0.32872184326950171</v>
      </c>
      <c r="E106" s="1">
        <f t="shared" ca="1" si="10"/>
        <v>50</v>
      </c>
      <c r="F106" s="1">
        <f t="shared" ca="1" si="11"/>
        <v>7500</v>
      </c>
      <c r="G106" s="1">
        <f t="shared" ca="1" si="12"/>
        <v>315</v>
      </c>
      <c r="H106" s="1">
        <f t="shared" ca="1" si="13"/>
        <v>360</v>
      </c>
    </row>
    <row r="107" spans="1:8" x14ac:dyDescent="0.2">
      <c r="A107" s="1">
        <v>78</v>
      </c>
      <c r="B107" s="1">
        <f t="shared" ca="1" si="7"/>
        <v>2.3440393402166193E-2</v>
      </c>
      <c r="C107" s="1">
        <f t="shared" ca="1" si="8"/>
        <v>50</v>
      </c>
      <c r="D107" s="1">
        <f t="shared" ca="1" si="9"/>
        <v>0.41573021574925795</v>
      </c>
      <c r="E107" s="1">
        <f t="shared" ca="1" si="10"/>
        <v>50</v>
      </c>
      <c r="F107" s="1">
        <f t="shared" ca="1" si="11"/>
        <v>2500</v>
      </c>
      <c r="G107" s="1">
        <f t="shared" ca="1" si="12"/>
        <v>315</v>
      </c>
      <c r="H107" s="1">
        <f t="shared" ca="1" si="13"/>
        <v>360</v>
      </c>
    </row>
    <row r="108" spans="1:8" x14ac:dyDescent="0.2">
      <c r="A108" s="1">
        <v>79</v>
      </c>
      <c r="B108" s="1">
        <f t="shared" ca="1" si="7"/>
        <v>0.46016089223844658</v>
      </c>
      <c r="C108" s="1">
        <f t="shared" ca="1" si="8"/>
        <v>250</v>
      </c>
      <c r="D108" s="1">
        <f t="shared" ca="1" si="9"/>
        <v>0.51314327501914092</v>
      </c>
      <c r="E108" s="1">
        <f t="shared" ca="1" si="10"/>
        <v>50</v>
      </c>
      <c r="F108" s="1">
        <f t="shared" ca="1" si="11"/>
        <v>12500</v>
      </c>
      <c r="G108" s="1">
        <f t="shared" ca="1" si="12"/>
        <v>315</v>
      </c>
      <c r="H108" s="1">
        <f t="shared" ca="1" si="13"/>
        <v>360</v>
      </c>
    </row>
    <row r="109" spans="1:8" x14ac:dyDescent="0.2">
      <c r="A109" s="1">
        <v>80</v>
      </c>
      <c r="B109" s="1">
        <f t="shared" ca="1" si="7"/>
        <v>0.98034279077125586</v>
      </c>
      <c r="C109" s="1">
        <f t="shared" ca="1" si="8"/>
        <v>350</v>
      </c>
      <c r="D109" s="1">
        <f t="shared" ca="1" si="9"/>
        <v>0.2752347941830845</v>
      </c>
      <c r="E109" s="1">
        <f t="shared" ca="1" si="10"/>
        <v>50</v>
      </c>
      <c r="F109" s="1">
        <f t="shared" ca="1" si="11"/>
        <v>17500</v>
      </c>
      <c r="G109" s="1">
        <f t="shared" ca="1" si="12"/>
        <v>434</v>
      </c>
      <c r="H109" s="1">
        <f t="shared" ca="1" si="13"/>
        <v>444</v>
      </c>
    </row>
    <row r="110" spans="1:8" x14ac:dyDescent="0.2">
      <c r="A110" s="1">
        <v>81</v>
      </c>
      <c r="B110" s="1">
        <f t="shared" ca="1" si="7"/>
        <v>0.29165851009512866</v>
      </c>
      <c r="C110" s="1">
        <f t="shared" ca="1" si="8"/>
        <v>250</v>
      </c>
      <c r="D110" s="1">
        <f t="shared" ca="1" si="9"/>
        <v>0.72427894048675079</v>
      </c>
      <c r="E110" s="1">
        <f t="shared" ca="1" si="10"/>
        <v>70</v>
      </c>
      <c r="F110" s="1">
        <f t="shared" ca="1" si="11"/>
        <v>17500</v>
      </c>
      <c r="G110" s="1">
        <f t="shared" ca="1" si="12"/>
        <v>434</v>
      </c>
      <c r="H110" s="1">
        <f t="shared" ca="1" si="13"/>
        <v>444</v>
      </c>
    </row>
    <row r="111" spans="1:8" x14ac:dyDescent="0.2">
      <c r="A111" s="1">
        <v>82</v>
      </c>
      <c r="B111" s="1">
        <f t="shared" ca="1" si="7"/>
        <v>0.68634111066882453</v>
      </c>
      <c r="C111" s="1">
        <f t="shared" ca="1" si="8"/>
        <v>350</v>
      </c>
      <c r="D111" s="1">
        <f t="shared" ca="1" si="9"/>
        <v>0.80963661804405951</v>
      </c>
      <c r="E111" s="1">
        <f t="shared" ca="1" si="10"/>
        <v>70</v>
      </c>
      <c r="F111" s="1">
        <f t="shared" ca="1" si="11"/>
        <v>24500</v>
      </c>
      <c r="G111" s="1">
        <f t="shared" ca="1" si="12"/>
        <v>672</v>
      </c>
      <c r="H111" s="1">
        <f t="shared" ca="1" si="13"/>
        <v>612</v>
      </c>
    </row>
    <row r="112" spans="1:8" x14ac:dyDescent="0.2">
      <c r="A112" s="1">
        <v>83</v>
      </c>
      <c r="B112" s="1">
        <f t="shared" ca="1" si="7"/>
        <v>0.45564198277512824</v>
      </c>
      <c r="C112" s="1">
        <f t="shared" ca="1" si="8"/>
        <v>250</v>
      </c>
      <c r="D112" s="1">
        <f t="shared" ca="1" si="9"/>
        <v>0.3534285679208109</v>
      </c>
      <c r="E112" s="1">
        <f t="shared" ca="1" si="10"/>
        <v>50</v>
      </c>
      <c r="F112" s="1">
        <f t="shared" ca="1" si="11"/>
        <v>12500</v>
      </c>
      <c r="G112" s="1">
        <f t="shared" ca="1" si="12"/>
        <v>315</v>
      </c>
      <c r="H112" s="1">
        <f t="shared" ca="1" si="13"/>
        <v>360</v>
      </c>
    </row>
    <row r="113" spans="1:8" x14ac:dyDescent="0.2">
      <c r="A113" s="1">
        <v>84</v>
      </c>
      <c r="B113" s="1">
        <f t="shared" ca="1" si="7"/>
        <v>0.26817401277009234</v>
      </c>
      <c r="C113" s="1">
        <f t="shared" ca="1" si="8"/>
        <v>250</v>
      </c>
      <c r="D113" s="1">
        <f t="shared" ca="1" si="9"/>
        <v>0.25626834050177982</v>
      </c>
      <c r="E113" s="1">
        <f t="shared" ca="1" si="10"/>
        <v>30</v>
      </c>
      <c r="F113" s="1">
        <f t="shared" ca="1" si="11"/>
        <v>7500</v>
      </c>
      <c r="G113" s="1">
        <f t="shared" ca="1" si="12"/>
        <v>315</v>
      </c>
      <c r="H113" s="1">
        <f t="shared" ca="1" si="13"/>
        <v>360</v>
      </c>
    </row>
    <row r="114" spans="1:8" x14ac:dyDescent="0.2">
      <c r="A114" s="1">
        <v>85</v>
      </c>
      <c r="B114" s="1">
        <f t="shared" ca="1" si="7"/>
        <v>0.86906085029784119</v>
      </c>
      <c r="C114" s="1">
        <f t="shared" ca="1" si="8"/>
        <v>350</v>
      </c>
      <c r="D114" s="1">
        <f t="shared" ca="1" si="9"/>
        <v>0.74548539827249272</v>
      </c>
      <c r="E114" s="1">
        <f t="shared" ca="1" si="10"/>
        <v>70</v>
      </c>
      <c r="F114" s="1">
        <f t="shared" ca="1" si="11"/>
        <v>24500</v>
      </c>
      <c r="G114" s="1">
        <f t="shared" ca="1" si="12"/>
        <v>672</v>
      </c>
      <c r="H114" s="1">
        <f t="shared" ca="1" si="13"/>
        <v>612</v>
      </c>
    </row>
    <row r="115" spans="1:8" x14ac:dyDescent="0.2">
      <c r="A115" s="1">
        <v>86</v>
      </c>
      <c r="B115" s="1">
        <f t="shared" ca="1" si="7"/>
        <v>0.80454453828506522</v>
      </c>
      <c r="C115" s="1">
        <f t="shared" ca="1" si="8"/>
        <v>350</v>
      </c>
      <c r="D115" s="1">
        <f t="shared" ca="1" si="9"/>
        <v>0.7716240559172487</v>
      </c>
      <c r="E115" s="1">
        <f t="shared" ca="1" si="10"/>
        <v>70</v>
      </c>
      <c r="F115" s="1">
        <f t="shared" ca="1" si="11"/>
        <v>24500</v>
      </c>
      <c r="G115" s="1">
        <f t="shared" ca="1" si="12"/>
        <v>672</v>
      </c>
      <c r="H115" s="1">
        <f t="shared" ca="1" si="13"/>
        <v>612</v>
      </c>
    </row>
    <row r="116" spans="1:8" x14ac:dyDescent="0.2">
      <c r="A116" s="1">
        <v>87</v>
      </c>
      <c r="B116" s="1">
        <f t="shared" ca="1" si="7"/>
        <v>0.49803808006215378</v>
      </c>
      <c r="C116" s="1">
        <f t="shared" ca="1" si="8"/>
        <v>250</v>
      </c>
      <c r="D116" s="1">
        <f t="shared" ca="1" si="9"/>
        <v>0.58162085797566998</v>
      </c>
      <c r="E116" s="1">
        <f t="shared" ca="1" si="10"/>
        <v>50</v>
      </c>
      <c r="F116" s="1">
        <f t="shared" ca="1" si="11"/>
        <v>12500</v>
      </c>
      <c r="G116" s="1">
        <f t="shared" ca="1" si="12"/>
        <v>315</v>
      </c>
      <c r="H116" s="1">
        <f t="shared" ca="1" si="13"/>
        <v>360</v>
      </c>
    </row>
    <row r="117" spans="1:8" x14ac:dyDescent="0.2">
      <c r="A117" s="1">
        <v>88</v>
      </c>
      <c r="B117" s="1">
        <f t="shared" ca="1" si="7"/>
        <v>2.6030244781209189E-2</v>
      </c>
      <c r="C117" s="1">
        <f t="shared" ca="1" si="8"/>
        <v>50</v>
      </c>
      <c r="D117" s="1">
        <f t="shared" ca="1" si="9"/>
        <v>0.46953643204936568</v>
      </c>
      <c r="E117" s="1">
        <f t="shared" ca="1" si="10"/>
        <v>50</v>
      </c>
      <c r="F117" s="1">
        <f t="shared" ca="1" si="11"/>
        <v>2500</v>
      </c>
      <c r="G117" s="1">
        <f t="shared" ca="1" si="12"/>
        <v>315</v>
      </c>
      <c r="H117" s="1">
        <f t="shared" ca="1" si="13"/>
        <v>360</v>
      </c>
    </row>
    <row r="118" spans="1:8" x14ac:dyDescent="0.2">
      <c r="A118" s="1">
        <v>89</v>
      </c>
      <c r="B118" s="1">
        <f t="shared" ca="1" si="7"/>
        <v>0.84561450239234737</v>
      </c>
      <c r="C118" s="1">
        <f t="shared" ca="1" si="8"/>
        <v>350</v>
      </c>
      <c r="D118" s="1">
        <f t="shared" ca="1" si="9"/>
        <v>0.91752144627915133</v>
      </c>
      <c r="E118" s="1">
        <f t="shared" ca="1" si="10"/>
        <v>90</v>
      </c>
      <c r="F118" s="1">
        <f t="shared" ca="1" si="11"/>
        <v>31500</v>
      </c>
      <c r="G118" s="1">
        <f t="shared" ca="1" si="12"/>
        <v>910</v>
      </c>
      <c r="H118" s="1">
        <f t="shared" ca="1" si="13"/>
        <v>780</v>
      </c>
    </row>
    <row r="119" spans="1:8" x14ac:dyDescent="0.2">
      <c r="A119" s="1">
        <v>90</v>
      </c>
      <c r="B119" s="1">
        <f t="shared" ca="1" si="7"/>
        <v>0.78466699434181797</v>
      </c>
      <c r="C119" s="1">
        <f t="shared" ca="1" si="8"/>
        <v>350</v>
      </c>
      <c r="D119" s="1">
        <f t="shared" ca="1" si="9"/>
        <v>0.97233633683454057</v>
      </c>
      <c r="E119" s="1">
        <f t="shared" ca="1" si="10"/>
        <v>90</v>
      </c>
      <c r="F119" s="1">
        <f t="shared" ca="1" si="11"/>
        <v>31500</v>
      </c>
      <c r="G119" s="1">
        <f t="shared" ca="1" si="12"/>
        <v>910</v>
      </c>
      <c r="H119" s="1">
        <f t="shared" ca="1" si="13"/>
        <v>780</v>
      </c>
    </row>
    <row r="120" spans="1:8" x14ac:dyDescent="0.2">
      <c r="A120" s="1">
        <v>91</v>
      </c>
      <c r="B120" s="1">
        <f t="shared" ca="1" si="7"/>
        <v>0.14336605512712131</v>
      </c>
      <c r="C120" s="1">
        <f t="shared" ca="1" si="8"/>
        <v>150</v>
      </c>
      <c r="D120" s="1">
        <f t="shared" ca="1" si="9"/>
        <v>0.63825523862458133</v>
      </c>
      <c r="E120" s="1">
        <f t="shared" ca="1" si="10"/>
        <v>70</v>
      </c>
      <c r="F120" s="1">
        <f t="shared" ca="1" si="11"/>
        <v>10500</v>
      </c>
      <c r="G120" s="1">
        <f t="shared" ca="1" si="12"/>
        <v>315</v>
      </c>
      <c r="H120" s="1">
        <f t="shared" ca="1" si="13"/>
        <v>360</v>
      </c>
    </row>
    <row r="121" spans="1:8" x14ac:dyDescent="0.2">
      <c r="A121" s="1">
        <v>92</v>
      </c>
      <c r="B121" s="1">
        <f t="shared" ca="1" si="7"/>
        <v>0.58030292146982687</v>
      </c>
      <c r="C121" s="1">
        <f t="shared" ca="1" si="8"/>
        <v>250</v>
      </c>
      <c r="D121" s="1">
        <f t="shared" ca="1" si="9"/>
        <v>0.30219389502743488</v>
      </c>
      <c r="E121" s="1">
        <f t="shared" ca="1" si="10"/>
        <v>50</v>
      </c>
      <c r="F121" s="1">
        <f t="shared" ca="1" si="11"/>
        <v>12500</v>
      </c>
      <c r="G121" s="1">
        <f t="shared" ca="1" si="12"/>
        <v>315</v>
      </c>
      <c r="H121" s="1">
        <f t="shared" ca="1" si="13"/>
        <v>360</v>
      </c>
    </row>
    <row r="122" spans="1:8" x14ac:dyDescent="0.2">
      <c r="A122" s="1">
        <v>93</v>
      </c>
      <c r="B122" s="1">
        <f t="shared" ca="1" si="7"/>
        <v>0.56398311936112222</v>
      </c>
      <c r="C122" s="1">
        <f t="shared" ca="1" si="8"/>
        <v>250</v>
      </c>
      <c r="D122" s="1">
        <f t="shared" ca="1" si="9"/>
        <v>0.29868277625889705</v>
      </c>
      <c r="E122" s="1">
        <f t="shared" ca="1" si="10"/>
        <v>50</v>
      </c>
      <c r="F122" s="1">
        <f t="shared" ca="1" si="11"/>
        <v>12500</v>
      </c>
      <c r="G122" s="1">
        <f t="shared" ca="1" si="12"/>
        <v>315</v>
      </c>
      <c r="H122" s="1">
        <f t="shared" ca="1" si="13"/>
        <v>360</v>
      </c>
    </row>
    <row r="123" spans="1:8" x14ac:dyDescent="0.2">
      <c r="A123" s="1">
        <v>94</v>
      </c>
      <c r="B123" s="1">
        <f t="shared" ca="1" si="7"/>
        <v>0.3809369467370135</v>
      </c>
      <c r="C123" s="1">
        <f t="shared" ca="1" si="8"/>
        <v>250</v>
      </c>
      <c r="D123" s="1">
        <f t="shared" ca="1" si="9"/>
        <v>0.43245172855727254</v>
      </c>
      <c r="E123" s="1">
        <f t="shared" ca="1" si="10"/>
        <v>50</v>
      </c>
      <c r="F123" s="1">
        <f t="shared" ca="1" si="11"/>
        <v>12500</v>
      </c>
      <c r="G123" s="1">
        <f t="shared" ca="1" si="12"/>
        <v>315</v>
      </c>
      <c r="H123" s="1">
        <f t="shared" ca="1" si="13"/>
        <v>360</v>
      </c>
    </row>
    <row r="124" spans="1:8" x14ac:dyDescent="0.2">
      <c r="A124" s="1">
        <v>95</v>
      </c>
      <c r="B124" s="1">
        <f t="shared" ca="1" si="7"/>
        <v>9.9763860354325828E-2</v>
      </c>
      <c r="C124" s="1">
        <f t="shared" ca="1" si="8"/>
        <v>150</v>
      </c>
      <c r="D124" s="1">
        <f t="shared" ca="1" si="9"/>
        <v>1.1112335195627598E-2</v>
      </c>
      <c r="E124" s="1">
        <f t="shared" ca="1" si="10"/>
        <v>10</v>
      </c>
      <c r="F124" s="1">
        <f t="shared" ca="1" si="11"/>
        <v>1500</v>
      </c>
      <c r="G124" s="1">
        <f t="shared" ca="1" si="12"/>
        <v>315</v>
      </c>
      <c r="H124" s="1">
        <f t="shared" ca="1" si="13"/>
        <v>360</v>
      </c>
    </row>
    <row r="125" spans="1:8" x14ac:dyDescent="0.2">
      <c r="A125" s="1">
        <v>96</v>
      </c>
      <c r="B125" s="1">
        <f t="shared" ca="1" si="7"/>
        <v>0.54083265161041161</v>
      </c>
      <c r="C125" s="1">
        <f t="shared" ca="1" si="8"/>
        <v>250</v>
      </c>
      <c r="D125" s="1">
        <f t="shared" ca="1" si="9"/>
        <v>0.92778083576088499</v>
      </c>
      <c r="E125" s="1">
        <f t="shared" ca="1" si="10"/>
        <v>90</v>
      </c>
      <c r="F125" s="1">
        <f t="shared" ca="1" si="11"/>
        <v>22500</v>
      </c>
      <c r="G125" s="1">
        <f t="shared" ca="1" si="12"/>
        <v>604</v>
      </c>
      <c r="H125" s="1">
        <f t="shared" ca="1" si="13"/>
        <v>564</v>
      </c>
    </row>
    <row r="126" spans="1:8" x14ac:dyDescent="0.2">
      <c r="A126" s="1">
        <v>97</v>
      </c>
      <c r="B126" s="1">
        <f t="shared" ca="1" si="7"/>
        <v>0.92735263961409198</v>
      </c>
      <c r="C126" s="1">
        <f t="shared" ca="1" si="8"/>
        <v>350</v>
      </c>
      <c r="D126" s="1">
        <f t="shared" ca="1" si="9"/>
        <v>0.64186309755577708</v>
      </c>
      <c r="E126" s="1">
        <f t="shared" ca="1" si="10"/>
        <v>70</v>
      </c>
      <c r="F126" s="1">
        <f t="shared" ca="1" si="11"/>
        <v>24500</v>
      </c>
      <c r="G126" s="1">
        <f t="shared" ca="1" si="12"/>
        <v>672</v>
      </c>
      <c r="H126" s="1">
        <f t="shared" ca="1" si="13"/>
        <v>612</v>
      </c>
    </row>
    <row r="127" spans="1:8" x14ac:dyDescent="0.2">
      <c r="A127" s="1">
        <v>98</v>
      </c>
      <c r="B127" s="1">
        <f t="shared" ca="1" si="7"/>
        <v>0.74853521672794177</v>
      </c>
      <c r="C127" s="1">
        <f t="shared" ca="1" si="8"/>
        <v>350</v>
      </c>
      <c r="D127" s="1">
        <f t="shared" ca="1" si="9"/>
        <v>0.71085157820816913</v>
      </c>
      <c r="E127" s="1">
        <f t="shared" ca="1" si="10"/>
        <v>70</v>
      </c>
      <c r="F127" s="1">
        <f t="shared" ca="1" si="11"/>
        <v>24500</v>
      </c>
      <c r="G127" s="1">
        <f t="shared" ca="1" si="12"/>
        <v>672</v>
      </c>
      <c r="H127" s="1">
        <f t="shared" ca="1" si="13"/>
        <v>612</v>
      </c>
    </row>
    <row r="128" spans="1:8" x14ac:dyDescent="0.2">
      <c r="A128" s="1">
        <v>99</v>
      </c>
      <c r="B128" s="1">
        <f t="shared" ca="1" si="7"/>
        <v>0.84069402108332891</v>
      </c>
      <c r="C128" s="1">
        <f t="shared" ca="1" si="8"/>
        <v>350</v>
      </c>
      <c r="D128" s="1">
        <f t="shared" ca="1" si="9"/>
        <v>0.81770249380743565</v>
      </c>
      <c r="E128" s="1">
        <f t="shared" ca="1" si="10"/>
        <v>70</v>
      </c>
      <c r="F128" s="1">
        <f t="shared" ca="1" si="11"/>
        <v>24500</v>
      </c>
      <c r="G128" s="1">
        <f t="shared" ca="1" si="12"/>
        <v>672</v>
      </c>
      <c r="H128" s="1">
        <f t="shared" ca="1" si="13"/>
        <v>612</v>
      </c>
    </row>
    <row r="129" spans="1:8" x14ac:dyDescent="0.2">
      <c r="A129" s="1">
        <v>100</v>
      </c>
      <c r="B129" s="1">
        <f t="shared" ca="1" si="7"/>
        <v>0.5462156760643837</v>
      </c>
      <c r="C129" s="1">
        <f t="shared" ca="1" si="8"/>
        <v>250</v>
      </c>
      <c r="D129" s="1">
        <f t="shared" ca="1" si="9"/>
        <v>0.87806392320652449</v>
      </c>
      <c r="E129" s="1">
        <f t="shared" ca="1" si="10"/>
        <v>70</v>
      </c>
      <c r="F129" s="1">
        <f t="shared" ca="1" si="11"/>
        <v>17500</v>
      </c>
      <c r="G129" s="1">
        <f t="shared" ca="1" si="12"/>
        <v>434</v>
      </c>
      <c r="H129" s="1">
        <f t="shared" ca="1" si="13"/>
        <v>444</v>
      </c>
    </row>
    <row r="130" spans="1:8" x14ac:dyDescent="0.2">
      <c r="A130" s="1">
        <v>101</v>
      </c>
      <c r="B130" s="1">
        <f t="shared" ca="1" si="7"/>
        <v>0.95219529018189186</v>
      </c>
      <c r="C130" s="1">
        <f t="shared" ca="1" si="8"/>
        <v>350</v>
      </c>
      <c r="D130" s="1">
        <f t="shared" ca="1" si="9"/>
        <v>0.24345767737878576</v>
      </c>
      <c r="E130" s="1">
        <f t="shared" ca="1" si="10"/>
        <v>30</v>
      </c>
      <c r="F130" s="1">
        <f t="shared" ca="1" si="11"/>
        <v>10500</v>
      </c>
      <c r="G130" s="1">
        <f t="shared" ca="1" si="12"/>
        <v>315</v>
      </c>
      <c r="H130" s="1">
        <f t="shared" ca="1" si="13"/>
        <v>360</v>
      </c>
    </row>
    <row r="131" spans="1:8" x14ac:dyDescent="0.2">
      <c r="A131" s="1">
        <v>102</v>
      </c>
      <c r="B131" s="1">
        <f t="shared" ca="1" si="7"/>
        <v>1.1873712596144337E-4</v>
      </c>
      <c r="C131" s="1">
        <f t="shared" ca="1" si="8"/>
        <v>50</v>
      </c>
      <c r="D131" s="1">
        <f t="shared" ca="1" si="9"/>
        <v>0.97849774931833833</v>
      </c>
      <c r="E131" s="1">
        <f t="shared" ca="1" si="10"/>
        <v>90</v>
      </c>
      <c r="F131" s="1">
        <f t="shared" ca="1" si="11"/>
        <v>4500</v>
      </c>
      <c r="G131" s="1">
        <f t="shared" ca="1" si="12"/>
        <v>315</v>
      </c>
      <c r="H131" s="1">
        <f t="shared" ca="1" si="13"/>
        <v>360</v>
      </c>
    </row>
    <row r="132" spans="1:8" x14ac:dyDescent="0.2">
      <c r="A132" s="1">
        <v>103</v>
      </c>
      <c r="B132" s="1">
        <f t="shared" ca="1" si="7"/>
        <v>0.16942966626783973</v>
      </c>
      <c r="C132" s="1">
        <f t="shared" ca="1" si="8"/>
        <v>150</v>
      </c>
      <c r="D132" s="1">
        <f t="shared" ca="1" si="9"/>
        <v>0.90721016715118885</v>
      </c>
      <c r="E132" s="1">
        <f t="shared" ca="1" si="10"/>
        <v>90</v>
      </c>
      <c r="F132" s="1">
        <f t="shared" ca="1" si="11"/>
        <v>13500</v>
      </c>
      <c r="G132" s="1">
        <f t="shared" ca="1" si="12"/>
        <v>315</v>
      </c>
      <c r="H132" s="1">
        <f t="shared" ca="1" si="13"/>
        <v>360</v>
      </c>
    </row>
    <row r="133" spans="1:8" x14ac:dyDescent="0.2">
      <c r="A133" s="1">
        <v>104</v>
      </c>
      <c r="B133" s="1">
        <f t="shared" ca="1" si="7"/>
        <v>4.0126427059287484E-2</v>
      </c>
      <c r="C133" s="1">
        <f t="shared" ca="1" si="8"/>
        <v>50</v>
      </c>
      <c r="D133" s="1">
        <f t="shared" ca="1" si="9"/>
        <v>0.19909466498110062</v>
      </c>
      <c r="E133" s="1">
        <f t="shared" ca="1" si="10"/>
        <v>30</v>
      </c>
      <c r="F133" s="1">
        <f t="shared" ca="1" si="11"/>
        <v>1500</v>
      </c>
      <c r="G133" s="1">
        <f t="shared" ca="1" si="12"/>
        <v>315</v>
      </c>
      <c r="H133" s="1">
        <f t="shared" ca="1" si="13"/>
        <v>360</v>
      </c>
    </row>
    <row r="134" spans="1:8" x14ac:dyDescent="0.2">
      <c r="A134" s="1">
        <v>105</v>
      </c>
      <c r="B134" s="1">
        <f t="shared" ca="1" si="7"/>
        <v>0.98434001215657041</v>
      </c>
      <c r="C134" s="1">
        <f t="shared" ca="1" si="8"/>
        <v>350</v>
      </c>
      <c r="D134" s="1">
        <f t="shared" ca="1" si="9"/>
        <v>0.35582362194708195</v>
      </c>
      <c r="E134" s="1">
        <f t="shared" ca="1" si="10"/>
        <v>50</v>
      </c>
      <c r="F134" s="1">
        <f t="shared" ca="1" si="11"/>
        <v>17500</v>
      </c>
      <c r="G134" s="1">
        <f t="shared" ca="1" si="12"/>
        <v>434</v>
      </c>
      <c r="H134" s="1">
        <f t="shared" ca="1" si="13"/>
        <v>444</v>
      </c>
    </row>
    <row r="135" spans="1:8" x14ac:dyDescent="0.2">
      <c r="A135" s="1">
        <v>106</v>
      </c>
      <c r="B135" s="1">
        <f t="shared" ca="1" si="7"/>
        <v>0.91040213100325496</v>
      </c>
      <c r="C135" s="1">
        <f t="shared" ca="1" si="8"/>
        <v>350</v>
      </c>
      <c r="D135" s="1">
        <f t="shared" ca="1" si="9"/>
        <v>0.36906296194905663</v>
      </c>
      <c r="E135" s="1">
        <f t="shared" ca="1" si="10"/>
        <v>50</v>
      </c>
      <c r="F135" s="1">
        <f t="shared" ca="1" si="11"/>
        <v>17500</v>
      </c>
      <c r="G135" s="1">
        <f t="shared" ca="1" si="12"/>
        <v>434</v>
      </c>
      <c r="H135" s="1">
        <f t="shared" ca="1" si="13"/>
        <v>444</v>
      </c>
    </row>
    <row r="136" spans="1:8" x14ac:dyDescent="0.2">
      <c r="A136" s="1">
        <v>107</v>
      </c>
      <c r="B136" s="1">
        <f t="shared" ca="1" si="7"/>
        <v>0.46394633039107647</v>
      </c>
      <c r="C136" s="1">
        <f t="shared" ca="1" si="8"/>
        <v>250</v>
      </c>
      <c r="D136" s="1">
        <f t="shared" ca="1" si="9"/>
        <v>0.82500807246772301</v>
      </c>
      <c r="E136" s="1">
        <f t="shared" ca="1" si="10"/>
        <v>70</v>
      </c>
      <c r="F136" s="1">
        <f t="shared" ca="1" si="11"/>
        <v>17500</v>
      </c>
      <c r="G136" s="1">
        <f t="shared" ca="1" si="12"/>
        <v>434</v>
      </c>
      <c r="H136" s="1">
        <f t="shared" ca="1" si="13"/>
        <v>444</v>
      </c>
    </row>
    <row r="137" spans="1:8" x14ac:dyDescent="0.2">
      <c r="A137" s="1">
        <v>108</v>
      </c>
      <c r="B137" s="1">
        <f t="shared" ca="1" si="7"/>
        <v>0.3218821699537221</v>
      </c>
      <c r="C137" s="1">
        <f t="shared" ca="1" si="8"/>
        <v>250</v>
      </c>
      <c r="D137" s="1">
        <f t="shared" ca="1" si="9"/>
        <v>0.58743570595993055</v>
      </c>
      <c r="E137" s="1">
        <f t="shared" ca="1" si="10"/>
        <v>50</v>
      </c>
      <c r="F137" s="1">
        <f t="shared" ca="1" si="11"/>
        <v>12500</v>
      </c>
      <c r="G137" s="1">
        <f t="shared" ca="1" si="12"/>
        <v>315</v>
      </c>
      <c r="H137" s="1">
        <f t="shared" ca="1" si="13"/>
        <v>360</v>
      </c>
    </row>
    <row r="138" spans="1:8" x14ac:dyDescent="0.2">
      <c r="A138" s="1">
        <v>109</v>
      </c>
      <c r="B138" s="1">
        <f t="shared" ca="1" si="7"/>
        <v>0.4428146749574563</v>
      </c>
      <c r="C138" s="1">
        <f t="shared" ca="1" si="8"/>
        <v>250</v>
      </c>
      <c r="D138" s="1">
        <f t="shared" ca="1" si="9"/>
        <v>0.58628806849388471</v>
      </c>
      <c r="E138" s="1">
        <f t="shared" ca="1" si="10"/>
        <v>50</v>
      </c>
      <c r="F138" s="1">
        <f t="shared" ca="1" si="11"/>
        <v>12500</v>
      </c>
      <c r="G138" s="1">
        <f t="shared" ca="1" si="12"/>
        <v>315</v>
      </c>
      <c r="H138" s="1">
        <f t="shared" ca="1" si="13"/>
        <v>360</v>
      </c>
    </row>
    <row r="139" spans="1:8" x14ac:dyDescent="0.2">
      <c r="A139" s="1">
        <v>110</v>
      </c>
      <c r="B139" s="1">
        <f t="shared" ca="1" si="7"/>
        <v>0.62810698863214987</v>
      </c>
      <c r="C139" s="1">
        <f t="shared" ca="1" si="8"/>
        <v>250</v>
      </c>
      <c r="D139" s="1">
        <f t="shared" ca="1" si="9"/>
        <v>0.92291051858786588</v>
      </c>
      <c r="E139" s="1">
        <f t="shared" ca="1" si="10"/>
        <v>90</v>
      </c>
      <c r="F139" s="1">
        <f t="shared" ca="1" si="11"/>
        <v>22500</v>
      </c>
      <c r="G139" s="1">
        <f t="shared" ca="1" si="12"/>
        <v>604</v>
      </c>
      <c r="H139" s="1">
        <f t="shared" ca="1" si="13"/>
        <v>564</v>
      </c>
    </row>
    <row r="140" spans="1:8" x14ac:dyDescent="0.2">
      <c r="A140" s="1">
        <v>111</v>
      </c>
      <c r="B140" s="1">
        <f t="shared" ca="1" si="7"/>
        <v>0.59216172167477366</v>
      </c>
      <c r="C140" s="1">
        <f t="shared" ca="1" si="8"/>
        <v>250</v>
      </c>
      <c r="D140" s="1">
        <f t="shared" ca="1" si="9"/>
        <v>0.65159835532706223</v>
      </c>
      <c r="E140" s="1">
        <f t="shared" ca="1" si="10"/>
        <v>70</v>
      </c>
      <c r="F140" s="1">
        <f t="shared" ca="1" si="11"/>
        <v>17500</v>
      </c>
      <c r="G140" s="1">
        <f t="shared" ca="1" si="12"/>
        <v>434</v>
      </c>
      <c r="H140" s="1">
        <f t="shared" ca="1" si="13"/>
        <v>444</v>
      </c>
    </row>
    <row r="141" spans="1:8" x14ac:dyDescent="0.2">
      <c r="A141" s="1">
        <v>112</v>
      </c>
      <c r="B141" s="1">
        <f t="shared" ca="1" si="7"/>
        <v>0.43608591576028699</v>
      </c>
      <c r="C141" s="1">
        <f t="shared" ca="1" si="8"/>
        <v>250</v>
      </c>
      <c r="D141" s="1">
        <f t="shared" ca="1" si="9"/>
        <v>0.72640012514194419</v>
      </c>
      <c r="E141" s="1">
        <f t="shared" ca="1" si="10"/>
        <v>70</v>
      </c>
      <c r="F141" s="1">
        <f t="shared" ca="1" si="11"/>
        <v>17500</v>
      </c>
      <c r="G141" s="1">
        <f t="shared" ca="1" si="12"/>
        <v>434</v>
      </c>
      <c r="H141" s="1">
        <f t="shared" ca="1" si="13"/>
        <v>444</v>
      </c>
    </row>
    <row r="142" spans="1:8" x14ac:dyDescent="0.2">
      <c r="A142" s="1">
        <v>113</v>
      </c>
      <c r="B142" s="1">
        <f t="shared" ca="1" si="7"/>
        <v>0.67853550151409903</v>
      </c>
      <c r="C142" s="1">
        <f t="shared" ca="1" si="8"/>
        <v>350</v>
      </c>
      <c r="D142" s="1">
        <f t="shared" ca="1" si="9"/>
        <v>0.46163284735432686</v>
      </c>
      <c r="E142" s="1">
        <f t="shared" ca="1" si="10"/>
        <v>50</v>
      </c>
      <c r="F142" s="1">
        <f t="shared" ca="1" si="11"/>
        <v>17500</v>
      </c>
      <c r="G142" s="1">
        <f t="shared" ca="1" si="12"/>
        <v>434</v>
      </c>
      <c r="H142" s="1">
        <f t="shared" ca="1" si="13"/>
        <v>444</v>
      </c>
    </row>
    <row r="143" spans="1:8" x14ac:dyDescent="0.2">
      <c r="A143" s="1">
        <v>114</v>
      </c>
      <c r="B143" s="1">
        <f t="shared" ca="1" si="7"/>
        <v>6.366253305641012E-2</v>
      </c>
      <c r="C143" s="1">
        <f t="shared" ca="1" si="8"/>
        <v>150</v>
      </c>
      <c r="D143" s="1">
        <f t="shared" ca="1" si="9"/>
        <v>0.697081759949293</v>
      </c>
      <c r="E143" s="1">
        <f t="shared" ca="1" si="10"/>
        <v>70</v>
      </c>
      <c r="F143" s="1">
        <f t="shared" ca="1" si="11"/>
        <v>10500</v>
      </c>
      <c r="G143" s="1">
        <f t="shared" ca="1" si="12"/>
        <v>315</v>
      </c>
      <c r="H143" s="1">
        <f t="shared" ca="1" si="13"/>
        <v>360</v>
      </c>
    </row>
    <row r="144" spans="1:8" x14ac:dyDescent="0.2">
      <c r="A144" s="1">
        <v>115</v>
      </c>
      <c r="B144" s="1">
        <f t="shared" ca="1" si="7"/>
        <v>0.30734595807842502</v>
      </c>
      <c r="C144" s="1">
        <f t="shared" ca="1" si="8"/>
        <v>250</v>
      </c>
      <c r="D144" s="1">
        <f t="shared" ca="1" si="9"/>
        <v>0.72267389375091484</v>
      </c>
      <c r="E144" s="1">
        <f t="shared" ca="1" si="10"/>
        <v>70</v>
      </c>
      <c r="F144" s="1">
        <f t="shared" ca="1" si="11"/>
        <v>17500</v>
      </c>
      <c r="G144" s="1">
        <f t="shared" ca="1" si="12"/>
        <v>434</v>
      </c>
      <c r="H144" s="1">
        <f t="shared" ca="1" si="13"/>
        <v>444</v>
      </c>
    </row>
    <row r="145" spans="1:8" x14ac:dyDescent="0.2">
      <c r="A145" s="1">
        <v>116</v>
      </c>
      <c r="B145" s="1">
        <f t="shared" ca="1" si="7"/>
        <v>0.51968403969309518</v>
      </c>
      <c r="C145" s="1">
        <f t="shared" ca="1" si="8"/>
        <v>250</v>
      </c>
      <c r="D145" s="1">
        <f t="shared" ca="1" si="9"/>
        <v>1.4759492402201757E-2</v>
      </c>
      <c r="E145" s="1">
        <f t="shared" ca="1" si="10"/>
        <v>10</v>
      </c>
      <c r="F145" s="1">
        <f t="shared" ca="1" si="11"/>
        <v>2500</v>
      </c>
      <c r="G145" s="1">
        <f t="shared" ca="1" si="12"/>
        <v>315</v>
      </c>
      <c r="H145" s="1">
        <f t="shared" ca="1" si="13"/>
        <v>360</v>
      </c>
    </row>
    <row r="146" spans="1:8" x14ac:dyDescent="0.2">
      <c r="A146" s="1">
        <v>117</v>
      </c>
      <c r="B146" s="1">
        <f t="shared" ca="1" si="7"/>
        <v>0.786652510552597</v>
      </c>
      <c r="C146" s="1">
        <f t="shared" ca="1" si="8"/>
        <v>350</v>
      </c>
      <c r="D146" s="1">
        <f t="shared" ca="1" si="9"/>
        <v>0.3073359790097473</v>
      </c>
      <c r="E146" s="1">
        <f t="shared" ca="1" si="10"/>
        <v>50</v>
      </c>
      <c r="F146" s="1">
        <f t="shared" ca="1" si="11"/>
        <v>17500</v>
      </c>
      <c r="G146" s="1">
        <f t="shared" ca="1" si="12"/>
        <v>434</v>
      </c>
      <c r="H146" s="1">
        <f t="shared" ca="1" si="13"/>
        <v>444</v>
      </c>
    </row>
    <row r="147" spans="1:8" x14ac:dyDescent="0.2">
      <c r="A147" s="1">
        <v>118</v>
      </c>
      <c r="B147" s="1">
        <f t="shared" ca="1" si="7"/>
        <v>0.18319713224251333</v>
      </c>
      <c r="C147" s="1">
        <f t="shared" ca="1" si="8"/>
        <v>150</v>
      </c>
      <c r="D147" s="1">
        <f t="shared" ca="1" si="9"/>
        <v>0.10737906198920322</v>
      </c>
      <c r="E147" s="1">
        <f t="shared" ca="1" si="10"/>
        <v>10</v>
      </c>
      <c r="F147" s="1">
        <f t="shared" ca="1" si="11"/>
        <v>1500</v>
      </c>
      <c r="G147" s="1">
        <f t="shared" ca="1" si="12"/>
        <v>315</v>
      </c>
      <c r="H147" s="1">
        <f t="shared" ca="1" si="13"/>
        <v>360</v>
      </c>
    </row>
    <row r="148" spans="1:8" x14ac:dyDescent="0.2">
      <c r="A148" s="1">
        <v>119</v>
      </c>
      <c r="B148" s="1">
        <f t="shared" ca="1" si="7"/>
        <v>0.14379362535170315</v>
      </c>
      <c r="C148" s="1">
        <f t="shared" ca="1" si="8"/>
        <v>150</v>
      </c>
      <c r="D148" s="1">
        <f t="shared" ca="1" si="9"/>
        <v>0.69042378375272473</v>
      </c>
      <c r="E148" s="1">
        <f t="shared" ca="1" si="10"/>
        <v>70</v>
      </c>
      <c r="F148" s="1">
        <f t="shared" ca="1" si="11"/>
        <v>10500</v>
      </c>
      <c r="G148" s="1">
        <f t="shared" ca="1" si="12"/>
        <v>315</v>
      </c>
      <c r="H148" s="1">
        <f t="shared" ca="1" si="13"/>
        <v>360</v>
      </c>
    </row>
    <row r="149" spans="1:8" x14ac:dyDescent="0.2">
      <c r="A149" s="1">
        <v>120</v>
      </c>
      <c r="B149" s="1">
        <f t="shared" ca="1" si="7"/>
        <v>0.5579893465539334</v>
      </c>
      <c r="C149" s="1">
        <f t="shared" ca="1" si="8"/>
        <v>250</v>
      </c>
      <c r="D149" s="1">
        <f t="shared" ca="1" si="9"/>
        <v>0.57993373378642066</v>
      </c>
      <c r="E149" s="1">
        <f t="shared" ca="1" si="10"/>
        <v>50</v>
      </c>
      <c r="F149" s="1">
        <f t="shared" ca="1" si="11"/>
        <v>12500</v>
      </c>
      <c r="G149" s="1">
        <f t="shared" ca="1" si="12"/>
        <v>315</v>
      </c>
      <c r="H149" s="1">
        <f t="shared" ca="1" si="13"/>
        <v>360</v>
      </c>
    </row>
    <row r="150" spans="1:8" x14ac:dyDescent="0.2">
      <c r="A150" s="1">
        <v>121</v>
      </c>
      <c r="B150" s="1">
        <f t="shared" ca="1" si="7"/>
        <v>0.34325652603073153</v>
      </c>
      <c r="C150" s="1">
        <f t="shared" ca="1" si="8"/>
        <v>250</v>
      </c>
      <c r="D150" s="1">
        <f t="shared" ca="1" si="9"/>
        <v>0.61916634609586108</v>
      </c>
      <c r="E150" s="1">
        <f t="shared" ca="1" si="10"/>
        <v>70</v>
      </c>
      <c r="F150" s="1">
        <f t="shared" ca="1" si="11"/>
        <v>17500</v>
      </c>
      <c r="G150" s="1">
        <f t="shared" ca="1" si="12"/>
        <v>434</v>
      </c>
      <c r="H150" s="1">
        <f t="shared" ca="1" si="13"/>
        <v>444</v>
      </c>
    </row>
    <row r="151" spans="1:8" x14ac:dyDescent="0.2">
      <c r="A151" s="1">
        <v>122</v>
      </c>
      <c r="B151" s="1">
        <f t="shared" ca="1" si="7"/>
        <v>0.25156817108607976</v>
      </c>
      <c r="C151" s="1">
        <f t="shared" ca="1" si="8"/>
        <v>150</v>
      </c>
      <c r="D151" s="1">
        <f t="shared" ca="1" si="9"/>
        <v>0.25190716699062043</v>
      </c>
      <c r="E151" s="1">
        <f t="shared" ca="1" si="10"/>
        <v>30</v>
      </c>
      <c r="F151" s="1">
        <f t="shared" ca="1" si="11"/>
        <v>4500</v>
      </c>
      <c r="G151" s="1">
        <f t="shared" ca="1" si="12"/>
        <v>315</v>
      </c>
      <c r="H151" s="1">
        <f t="shared" ca="1" si="13"/>
        <v>360</v>
      </c>
    </row>
    <row r="152" spans="1:8" x14ac:dyDescent="0.2">
      <c r="A152" s="1">
        <v>123</v>
      </c>
      <c r="B152" s="1">
        <f t="shared" ca="1" si="7"/>
        <v>6.1485755520594432E-2</v>
      </c>
      <c r="C152" s="1">
        <f t="shared" ca="1" si="8"/>
        <v>150</v>
      </c>
      <c r="D152" s="1">
        <f t="shared" ca="1" si="9"/>
        <v>0.86270030760878935</v>
      </c>
      <c r="E152" s="1">
        <f t="shared" ca="1" si="10"/>
        <v>70</v>
      </c>
      <c r="F152" s="1">
        <f t="shared" ca="1" si="11"/>
        <v>10500</v>
      </c>
      <c r="G152" s="1">
        <f t="shared" ca="1" si="12"/>
        <v>315</v>
      </c>
      <c r="H152" s="1">
        <f t="shared" ca="1" si="13"/>
        <v>360</v>
      </c>
    </row>
    <row r="153" spans="1:8" x14ac:dyDescent="0.2">
      <c r="A153" s="1">
        <v>124</v>
      </c>
      <c r="B153" s="1">
        <f t="shared" ca="1" si="7"/>
        <v>0.35840076774543639</v>
      </c>
      <c r="C153" s="1">
        <f t="shared" ca="1" si="8"/>
        <v>250</v>
      </c>
      <c r="D153" s="1">
        <f t="shared" ca="1" si="9"/>
        <v>0.95202167887084177</v>
      </c>
      <c r="E153" s="1">
        <f t="shared" ca="1" si="10"/>
        <v>90</v>
      </c>
      <c r="F153" s="1">
        <f t="shared" ca="1" si="11"/>
        <v>22500</v>
      </c>
      <c r="G153" s="1">
        <f t="shared" ca="1" si="12"/>
        <v>604</v>
      </c>
      <c r="H153" s="1">
        <f t="shared" ca="1" si="13"/>
        <v>564</v>
      </c>
    </row>
    <row r="154" spans="1:8" x14ac:dyDescent="0.2">
      <c r="A154" s="1">
        <v>125</v>
      </c>
      <c r="B154" s="1">
        <f t="shared" ca="1" si="7"/>
        <v>0.14211323008931143</v>
      </c>
      <c r="C154" s="1">
        <f t="shared" ca="1" si="8"/>
        <v>150</v>
      </c>
      <c r="D154" s="1">
        <f t="shared" ca="1" si="9"/>
        <v>0.61807873585613149</v>
      </c>
      <c r="E154" s="1">
        <f t="shared" ca="1" si="10"/>
        <v>70</v>
      </c>
      <c r="F154" s="1">
        <f t="shared" ca="1" si="11"/>
        <v>10500</v>
      </c>
      <c r="G154" s="1">
        <f t="shared" ca="1" si="12"/>
        <v>315</v>
      </c>
      <c r="H154" s="1">
        <f t="shared" ca="1" si="13"/>
        <v>360</v>
      </c>
    </row>
    <row r="155" spans="1:8" x14ac:dyDescent="0.2">
      <c r="A155" s="1">
        <v>126</v>
      </c>
      <c r="B155" s="1">
        <f t="shared" ca="1" si="7"/>
        <v>0.80945190031305381</v>
      </c>
      <c r="C155" s="1">
        <f t="shared" ca="1" si="8"/>
        <v>350</v>
      </c>
      <c r="D155" s="1">
        <f t="shared" ca="1" si="9"/>
        <v>4.9815652288412116E-2</v>
      </c>
      <c r="E155" s="1">
        <f t="shared" ca="1" si="10"/>
        <v>10</v>
      </c>
      <c r="F155" s="1">
        <f t="shared" ca="1" si="11"/>
        <v>3500</v>
      </c>
      <c r="G155" s="1">
        <f t="shared" ca="1" si="12"/>
        <v>315</v>
      </c>
      <c r="H155" s="1">
        <f t="shared" ca="1" si="13"/>
        <v>360</v>
      </c>
    </row>
    <row r="156" spans="1:8" x14ac:dyDescent="0.2">
      <c r="A156" s="1">
        <v>127</v>
      </c>
      <c r="B156" s="1">
        <f t="shared" ca="1" si="7"/>
        <v>0.93808809034543472</v>
      </c>
      <c r="C156" s="1">
        <f t="shared" ca="1" si="8"/>
        <v>350</v>
      </c>
      <c r="D156" s="1">
        <f t="shared" ca="1" si="9"/>
        <v>0.21283218468092502</v>
      </c>
      <c r="E156" s="1">
        <f t="shared" ca="1" si="10"/>
        <v>30</v>
      </c>
      <c r="F156" s="1">
        <f t="shared" ca="1" si="11"/>
        <v>10500</v>
      </c>
      <c r="G156" s="1">
        <f t="shared" ca="1" si="12"/>
        <v>315</v>
      </c>
      <c r="H156" s="1">
        <f t="shared" ca="1" si="13"/>
        <v>360</v>
      </c>
    </row>
    <row r="157" spans="1:8" x14ac:dyDescent="0.2">
      <c r="A157" s="1">
        <v>128</v>
      </c>
      <c r="B157" s="1">
        <f t="shared" ca="1" si="7"/>
        <v>0.57868393269661556</v>
      </c>
      <c r="C157" s="1">
        <f t="shared" ca="1" si="8"/>
        <v>250</v>
      </c>
      <c r="D157" s="1">
        <f t="shared" ca="1" si="9"/>
        <v>0.99004932268715307</v>
      </c>
      <c r="E157" s="1">
        <f t="shared" ca="1" si="10"/>
        <v>90</v>
      </c>
      <c r="F157" s="1">
        <f t="shared" ca="1" si="11"/>
        <v>22500</v>
      </c>
      <c r="G157" s="1">
        <f t="shared" ca="1" si="12"/>
        <v>604</v>
      </c>
      <c r="H157" s="1">
        <f t="shared" ca="1" si="13"/>
        <v>564</v>
      </c>
    </row>
    <row r="158" spans="1:8" x14ac:dyDescent="0.2">
      <c r="A158" s="1">
        <v>129</v>
      </c>
      <c r="B158" s="1">
        <f t="shared" ca="1" si="7"/>
        <v>0.28369626179144469</v>
      </c>
      <c r="C158" s="1">
        <f t="shared" ca="1" si="8"/>
        <v>250</v>
      </c>
      <c r="D158" s="1">
        <f t="shared" ca="1" si="9"/>
        <v>1.9737726579678649E-2</v>
      </c>
      <c r="E158" s="1">
        <f t="shared" ca="1" si="10"/>
        <v>10</v>
      </c>
      <c r="F158" s="1">
        <f t="shared" ca="1" si="11"/>
        <v>2500</v>
      </c>
      <c r="G158" s="1">
        <f t="shared" ca="1" si="12"/>
        <v>315</v>
      </c>
      <c r="H158" s="1">
        <f t="shared" ca="1" si="13"/>
        <v>360</v>
      </c>
    </row>
    <row r="159" spans="1:8" x14ac:dyDescent="0.2">
      <c r="A159" s="1">
        <v>130</v>
      </c>
      <c r="B159" s="1">
        <f t="shared" ref="B159:B222" ca="1" si="14">RAND()</f>
        <v>0.22924248606399689</v>
      </c>
      <c r="C159" s="1">
        <f t="shared" ref="C159:C222" ca="1" si="15">VLOOKUP(B159,$J$5:$L$8,3)</f>
        <v>150</v>
      </c>
      <c r="D159" s="1">
        <f t="shared" ref="D159:D222" ca="1" si="16">RAND()</f>
        <v>0.37827214925901409</v>
      </c>
      <c r="E159" s="1">
        <f t="shared" ref="E159:E222" ca="1" si="17">VLOOKUP(D159,$J$13:$L$17,3)</f>
        <v>50</v>
      </c>
      <c r="F159" s="1">
        <f t="shared" ref="F159:F222" ca="1" si="18">C159*E159</f>
        <v>7500</v>
      </c>
      <c r="G159" s="1">
        <f t="shared" ref="G159:G222" ca="1" si="19">$B$5*$B$8+MAX(F159-$B$7,0)*$B$6</f>
        <v>315</v>
      </c>
      <c r="H159" s="1">
        <f t="shared" ref="H159:H222" ca="1" si="20">$C$5*$C$8+MAX(F159-$C$7,0)*$C$6</f>
        <v>360</v>
      </c>
    </row>
    <row r="160" spans="1:8" x14ac:dyDescent="0.2">
      <c r="A160" s="1">
        <v>131</v>
      </c>
      <c r="B160" s="1">
        <f t="shared" ca="1" si="14"/>
        <v>0.78870832329227614</v>
      </c>
      <c r="C160" s="1">
        <f t="shared" ca="1" si="15"/>
        <v>350</v>
      </c>
      <c r="D160" s="1">
        <f t="shared" ca="1" si="16"/>
        <v>0.13163762643806742</v>
      </c>
      <c r="E160" s="1">
        <f t="shared" ca="1" si="17"/>
        <v>30</v>
      </c>
      <c r="F160" s="1">
        <f t="shared" ca="1" si="18"/>
        <v>10500</v>
      </c>
      <c r="G160" s="1">
        <f t="shared" ca="1" si="19"/>
        <v>315</v>
      </c>
      <c r="H160" s="1">
        <f t="shared" ca="1" si="20"/>
        <v>360</v>
      </c>
    </row>
    <row r="161" spans="1:8" x14ac:dyDescent="0.2">
      <c r="A161" s="1">
        <v>132</v>
      </c>
      <c r="B161" s="1">
        <f t="shared" ca="1" si="14"/>
        <v>0.14325615108095435</v>
      </c>
      <c r="C161" s="1">
        <f t="shared" ca="1" si="15"/>
        <v>150</v>
      </c>
      <c r="D161" s="1">
        <f t="shared" ca="1" si="16"/>
        <v>0.78652257349901356</v>
      </c>
      <c r="E161" s="1">
        <f t="shared" ca="1" si="17"/>
        <v>70</v>
      </c>
      <c r="F161" s="1">
        <f t="shared" ca="1" si="18"/>
        <v>10500</v>
      </c>
      <c r="G161" s="1">
        <f t="shared" ca="1" si="19"/>
        <v>315</v>
      </c>
      <c r="H161" s="1">
        <f t="shared" ca="1" si="20"/>
        <v>360</v>
      </c>
    </row>
    <row r="162" spans="1:8" x14ac:dyDescent="0.2">
      <c r="A162" s="1">
        <v>133</v>
      </c>
      <c r="B162" s="1">
        <f t="shared" ca="1" si="14"/>
        <v>9.6871296354168135E-2</v>
      </c>
      <c r="C162" s="1">
        <f t="shared" ca="1" si="15"/>
        <v>150</v>
      </c>
      <c r="D162" s="1">
        <f t="shared" ca="1" si="16"/>
        <v>0.227268649375026</v>
      </c>
      <c r="E162" s="1">
        <f t="shared" ca="1" si="17"/>
        <v>30</v>
      </c>
      <c r="F162" s="1">
        <f t="shared" ca="1" si="18"/>
        <v>4500</v>
      </c>
      <c r="G162" s="1">
        <f t="shared" ca="1" si="19"/>
        <v>315</v>
      </c>
      <c r="H162" s="1">
        <f t="shared" ca="1" si="20"/>
        <v>360</v>
      </c>
    </row>
    <row r="163" spans="1:8" x14ac:dyDescent="0.2">
      <c r="A163" s="1">
        <v>134</v>
      </c>
      <c r="B163" s="1">
        <f t="shared" ca="1" si="14"/>
        <v>0.34656093669086763</v>
      </c>
      <c r="C163" s="1">
        <f t="shared" ca="1" si="15"/>
        <v>250</v>
      </c>
      <c r="D163" s="1">
        <f t="shared" ca="1" si="16"/>
        <v>0.1348685772624898</v>
      </c>
      <c r="E163" s="1">
        <f t="shared" ca="1" si="17"/>
        <v>30</v>
      </c>
      <c r="F163" s="1">
        <f t="shared" ca="1" si="18"/>
        <v>7500</v>
      </c>
      <c r="G163" s="1">
        <f t="shared" ca="1" si="19"/>
        <v>315</v>
      </c>
      <c r="H163" s="1">
        <f t="shared" ca="1" si="20"/>
        <v>360</v>
      </c>
    </row>
    <row r="164" spans="1:8" x14ac:dyDescent="0.2">
      <c r="A164" s="1">
        <v>135</v>
      </c>
      <c r="B164" s="1">
        <f t="shared" ca="1" si="14"/>
        <v>0.82854392196465887</v>
      </c>
      <c r="C164" s="1">
        <f t="shared" ca="1" si="15"/>
        <v>350</v>
      </c>
      <c r="D164" s="1">
        <f t="shared" ca="1" si="16"/>
        <v>0.51429996605744521</v>
      </c>
      <c r="E164" s="1">
        <f t="shared" ca="1" si="17"/>
        <v>50</v>
      </c>
      <c r="F164" s="1">
        <f t="shared" ca="1" si="18"/>
        <v>17500</v>
      </c>
      <c r="G164" s="1">
        <f t="shared" ca="1" si="19"/>
        <v>434</v>
      </c>
      <c r="H164" s="1">
        <f t="shared" ca="1" si="20"/>
        <v>444</v>
      </c>
    </row>
    <row r="165" spans="1:8" x14ac:dyDescent="0.2">
      <c r="A165" s="1">
        <v>136</v>
      </c>
      <c r="B165" s="1">
        <f t="shared" ca="1" si="14"/>
        <v>0.84657580137950617</v>
      </c>
      <c r="C165" s="1">
        <f t="shared" ca="1" si="15"/>
        <v>350</v>
      </c>
      <c r="D165" s="1">
        <f t="shared" ca="1" si="16"/>
        <v>0.32200152846950691</v>
      </c>
      <c r="E165" s="1">
        <f t="shared" ca="1" si="17"/>
        <v>50</v>
      </c>
      <c r="F165" s="1">
        <f t="shared" ca="1" si="18"/>
        <v>17500</v>
      </c>
      <c r="G165" s="1">
        <f t="shared" ca="1" si="19"/>
        <v>434</v>
      </c>
      <c r="H165" s="1">
        <f t="shared" ca="1" si="20"/>
        <v>444</v>
      </c>
    </row>
    <row r="166" spans="1:8" x14ac:dyDescent="0.2">
      <c r="A166" s="1">
        <v>137</v>
      </c>
      <c r="B166" s="1">
        <f t="shared" ca="1" si="14"/>
        <v>0.5628846753807436</v>
      </c>
      <c r="C166" s="1">
        <f t="shared" ca="1" si="15"/>
        <v>250</v>
      </c>
      <c r="D166" s="1">
        <f t="shared" ca="1" si="16"/>
        <v>0.90247008681489527</v>
      </c>
      <c r="E166" s="1">
        <f t="shared" ca="1" si="17"/>
        <v>90</v>
      </c>
      <c r="F166" s="1">
        <f t="shared" ca="1" si="18"/>
        <v>22500</v>
      </c>
      <c r="G166" s="1">
        <f t="shared" ca="1" si="19"/>
        <v>604</v>
      </c>
      <c r="H166" s="1">
        <f t="shared" ca="1" si="20"/>
        <v>564</v>
      </c>
    </row>
    <row r="167" spans="1:8" x14ac:dyDescent="0.2">
      <c r="A167" s="1">
        <v>138</v>
      </c>
      <c r="B167" s="1">
        <f t="shared" ca="1" si="14"/>
        <v>0.62624641886967769</v>
      </c>
      <c r="C167" s="1">
        <f t="shared" ca="1" si="15"/>
        <v>250</v>
      </c>
      <c r="D167" s="1">
        <f t="shared" ca="1" si="16"/>
        <v>0.17551947680060054</v>
      </c>
      <c r="E167" s="1">
        <f t="shared" ca="1" si="17"/>
        <v>30</v>
      </c>
      <c r="F167" s="1">
        <f t="shared" ca="1" si="18"/>
        <v>7500</v>
      </c>
      <c r="G167" s="1">
        <f t="shared" ca="1" si="19"/>
        <v>315</v>
      </c>
      <c r="H167" s="1">
        <f t="shared" ca="1" si="20"/>
        <v>360</v>
      </c>
    </row>
    <row r="168" spans="1:8" x14ac:dyDescent="0.2">
      <c r="A168" s="1">
        <v>139</v>
      </c>
      <c r="B168" s="1">
        <f t="shared" ca="1" si="14"/>
        <v>0.77474816444564087</v>
      </c>
      <c r="C168" s="1">
        <f t="shared" ca="1" si="15"/>
        <v>350</v>
      </c>
      <c r="D168" s="1">
        <f t="shared" ca="1" si="16"/>
        <v>0.53292067841460111</v>
      </c>
      <c r="E168" s="1">
        <f t="shared" ca="1" si="17"/>
        <v>50</v>
      </c>
      <c r="F168" s="1">
        <f t="shared" ca="1" si="18"/>
        <v>17500</v>
      </c>
      <c r="G168" s="1">
        <f t="shared" ca="1" si="19"/>
        <v>434</v>
      </c>
      <c r="H168" s="1">
        <f t="shared" ca="1" si="20"/>
        <v>444</v>
      </c>
    </row>
    <row r="169" spans="1:8" x14ac:dyDescent="0.2">
      <c r="A169" s="1">
        <v>140</v>
      </c>
      <c r="B169" s="1">
        <f t="shared" ca="1" si="14"/>
        <v>0.17616459334722467</v>
      </c>
      <c r="C169" s="1">
        <f t="shared" ca="1" si="15"/>
        <v>150</v>
      </c>
      <c r="D169" s="1">
        <f t="shared" ca="1" si="16"/>
        <v>0.21330513518869698</v>
      </c>
      <c r="E169" s="1">
        <f t="shared" ca="1" si="17"/>
        <v>30</v>
      </c>
      <c r="F169" s="1">
        <f t="shared" ca="1" si="18"/>
        <v>4500</v>
      </c>
      <c r="G169" s="1">
        <f t="shared" ca="1" si="19"/>
        <v>315</v>
      </c>
      <c r="H169" s="1">
        <f t="shared" ca="1" si="20"/>
        <v>360</v>
      </c>
    </row>
    <row r="170" spans="1:8" x14ac:dyDescent="0.2">
      <c r="A170" s="1">
        <v>141</v>
      </c>
      <c r="B170" s="1">
        <f t="shared" ca="1" si="14"/>
        <v>6.7123611324794275E-2</v>
      </c>
      <c r="C170" s="1">
        <f t="shared" ca="1" si="15"/>
        <v>150</v>
      </c>
      <c r="D170" s="1">
        <f t="shared" ca="1" si="16"/>
        <v>0.44926001063003718</v>
      </c>
      <c r="E170" s="1">
        <f t="shared" ca="1" si="17"/>
        <v>50</v>
      </c>
      <c r="F170" s="1">
        <f t="shared" ca="1" si="18"/>
        <v>7500</v>
      </c>
      <c r="G170" s="1">
        <f t="shared" ca="1" si="19"/>
        <v>315</v>
      </c>
      <c r="H170" s="1">
        <f t="shared" ca="1" si="20"/>
        <v>360</v>
      </c>
    </row>
    <row r="171" spans="1:8" x14ac:dyDescent="0.2">
      <c r="A171" s="1">
        <v>142</v>
      </c>
      <c r="B171" s="1">
        <f t="shared" ca="1" si="14"/>
        <v>0.60507625112978047</v>
      </c>
      <c r="C171" s="1">
        <f t="shared" ca="1" si="15"/>
        <v>250</v>
      </c>
      <c r="D171" s="1">
        <f t="shared" ca="1" si="16"/>
        <v>0.7860072098611337</v>
      </c>
      <c r="E171" s="1">
        <f t="shared" ca="1" si="17"/>
        <v>70</v>
      </c>
      <c r="F171" s="1">
        <f t="shared" ca="1" si="18"/>
        <v>17500</v>
      </c>
      <c r="G171" s="1">
        <f t="shared" ca="1" si="19"/>
        <v>434</v>
      </c>
      <c r="H171" s="1">
        <f t="shared" ca="1" si="20"/>
        <v>444</v>
      </c>
    </row>
    <row r="172" spans="1:8" x14ac:dyDescent="0.2">
      <c r="A172" s="1">
        <v>143</v>
      </c>
      <c r="B172" s="1">
        <f t="shared" ca="1" si="14"/>
        <v>0.90789140652571187</v>
      </c>
      <c r="C172" s="1">
        <f t="shared" ca="1" si="15"/>
        <v>350</v>
      </c>
      <c r="D172" s="1">
        <f t="shared" ca="1" si="16"/>
        <v>0.84201492289896485</v>
      </c>
      <c r="E172" s="1">
        <f t="shared" ca="1" si="17"/>
        <v>70</v>
      </c>
      <c r="F172" s="1">
        <f t="shared" ca="1" si="18"/>
        <v>24500</v>
      </c>
      <c r="G172" s="1">
        <f t="shared" ca="1" si="19"/>
        <v>672</v>
      </c>
      <c r="H172" s="1">
        <f t="shared" ca="1" si="20"/>
        <v>612</v>
      </c>
    </row>
    <row r="173" spans="1:8" x14ac:dyDescent="0.2">
      <c r="A173" s="1">
        <v>144</v>
      </c>
      <c r="B173" s="1">
        <f t="shared" ca="1" si="14"/>
        <v>0.37201087790996357</v>
      </c>
      <c r="C173" s="1">
        <f t="shared" ca="1" si="15"/>
        <v>250</v>
      </c>
      <c r="D173" s="1">
        <f t="shared" ca="1" si="16"/>
        <v>0.48916902575492749</v>
      </c>
      <c r="E173" s="1">
        <f t="shared" ca="1" si="17"/>
        <v>50</v>
      </c>
      <c r="F173" s="1">
        <f t="shared" ca="1" si="18"/>
        <v>12500</v>
      </c>
      <c r="G173" s="1">
        <f t="shared" ca="1" si="19"/>
        <v>315</v>
      </c>
      <c r="H173" s="1">
        <f t="shared" ca="1" si="20"/>
        <v>360</v>
      </c>
    </row>
    <row r="174" spans="1:8" x14ac:dyDescent="0.2">
      <c r="A174" s="1">
        <v>145</v>
      </c>
      <c r="B174" s="1">
        <f t="shared" ca="1" si="14"/>
        <v>0.77248608385963236</v>
      </c>
      <c r="C174" s="1">
        <f t="shared" ca="1" si="15"/>
        <v>350</v>
      </c>
      <c r="D174" s="1">
        <f t="shared" ca="1" si="16"/>
        <v>0.346306683176834</v>
      </c>
      <c r="E174" s="1">
        <f t="shared" ca="1" si="17"/>
        <v>50</v>
      </c>
      <c r="F174" s="1">
        <f t="shared" ca="1" si="18"/>
        <v>17500</v>
      </c>
      <c r="G174" s="1">
        <f t="shared" ca="1" si="19"/>
        <v>434</v>
      </c>
      <c r="H174" s="1">
        <f t="shared" ca="1" si="20"/>
        <v>444</v>
      </c>
    </row>
    <row r="175" spans="1:8" x14ac:dyDescent="0.2">
      <c r="A175" s="1">
        <v>146</v>
      </c>
      <c r="B175" s="1">
        <f t="shared" ca="1" si="14"/>
        <v>0.72164266716104009</v>
      </c>
      <c r="C175" s="1">
        <f t="shared" ca="1" si="15"/>
        <v>350</v>
      </c>
      <c r="D175" s="1">
        <f t="shared" ca="1" si="16"/>
        <v>0.47602852380571559</v>
      </c>
      <c r="E175" s="1">
        <f t="shared" ca="1" si="17"/>
        <v>50</v>
      </c>
      <c r="F175" s="1">
        <f t="shared" ca="1" si="18"/>
        <v>17500</v>
      </c>
      <c r="G175" s="1">
        <f t="shared" ca="1" si="19"/>
        <v>434</v>
      </c>
      <c r="H175" s="1">
        <f t="shared" ca="1" si="20"/>
        <v>444</v>
      </c>
    </row>
    <row r="176" spans="1:8" x14ac:dyDescent="0.2">
      <c r="A176" s="1">
        <v>147</v>
      </c>
      <c r="B176" s="1">
        <f t="shared" ca="1" si="14"/>
        <v>4.7766418163120994E-3</v>
      </c>
      <c r="C176" s="1">
        <f t="shared" ca="1" si="15"/>
        <v>50</v>
      </c>
      <c r="D176" s="1">
        <f t="shared" ca="1" si="16"/>
        <v>9.413652984649723E-2</v>
      </c>
      <c r="E176" s="1">
        <f t="shared" ca="1" si="17"/>
        <v>10</v>
      </c>
      <c r="F176" s="1">
        <f t="shared" ca="1" si="18"/>
        <v>500</v>
      </c>
      <c r="G176" s="1">
        <f t="shared" ca="1" si="19"/>
        <v>315</v>
      </c>
      <c r="H176" s="1">
        <f t="shared" ca="1" si="20"/>
        <v>360</v>
      </c>
    </row>
    <row r="177" spans="1:8" x14ac:dyDescent="0.2">
      <c r="A177" s="1">
        <v>148</v>
      </c>
      <c r="B177" s="1">
        <f t="shared" ca="1" si="14"/>
        <v>0.64736897581172004</v>
      </c>
      <c r="C177" s="1">
        <f t="shared" ca="1" si="15"/>
        <v>250</v>
      </c>
      <c r="D177" s="1">
        <f t="shared" ca="1" si="16"/>
        <v>0.59685077767080197</v>
      </c>
      <c r="E177" s="1">
        <f t="shared" ca="1" si="17"/>
        <v>70</v>
      </c>
      <c r="F177" s="1">
        <f t="shared" ca="1" si="18"/>
        <v>17500</v>
      </c>
      <c r="G177" s="1">
        <f t="shared" ca="1" si="19"/>
        <v>434</v>
      </c>
      <c r="H177" s="1">
        <f t="shared" ca="1" si="20"/>
        <v>444</v>
      </c>
    </row>
    <row r="178" spans="1:8" x14ac:dyDescent="0.2">
      <c r="A178" s="1">
        <v>149</v>
      </c>
      <c r="B178" s="1">
        <f t="shared" ca="1" si="14"/>
        <v>0.99202917915953182</v>
      </c>
      <c r="C178" s="1">
        <f t="shared" ca="1" si="15"/>
        <v>350</v>
      </c>
      <c r="D178" s="1">
        <f t="shared" ca="1" si="16"/>
        <v>0.6205425675924291</v>
      </c>
      <c r="E178" s="1">
        <f t="shared" ca="1" si="17"/>
        <v>70</v>
      </c>
      <c r="F178" s="1">
        <f t="shared" ca="1" si="18"/>
        <v>24500</v>
      </c>
      <c r="G178" s="1">
        <f t="shared" ca="1" si="19"/>
        <v>672</v>
      </c>
      <c r="H178" s="1">
        <f t="shared" ca="1" si="20"/>
        <v>612</v>
      </c>
    </row>
    <row r="179" spans="1:8" x14ac:dyDescent="0.2">
      <c r="A179" s="1">
        <v>150</v>
      </c>
      <c r="B179" s="1">
        <f t="shared" ca="1" si="14"/>
        <v>0.85455982996079149</v>
      </c>
      <c r="C179" s="1">
        <f t="shared" ca="1" si="15"/>
        <v>350</v>
      </c>
      <c r="D179" s="1">
        <f t="shared" ca="1" si="16"/>
        <v>0.7547005582598979</v>
      </c>
      <c r="E179" s="1">
        <f t="shared" ca="1" si="17"/>
        <v>70</v>
      </c>
      <c r="F179" s="1">
        <f t="shared" ca="1" si="18"/>
        <v>24500</v>
      </c>
      <c r="G179" s="1">
        <f t="shared" ca="1" si="19"/>
        <v>672</v>
      </c>
      <c r="H179" s="1">
        <f t="shared" ca="1" si="20"/>
        <v>612</v>
      </c>
    </row>
    <row r="180" spans="1:8" x14ac:dyDescent="0.2">
      <c r="A180" s="1">
        <v>151</v>
      </c>
      <c r="B180" s="1">
        <f t="shared" ca="1" si="14"/>
        <v>0.96681679542959165</v>
      </c>
      <c r="C180" s="1">
        <f t="shared" ca="1" si="15"/>
        <v>350</v>
      </c>
      <c r="D180" s="1">
        <f t="shared" ca="1" si="16"/>
        <v>0.12291064403452345</v>
      </c>
      <c r="E180" s="1">
        <f t="shared" ca="1" si="17"/>
        <v>30</v>
      </c>
      <c r="F180" s="1">
        <f t="shared" ca="1" si="18"/>
        <v>10500</v>
      </c>
      <c r="G180" s="1">
        <f t="shared" ca="1" si="19"/>
        <v>315</v>
      </c>
      <c r="H180" s="1">
        <f t="shared" ca="1" si="20"/>
        <v>360</v>
      </c>
    </row>
    <row r="181" spans="1:8" x14ac:dyDescent="0.2">
      <c r="A181" s="1">
        <v>152</v>
      </c>
      <c r="B181" s="1">
        <f t="shared" ca="1" si="14"/>
        <v>0.15876206725538367</v>
      </c>
      <c r="C181" s="1">
        <f t="shared" ca="1" si="15"/>
        <v>150</v>
      </c>
      <c r="D181" s="1">
        <f t="shared" ca="1" si="16"/>
        <v>9.2446581447216736E-2</v>
      </c>
      <c r="E181" s="1">
        <f t="shared" ca="1" si="17"/>
        <v>10</v>
      </c>
      <c r="F181" s="1">
        <f t="shared" ca="1" si="18"/>
        <v>1500</v>
      </c>
      <c r="G181" s="1">
        <f t="shared" ca="1" si="19"/>
        <v>315</v>
      </c>
      <c r="H181" s="1">
        <f t="shared" ca="1" si="20"/>
        <v>360</v>
      </c>
    </row>
    <row r="182" spans="1:8" x14ac:dyDescent="0.2">
      <c r="A182" s="1">
        <v>153</v>
      </c>
      <c r="B182" s="1">
        <f t="shared" ca="1" si="14"/>
        <v>0.7566967620059486</v>
      </c>
      <c r="C182" s="1">
        <f t="shared" ca="1" si="15"/>
        <v>350</v>
      </c>
      <c r="D182" s="1">
        <f t="shared" ca="1" si="16"/>
        <v>0.74055504125729577</v>
      </c>
      <c r="E182" s="1">
        <f t="shared" ca="1" si="17"/>
        <v>70</v>
      </c>
      <c r="F182" s="1">
        <f t="shared" ca="1" si="18"/>
        <v>24500</v>
      </c>
      <c r="G182" s="1">
        <f t="shared" ca="1" si="19"/>
        <v>672</v>
      </c>
      <c r="H182" s="1">
        <f t="shared" ca="1" si="20"/>
        <v>612</v>
      </c>
    </row>
    <row r="183" spans="1:8" x14ac:dyDescent="0.2">
      <c r="A183" s="1">
        <v>154</v>
      </c>
      <c r="B183" s="1">
        <f t="shared" ca="1" si="14"/>
        <v>5.4975602212516295E-2</v>
      </c>
      <c r="C183" s="1">
        <f t="shared" ca="1" si="15"/>
        <v>50</v>
      </c>
      <c r="D183" s="1">
        <f t="shared" ca="1" si="16"/>
        <v>0.74737480694574832</v>
      </c>
      <c r="E183" s="1">
        <f t="shared" ca="1" si="17"/>
        <v>70</v>
      </c>
      <c r="F183" s="1">
        <f t="shared" ca="1" si="18"/>
        <v>3500</v>
      </c>
      <c r="G183" s="1">
        <f t="shared" ca="1" si="19"/>
        <v>315</v>
      </c>
      <c r="H183" s="1">
        <f t="shared" ca="1" si="20"/>
        <v>360</v>
      </c>
    </row>
    <row r="184" spans="1:8" x14ac:dyDescent="0.2">
      <c r="A184" s="1">
        <v>155</v>
      </c>
      <c r="B184" s="1">
        <f t="shared" ca="1" si="14"/>
        <v>0.31498161282784931</v>
      </c>
      <c r="C184" s="1">
        <f t="shared" ca="1" si="15"/>
        <v>250</v>
      </c>
      <c r="D184" s="1">
        <f t="shared" ca="1" si="16"/>
        <v>0.87282084212258804</v>
      </c>
      <c r="E184" s="1">
        <f t="shared" ca="1" si="17"/>
        <v>70</v>
      </c>
      <c r="F184" s="1">
        <f t="shared" ca="1" si="18"/>
        <v>17500</v>
      </c>
      <c r="G184" s="1">
        <f t="shared" ca="1" si="19"/>
        <v>434</v>
      </c>
      <c r="H184" s="1">
        <f t="shared" ca="1" si="20"/>
        <v>444</v>
      </c>
    </row>
    <row r="185" spans="1:8" x14ac:dyDescent="0.2">
      <c r="A185" s="1">
        <v>156</v>
      </c>
      <c r="B185" s="1">
        <f t="shared" ca="1" si="14"/>
        <v>0.93390815079526912</v>
      </c>
      <c r="C185" s="1">
        <f t="shared" ca="1" si="15"/>
        <v>350</v>
      </c>
      <c r="D185" s="1">
        <f t="shared" ca="1" si="16"/>
        <v>0.54625961173536031</v>
      </c>
      <c r="E185" s="1">
        <f t="shared" ca="1" si="17"/>
        <v>50</v>
      </c>
      <c r="F185" s="1">
        <f t="shared" ca="1" si="18"/>
        <v>17500</v>
      </c>
      <c r="G185" s="1">
        <f t="shared" ca="1" si="19"/>
        <v>434</v>
      </c>
      <c r="H185" s="1">
        <f t="shared" ca="1" si="20"/>
        <v>444</v>
      </c>
    </row>
    <row r="186" spans="1:8" x14ac:dyDescent="0.2">
      <c r="A186" s="1">
        <v>157</v>
      </c>
      <c r="B186" s="1">
        <f t="shared" ca="1" si="14"/>
        <v>0.26943309619738676</v>
      </c>
      <c r="C186" s="1">
        <f t="shared" ca="1" si="15"/>
        <v>250</v>
      </c>
      <c r="D186" s="1">
        <f t="shared" ca="1" si="16"/>
        <v>0.98246096116462978</v>
      </c>
      <c r="E186" s="1">
        <f t="shared" ca="1" si="17"/>
        <v>90</v>
      </c>
      <c r="F186" s="1">
        <f t="shared" ca="1" si="18"/>
        <v>22500</v>
      </c>
      <c r="G186" s="1">
        <f t="shared" ca="1" si="19"/>
        <v>604</v>
      </c>
      <c r="H186" s="1">
        <f t="shared" ca="1" si="20"/>
        <v>564</v>
      </c>
    </row>
    <row r="187" spans="1:8" x14ac:dyDescent="0.2">
      <c r="A187" s="1">
        <v>158</v>
      </c>
      <c r="B187" s="1">
        <f t="shared" ca="1" si="14"/>
        <v>7.814250043610127E-2</v>
      </c>
      <c r="C187" s="1">
        <f t="shared" ca="1" si="15"/>
        <v>150</v>
      </c>
      <c r="D187" s="1">
        <f t="shared" ca="1" si="16"/>
        <v>0.24230943321241383</v>
      </c>
      <c r="E187" s="1">
        <f t="shared" ca="1" si="17"/>
        <v>30</v>
      </c>
      <c r="F187" s="1">
        <f t="shared" ca="1" si="18"/>
        <v>4500</v>
      </c>
      <c r="G187" s="1">
        <f t="shared" ca="1" si="19"/>
        <v>315</v>
      </c>
      <c r="H187" s="1">
        <f t="shared" ca="1" si="20"/>
        <v>360</v>
      </c>
    </row>
    <row r="188" spans="1:8" x14ac:dyDescent="0.2">
      <c r="A188" s="1">
        <v>159</v>
      </c>
      <c r="B188" s="1">
        <f t="shared" ca="1" si="14"/>
        <v>2.2046796934944268E-2</v>
      </c>
      <c r="C188" s="1">
        <f t="shared" ca="1" si="15"/>
        <v>50</v>
      </c>
      <c r="D188" s="1">
        <f t="shared" ca="1" si="16"/>
        <v>0.63347777399738181</v>
      </c>
      <c r="E188" s="1">
        <f t="shared" ca="1" si="17"/>
        <v>70</v>
      </c>
      <c r="F188" s="1">
        <f t="shared" ca="1" si="18"/>
        <v>3500</v>
      </c>
      <c r="G188" s="1">
        <f t="shared" ca="1" si="19"/>
        <v>315</v>
      </c>
      <c r="H188" s="1">
        <f t="shared" ca="1" si="20"/>
        <v>360</v>
      </c>
    </row>
    <row r="189" spans="1:8" x14ac:dyDescent="0.2">
      <c r="A189" s="1">
        <v>160</v>
      </c>
      <c r="B189" s="1">
        <f t="shared" ca="1" si="14"/>
        <v>0.51966592892774788</v>
      </c>
      <c r="C189" s="1">
        <f t="shared" ca="1" si="15"/>
        <v>250</v>
      </c>
      <c r="D189" s="1">
        <f t="shared" ca="1" si="16"/>
        <v>0.46149729294305442</v>
      </c>
      <c r="E189" s="1">
        <f t="shared" ca="1" si="17"/>
        <v>50</v>
      </c>
      <c r="F189" s="1">
        <f t="shared" ca="1" si="18"/>
        <v>12500</v>
      </c>
      <c r="G189" s="1">
        <f t="shared" ca="1" si="19"/>
        <v>315</v>
      </c>
      <c r="H189" s="1">
        <f t="shared" ca="1" si="20"/>
        <v>360</v>
      </c>
    </row>
    <row r="190" spans="1:8" x14ac:dyDescent="0.2">
      <c r="A190" s="1">
        <v>161</v>
      </c>
      <c r="B190" s="1">
        <f t="shared" ca="1" si="14"/>
        <v>0.95804180966030761</v>
      </c>
      <c r="C190" s="1">
        <f t="shared" ca="1" si="15"/>
        <v>350</v>
      </c>
      <c r="D190" s="1">
        <f t="shared" ca="1" si="16"/>
        <v>0.93697901767541047</v>
      </c>
      <c r="E190" s="1">
        <f t="shared" ca="1" si="17"/>
        <v>90</v>
      </c>
      <c r="F190" s="1">
        <f t="shared" ca="1" si="18"/>
        <v>31500</v>
      </c>
      <c r="G190" s="1">
        <f t="shared" ca="1" si="19"/>
        <v>910</v>
      </c>
      <c r="H190" s="1">
        <f t="shared" ca="1" si="20"/>
        <v>780</v>
      </c>
    </row>
    <row r="191" spans="1:8" x14ac:dyDescent="0.2">
      <c r="A191" s="1">
        <v>162</v>
      </c>
      <c r="B191" s="1">
        <f t="shared" ca="1" si="14"/>
        <v>0.89433098705474812</v>
      </c>
      <c r="C191" s="1">
        <f t="shared" ca="1" si="15"/>
        <v>350</v>
      </c>
      <c r="D191" s="1">
        <f t="shared" ca="1" si="16"/>
        <v>0.89614255033525692</v>
      </c>
      <c r="E191" s="1">
        <f t="shared" ca="1" si="17"/>
        <v>70</v>
      </c>
      <c r="F191" s="1">
        <f t="shared" ca="1" si="18"/>
        <v>24500</v>
      </c>
      <c r="G191" s="1">
        <f t="shared" ca="1" si="19"/>
        <v>672</v>
      </c>
      <c r="H191" s="1">
        <f t="shared" ca="1" si="20"/>
        <v>612</v>
      </c>
    </row>
    <row r="192" spans="1:8" x14ac:dyDescent="0.2">
      <c r="A192" s="1">
        <v>163</v>
      </c>
      <c r="B192" s="1">
        <f t="shared" ca="1" si="14"/>
        <v>0.73292819695071054</v>
      </c>
      <c r="C192" s="1">
        <f t="shared" ca="1" si="15"/>
        <v>350</v>
      </c>
      <c r="D192" s="1">
        <f t="shared" ca="1" si="16"/>
        <v>0.10508504989048706</v>
      </c>
      <c r="E192" s="1">
        <f t="shared" ca="1" si="17"/>
        <v>10</v>
      </c>
      <c r="F192" s="1">
        <f t="shared" ca="1" si="18"/>
        <v>3500</v>
      </c>
      <c r="G192" s="1">
        <f t="shared" ca="1" si="19"/>
        <v>315</v>
      </c>
      <c r="H192" s="1">
        <f t="shared" ca="1" si="20"/>
        <v>360</v>
      </c>
    </row>
    <row r="193" spans="1:8" x14ac:dyDescent="0.2">
      <c r="A193" s="1">
        <v>164</v>
      </c>
      <c r="B193" s="1">
        <f t="shared" ca="1" si="14"/>
        <v>0.55273690716475077</v>
      </c>
      <c r="C193" s="1">
        <f t="shared" ca="1" si="15"/>
        <v>250</v>
      </c>
      <c r="D193" s="1">
        <f t="shared" ca="1" si="16"/>
        <v>0.75815273571947295</v>
      </c>
      <c r="E193" s="1">
        <f t="shared" ca="1" si="17"/>
        <v>70</v>
      </c>
      <c r="F193" s="1">
        <f t="shared" ca="1" si="18"/>
        <v>17500</v>
      </c>
      <c r="G193" s="1">
        <f t="shared" ca="1" si="19"/>
        <v>434</v>
      </c>
      <c r="H193" s="1">
        <f t="shared" ca="1" si="20"/>
        <v>444</v>
      </c>
    </row>
    <row r="194" spans="1:8" x14ac:dyDescent="0.2">
      <c r="A194" s="1">
        <v>165</v>
      </c>
      <c r="B194" s="1">
        <f t="shared" ca="1" si="14"/>
        <v>0.94271300555567328</v>
      </c>
      <c r="C194" s="1">
        <f t="shared" ca="1" si="15"/>
        <v>350</v>
      </c>
      <c r="D194" s="1">
        <f t="shared" ca="1" si="16"/>
        <v>0.44451933782941822</v>
      </c>
      <c r="E194" s="1">
        <f t="shared" ca="1" si="17"/>
        <v>50</v>
      </c>
      <c r="F194" s="1">
        <f t="shared" ca="1" si="18"/>
        <v>17500</v>
      </c>
      <c r="G194" s="1">
        <f t="shared" ca="1" si="19"/>
        <v>434</v>
      </c>
      <c r="H194" s="1">
        <f t="shared" ca="1" si="20"/>
        <v>444</v>
      </c>
    </row>
    <row r="195" spans="1:8" x14ac:dyDescent="0.2">
      <c r="A195" s="1">
        <v>166</v>
      </c>
      <c r="B195" s="1">
        <f t="shared" ca="1" si="14"/>
        <v>0.3196803186585222</v>
      </c>
      <c r="C195" s="1">
        <f t="shared" ca="1" si="15"/>
        <v>250</v>
      </c>
      <c r="D195" s="1">
        <f t="shared" ca="1" si="16"/>
        <v>0.49489343989219292</v>
      </c>
      <c r="E195" s="1">
        <f t="shared" ca="1" si="17"/>
        <v>50</v>
      </c>
      <c r="F195" s="1">
        <f t="shared" ca="1" si="18"/>
        <v>12500</v>
      </c>
      <c r="G195" s="1">
        <f t="shared" ca="1" si="19"/>
        <v>315</v>
      </c>
      <c r="H195" s="1">
        <f t="shared" ca="1" si="20"/>
        <v>360</v>
      </c>
    </row>
    <row r="196" spans="1:8" x14ac:dyDescent="0.2">
      <c r="A196" s="1">
        <v>167</v>
      </c>
      <c r="B196" s="1">
        <f t="shared" ca="1" si="14"/>
        <v>0.49207186715867535</v>
      </c>
      <c r="C196" s="1">
        <f t="shared" ca="1" si="15"/>
        <v>250</v>
      </c>
      <c r="D196" s="1">
        <f t="shared" ca="1" si="16"/>
        <v>0.30181611716099144</v>
      </c>
      <c r="E196" s="1">
        <f t="shared" ca="1" si="17"/>
        <v>50</v>
      </c>
      <c r="F196" s="1">
        <f t="shared" ca="1" si="18"/>
        <v>12500</v>
      </c>
      <c r="G196" s="1">
        <f t="shared" ca="1" si="19"/>
        <v>315</v>
      </c>
      <c r="H196" s="1">
        <f t="shared" ca="1" si="20"/>
        <v>360</v>
      </c>
    </row>
    <row r="197" spans="1:8" x14ac:dyDescent="0.2">
      <c r="A197" s="1">
        <v>168</v>
      </c>
      <c r="B197" s="1">
        <f t="shared" ca="1" si="14"/>
        <v>3.8638049929183849E-3</v>
      </c>
      <c r="C197" s="1">
        <f t="shared" ca="1" si="15"/>
        <v>50</v>
      </c>
      <c r="D197" s="1">
        <f t="shared" ca="1" si="16"/>
        <v>0.45552377685354484</v>
      </c>
      <c r="E197" s="1">
        <f t="shared" ca="1" si="17"/>
        <v>50</v>
      </c>
      <c r="F197" s="1">
        <f t="shared" ca="1" si="18"/>
        <v>2500</v>
      </c>
      <c r="G197" s="1">
        <f t="shared" ca="1" si="19"/>
        <v>315</v>
      </c>
      <c r="H197" s="1">
        <f t="shared" ca="1" si="20"/>
        <v>360</v>
      </c>
    </row>
    <row r="198" spans="1:8" x14ac:dyDescent="0.2">
      <c r="A198" s="1">
        <v>169</v>
      </c>
      <c r="B198" s="1">
        <f t="shared" ca="1" si="14"/>
        <v>0.91589913641035281</v>
      </c>
      <c r="C198" s="1">
        <f t="shared" ca="1" si="15"/>
        <v>350</v>
      </c>
      <c r="D198" s="1">
        <f t="shared" ca="1" si="16"/>
        <v>0.87772496578995984</v>
      </c>
      <c r="E198" s="1">
        <f t="shared" ca="1" si="17"/>
        <v>70</v>
      </c>
      <c r="F198" s="1">
        <f t="shared" ca="1" si="18"/>
        <v>24500</v>
      </c>
      <c r="G198" s="1">
        <f t="shared" ca="1" si="19"/>
        <v>672</v>
      </c>
      <c r="H198" s="1">
        <f t="shared" ca="1" si="20"/>
        <v>612</v>
      </c>
    </row>
    <row r="199" spans="1:8" x14ac:dyDescent="0.2">
      <c r="A199" s="1">
        <v>170</v>
      </c>
      <c r="B199" s="1">
        <f t="shared" ca="1" si="14"/>
        <v>0.93516981542008215</v>
      </c>
      <c r="C199" s="1">
        <f t="shared" ca="1" si="15"/>
        <v>350</v>
      </c>
      <c r="D199" s="1">
        <f t="shared" ca="1" si="16"/>
        <v>0.32557100162085695</v>
      </c>
      <c r="E199" s="1">
        <f t="shared" ca="1" si="17"/>
        <v>50</v>
      </c>
      <c r="F199" s="1">
        <f t="shared" ca="1" si="18"/>
        <v>17500</v>
      </c>
      <c r="G199" s="1">
        <f t="shared" ca="1" si="19"/>
        <v>434</v>
      </c>
      <c r="H199" s="1">
        <f t="shared" ca="1" si="20"/>
        <v>444</v>
      </c>
    </row>
    <row r="200" spans="1:8" x14ac:dyDescent="0.2">
      <c r="A200" s="1">
        <v>171</v>
      </c>
      <c r="B200" s="1">
        <f t="shared" ca="1" si="14"/>
        <v>0.51217472468157765</v>
      </c>
      <c r="C200" s="1">
        <f t="shared" ca="1" si="15"/>
        <v>250</v>
      </c>
      <c r="D200" s="1">
        <f t="shared" ca="1" si="16"/>
        <v>0.30562249487959037</v>
      </c>
      <c r="E200" s="1">
        <f t="shared" ca="1" si="17"/>
        <v>50</v>
      </c>
      <c r="F200" s="1">
        <f t="shared" ca="1" si="18"/>
        <v>12500</v>
      </c>
      <c r="G200" s="1">
        <f t="shared" ca="1" si="19"/>
        <v>315</v>
      </c>
      <c r="H200" s="1">
        <f t="shared" ca="1" si="20"/>
        <v>360</v>
      </c>
    </row>
    <row r="201" spans="1:8" x14ac:dyDescent="0.2">
      <c r="A201" s="1">
        <v>172</v>
      </c>
      <c r="B201" s="1">
        <f t="shared" ca="1" si="14"/>
        <v>0.17060246551645741</v>
      </c>
      <c r="C201" s="1">
        <f t="shared" ca="1" si="15"/>
        <v>150</v>
      </c>
      <c r="D201" s="1">
        <f t="shared" ca="1" si="16"/>
        <v>0.56946475369903848</v>
      </c>
      <c r="E201" s="1">
        <f t="shared" ca="1" si="17"/>
        <v>50</v>
      </c>
      <c r="F201" s="1">
        <f t="shared" ca="1" si="18"/>
        <v>7500</v>
      </c>
      <c r="G201" s="1">
        <f t="shared" ca="1" si="19"/>
        <v>315</v>
      </c>
      <c r="H201" s="1">
        <f t="shared" ca="1" si="20"/>
        <v>360</v>
      </c>
    </row>
    <row r="202" spans="1:8" x14ac:dyDescent="0.2">
      <c r="A202" s="1">
        <v>173</v>
      </c>
      <c r="B202" s="1">
        <f t="shared" ca="1" si="14"/>
        <v>0.64639148480835718</v>
      </c>
      <c r="C202" s="1">
        <f t="shared" ca="1" si="15"/>
        <v>250</v>
      </c>
      <c r="D202" s="1">
        <f t="shared" ca="1" si="16"/>
        <v>0.31647220994573311</v>
      </c>
      <c r="E202" s="1">
        <f t="shared" ca="1" si="17"/>
        <v>50</v>
      </c>
      <c r="F202" s="1">
        <f t="shared" ca="1" si="18"/>
        <v>12500</v>
      </c>
      <c r="G202" s="1">
        <f t="shared" ca="1" si="19"/>
        <v>315</v>
      </c>
      <c r="H202" s="1">
        <f t="shared" ca="1" si="20"/>
        <v>360</v>
      </c>
    </row>
    <row r="203" spans="1:8" x14ac:dyDescent="0.2">
      <c r="A203" s="1">
        <v>174</v>
      </c>
      <c r="B203" s="1">
        <f t="shared" ca="1" si="14"/>
        <v>0.43899365296083392</v>
      </c>
      <c r="C203" s="1">
        <f t="shared" ca="1" si="15"/>
        <v>250</v>
      </c>
      <c r="D203" s="1">
        <f t="shared" ca="1" si="16"/>
        <v>0.57634111271392885</v>
      </c>
      <c r="E203" s="1">
        <f t="shared" ca="1" si="17"/>
        <v>50</v>
      </c>
      <c r="F203" s="1">
        <f t="shared" ca="1" si="18"/>
        <v>12500</v>
      </c>
      <c r="G203" s="1">
        <f t="shared" ca="1" si="19"/>
        <v>315</v>
      </c>
      <c r="H203" s="1">
        <f t="shared" ca="1" si="20"/>
        <v>360</v>
      </c>
    </row>
    <row r="204" spans="1:8" x14ac:dyDescent="0.2">
      <c r="A204" s="1">
        <v>175</v>
      </c>
      <c r="B204" s="1">
        <f t="shared" ca="1" si="14"/>
        <v>0.45649428464224684</v>
      </c>
      <c r="C204" s="1">
        <f t="shared" ca="1" si="15"/>
        <v>250</v>
      </c>
      <c r="D204" s="1">
        <f t="shared" ca="1" si="16"/>
        <v>0.44921635278770322</v>
      </c>
      <c r="E204" s="1">
        <f t="shared" ca="1" si="17"/>
        <v>50</v>
      </c>
      <c r="F204" s="1">
        <f t="shared" ca="1" si="18"/>
        <v>12500</v>
      </c>
      <c r="G204" s="1">
        <f t="shared" ca="1" si="19"/>
        <v>315</v>
      </c>
      <c r="H204" s="1">
        <f t="shared" ca="1" si="20"/>
        <v>360</v>
      </c>
    </row>
    <row r="205" spans="1:8" x14ac:dyDescent="0.2">
      <c r="A205" s="1">
        <v>176</v>
      </c>
      <c r="B205" s="1">
        <f t="shared" ca="1" si="14"/>
        <v>0.42238579563509648</v>
      </c>
      <c r="C205" s="1">
        <f t="shared" ca="1" si="15"/>
        <v>250</v>
      </c>
      <c r="D205" s="1">
        <f t="shared" ca="1" si="16"/>
        <v>0.24389328338488669</v>
      </c>
      <c r="E205" s="1">
        <f t="shared" ca="1" si="17"/>
        <v>30</v>
      </c>
      <c r="F205" s="1">
        <f t="shared" ca="1" si="18"/>
        <v>7500</v>
      </c>
      <c r="G205" s="1">
        <f t="shared" ca="1" si="19"/>
        <v>315</v>
      </c>
      <c r="H205" s="1">
        <f t="shared" ca="1" si="20"/>
        <v>360</v>
      </c>
    </row>
    <row r="206" spans="1:8" x14ac:dyDescent="0.2">
      <c r="A206" s="1">
        <v>177</v>
      </c>
      <c r="B206" s="1">
        <f t="shared" ca="1" si="14"/>
        <v>0.82394083475731794</v>
      </c>
      <c r="C206" s="1">
        <f t="shared" ca="1" si="15"/>
        <v>350</v>
      </c>
      <c r="D206" s="1">
        <f t="shared" ca="1" si="16"/>
        <v>0.80177431814260081</v>
      </c>
      <c r="E206" s="1">
        <f t="shared" ca="1" si="17"/>
        <v>70</v>
      </c>
      <c r="F206" s="1">
        <f t="shared" ca="1" si="18"/>
        <v>24500</v>
      </c>
      <c r="G206" s="1">
        <f t="shared" ca="1" si="19"/>
        <v>672</v>
      </c>
      <c r="H206" s="1">
        <f t="shared" ca="1" si="20"/>
        <v>612</v>
      </c>
    </row>
    <row r="207" spans="1:8" x14ac:dyDescent="0.2">
      <c r="A207" s="1">
        <v>178</v>
      </c>
      <c r="B207" s="1">
        <f t="shared" ca="1" si="14"/>
        <v>0.35162509296678801</v>
      </c>
      <c r="C207" s="1">
        <f t="shared" ca="1" si="15"/>
        <v>250</v>
      </c>
      <c r="D207" s="1">
        <f t="shared" ca="1" si="16"/>
        <v>0.36262890661016334</v>
      </c>
      <c r="E207" s="1">
        <f t="shared" ca="1" si="17"/>
        <v>50</v>
      </c>
      <c r="F207" s="1">
        <f t="shared" ca="1" si="18"/>
        <v>12500</v>
      </c>
      <c r="G207" s="1">
        <f t="shared" ca="1" si="19"/>
        <v>315</v>
      </c>
      <c r="H207" s="1">
        <f t="shared" ca="1" si="20"/>
        <v>360</v>
      </c>
    </row>
    <row r="208" spans="1:8" x14ac:dyDescent="0.2">
      <c r="A208" s="1">
        <v>179</v>
      </c>
      <c r="B208" s="1">
        <f t="shared" ca="1" si="14"/>
        <v>0.48813434803819622</v>
      </c>
      <c r="C208" s="1">
        <f t="shared" ca="1" si="15"/>
        <v>250</v>
      </c>
      <c r="D208" s="1">
        <f t="shared" ca="1" si="16"/>
        <v>0.67052911859731001</v>
      </c>
      <c r="E208" s="1">
        <f t="shared" ca="1" si="17"/>
        <v>70</v>
      </c>
      <c r="F208" s="1">
        <f t="shared" ca="1" si="18"/>
        <v>17500</v>
      </c>
      <c r="G208" s="1">
        <f t="shared" ca="1" si="19"/>
        <v>434</v>
      </c>
      <c r="H208" s="1">
        <f t="shared" ca="1" si="20"/>
        <v>444</v>
      </c>
    </row>
    <row r="209" spans="1:8" x14ac:dyDescent="0.2">
      <c r="A209" s="1">
        <v>180</v>
      </c>
      <c r="B209" s="1">
        <f t="shared" ca="1" si="14"/>
        <v>0.8471921595251124</v>
      </c>
      <c r="C209" s="1">
        <f t="shared" ca="1" si="15"/>
        <v>350</v>
      </c>
      <c r="D209" s="1">
        <f t="shared" ca="1" si="16"/>
        <v>0.4409352131090839</v>
      </c>
      <c r="E209" s="1">
        <f t="shared" ca="1" si="17"/>
        <v>50</v>
      </c>
      <c r="F209" s="1">
        <f t="shared" ca="1" si="18"/>
        <v>17500</v>
      </c>
      <c r="G209" s="1">
        <f t="shared" ca="1" si="19"/>
        <v>434</v>
      </c>
      <c r="H209" s="1">
        <f t="shared" ca="1" si="20"/>
        <v>444</v>
      </c>
    </row>
    <row r="210" spans="1:8" x14ac:dyDescent="0.2">
      <c r="A210" s="1">
        <v>181</v>
      </c>
      <c r="B210" s="1">
        <f t="shared" ca="1" si="14"/>
        <v>0.1739155007556149</v>
      </c>
      <c r="C210" s="1">
        <f t="shared" ca="1" si="15"/>
        <v>150</v>
      </c>
      <c r="D210" s="1">
        <f t="shared" ca="1" si="16"/>
        <v>9.4855583076913885E-2</v>
      </c>
      <c r="E210" s="1">
        <f t="shared" ca="1" si="17"/>
        <v>10</v>
      </c>
      <c r="F210" s="1">
        <f t="shared" ca="1" si="18"/>
        <v>1500</v>
      </c>
      <c r="G210" s="1">
        <f t="shared" ca="1" si="19"/>
        <v>315</v>
      </c>
      <c r="H210" s="1">
        <f t="shared" ca="1" si="20"/>
        <v>360</v>
      </c>
    </row>
    <row r="211" spans="1:8" x14ac:dyDescent="0.2">
      <c r="A211" s="1">
        <v>182</v>
      </c>
      <c r="B211" s="1">
        <f t="shared" ca="1" si="14"/>
        <v>0.61131761666425033</v>
      </c>
      <c r="C211" s="1">
        <f t="shared" ca="1" si="15"/>
        <v>250</v>
      </c>
      <c r="D211" s="1">
        <f t="shared" ca="1" si="16"/>
        <v>0.57867767826867555</v>
      </c>
      <c r="E211" s="1">
        <f t="shared" ca="1" si="17"/>
        <v>50</v>
      </c>
      <c r="F211" s="1">
        <f t="shared" ca="1" si="18"/>
        <v>12500</v>
      </c>
      <c r="G211" s="1">
        <f t="shared" ca="1" si="19"/>
        <v>315</v>
      </c>
      <c r="H211" s="1">
        <f t="shared" ca="1" si="20"/>
        <v>360</v>
      </c>
    </row>
    <row r="212" spans="1:8" x14ac:dyDescent="0.2">
      <c r="A212" s="1">
        <v>183</v>
      </c>
      <c r="B212" s="1">
        <f t="shared" ca="1" si="14"/>
        <v>0.41804038895662032</v>
      </c>
      <c r="C212" s="1">
        <f t="shared" ca="1" si="15"/>
        <v>250</v>
      </c>
      <c r="D212" s="1">
        <f t="shared" ca="1" si="16"/>
        <v>0.2831410603455945</v>
      </c>
      <c r="E212" s="1">
        <f t="shared" ca="1" si="17"/>
        <v>50</v>
      </c>
      <c r="F212" s="1">
        <f t="shared" ca="1" si="18"/>
        <v>12500</v>
      </c>
      <c r="G212" s="1">
        <f t="shared" ca="1" si="19"/>
        <v>315</v>
      </c>
      <c r="H212" s="1">
        <f t="shared" ca="1" si="20"/>
        <v>360</v>
      </c>
    </row>
    <row r="213" spans="1:8" x14ac:dyDescent="0.2">
      <c r="A213" s="1">
        <v>184</v>
      </c>
      <c r="B213" s="1">
        <f t="shared" ca="1" si="14"/>
        <v>0.41065977379357088</v>
      </c>
      <c r="C213" s="1">
        <f t="shared" ca="1" si="15"/>
        <v>250</v>
      </c>
      <c r="D213" s="1">
        <f t="shared" ca="1" si="16"/>
        <v>0.97561065604214725</v>
      </c>
      <c r="E213" s="1">
        <f t="shared" ca="1" si="17"/>
        <v>90</v>
      </c>
      <c r="F213" s="1">
        <f t="shared" ca="1" si="18"/>
        <v>22500</v>
      </c>
      <c r="G213" s="1">
        <f t="shared" ca="1" si="19"/>
        <v>604</v>
      </c>
      <c r="H213" s="1">
        <f t="shared" ca="1" si="20"/>
        <v>564</v>
      </c>
    </row>
    <row r="214" spans="1:8" x14ac:dyDescent="0.2">
      <c r="A214" s="1">
        <v>185</v>
      </c>
      <c r="B214" s="1">
        <f t="shared" ca="1" si="14"/>
        <v>0.45421805983575858</v>
      </c>
      <c r="C214" s="1">
        <f t="shared" ca="1" si="15"/>
        <v>250</v>
      </c>
      <c r="D214" s="1">
        <f t="shared" ca="1" si="16"/>
        <v>0.1679483854146786</v>
      </c>
      <c r="E214" s="1">
        <f t="shared" ca="1" si="17"/>
        <v>30</v>
      </c>
      <c r="F214" s="1">
        <f t="shared" ca="1" si="18"/>
        <v>7500</v>
      </c>
      <c r="G214" s="1">
        <f t="shared" ca="1" si="19"/>
        <v>315</v>
      </c>
      <c r="H214" s="1">
        <f t="shared" ca="1" si="20"/>
        <v>360</v>
      </c>
    </row>
    <row r="215" spans="1:8" x14ac:dyDescent="0.2">
      <c r="A215" s="1">
        <v>186</v>
      </c>
      <c r="B215" s="1">
        <f t="shared" ca="1" si="14"/>
        <v>0.37396870537939064</v>
      </c>
      <c r="C215" s="1">
        <f t="shared" ca="1" si="15"/>
        <v>250</v>
      </c>
      <c r="D215" s="1">
        <f t="shared" ca="1" si="16"/>
        <v>0.58008420792538307</v>
      </c>
      <c r="E215" s="1">
        <f t="shared" ca="1" si="17"/>
        <v>50</v>
      </c>
      <c r="F215" s="1">
        <f t="shared" ca="1" si="18"/>
        <v>12500</v>
      </c>
      <c r="G215" s="1">
        <f t="shared" ca="1" si="19"/>
        <v>315</v>
      </c>
      <c r="H215" s="1">
        <f t="shared" ca="1" si="20"/>
        <v>360</v>
      </c>
    </row>
    <row r="216" spans="1:8" x14ac:dyDescent="0.2">
      <c r="A216" s="1">
        <v>187</v>
      </c>
      <c r="B216" s="1">
        <f t="shared" ca="1" si="14"/>
        <v>0.73385280776725703</v>
      </c>
      <c r="C216" s="1">
        <f t="shared" ca="1" si="15"/>
        <v>350</v>
      </c>
      <c r="D216" s="1">
        <f t="shared" ca="1" si="16"/>
        <v>0.43853775828253294</v>
      </c>
      <c r="E216" s="1">
        <f t="shared" ca="1" si="17"/>
        <v>50</v>
      </c>
      <c r="F216" s="1">
        <f t="shared" ca="1" si="18"/>
        <v>17500</v>
      </c>
      <c r="G216" s="1">
        <f t="shared" ca="1" si="19"/>
        <v>434</v>
      </c>
      <c r="H216" s="1">
        <f t="shared" ca="1" si="20"/>
        <v>444</v>
      </c>
    </row>
    <row r="217" spans="1:8" x14ac:dyDescent="0.2">
      <c r="A217" s="1">
        <v>188</v>
      </c>
      <c r="B217" s="1">
        <f t="shared" ca="1" si="14"/>
        <v>0.21759745576165124</v>
      </c>
      <c r="C217" s="1">
        <f t="shared" ca="1" si="15"/>
        <v>150</v>
      </c>
      <c r="D217" s="1">
        <f t="shared" ca="1" si="16"/>
        <v>0.4222431613250639</v>
      </c>
      <c r="E217" s="1">
        <f t="shared" ca="1" si="17"/>
        <v>50</v>
      </c>
      <c r="F217" s="1">
        <f t="shared" ca="1" si="18"/>
        <v>7500</v>
      </c>
      <c r="G217" s="1">
        <f t="shared" ca="1" si="19"/>
        <v>315</v>
      </c>
      <c r="H217" s="1">
        <f t="shared" ca="1" si="20"/>
        <v>360</v>
      </c>
    </row>
    <row r="218" spans="1:8" x14ac:dyDescent="0.2">
      <c r="A218" s="1">
        <v>189</v>
      </c>
      <c r="B218" s="1">
        <f t="shared" ca="1" si="14"/>
        <v>0.79361213105315231</v>
      </c>
      <c r="C218" s="1">
        <f t="shared" ca="1" si="15"/>
        <v>350</v>
      </c>
      <c r="D218" s="1">
        <f t="shared" ca="1" si="16"/>
        <v>0.64388516420259267</v>
      </c>
      <c r="E218" s="1">
        <f t="shared" ca="1" si="17"/>
        <v>70</v>
      </c>
      <c r="F218" s="1">
        <f t="shared" ca="1" si="18"/>
        <v>24500</v>
      </c>
      <c r="G218" s="1">
        <f t="shared" ca="1" si="19"/>
        <v>672</v>
      </c>
      <c r="H218" s="1">
        <f t="shared" ca="1" si="20"/>
        <v>612</v>
      </c>
    </row>
    <row r="219" spans="1:8" x14ac:dyDescent="0.2">
      <c r="A219" s="1">
        <v>190</v>
      </c>
      <c r="B219" s="1">
        <f t="shared" ca="1" si="14"/>
        <v>0.99427966586027161</v>
      </c>
      <c r="C219" s="1">
        <f t="shared" ca="1" si="15"/>
        <v>350</v>
      </c>
      <c r="D219" s="1">
        <f t="shared" ca="1" si="16"/>
        <v>1.4587900993770608E-2</v>
      </c>
      <c r="E219" s="1">
        <f t="shared" ca="1" si="17"/>
        <v>10</v>
      </c>
      <c r="F219" s="1">
        <f t="shared" ca="1" si="18"/>
        <v>3500</v>
      </c>
      <c r="G219" s="1">
        <f t="shared" ca="1" si="19"/>
        <v>315</v>
      </c>
      <c r="H219" s="1">
        <f t="shared" ca="1" si="20"/>
        <v>360</v>
      </c>
    </row>
    <row r="220" spans="1:8" x14ac:dyDescent="0.2">
      <c r="A220" s="1">
        <v>191</v>
      </c>
      <c r="B220" s="1">
        <f t="shared" ca="1" si="14"/>
        <v>0.1358174337505671</v>
      </c>
      <c r="C220" s="1">
        <f t="shared" ca="1" si="15"/>
        <v>150</v>
      </c>
      <c r="D220" s="1">
        <f t="shared" ca="1" si="16"/>
        <v>0.73985647231180529</v>
      </c>
      <c r="E220" s="1">
        <f t="shared" ca="1" si="17"/>
        <v>70</v>
      </c>
      <c r="F220" s="1">
        <f t="shared" ca="1" si="18"/>
        <v>10500</v>
      </c>
      <c r="G220" s="1">
        <f t="shared" ca="1" si="19"/>
        <v>315</v>
      </c>
      <c r="H220" s="1">
        <f t="shared" ca="1" si="20"/>
        <v>360</v>
      </c>
    </row>
    <row r="221" spans="1:8" x14ac:dyDescent="0.2">
      <c r="A221" s="1">
        <v>192</v>
      </c>
      <c r="B221" s="1">
        <f t="shared" ca="1" si="14"/>
        <v>0.58964934066433983</v>
      </c>
      <c r="C221" s="1">
        <f t="shared" ca="1" si="15"/>
        <v>250</v>
      </c>
      <c r="D221" s="1">
        <f t="shared" ca="1" si="16"/>
        <v>0.28301612014456901</v>
      </c>
      <c r="E221" s="1">
        <f t="shared" ca="1" si="17"/>
        <v>50</v>
      </c>
      <c r="F221" s="1">
        <f t="shared" ca="1" si="18"/>
        <v>12500</v>
      </c>
      <c r="G221" s="1">
        <f t="shared" ca="1" si="19"/>
        <v>315</v>
      </c>
      <c r="H221" s="1">
        <f t="shared" ca="1" si="20"/>
        <v>360</v>
      </c>
    </row>
    <row r="222" spans="1:8" x14ac:dyDescent="0.2">
      <c r="A222" s="1">
        <v>193</v>
      </c>
      <c r="B222" s="1">
        <f t="shared" ca="1" si="14"/>
        <v>0.90228701502377751</v>
      </c>
      <c r="C222" s="1">
        <f t="shared" ca="1" si="15"/>
        <v>350</v>
      </c>
      <c r="D222" s="1">
        <f t="shared" ca="1" si="16"/>
        <v>1.9134444843480924E-2</v>
      </c>
      <c r="E222" s="1">
        <f t="shared" ca="1" si="17"/>
        <v>10</v>
      </c>
      <c r="F222" s="1">
        <f t="shared" ca="1" si="18"/>
        <v>3500</v>
      </c>
      <c r="G222" s="1">
        <f t="shared" ca="1" si="19"/>
        <v>315</v>
      </c>
      <c r="H222" s="1">
        <f t="shared" ca="1" si="20"/>
        <v>360</v>
      </c>
    </row>
    <row r="223" spans="1:8" x14ac:dyDescent="0.2">
      <c r="A223" s="1">
        <v>194</v>
      </c>
      <c r="B223" s="1">
        <f t="shared" ref="B223:B286" ca="1" si="21">RAND()</f>
        <v>0.24934454222779401</v>
      </c>
      <c r="C223" s="1">
        <f t="shared" ref="C223:C286" ca="1" si="22">VLOOKUP(B223,$J$5:$L$8,3)</f>
        <v>150</v>
      </c>
      <c r="D223" s="1">
        <f t="shared" ref="D223:D286" ca="1" si="23">RAND()</f>
        <v>0.30085832969044835</v>
      </c>
      <c r="E223" s="1">
        <f t="shared" ref="E223:E286" ca="1" si="24">VLOOKUP(D223,$J$13:$L$17,3)</f>
        <v>50</v>
      </c>
      <c r="F223" s="1">
        <f t="shared" ref="F223:F286" ca="1" si="25">C223*E223</f>
        <v>7500</v>
      </c>
      <c r="G223" s="1">
        <f t="shared" ref="G223:G286" ca="1" si="26">$B$5*$B$8+MAX(F223-$B$7,0)*$B$6</f>
        <v>315</v>
      </c>
      <c r="H223" s="1">
        <f t="shared" ref="H223:H286" ca="1" si="27">$C$5*$C$8+MAX(F223-$C$7,0)*$C$6</f>
        <v>360</v>
      </c>
    </row>
    <row r="224" spans="1:8" x14ac:dyDescent="0.2">
      <c r="A224" s="1">
        <v>195</v>
      </c>
      <c r="B224" s="1">
        <f t="shared" ca="1" si="21"/>
        <v>0.74300164363520171</v>
      </c>
      <c r="C224" s="1">
        <f t="shared" ca="1" si="22"/>
        <v>350</v>
      </c>
      <c r="D224" s="1">
        <f t="shared" ca="1" si="23"/>
        <v>0.50087723757429148</v>
      </c>
      <c r="E224" s="1">
        <f t="shared" ca="1" si="24"/>
        <v>50</v>
      </c>
      <c r="F224" s="1">
        <f t="shared" ca="1" si="25"/>
        <v>17500</v>
      </c>
      <c r="G224" s="1">
        <f t="shared" ca="1" si="26"/>
        <v>434</v>
      </c>
      <c r="H224" s="1">
        <f t="shared" ca="1" si="27"/>
        <v>444</v>
      </c>
    </row>
    <row r="225" spans="1:8" x14ac:dyDescent="0.2">
      <c r="A225" s="1">
        <v>196</v>
      </c>
      <c r="B225" s="1">
        <f t="shared" ca="1" si="21"/>
        <v>0.51864645557005962</v>
      </c>
      <c r="C225" s="1">
        <f t="shared" ca="1" si="22"/>
        <v>250</v>
      </c>
      <c r="D225" s="1">
        <f t="shared" ca="1" si="23"/>
        <v>0.30964172900576215</v>
      </c>
      <c r="E225" s="1">
        <f t="shared" ca="1" si="24"/>
        <v>50</v>
      </c>
      <c r="F225" s="1">
        <f t="shared" ca="1" si="25"/>
        <v>12500</v>
      </c>
      <c r="G225" s="1">
        <f t="shared" ca="1" si="26"/>
        <v>315</v>
      </c>
      <c r="H225" s="1">
        <f t="shared" ca="1" si="27"/>
        <v>360</v>
      </c>
    </row>
    <row r="226" spans="1:8" x14ac:dyDescent="0.2">
      <c r="A226" s="1">
        <v>197</v>
      </c>
      <c r="B226" s="1">
        <f t="shared" ca="1" si="21"/>
        <v>0.86993784605565661</v>
      </c>
      <c r="C226" s="1">
        <f t="shared" ca="1" si="22"/>
        <v>350</v>
      </c>
      <c r="D226" s="1">
        <f t="shared" ca="1" si="23"/>
        <v>0.13185246055299693</v>
      </c>
      <c r="E226" s="1">
        <f t="shared" ca="1" si="24"/>
        <v>30</v>
      </c>
      <c r="F226" s="1">
        <f t="shared" ca="1" si="25"/>
        <v>10500</v>
      </c>
      <c r="G226" s="1">
        <f t="shared" ca="1" si="26"/>
        <v>315</v>
      </c>
      <c r="H226" s="1">
        <f t="shared" ca="1" si="27"/>
        <v>360</v>
      </c>
    </row>
    <row r="227" spans="1:8" x14ac:dyDescent="0.2">
      <c r="A227" s="1">
        <v>198</v>
      </c>
      <c r="B227" s="1">
        <f t="shared" ca="1" si="21"/>
        <v>3.5044696530676656E-2</v>
      </c>
      <c r="C227" s="1">
        <f t="shared" ca="1" si="22"/>
        <v>50</v>
      </c>
      <c r="D227" s="1">
        <f t="shared" ca="1" si="23"/>
        <v>0.38417673078395742</v>
      </c>
      <c r="E227" s="1">
        <f t="shared" ca="1" si="24"/>
        <v>50</v>
      </c>
      <c r="F227" s="1">
        <f t="shared" ca="1" si="25"/>
        <v>2500</v>
      </c>
      <c r="G227" s="1">
        <f t="shared" ca="1" si="26"/>
        <v>315</v>
      </c>
      <c r="H227" s="1">
        <f t="shared" ca="1" si="27"/>
        <v>360</v>
      </c>
    </row>
    <row r="228" spans="1:8" x14ac:dyDescent="0.2">
      <c r="A228" s="1">
        <v>199</v>
      </c>
      <c r="B228" s="1">
        <f t="shared" ca="1" si="21"/>
        <v>0.36278372174372986</v>
      </c>
      <c r="C228" s="1">
        <f t="shared" ca="1" si="22"/>
        <v>250</v>
      </c>
      <c r="D228" s="1">
        <f t="shared" ca="1" si="23"/>
        <v>5.3334545016417989E-3</v>
      </c>
      <c r="E228" s="1">
        <f t="shared" ca="1" si="24"/>
        <v>10</v>
      </c>
      <c r="F228" s="1">
        <f t="shared" ca="1" si="25"/>
        <v>2500</v>
      </c>
      <c r="G228" s="1">
        <f t="shared" ca="1" si="26"/>
        <v>315</v>
      </c>
      <c r="H228" s="1">
        <f t="shared" ca="1" si="27"/>
        <v>360</v>
      </c>
    </row>
    <row r="229" spans="1:8" x14ac:dyDescent="0.2">
      <c r="A229" s="1">
        <v>200</v>
      </c>
      <c r="B229" s="1">
        <f t="shared" ca="1" si="21"/>
        <v>0.46194060806648995</v>
      </c>
      <c r="C229" s="1">
        <f t="shared" ca="1" si="22"/>
        <v>250</v>
      </c>
      <c r="D229" s="1">
        <f t="shared" ca="1" si="23"/>
        <v>0.19512579588486745</v>
      </c>
      <c r="E229" s="1">
        <f t="shared" ca="1" si="24"/>
        <v>30</v>
      </c>
      <c r="F229" s="1">
        <f t="shared" ca="1" si="25"/>
        <v>7500</v>
      </c>
      <c r="G229" s="1">
        <f t="shared" ca="1" si="26"/>
        <v>315</v>
      </c>
      <c r="H229" s="1">
        <f t="shared" ca="1" si="27"/>
        <v>360</v>
      </c>
    </row>
    <row r="230" spans="1:8" x14ac:dyDescent="0.2">
      <c r="A230" s="1">
        <v>201</v>
      </c>
      <c r="B230" s="1">
        <f t="shared" ca="1" si="21"/>
        <v>0.56690228801372677</v>
      </c>
      <c r="C230" s="1">
        <f t="shared" ca="1" si="22"/>
        <v>250</v>
      </c>
      <c r="D230" s="1">
        <f t="shared" ca="1" si="23"/>
        <v>0.77577401299721671</v>
      </c>
      <c r="E230" s="1">
        <f t="shared" ca="1" si="24"/>
        <v>70</v>
      </c>
      <c r="F230" s="1">
        <f t="shared" ca="1" si="25"/>
        <v>17500</v>
      </c>
      <c r="G230" s="1">
        <f t="shared" ca="1" si="26"/>
        <v>434</v>
      </c>
      <c r="H230" s="1">
        <f t="shared" ca="1" si="27"/>
        <v>444</v>
      </c>
    </row>
    <row r="231" spans="1:8" x14ac:dyDescent="0.2">
      <c r="A231" s="1">
        <v>202</v>
      </c>
      <c r="B231" s="1">
        <f t="shared" ca="1" si="21"/>
        <v>0.1684753401822684</v>
      </c>
      <c r="C231" s="1">
        <f t="shared" ca="1" si="22"/>
        <v>150</v>
      </c>
      <c r="D231" s="1">
        <f t="shared" ca="1" si="23"/>
        <v>0.39625992020531497</v>
      </c>
      <c r="E231" s="1">
        <f t="shared" ca="1" si="24"/>
        <v>50</v>
      </c>
      <c r="F231" s="1">
        <f t="shared" ca="1" si="25"/>
        <v>7500</v>
      </c>
      <c r="G231" s="1">
        <f t="shared" ca="1" si="26"/>
        <v>315</v>
      </c>
      <c r="H231" s="1">
        <f t="shared" ca="1" si="27"/>
        <v>360</v>
      </c>
    </row>
    <row r="232" spans="1:8" x14ac:dyDescent="0.2">
      <c r="A232" s="1">
        <v>203</v>
      </c>
      <c r="B232" s="1">
        <f t="shared" ca="1" si="21"/>
        <v>0.12449330729120134</v>
      </c>
      <c r="C232" s="1">
        <f t="shared" ca="1" si="22"/>
        <v>150</v>
      </c>
      <c r="D232" s="1">
        <f t="shared" ca="1" si="23"/>
        <v>0.67735377733288016</v>
      </c>
      <c r="E232" s="1">
        <f t="shared" ca="1" si="24"/>
        <v>70</v>
      </c>
      <c r="F232" s="1">
        <f t="shared" ca="1" si="25"/>
        <v>10500</v>
      </c>
      <c r="G232" s="1">
        <f t="shared" ca="1" si="26"/>
        <v>315</v>
      </c>
      <c r="H232" s="1">
        <f t="shared" ca="1" si="27"/>
        <v>360</v>
      </c>
    </row>
    <row r="233" spans="1:8" x14ac:dyDescent="0.2">
      <c r="A233" s="1">
        <v>204</v>
      </c>
      <c r="B233" s="1">
        <f t="shared" ca="1" si="21"/>
        <v>0.67966608415489793</v>
      </c>
      <c r="C233" s="1">
        <f t="shared" ca="1" si="22"/>
        <v>350</v>
      </c>
      <c r="D233" s="1">
        <f t="shared" ca="1" si="23"/>
        <v>0.54704694650811936</v>
      </c>
      <c r="E233" s="1">
        <f t="shared" ca="1" si="24"/>
        <v>50</v>
      </c>
      <c r="F233" s="1">
        <f t="shared" ca="1" si="25"/>
        <v>17500</v>
      </c>
      <c r="G233" s="1">
        <f t="shared" ca="1" si="26"/>
        <v>434</v>
      </c>
      <c r="H233" s="1">
        <f t="shared" ca="1" si="27"/>
        <v>444</v>
      </c>
    </row>
    <row r="234" spans="1:8" x14ac:dyDescent="0.2">
      <c r="A234" s="1">
        <v>205</v>
      </c>
      <c r="B234" s="1">
        <f t="shared" ca="1" si="21"/>
        <v>0.88359713808153884</v>
      </c>
      <c r="C234" s="1">
        <f t="shared" ca="1" si="22"/>
        <v>350</v>
      </c>
      <c r="D234" s="1">
        <f t="shared" ca="1" si="23"/>
        <v>0.4802267743584917</v>
      </c>
      <c r="E234" s="1">
        <f t="shared" ca="1" si="24"/>
        <v>50</v>
      </c>
      <c r="F234" s="1">
        <f t="shared" ca="1" si="25"/>
        <v>17500</v>
      </c>
      <c r="G234" s="1">
        <f t="shared" ca="1" si="26"/>
        <v>434</v>
      </c>
      <c r="H234" s="1">
        <f t="shared" ca="1" si="27"/>
        <v>444</v>
      </c>
    </row>
    <row r="235" spans="1:8" x14ac:dyDescent="0.2">
      <c r="A235" s="1">
        <v>206</v>
      </c>
      <c r="B235" s="1">
        <f t="shared" ca="1" si="21"/>
        <v>0.11480077791505727</v>
      </c>
      <c r="C235" s="1">
        <f t="shared" ca="1" si="22"/>
        <v>150</v>
      </c>
      <c r="D235" s="1">
        <f t="shared" ca="1" si="23"/>
        <v>0.85760794860662515</v>
      </c>
      <c r="E235" s="1">
        <f t="shared" ca="1" si="24"/>
        <v>70</v>
      </c>
      <c r="F235" s="1">
        <f t="shared" ca="1" si="25"/>
        <v>10500</v>
      </c>
      <c r="G235" s="1">
        <f t="shared" ca="1" si="26"/>
        <v>315</v>
      </c>
      <c r="H235" s="1">
        <f t="shared" ca="1" si="27"/>
        <v>360</v>
      </c>
    </row>
    <row r="236" spans="1:8" x14ac:dyDescent="0.2">
      <c r="A236" s="1">
        <v>207</v>
      </c>
      <c r="B236" s="1">
        <f t="shared" ca="1" si="21"/>
        <v>0.51873080719269249</v>
      </c>
      <c r="C236" s="1">
        <f t="shared" ca="1" si="22"/>
        <v>250</v>
      </c>
      <c r="D236" s="1">
        <f t="shared" ca="1" si="23"/>
        <v>0.78641132920829271</v>
      </c>
      <c r="E236" s="1">
        <f t="shared" ca="1" si="24"/>
        <v>70</v>
      </c>
      <c r="F236" s="1">
        <f t="shared" ca="1" si="25"/>
        <v>17500</v>
      </c>
      <c r="G236" s="1">
        <f t="shared" ca="1" si="26"/>
        <v>434</v>
      </c>
      <c r="H236" s="1">
        <f t="shared" ca="1" si="27"/>
        <v>444</v>
      </c>
    </row>
    <row r="237" spans="1:8" x14ac:dyDescent="0.2">
      <c r="A237" s="1">
        <v>208</v>
      </c>
      <c r="B237" s="1">
        <f t="shared" ca="1" si="21"/>
        <v>0.9227656163064184</v>
      </c>
      <c r="C237" s="1">
        <f t="shared" ca="1" si="22"/>
        <v>350</v>
      </c>
      <c r="D237" s="1">
        <f t="shared" ca="1" si="23"/>
        <v>0.48193688101793086</v>
      </c>
      <c r="E237" s="1">
        <f t="shared" ca="1" si="24"/>
        <v>50</v>
      </c>
      <c r="F237" s="1">
        <f t="shared" ca="1" si="25"/>
        <v>17500</v>
      </c>
      <c r="G237" s="1">
        <f t="shared" ca="1" si="26"/>
        <v>434</v>
      </c>
      <c r="H237" s="1">
        <f t="shared" ca="1" si="27"/>
        <v>444</v>
      </c>
    </row>
    <row r="238" spans="1:8" x14ac:dyDescent="0.2">
      <c r="A238" s="1">
        <v>209</v>
      </c>
      <c r="B238" s="1">
        <f t="shared" ca="1" si="21"/>
        <v>0.98938060039769427</v>
      </c>
      <c r="C238" s="1">
        <f t="shared" ca="1" si="22"/>
        <v>350</v>
      </c>
      <c r="D238" s="1">
        <f t="shared" ca="1" si="23"/>
        <v>0.60893492208164235</v>
      </c>
      <c r="E238" s="1">
        <f t="shared" ca="1" si="24"/>
        <v>70</v>
      </c>
      <c r="F238" s="1">
        <f t="shared" ca="1" si="25"/>
        <v>24500</v>
      </c>
      <c r="G238" s="1">
        <f t="shared" ca="1" si="26"/>
        <v>672</v>
      </c>
      <c r="H238" s="1">
        <f t="shared" ca="1" si="27"/>
        <v>612</v>
      </c>
    </row>
    <row r="239" spans="1:8" x14ac:dyDescent="0.2">
      <c r="A239" s="1">
        <v>210</v>
      </c>
      <c r="B239" s="1">
        <f t="shared" ca="1" si="21"/>
        <v>0.6253257900145317</v>
      </c>
      <c r="C239" s="1">
        <f t="shared" ca="1" si="22"/>
        <v>250</v>
      </c>
      <c r="D239" s="1">
        <f t="shared" ca="1" si="23"/>
        <v>0.25010954958910381</v>
      </c>
      <c r="E239" s="1">
        <f t="shared" ca="1" si="24"/>
        <v>30</v>
      </c>
      <c r="F239" s="1">
        <f t="shared" ca="1" si="25"/>
        <v>7500</v>
      </c>
      <c r="G239" s="1">
        <f t="shared" ca="1" si="26"/>
        <v>315</v>
      </c>
      <c r="H239" s="1">
        <f t="shared" ca="1" si="27"/>
        <v>360</v>
      </c>
    </row>
    <row r="240" spans="1:8" x14ac:dyDescent="0.2">
      <c r="A240" s="1">
        <v>211</v>
      </c>
      <c r="B240" s="1">
        <f t="shared" ca="1" si="21"/>
        <v>0.38362575436110635</v>
      </c>
      <c r="C240" s="1">
        <f t="shared" ca="1" si="22"/>
        <v>250</v>
      </c>
      <c r="D240" s="1">
        <f t="shared" ca="1" si="23"/>
        <v>3.678617388105565E-2</v>
      </c>
      <c r="E240" s="1">
        <f t="shared" ca="1" si="24"/>
        <v>10</v>
      </c>
      <c r="F240" s="1">
        <f t="shared" ca="1" si="25"/>
        <v>2500</v>
      </c>
      <c r="G240" s="1">
        <f t="shared" ca="1" si="26"/>
        <v>315</v>
      </c>
      <c r="H240" s="1">
        <f t="shared" ca="1" si="27"/>
        <v>360</v>
      </c>
    </row>
    <row r="241" spans="1:8" x14ac:dyDescent="0.2">
      <c r="A241" s="1">
        <v>212</v>
      </c>
      <c r="B241" s="1">
        <f t="shared" ca="1" si="21"/>
        <v>0.82951821889820188</v>
      </c>
      <c r="C241" s="1">
        <f t="shared" ca="1" si="22"/>
        <v>350</v>
      </c>
      <c r="D241" s="1">
        <f t="shared" ca="1" si="23"/>
        <v>0.40223094643612556</v>
      </c>
      <c r="E241" s="1">
        <f t="shared" ca="1" si="24"/>
        <v>50</v>
      </c>
      <c r="F241" s="1">
        <f t="shared" ca="1" si="25"/>
        <v>17500</v>
      </c>
      <c r="G241" s="1">
        <f t="shared" ca="1" si="26"/>
        <v>434</v>
      </c>
      <c r="H241" s="1">
        <f t="shared" ca="1" si="27"/>
        <v>444</v>
      </c>
    </row>
    <row r="242" spans="1:8" x14ac:dyDescent="0.2">
      <c r="A242" s="1">
        <v>213</v>
      </c>
      <c r="B242" s="1">
        <f t="shared" ca="1" si="21"/>
        <v>0.68502146561543753</v>
      </c>
      <c r="C242" s="1">
        <f t="shared" ca="1" si="22"/>
        <v>350</v>
      </c>
      <c r="D242" s="1">
        <f t="shared" ca="1" si="23"/>
        <v>0.97013434486381389</v>
      </c>
      <c r="E242" s="1">
        <f t="shared" ca="1" si="24"/>
        <v>90</v>
      </c>
      <c r="F242" s="1">
        <f t="shared" ca="1" si="25"/>
        <v>31500</v>
      </c>
      <c r="G242" s="1">
        <f t="shared" ca="1" si="26"/>
        <v>910</v>
      </c>
      <c r="H242" s="1">
        <f t="shared" ca="1" si="27"/>
        <v>780</v>
      </c>
    </row>
    <row r="243" spans="1:8" x14ac:dyDescent="0.2">
      <c r="A243" s="1">
        <v>214</v>
      </c>
      <c r="B243" s="1">
        <f t="shared" ca="1" si="21"/>
        <v>0.70019306597361575</v>
      </c>
      <c r="C243" s="1">
        <f t="shared" ca="1" si="22"/>
        <v>350</v>
      </c>
      <c r="D243" s="1">
        <f t="shared" ca="1" si="23"/>
        <v>0.42877898158233896</v>
      </c>
      <c r="E243" s="1">
        <f t="shared" ca="1" si="24"/>
        <v>50</v>
      </c>
      <c r="F243" s="1">
        <f t="shared" ca="1" si="25"/>
        <v>17500</v>
      </c>
      <c r="G243" s="1">
        <f t="shared" ca="1" si="26"/>
        <v>434</v>
      </c>
      <c r="H243" s="1">
        <f t="shared" ca="1" si="27"/>
        <v>444</v>
      </c>
    </row>
    <row r="244" spans="1:8" x14ac:dyDescent="0.2">
      <c r="A244" s="1">
        <v>215</v>
      </c>
      <c r="B244" s="1">
        <f t="shared" ca="1" si="21"/>
        <v>0.40536098374575125</v>
      </c>
      <c r="C244" s="1">
        <f t="shared" ca="1" si="22"/>
        <v>250</v>
      </c>
      <c r="D244" s="1">
        <f t="shared" ca="1" si="23"/>
        <v>0.34183315901438149</v>
      </c>
      <c r="E244" s="1">
        <f t="shared" ca="1" si="24"/>
        <v>50</v>
      </c>
      <c r="F244" s="1">
        <f t="shared" ca="1" si="25"/>
        <v>12500</v>
      </c>
      <c r="G244" s="1">
        <f t="shared" ca="1" si="26"/>
        <v>315</v>
      </c>
      <c r="H244" s="1">
        <f t="shared" ca="1" si="27"/>
        <v>360</v>
      </c>
    </row>
    <row r="245" spans="1:8" x14ac:dyDescent="0.2">
      <c r="A245" s="1">
        <v>216</v>
      </c>
      <c r="B245" s="1">
        <f t="shared" ca="1" si="21"/>
        <v>0.56214277288351155</v>
      </c>
      <c r="C245" s="1">
        <f t="shared" ca="1" si="22"/>
        <v>250</v>
      </c>
      <c r="D245" s="1">
        <f t="shared" ca="1" si="23"/>
        <v>0.27543210253768957</v>
      </c>
      <c r="E245" s="1">
        <f t="shared" ca="1" si="24"/>
        <v>50</v>
      </c>
      <c r="F245" s="1">
        <f t="shared" ca="1" si="25"/>
        <v>12500</v>
      </c>
      <c r="G245" s="1">
        <f t="shared" ca="1" si="26"/>
        <v>315</v>
      </c>
      <c r="H245" s="1">
        <f t="shared" ca="1" si="27"/>
        <v>360</v>
      </c>
    </row>
    <row r="246" spans="1:8" x14ac:dyDescent="0.2">
      <c r="A246" s="1">
        <v>217</v>
      </c>
      <c r="B246" s="1">
        <f t="shared" ca="1" si="21"/>
        <v>0.43832638953745606</v>
      </c>
      <c r="C246" s="1">
        <f t="shared" ca="1" si="22"/>
        <v>250</v>
      </c>
      <c r="D246" s="1">
        <f t="shared" ca="1" si="23"/>
        <v>0.64868238271820844</v>
      </c>
      <c r="E246" s="1">
        <f t="shared" ca="1" si="24"/>
        <v>70</v>
      </c>
      <c r="F246" s="1">
        <f t="shared" ca="1" si="25"/>
        <v>17500</v>
      </c>
      <c r="G246" s="1">
        <f t="shared" ca="1" si="26"/>
        <v>434</v>
      </c>
      <c r="H246" s="1">
        <f t="shared" ca="1" si="27"/>
        <v>444</v>
      </c>
    </row>
    <row r="247" spans="1:8" x14ac:dyDescent="0.2">
      <c r="A247" s="1">
        <v>218</v>
      </c>
      <c r="B247" s="1">
        <f t="shared" ca="1" si="21"/>
        <v>0.26105171158100915</v>
      </c>
      <c r="C247" s="1">
        <f t="shared" ca="1" si="22"/>
        <v>250</v>
      </c>
      <c r="D247" s="1">
        <f t="shared" ca="1" si="23"/>
        <v>0.39471857042490865</v>
      </c>
      <c r="E247" s="1">
        <f t="shared" ca="1" si="24"/>
        <v>50</v>
      </c>
      <c r="F247" s="1">
        <f t="shared" ca="1" si="25"/>
        <v>12500</v>
      </c>
      <c r="G247" s="1">
        <f t="shared" ca="1" si="26"/>
        <v>315</v>
      </c>
      <c r="H247" s="1">
        <f t="shared" ca="1" si="27"/>
        <v>360</v>
      </c>
    </row>
    <row r="248" spans="1:8" x14ac:dyDescent="0.2">
      <c r="A248" s="1">
        <v>219</v>
      </c>
      <c r="B248" s="1">
        <f t="shared" ca="1" si="21"/>
        <v>0.60260689045176974</v>
      </c>
      <c r="C248" s="1">
        <f t="shared" ca="1" si="22"/>
        <v>250</v>
      </c>
      <c r="D248" s="1">
        <f t="shared" ca="1" si="23"/>
        <v>0.29117539109063173</v>
      </c>
      <c r="E248" s="1">
        <f t="shared" ca="1" si="24"/>
        <v>50</v>
      </c>
      <c r="F248" s="1">
        <f t="shared" ca="1" si="25"/>
        <v>12500</v>
      </c>
      <c r="G248" s="1">
        <f t="shared" ca="1" si="26"/>
        <v>315</v>
      </c>
      <c r="H248" s="1">
        <f t="shared" ca="1" si="27"/>
        <v>360</v>
      </c>
    </row>
    <row r="249" spans="1:8" x14ac:dyDescent="0.2">
      <c r="A249" s="1">
        <v>220</v>
      </c>
      <c r="B249" s="1">
        <f t="shared" ca="1" si="21"/>
        <v>0.53421252029791599</v>
      </c>
      <c r="C249" s="1">
        <f t="shared" ca="1" si="22"/>
        <v>250</v>
      </c>
      <c r="D249" s="1">
        <f t="shared" ca="1" si="23"/>
        <v>0.56258066269745177</v>
      </c>
      <c r="E249" s="1">
        <f t="shared" ca="1" si="24"/>
        <v>50</v>
      </c>
      <c r="F249" s="1">
        <f t="shared" ca="1" si="25"/>
        <v>12500</v>
      </c>
      <c r="G249" s="1">
        <f t="shared" ca="1" si="26"/>
        <v>315</v>
      </c>
      <c r="H249" s="1">
        <f t="shared" ca="1" si="27"/>
        <v>360</v>
      </c>
    </row>
    <row r="250" spans="1:8" x14ac:dyDescent="0.2">
      <c r="A250" s="1">
        <v>221</v>
      </c>
      <c r="B250" s="1">
        <f t="shared" ca="1" si="21"/>
        <v>0.594696658118674</v>
      </c>
      <c r="C250" s="1">
        <f t="shared" ca="1" si="22"/>
        <v>250</v>
      </c>
      <c r="D250" s="1">
        <f t="shared" ca="1" si="23"/>
        <v>0.50506777806750147</v>
      </c>
      <c r="E250" s="1">
        <f t="shared" ca="1" si="24"/>
        <v>50</v>
      </c>
      <c r="F250" s="1">
        <f t="shared" ca="1" si="25"/>
        <v>12500</v>
      </c>
      <c r="G250" s="1">
        <f t="shared" ca="1" si="26"/>
        <v>315</v>
      </c>
      <c r="H250" s="1">
        <f t="shared" ca="1" si="27"/>
        <v>360</v>
      </c>
    </row>
    <row r="251" spans="1:8" x14ac:dyDescent="0.2">
      <c r="A251" s="1">
        <v>222</v>
      </c>
      <c r="B251" s="1">
        <f t="shared" ca="1" si="21"/>
        <v>0.99396517194610978</v>
      </c>
      <c r="C251" s="1">
        <f t="shared" ca="1" si="22"/>
        <v>350</v>
      </c>
      <c r="D251" s="1">
        <f t="shared" ca="1" si="23"/>
        <v>0.17203286665654149</v>
      </c>
      <c r="E251" s="1">
        <f t="shared" ca="1" si="24"/>
        <v>30</v>
      </c>
      <c r="F251" s="1">
        <f t="shared" ca="1" si="25"/>
        <v>10500</v>
      </c>
      <c r="G251" s="1">
        <f t="shared" ca="1" si="26"/>
        <v>315</v>
      </c>
      <c r="H251" s="1">
        <f t="shared" ca="1" si="27"/>
        <v>360</v>
      </c>
    </row>
    <row r="252" spans="1:8" x14ac:dyDescent="0.2">
      <c r="A252" s="1">
        <v>223</v>
      </c>
      <c r="B252" s="1">
        <f t="shared" ca="1" si="21"/>
        <v>0.50499806765174848</v>
      </c>
      <c r="C252" s="1">
        <f t="shared" ca="1" si="22"/>
        <v>250</v>
      </c>
      <c r="D252" s="1">
        <f t="shared" ca="1" si="23"/>
        <v>0.30094134815636076</v>
      </c>
      <c r="E252" s="1">
        <f t="shared" ca="1" si="24"/>
        <v>50</v>
      </c>
      <c r="F252" s="1">
        <f t="shared" ca="1" si="25"/>
        <v>12500</v>
      </c>
      <c r="G252" s="1">
        <f t="shared" ca="1" si="26"/>
        <v>315</v>
      </c>
      <c r="H252" s="1">
        <f t="shared" ca="1" si="27"/>
        <v>360</v>
      </c>
    </row>
    <row r="253" spans="1:8" x14ac:dyDescent="0.2">
      <c r="A253" s="1">
        <v>224</v>
      </c>
      <c r="B253" s="1">
        <f t="shared" ca="1" si="21"/>
        <v>0.40304313842093709</v>
      </c>
      <c r="C253" s="1">
        <f t="shared" ca="1" si="22"/>
        <v>250</v>
      </c>
      <c r="D253" s="1">
        <f t="shared" ca="1" si="23"/>
        <v>0.15064764873222303</v>
      </c>
      <c r="E253" s="1">
        <f t="shared" ca="1" si="24"/>
        <v>30</v>
      </c>
      <c r="F253" s="1">
        <f t="shared" ca="1" si="25"/>
        <v>7500</v>
      </c>
      <c r="G253" s="1">
        <f t="shared" ca="1" si="26"/>
        <v>315</v>
      </c>
      <c r="H253" s="1">
        <f t="shared" ca="1" si="27"/>
        <v>360</v>
      </c>
    </row>
    <row r="254" spans="1:8" x14ac:dyDescent="0.2">
      <c r="A254" s="1">
        <v>225</v>
      </c>
      <c r="B254" s="1">
        <f t="shared" ca="1" si="21"/>
        <v>2.3978542178217488E-2</v>
      </c>
      <c r="C254" s="1">
        <f t="shared" ca="1" si="22"/>
        <v>50</v>
      </c>
      <c r="D254" s="1">
        <f t="shared" ca="1" si="23"/>
        <v>0.26532124939002144</v>
      </c>
      <c r="E254" s="1">
        <f t="shared" ca="1" si="24"/>
        <v>30</v>
      </c>
      <c r="F254" s="1">
        <f t="shared" ca="1" si="25"/>
        <v>1500</v>
      </c>
      <c r="G254" s="1">
        <f t="shared" ca="1" si="26"/>
        <v>315</v>
      </c>
      <c r="H254" s="1">
        <f t="shared" ca="1" si="27"/>
        <v>360</v>
      </c>
    </row>
    <row r="255" spans="1:8" x14ac:dyDescent="0.2">
      <c r="A255" s="1">
        <v>226</v>
      </c>
      <c r="B255" s="1">
        <f t="shared" ca="1" si="21"/>
        <v>0.39378902893588608</v>
      </c>
      <c r="C255" s="1">
        <f t="shared" ca="1" si="22"/>
        <v>250</v>
      </c>
      <c r="D255" s="1">
        <f t="shared" ca="1" si="23"/>
        <v>6.7012804380398583E-2</v>
      </c>
      <c r="E255" s="1">
        <f t="shared" ca="1" si="24"/>
        <v>10</v>
      </c>
      <c r="F255" s="1">
        <f t="shared" ca="1" si="25"/>
        <v>2500</v>
      </c>
      <c r="G255" s="1">
        <f t="shared" ca="1" si="26"/>
        <v>315</v>
      </c>
      <c r="H255" s="1">
        <f t="shared" ca="1" si="27"/>
        <v>360</v>
      </c>
    </row>
    <row r="256" spans="1:8" x14ac:dyDescent="0.2">
      <c r="A256" s="1">
        <v>227</v>
      </c>
      <c r="B256" s="1">
        <f t="shared" ca="1" si="21"/>
        <v>0.49446087604793154</v>
      </c>
      <c r="C256" s="1">
        <f t="shared" ca="1" si="22"/>
        <v>250</v>
      </c>
      <c r="D256" s="1">
        <f t="shared" ca="1" si="23"/>
        <v>0.22677215549391605</v>
      </c>
      <c r="E256" s="1">
        <f t="shared" ca="1" si="24"/>
        <v>30</v>
      </c>
      <c r="F256" s="1">
        <f t="shared" ca="1" si="25"/>
        <v>7500</v>
      </c>
      <c r="G256" s="1">
        <f t="shared" ca="1" si="26"/>
        <v>315</v>
      </c>
      <c r="H256" s="1">
        <f t="shared" ca="1" si="27"/>
        <v>360</v>
      </c>
    </row>
    <row r="257" spans="1:8" x14ac:dyDescent="0.2">
      <c r="A257" s="1">
        <v>228</v>
      </c>
      <c r="B257" s="1">
        <f t="shared" ca="1" si="21"/>
        <v>8.7909142863864864E-2</v>
      </c>
      <c r="C257" s="1">
        <f t="shared" ca="1" si="22"/>
        <v>150</v>
      </c>
      <c r="D257" s="1">
        <f t="shared" ca="1" si="23"/>
        <v>0.50239125218048664</v>
      </c>
      <c r="E257" s="1">
        <f t="shared" ca="1" si="24"/>
        <v>50</v>
      </c>
      <c r="F257" s="1">
        <f t="shared" ca="1" si="25"/>
        <v>7500</v>
      </c>
      <c r="G257" s="1">
        <f t="shared" ca="1" si="26"/>
        <v>315</v>
      </c>
      <c r="H257" s="1">
        <f t="shared" ca="1" si="27"/>
        <v>360</v>
      </c>
    </row>
    <row r="258" spans="1:8" x14ac:dyDescent="0.2">
      <c r="A258" s="1">
        <v>229</v>
      </c>
      <c r="B258" s="1">
        <f t="shared" ca="1" si="21"/>
        <v>0.70771909663518207</v>
      </c>
      <c r="C258" s="1">
        <f t="shared" ca="1" si="22"/>
        <v>350</v>
      </c>
      <c r="D258" s="1">
        <f t="shared" ca="1" si="23"/>
        <v>0.15235471304545967</v>
      </c>
      <c r="E258" s="1">
        <f t="shared" ca="1" si="24"/>
        <v>30</v>
      </c>
      <c r="F258" s="1">
        <f t="shared" ca="1" si="25"/>
        <v>10500</v>
      </c>
      <c r="G258" s="1">
        <f t="shared" ca="1" si="26"/>
        <v>315</v>
      </c>
      <c r="H258" s="1">
        <f t="shared" ca="1" si="27"/>
        <v>360</v>
      </c>
    </row>
    <row r="259" spans="1:8" x14ac:dyDescent="0.2">
      <c r="A259" s="1">
        <v>230</v>
      </c>
      <c r="B259" s="1">
        <f t="shared" ca="1" si="21"/>
        <v>0.86942630105181917</v>
      </c>
      <c r="C259" s="1">
        <f t="shared" ca="1" si="22"/>
        <v>350</v>
      </c>
      <c r="D259" s="1">
        <f t="shared" ca="1" si="23"/>
        <v>0.7865993167044919</v>
      </c>
      <c r="E259" s="1">
        <f t="shared" ca="1" si="24"/>
        <v>70</v>
      </c>
      <c r="F259" s="1">
        <f t="shared" ca="1" si="25"/>
        <v>24500</v>
      </c>
      <c r="G259" s="1">
        <f t="shared" ca="1" si="26"/>
        <v>672</v>
      </c>
      <c r="H259" s="1">
        <f t="shared" ca="1" si="27"/>
        <v>612</v>
      </c>
    </row>
    <row r="260" spans="1:8" x14ac:dyDescent="0.2">
      <c r="A260" s="1">
        <v>231</v>
      </c>
      <c r="B260" s="1">
        <f t="shared" ca="1" si="21"/>
        <v>0.90095911418454366</v>
      </c>
      <c r="C260" s="1">
        <f t="shared" ca="1" si="22"/>
        <v>350</v>
      </c>
      <c r="D260" s="1">
        <f t="shared" ca="1" si="23"/>
        <v>0.54118261268251788</v>
      </c>
      <c r="E260" s="1">
        <f t="shared" ca="1" si="24"/>
        <v>50</v>
      </c>
      <c r="F260" s="1">
        <f t="shared" ca="1" si="25"/>
        <v>17500</v>
      </c>
      <c r="G260" s="1">
        <f t="shared" ca="1" si="26"/>
        <v>434</v>
      </c>
      <c r="H260" s="1">
        <f t="shared" ca="1" si="27"/>
        <v>444</v>
      </c>
    </row>
    <row r="261" spans="1:8" x14ac:dyDescent="0.2">
      <c r="A261" s="1">
        <v>232</v>
      </c>
      <c r="B261" s="1">
        <f t="shared" ca="1" si="21"/>
        <v>0.98387238287819323</v>
      </c>
      <c r="C261" s="1">
        <f t="shared" ca="1" si="22"/>
        <v>350</v>
      </c>
      <c r="D261" s="1">
        <f t="shared" ca="1" si="23"/>
        <v>0.44642548391185888</v>
      </c>
      <c r="E261" s="1">
        <f t="shared" ca="1" si="24"/>
        <v>50</v>
      </c>
      <c r="F261" s="1">
        <f t="shared" ca="1" si="25"/>
        <v>17500</v>
      </c>
      <c r="G261" s="1">
        <f t="shared" ca="1" si="26"/>
        <v>434</v>
      </c>
      <c r="H261" s="1">
        <f t="shared" ca="1" si="27"/>
        <v>444</v>
      </c>
    </row>
    <row r="262" spans="1:8" x14ac:dyDescent="0.2">
      <c r="A262" s="1">
        <v>233</v>
      </c>
      <c r="B262" s="1">
        <f t="shared" ca="1" si="21"/>
        <v>5.4815862739771237E-2</v>
      </c>
      <c r="C262" s="1">
        <f t="shared" ca="1" si="22"/>
        <v>50</v>
      </c>
      <c r="D262" s="1">
        <f t="shared" ca="1" si="23"/>
        <v>0.94744080705643807</v>
      </c>
      <c r="E262" s="1">
        <f t="shared" ca="1" si="24"/>
        <v>90</v>
      </c>
      <c r="F262" s="1">
        <f t="shared" ca="1" si="25"/>
        <v>4500</v>
      </c>
      <c r="G262" s="1">
        <f t="shared" ca="1" si="26"/>
        <v>315</v>
      </c>
      <c r="H262" s="1">
        <f t="shared" ca="1" si="27"/>
        <v>360</v>
      </c>
    </row>
    <row r="263" spans="1:8" x14ac:dyDescent="0.2">
      <c r="A263" s="1">
        <v>234</v>
      </c>
      <c r="B263" s="1">
        <f t="shared" ca="1" si="21"/>
        <v>0.32209514633540681</v>
      </c>
      <c r="C263" s="1">
        <f t="shared" ca="1" si="22"/>
        <v>250</v>
      </c>
      <c r="D263" s="1">
        <f t="shared" ca="1" si="23"/>
        <v>0.21258350193331921</v>
      </c>
      <c r="E263" s="1">
        <f t="shared" ca="1" si="24"/>
        <v>30</v>
      </c>
      <c r="F263" s="1">
        <f t="shared" ca="1" si="25"/>
        <v>7500</v>
      </c>
      <c r="G263" s="1">
        <f t="shared" ca="1" si="26"/>
        <v>315</v>
      </c>
      <c r="H263" s="1">
        <f t="shared" ca="1" si="27"/>
        <v>360</v>
      </c>
    </row>
    <row r="264" spans="1:8" x14ac:dyDescent="0.2">
      <c r="A264" s="1">
        <v>235</v>
      </c>
      <c r="B264" s="1">
        <f t="shared" ca="1" si="21"/>
        <v>0.75055633308096614</v>
      </c>
      <c r="C264" s="1">
        <f t="shared" ca="1" si="22"/>
        <v>350</v>
      </c>
      <c r="D264" s="1">
        <f t="shared" ca="1" si="23"/>
        <v>0.79833045351304588</v>
      </c>
      <c r="E264" s="1">
        <f t="shared" ca="1" si="24"/>
        <v>70</v>
      </c>
      <c r="F264" s="1">
        <f t="shared" ca="1" si="25"/>
        <v>24500</v>
      </c>
      <c r="G264" s="1">
        <f t="shared" ca="1" si="26"/>
        <v>672</v>
      </c>
      <c r="H264" s="1">
        <f t="shared" ca="1" si="27"/>
        <v>612</v>
      </c>
    </row>
    <row r="265" spans="1:8" x14ac:dyDescent="0.2">
      <c r="A265" s="1">
        <v>236</v>
      </c>
      <c r="B265" s="1">
        <f t="shared" ca="1" si="21"/>
        <v>0.44378758926777062</v>
      </c>
      <c r="C265" s="1">
        <f t="shared" ca="1" si="22"/>
        <v>250</v>
      </c>
      <c r="D265" s="1">
        <f t="shared" ca="1" si="23"/>
        <v>0.82106053779253718</v>
      </c>
      <c r="E265" s="1">
        <f t="shared" ca="1" si="24"/>
        <v>70</v>
      </c>
      <c r="F265" s="1">
        <f t="shared" ca="1" si="25"/>
        <v>17500</v>
      </c>
      <c r="G265" s="1">
        <f t="shared" ca="1" si="26"/>
        <v>434</v>
      </c>
      <c r="H265" s="1">
        <f t="shared" ca="1" si="27"/>
        <v>444</v>
      </c>
    </row>
    <row r="266" spans="1:8" x14ac:dyDescent="0.2">
      <c r="A266" s="1">
        <v>237</v>
      </c>
      <c r="B266" s="1">
        <f t="shared" ca="1" si="21"/>
        <v>1.0224831756196928E-2</v>
      </c>
      <c r="C266" s="1">
        <f t="shared" ca="1" si="22"/>
        <v>50</v>
      </c>
      <c r="D266" s="1">
        <f t="shared" ca="1" si="23"/>
        <v>0.85414482930207836</v>
      </c>
      <c r="E266" s="1">
        <f t="shared" ca="1" si="24"/>
        <v>70</v>
      </c>
      <c r="F266" s="1">
        <f t="shared" ca="1" si="25"/>
        <v>3500</v>
      </c>
      <c r="G266" s="1">
        <f t="shared" ca="1" si="26"/>
        <v>315</v>
      </c>
      <c r="H266" s="1">
        <f t="shared" ca="1" si="27"/>
        <v>360</v>
      </c>
    </row>
    <row r="267" spans="1:8" x14ac:dyDescent="0.2">
      <c r="A267" s="1">
        <v>238</v>
      </c>
      <c r="B267" s="1">
        <f t="shared" ca="1" si="21"/>
        <v>0.9872882915765202</v>
      </c>
      <c r="C267" s="1">
        <f t="shared" ca="1" si="22"/>
        <v>350</v>
      </c>
      <c r="D267" s="1">
        <f t="shared" ca="1" si="23"/>
        <v>0.22816879524463096</v>
      </c>
      <c r="E267" s="1">
        <f t="shared" ca="1" si="24"/>
        <v>30</v>
      </c>
      <c r="F267" s="1">
        <f t="shared" ca="1" si="25"/>
        <v>10500</v>
      </c>
      <c r="G267" s="1">
        <f t="shared" ca="1" si="26"/>
        <v>315</v>
      </c>
      <c r="H267" s="1">
        <f t="shared" ca="1" si="27"/>
        <v>360</v>
      </c>
    </row>
    <row r="268" spans="1:8" x14ac:dyDescent="0.2">
      <c r="A268" s="1">
        <v>239</v>
      </c>
      <c r="B268" s="1">
        <f t="shared" ca="1" si="21"/>
        <v>0.71164348067365901</v>
      </c>
      <c r="C268" s="1">
        <f t="shared" ca="1" si="22"/>
        <v>350</v>
      </c>
      <c r="D268" s="1">
        <f t="shared" ca="1" si="23"/>
        <v>0.19551758434934152</v>
      </c>
      <c r="E268" s="1">
        <f t="shared" ca="1" si="24"/>
        <v>30</v>
      </c>
      <c r="F268" s="1">
        <f t="shared" ca="1" si="25"/>
        <v>10500</v>
      </c>
      <c r="G268" s="1">
        <f t="shared" ca="1" si="26"/>
        <v>315</v>
      </c>
      <c r="H268" s="1">
        <f t="shared" ca="1" si="27"/>
        <v>360</v>
      </c>
    </row>
    <row r="269" spans="1:8" x14ac:dyDescent="0.2">
      <c r="A269" s="1">
        <v>240</v>
      </c>
      <c r="B269" s="1">
        <f t="shared" ca="1" si="21"/>
        <v>0.48100081048605792</v>
      </c>
      <c r="C269" s="1">
        <f t="shared" ca="1" si="22"/>
        <v>250</v>
      </c>
      <c r="D269" s="1">
        <f t="shared" ca="1" si="23"/>
        <v>0.12097687122066381</v>
      </c>
      <c r="E269" s="1">
        <f t="shared" ca="1" si="24"/>
        <v>30</v>
      </c>
      <c r="F269" s="1">
        <f t="shared" ca="1" si="25"/>
        <v>7500</v>
      </c>
      <c r="G269" s="1">
        <f t="shared" ca="1" si="26"/>
        <v>315</v>
      </c>
      <c r="H269" s="1">
        <f t="shared" ca="1" si="27"/>
        <v>360</v>
      </c>
    </row>
    <row r="270" spans="1:8" x14ac:dyDescent="0.2">
      <c r="A270" s="1">
        <v>241</v>
      </c>
      <c r="B270" s="1">
        <f t="shared" ca="1" si="21"/>
        <v>0.66253704057571727</v>
      </c>
      <c r="C270" s="1">
        <f t="shared" ca="1" si="22"/>
        <v>250</v>
      </c>
      <c r="D270" s="1">
        <f t="shared" ca="1" si="23"/>
        <v>0.92676555889782686</v>
      </c>
      <c r="E270" s="1">
        <f t="shared" ca="1" si="24"/>
        <v>90</v>
      </c>
      <c r="F270" s="1">
        <f t="shared" ca="1" si="25"/>
        <v>22500</v>
      </c>
      <c r="G270" s="1">
        <f t="shared" ca="1" si="26"/>
        <v>604</v>
      </c>
      <c r="H270" s="1">
        <f t="shared" ca="1" si="27"/>
        <v>564</v>
      </c>
    </row>
    <row r="271" spans="1:8" x14ac:dyDescent="0.2">
      <c r="A271" s="1">
        <v>242</v>
      </c>
      <c r="B271" s="1">
        <f t="shared" ca="1" si="21"/>
        <v>0.90641119879419196</v>
      </c>
      <c r="C271" s="1">
        <f t="shared" ca="1" si="22"/>
        <v>350</v>
      </c>
      <c r="D271" s="1">
        <f t="shared" ca="1" si="23"/>
        <v>0.14746944986067156</v>
      </c>
      <c r="E271" s="1">
        <f t="shared" ca="1" si="24"/>
        <v>30</v>
      </c>
      <c r="F271" s="1">
        <f t="shared" ca="1" si="25"/>
        <v>10500</v>
      </c>
      <c r="G271" s="1">
        <f t="shared" ca="1" si="26"/>
        <v>315</v>
      </c>
      <c r="H271" s="1">
        <f t="shared" ca="1" si="27"/>
        <v>360</v>
      </c>
    </row>
    <row r="272" spans="1:8" x14ac:dyDescent="0.2">
      <c r="A272" s="1">
        <v>243</v>
      </c>
      <c r="B272" s="1">
        <f t="shared" ca="1" si="21"/>
        <v>0.6977477354048397</v>
      </c>
      <c r="C272" s="1">
        <f t="shared" ca="1" si="22"/>
        <v>350</v>
      </c>
      <c r="D272" s="1">
        <f t="shared" ca="1" si="23"/>
        <v>0.69871981647091674</v>
      </c>
      <c r="E272" s="1">
        <f t="shared" ca="1" si="24"/>
        <v>70</v>
      </c>
      <c r="F272" s="1">
        <f t="shared" ca="1" si="25"/>
        <v>24500</v>
      </c>
      <c r="G272" s="1">
        <f t="shared" ca="1" si="26"/>
        <v>672</v>
      </c>
      <c r="H272" s="1">
        <f t="shared" ca="1" si="27"/>
        <v>612</v>
      </c>
    </row>
    <row r="273" spans="1:8" x14ac:dyDescent="0.2">
      <c r="A273" s="1">
        <v>244</v>
      </c>
      <c r="B273" s="1">
        <f t="shared" ca="1" si="21"/>
        <v>0.47763152615272575</v>
      </c>
      <c r="C273" s="1">
        <f t="shared" ca="1" si="22"/>
        <v>250</v>
      </c>
      <c r="D273" s="1">
        <f t="shared" ca="1" si="23"/>
        <v>0.72572137952502458</v>
      </c>
      <c r="E273" s="1">
        <f t="shared" ca="1" si="24"/>
        <v>70</v>
      </c>
      <c r="F273" s="1">
        <f t="shared" ca="1" si="25"/>
        <v>17500</v>
      </c>
      <c r="G273" s="1">
        <f t="shared" ca="1" si="26"/>
        <v>434</v>
      </c>
      <c r="H273" s="1">
        <f t="shared" ca="1" si="27"/>
        <v>444</v>
      </c>
    </row>
    <row r="274" spans="1:8" x14ac:dyDescent="0.2">
      <c r="A274" s="1">
        <v>245</v>
      </c>
      <c r="B274" s="1">
        <f t="shared" ca="1" si="21"/>
        <v>0.87785463912227191</v>
      </c>
      <c r="C274" s="1">
        <f t="shared" ca="1" si="22"/>
        <v>350</v>
      </c>
      <c r="D274" s="1">
        <f t="shared" ca="1" si="23"/>
        <v>0.72588242148706872</v>
      </c>
      <c r="E274" s="1">
        <f t="shared" ca="1" si="24"/>
        <v>70</v>
      </c>
      <c r="F274" s="1">
        <f t="shared" ca="1" si="25"/>
        <v>24500</v>
      </c>
      <c r="G274" s="1">
        <f t="shared" ca="1" si="26"/>
        <v>672</v>
      </c>
      <c r="H274" s="1">
        <f t="shared" ca="1" si="27"/>
        <v>612</v>
      </c>
    </row>
    <row r="275" spans="1:8" x14ac:dyDescent="0.2">
      <c r="A275" s="1">
        <v>246</v>
      </c>
      <c r="B275" s="1">
        <f t="shared" ca="1" si="21"/>
        <v>0.34794257001357698</v>
      </c>
      <c r="C275" s="1">
        <f t="shared" ca="1" si="22"/>
        <v>250</v>
      </c>
      <c r="D275" s="1">
        <f t="shared" ca="1" si="23"/>
        <v>0.24763075712488447</v>
      </c>
      <c r="E275" s="1">
        <f t="shared" ca="1" si="24"/>
        <v>30</v>
      </c>
      <c r="F275" s="1">
        <f t="shared" ca="1" si="25"/>
        <v>7500</v>
      </c>
      <c r="G275" s="1">
        <f t="shared" ca="1" si="26"/>
        <v>315</v>
      </c>
      <c r="H275" s="1">
        <f t="shared" ca="1" si="27"/>
        <v>360</v>
      </c>
    </row>
    <row r="276" spans="1:8" x14ac:dyDescent="0.2">
      <c r="A276" s="1">
        <v>247</v>
      </c>
      <c r="B276" s="1">
        <f t="shared" ca="1" si="21"/>
        <v>0.25458705601733589</v>
      </c>
      <c r="C276" s="1">
        <f t="shared" ca="1" si="22"/>
        <v>150</v>
      </c>
      <c r="D276" s="1">
        <f t="shared" ca="1" si="23"/>
        <v>0.67219662838898331</v>
      </c>
      <c r="E276" s="1">
        <f t="shared" ca="1" si="24"/>
        <v>70</v>
      </c>
      <c r="F276" s="1">
        <f t="shared" ca="1" si="25"/>
        <v>10500</v>
      </c>
      <c r="G276" s="1">
        <f t="shared" ca="1" si="26"/>
        <v>315</v>
      </c>
      <c r="H276" s="1">
        <f t="shared" ca="1" si="27"/>
        <v>360</v>
      </c>
    </row>
    <row r="277" spans="1:8" x14ac:dyDescent="0.2">
      <c r="A277" s="1">
        <v>248</v>
      </c>
      <c r="B277" s="1">
        <f t="shared" ca="1" si="21"/>
        <v>0.43503835445700312</v>
      </c>
      <c r="C277" s="1">
        <f t="shared" ca="1" si="22"/>
        <v>250</v>
      </c>
      <c r="D277" s="1">
        <f t="shared" ca="1" si="23"/>
        <v>0.20439012179107374</v>
      </c>
      <c r="E277" s="1">
        <f t="shared" ca="1" si="24"/>
        <v>30</v>
      </c>
      <c r="F277" s="1">
        <f t="shared" ca="1" si="25"/>
        <v>7500</v>
      </c>
      <c r="G277" s="1">
        <f t="shared" ca="1" si="26"/>
        <v>315</v>
      </c>
      <c r="H277" s="1">
        <f t="shared" ca="1" si="27"/>
        <v>360</v>
      </c>
    </row>
    <row r="278" spans="1:8" x14ac:dyDescent="0.2">
      <c r="A278" s="1">
        <v>249</v>
      </c>
      <c r="B278" s="1">
        <f t="shared" ca="1" si="21"/>
        <v>0.80298782599431717</v>
      </c>
      <c r="C278" s="1">
        <f t="shared" ca="1" si="22"/>
        <v>350</v>
      </c>
      <c r="D278" s="1">
        <f t="shared" ca="1" si="23"/>
        <v>9.5364097128529446E-2</v>
      </c>
      <c r="E278" s="1">
        <f t="shared" ca="1" si="24"/>
        <v>10</v>
      </c>
      <c r="F278" s="1">
        <f t="shared" ca="1" si="25"/>
        <v>3500</v>
      </c>
      <c r="G278" s="1">
        <f t="shared" ca="1" si="26"/>
        <v>315</v>
      </c>
      <c r="H278" s="1">
        <f t="shared" ca="1" si="27"/>
        <v>360</v>
      </c>
    </row>
    <row r="279" spans="1:8" x14ac:dyDescent="0.2">
      <c r="A279" s="1">
        <v>250</v>
      </c>
      <c r="B279" s="1">
        <f t="shared" ca="1" si="21"/>
        <v>0.84526444487227226</v>
      </c>
      <c r="C279" s="1">
        <f t="shared" ca="1" si="22"/>
        <v>350</v>
      </c>
      <c r="D279" s="1">
        <f t="shared" ca="1" si="23"/>
        <v>0.63851760684342451</v>
      </c>
      <c r="E279" s="1">
        <f t="shared" ca="1" si="24"/>
        <v>70</v>
      </c>
      <c r="F279" s="1">
        <f t="shared" ca="1" si="25"/>
        <v>24500</v>
      </c>
      <c r="G279" s="1">
        <f t="shared" ca="1" si="26"/>
        <v>672</v>
      </c>
      <c r="H279" s="1">
        <f t="shared" ca="1" si="27"/>
        <v>612</v>
      </c>
    </row>
    <row r="280" spans="1:8" x14ac:dyDescent="0.2">
      <c r="A280" s="1">
        <v>251</v>
      </c>
      <c r="B280" s="1">
        <f t="shared" ca="1" si="21"/>
        <v>0.6479186520494683</v>
      </c>
      <c r="C280" s="1">
        <f t="shared" ca="1" si="22"/>
        <v>250</v>
      </c>
      <c r="D280" s="1">
        <f t="shared" ca="1" si="23"/>
        <v>0.3103899420375924</v>
      </c>
      <c r="E280" s="1">
        <f t="shared" ca="1" si="24"/>
        <v>50</v>
      </c>
      <c r="F280" s="1">
        <f t="shared" ca="1" si="25"/>
        <v>12500</v>
      </c>
      <c r="G280" s="1">
        <f t="shared" ca="1" si="26"/>
        <v>315</v>
      </c>
      <c r="H280" s="1">
        <f t="shared" ca="1" si="27"/>
        <v>360</v>
      </c>
    </row>
    <row r="281" spans="1:8" x14ac:dyDescent="0.2">
      <c r="A281" s="1">
        <v>252</v>
      </c>
      <c r="B281" s="1">
        <f t="shared" ca="1" si="21"/>
        <v>0.45209346792373928</v>
      </c>
      <c r="C281" s="1">
        <f t="shared" ca="1" si="22"/>
        <v>250</v>
      </c>
      <c r="D281" s="1">
        <f t="shared" ca="1" si="23"/>
        <v>0.67015543593296789</v>
      </c>
      <c r="E281" s="1">
        <f t="shared" ca="1" si="24"/>
        <v>70</v>
      </c>
      <c r="F281" s="1">
        <f t="shared" ca="1" si="25"/>
        <v>17500</v>
      </c>
      <c r="G281" s="1">
        <f t="shared" ca="1" si="26"/>
        <v>434</v>
      </c>
      <c r="H281" s="1">
        <f t="shared" ca="1" si="27"/>
        <v>444</v>
      </c>
    </row>
    <row r="282" spans="1:8" x14ac:dyDescent="0.2">
      <c r="A282" s="1">
        <v>253</v>
      </c>
      <c r="B282" s="1">
        <f t="shared" ca="1" si="21"/>
        <v>6.8415164146972796E-2</v>
      </c>
      <c r="C282" s="1">
        <f t="shared" ca="1" si="22"/>
        <v>150</v>
      </c>
      <c r="D282" s="1">
        <f t="shared" ca="1" si="23"/>
        <v>0.84784261080888179</v>
      </c>
      <c r="E282" s="1">
        <f t="shared" ca="1" si="24"/>
        <v>70</v>
      </c>
      <c r="F282" s="1">
        <f t="shared" ca="1" si="25"/>
        <v>10500</v>
      </c>
      <c r="G282" s="1">
        <f t="shared" ca="1" si="26"/>
        <v>315</v>
      </c>
      <c r="H282" s="1">
        <f t="shared" ca="1" si="27"/>
        <v>360</v>
      </c>
    </row>
    <row r="283" spans="1:8" x14ac:dyDescent="0.2">
      <c r="A283" s="1">
        <v>254</v>
      </c>
      <c r="B283" s="1">
        <f t="shared" ca="1" si="21"/>
        <v>0.57548642630342228</v>
      </c>
      <c r="C283" s="1">
        <f t="shared" ca="1" si="22"/>
        <v>250</v>
      </c>
      <c r="D283" s="1">
        <f t="shared" ca="1" si="23"/>
        <v>0.51053935504715531</v>
      </c>
      <c r="E283" s="1">
        <f t="shared" ca="1" si="24"/>
        <v>50</v>
      </c>
      <c r="F283" s="1">
        <f t="shared" ca="1" si="25"/>
        <v>12500</v>
      </c>
      <c r="G283" s="1">
        <f t="shared" ca="1" si="26"/>
        <v>315</v>
      </c>
      <c r="H283" s="1">
        <f t="shared" ca="1" si="27"/>
        <v>360</v>
      </c>
    </row>
    <row r="284" spans="1:8" x14ac:dyDescent="0.2">
      <c r="A284" s="1">
        <v>255</v>
      </c>
      <c r="B284" s="1">
        <f t="shared" ca="1" si="21"/>
        <v>0.75655930902871027</v>
      </c>
      <c r="C284" s="1">
        <f t="shared" ca="1" si="22"/>
        <v>350</v>
      </c>
      <c r="D284" s="1">
        <f t="shared" ca="1" si="23"/>
        <v>0.38876473713327797</v>
      </c>
      <c r="E284" s="1">
        <f t="shared" ca="1" si="24"/>
        <v>50</v>
      </c>
      <c r="F284" s="1">
        <f t="shared" ca="1" si="25"/>
        <v>17500</v>
      </c>
      <c r="G284" s="1">
        <f t="shared" ca="1" si="26"/>
        <v>434</v>
      </c>
      <c r="H284" s="1">
        <f t="shared" ca="1" si="27"/>
        <v>444</v>
      </c>
    </row>
    <row r="285" spans="1:8" x14ac:dyDescent="0.2">
      <c r="A285" s="1">
        <v>256</v>
      </c>
      <c r="B285" s="1">
        <f t="shared" ca="1" si="21"/>
        <v>0.31397209925032554</v>
      </c>
      <c r="C285" s="1">
        <f t="shared" ca="1" si="22"/>
        <v>250</v>
      </c>
      <c r="D285" s="1">
        <f t="shared" ca="1" si="23"/>
        <v>0.33055718130885203</v>
      </c>
      <c r="E285" s="1">
        <f t="shared" ca="1" si="24"/>
        <v>50</v>
      </c>
      <c r="F285" s="1">
        <f t="shared" ca="1" si="25"/>
        <v>12500</v>
      </c>
      <c r="G285" s="1">
        <f t="shared" ca="1" si="26"/>
        <v>315</v>
      </c>
      <c r="H285" s="1">
        <f t="shared" ca="1" si="27"/>
        <v>360</v>
      </c>
    </row>
    <row r="286" spans="1:8" x14ac:dyDescent="0.2">
      <c r="A286" s="1">
        <v>257</v>
      </c>
      <c r="B286" s="1">
        <f t="shared" ca="1" si="21"/>
        <v>0.38792847715470125</v>
      </c>
      <c r="C286" s="1">
        <f t="shared" ca="1" si="22"/>
        <v>250</v>
      </c>
      <c r="D286" s="1">
        <f t="shared" ca="1" si="23"/>
        <v>5.7206074267687979E-2</v>
      </c>
      <c r="E286" s="1">
        <f t="shared" ca="1" si="24"/>
        <v>10</v>
      </c>
      <c r="F286" s="1">
        <f t="shared" ca="1" si="25"/>
        <v>2500</v>
      </c>
      <c r="G286" s="1">
        <f t="shared" ca="1" si="26"/>
        <v>315</v>
      </c>
      <c r="H286" s="1">
        <f t="shared" ca="1" si="27"/>
        <v>360</v>
      </c>
    </row>
    <row r="287" spans="1:8" x14ac:dyDescent="0.2">
      <c r="A287" s="1">
        <v>258</v>
      </c>
      <c r="B287" s="1">
        <f t="shared" ref="B287:B350" ca="1" si="28">RAND()</f>
        <v>0.33244363714526692</v>
      </c>
      <c r="C287" s="1">
        <f t="shared" ref="C287:C350" ca="1" si="29">VLOOKUP(B287,$J$5:$L$8,3)</f>
        <v>250</v>
      </c>
      <c r="D287" s="1">
        <f t="shared" ref="D287:D350" ca="1" si="30">RAND()</f>
        <v>0.229776134462915</v>
      </c>
      <c r="E287" s="1">
        <f t="shared" ref="E287:E350" ca="1" si="31">VLOOKUP(D287,$J$13:$L$17,3)</f>
        <v>30</v>
      </c>
      <c r="F287" s="1">
        <f t="shared" ref="F287:F350" ca="1" si="32">C287*E287</f>
        <v>7500</v>
      </c>
      <c r="G287" s="1">
        <f t="shared" ref="G287:G350" ca="1" si="33">$B$5*$B$8+MAX(F287-$B$7,0)*$B$6</f>
        <v>315</v>
      </c>
      <c r="H287" s="1">
        <f t="shared" ref="H287:H350" ca="1" si="34">$C$5*$C$8+MAX(F287-$C$7,0)*$C$6</f>
        <v>360</v>
      </c>
    </row>
    <row r="288" spans="1:8" x14ac:dyDescent="0.2">
      <c r="A288" s="1">
        <v>259</v>
      </c>
      <c r="B288" s="1">
        <f t="shared" ca="1" si="28"/>
        <v>0.54923463612351087</v>
      </c>
      <c r="C288" s="1">
        <f t="shared" ca="1" si="29"/>
        <v>250</v>
      </c>
      <c r="D288" s="1">
        <f t="shared" ca="1" si="30"/>
        <v>0.8531707743889525</v>
      </c>
      <c r="E288" s="1">
        <f t="shared" ca="1" si="31"/>
        <v>70</v>
      </c>
      <c r="F288" s="1">
        <f t="shared" ca="1" si="32"/>
        <v>17500</v>
      </c>
      <c r="G288" s="1">
        <f t="shared" ca="1" si="33"/>
        <v>434</v>
      </c>
      <c r="H288" s="1">
        <f t="shared" ca="1" si="34"/>
        <v>444</v>
      </c>
    </row>
    <row r="289" spans="1:8" x14ac:dyDescent="0.2">
      <c r="A289" s="1">
        <v>260</v>
      </c>
      <c r="B289" s="1">
        <f t="shared" ca="1" si="28"/>
        <v>8.5035154037292227E-2</v>
      </c>
      <c r="C289" s="1">
        <f t="shared" ca="1" si="29"/>
        <v>150</v>
      </c>
      <c r="D289" s="1">
        <f t="shared" ca="1" si="30"/>
        <v>0.28561222549080578</v>
      </c>
      <c r="E289" s="1">
        <f t="shared" ca="1" si="31"/>
        <v>50</v>
      </c>
      <c r="F289" s="1">
        <f t="shared" ca="1" si="32"/>
        <v>7500</v>
      </c>
      <c r="G289" s="1">
        <f t="shared" ca="1" si="33"/>
        <v>315</v>
      </c>
      <c r="H289" s="1">
        <f t="shared" ca="1" si="34"/>
        <v>360</v>
      </c>
    </row>
    <row r="290" spans="1:8" x14ac:dyDescent="0.2">
      <c r="A290" s="1">
        <v>261</v>
      </c>
      <c r="B290" s="1">
        <f t="shared" ca="1" si="28"/>
        <v>6.9519121571671949E-2</v>
      </c>
      <c r="C290" s="1">
        <f t="shared" ca="1" si="29"/>
        <v>150</v>
      </c>
      <c r="D290" s="1">
        <f t="shared" ca="1" si="30"/>
        <v>4.3693202306412826E-2</v>
      </c>
      <c r="E290" s="1">
        <f t="shared" ca="1" si="31"/>
        <v>10</v>
      </c>
      <c r="F290" s="1">
        <f t="shared" ca="1" si="32"/>
        <v>1500</v>
      </c>
      <c r="G290" s="1">
        <f t="shared" ca="1" si="33"/>
        <v>315</v>
      </c>
      <c r="H290" s="1">
        <f t="shared" ca="1" si="34"/>
        <v>360</v>
      </c>
    </row>
    <row r="291" spans="1:8" x14ac:dyDescent="0.2">
      <c r="A291" s="1">
        <v>262</v>
      </c>
      <c r="B291" s="1">
        <f t="shared" ca="1" si="28"/>
        <v>5.2286123370476223E-2</v>
      </c>
      <c r="C291" s="1">
        <f t="shared" ca="1" si="29"/>
        <v>50</v>
      </c>
      <c r="D291" s="1">
        <f t="shared" ca="1" si="30"/>
        <v>0.38094785972807199</v>
      </c>
      <c r="E291" s="1">
        <f t="shared" ca="1" si="31"/>
        <v>50</v>
      </c>
      <c r="F291" s="1">
        <f t="shared" ca="1" si="32"/>
        <v>2500</v>
      </c>
      <c r="G291" s="1">
        <f t="shared" ca="1" si="33"/>
        <v>315</v>
      </c>
      <c r="H291" s="1">
        <f t="shared" ca="1" si="34"/>
        <v>360</v>
      </c>
    </row>
    <row r="292" spans="1:8" x14ac:dyDescent="0.2">
      <c r="A292" s="1">
        <v>263</v>
      </c>
      <c r="B292" s="1">
        <f t="shared" ca="1" si="28"/>
        <v>0.92292110865523225</v>
      </c>
      <c r="C292" s="1">
        <f t="shared" ca="1" si="29"/>
        <v>350</v>
      </c>
      <c r="D292" s="1">
        <f t="shared" ca="1" si="30"/>
        <v>0.30927693956490276</v>
      </c>
      <c r="E292" s="1">
        <f t="shared" ca="1" si="31"/>
        <v>50</v>
      </c>
      <c r="F292" s="1">
        <f t="shared" ca="1" si="32"/>
        <v>17500</v>
      </c>
      <c r="G292" s="1">
        <f t="shared" ca="1" si="33"/>
        <v>434</v>
      </c>
      <c r="H292" s="1">
        <f t="shared" ca="1" si="34"/>
        <v>444</v>
      </c>
    </row>
    <row r="293" spans="1:8" x14ac:dyDescent="0.2">
      <c r="A293" s="1">
        <v>264</v>
      </c>
      <c r="B293" s="1">
        <f t="shared" ca="1" si="28"/>
        <v>0.94793526779019133</v>
      </c>
      <c r="C293" s="1">
        <f t="shared" ca="1" si="29"/>
        <v>350</v>
      </c>
      <c r="D293" s="1">
        <f t="shared" ca="1" si="30"/>
        <v>0.40867273164319218</v>
      </c>
      <c r="E293" s="1">
        <f t="shared" ca="1" si="31"/>
        <v>50</v>
      </c>
      <c r="F293" s="1">
        <f t="shared" ca="1" si="32"/>
        <v>17500</v>
      </c>
      <c r="G293" s="1">
        <f t="shared" ca="1" si="33"/>
        <v>434</v>
      </c>
      <c r="H293" s="1">
        <f t="shared" ca="1" si="34"/>
        <v>444</v>
      </c>
    </row>
    <row r="294" spans="1:8" x14ac:dyDescent="0.2">
      <c r="A294" s="1">
        <v>265</v>
      </c>
      <c r="B294" s="1">
        <f t="shared" ca="1" si="28"/>
        <v>0.90295267658719836</v>
      </c>
      <c r="C294" s="1">
        <f t="shared" ca="1" si="29"/>
        <v>350</v>
      </c>
      <c r="D294" s="1">
        <f t="shared" ca="1" si="30"/>
        <v>0.64788609809132736</v>
      </c>
      <c r="E294" s="1">
        <f t="shared" ca="1" si="31"/>
        <v>70</v>
      </c>
      <c r="F294" s="1">
        <f t="shared" ca="1" si="32"/>
        <v>24500</v>
      </c>
      <c r="G294" s="1">
        <f t="shared" ca="1" si="33"/>
        <v>672</v>
      </c>
      <c r="H294" s="1">
        <f t="shared" ca="1" si="34"/>
        <v>612</v>
      </c>
    </row>
    <row r="295" spans="1:8" x14ac:dyDescent="0.2">
      <c r="A295" s="1">
        <v>266</v>
      </c>
      <c r="B295" s="1">
        <f t="shared" ca="1" si="28"/>
        <v>0.88508247450688726</v>
      </c>
      <c r="C295" s="1">
        <f t="shared" ca="1" si="29"/>
        <v>350</v>
      </c>
      <c r="D295" s="1">
        <f t="shared" ca="1" si="30"/>
        <v>0.90995471034752473</v>
      </c>
      <c r="E295" s="1">
        <f t="shared" ca="1" si="31"/>
        <v>90</v>
      </c>
      <c r="F295" s="1">
        <f t="shared" ca="1" si="32"/>
        <v>31500</v>
      </c>
      <c r="G295" s="1">
        <f t="shared" ca="1" si="33"/>
        <v>910</v>
      </c>
      <c r="H295" s="1">
        <f t="shared" ca="1" si="34"/>
        <v>780</v>
      </c>
    </row>
    <row r="296" spans="1:8" x14ac:dyDescent="0.2">
      <c r="A296" s="1">
        <v>267</v>
      </c>
      <c r="B296" s="1">
        <f t="shared" ca="1" si="28"/>
        <v>0.62190447864401033</v>
      </c>
      <c r="C296" s="1">
        <f t="shared" ca="1" si="29"/>
        <v>250</v>
      </c>
      <c r="D296" s="1">
        <f t="shared" ca="1" si="30"/>
        <v>0.77639425850060728</v>
      </c>
      <c r="E296" s="1">
        <f t="shared" ca="1" si="31"/>
        <v>70</v>
      </c>
      <c r="F296" s="1">
        <f t="shared" ca="1" si="32"/>
        <v>17500</v>
      </c>
      <c r="G296" s="1">
        <f t="shared" ca="1" si="33"/>
        <v>434</v>
      </c>
      <c r="H296" s="1">
        <f t="shared" ca="1" si="34"/>
        <v>444</v>
      </c>
    </row>
    <row r="297" spans="1:8" x14ac:dyDescent="0.2">
      <c r="A297" s="1">
        <v>268</v>
      </c>
      <c r="B297" s="1">
        <f t="shared" ca="1" si="28"/>
        <v>0.58572381256121109</v>
      </c>
      <c r="C297" s="1">
        <f t="shared" ca="1" si="29"/>
        <v>250</v>
      </c>
      <c r="D297" s="1">
        <f t="shared" ca="1" si="30"/>
        <v>0.44442542728793855</v>
      </c>
      <c r="E297" s="1">
        <f t="shared" ca="1" si="31"/>
        <v>50</v>
      </c>
      <c r="F297" s="1">
        <f t="shared" ca="1" si="32"/>
        <v>12500</v>
      </c>
      <c r="G297" s="1">
        <f t="shared" ca="1" si="33"/>
        <v>315</v>
      </c>
      <c r="H297" s="1">
        <f t="shared" ca="1" si="34"/>
        <v>360</v>
      </c>
    </row>
    <row r="298" spans="1:8" x14ac:dyDescent="0.2">
      <c r="A298" s="1">
        <v>269</v>
      </c>
      <c r="B298" s="1">
        <f t="shared" ca="1" si="28"/>
        <v>0.52708664123483451</v>
      </c>
      <c r="C298" s="1">
        <f t="shared" ca="1" si="29"/>
        <v>250</v>
      </c>
      <c r="D298" s="1">
        <f t="shared" ca="1" si="30"/>
        <v>0.32311574383551755</v>
      </c>
      <c r="E298" s="1">
        <f t="shared" ca="1" si="31"/>
        <v>50</v>
      </c>
      <c r="F298" s="1">
        <f t="shared" ca="1" si="32"/>
        <v>12500</v>
      </c>
      <c r="G298" s="1">
        <f t="shared" ca="1" si="33"/>
        <v>315</v>
      </c>
      <c r="H298" s="1">
        <f t="shared" ca="1" si="34"/>
        <v>360</v>
      </c>
    </row>
    <row r="299" spans="1:8" x14ac:dyDescent="0.2">
      <c r="A299" s="1">
        <v>270</v>
      </c>
      <c r="B299" s="1">
        <f t="shared" ca="1" si="28"/>
        <v>0.45284654489552789</v>
      </c>
      <c r="C299" s="1">
        <f t="shared" ca="1" si="29"/>
        <v>250</v>
      </c>
      <c r="D299" s="1">
        <f t="shared" ca="1" si="30"/>
        <v>0.36869960199721297</v>
      </c>
      <c r="E299" s="1">
        <f t="shared" ca="1" si="31"/>
        <v>50</v>
      </c>
      <c r="F299" s="1">
        <f t="shared" ca="1" si="32"/>
        <v>12500</v>
      </c>
      <c r="G299" s="1">
        <f t="shared" ca="1" si="33"/>
        <v>315</v>
      </c>
      <c r="H299" s="1">
        <f t="shared" ca="1" si="34"/>
        <v>360</v>
      </c>
    </row>
    <row r="300" spans="1:8" x14ac:dyDescent="0.2">
      <c r="A300" s="1">
        <v>271</v>
      </c>
      <c r="B300" s="1">
        <f t="shared" ca="1" si="28"/>
        <v>0.26414216264078572</v>
      </c>
      <c r="C300" s="1">
        <f t="shared" ca="1" si="29"/>
        <v>250</v>
      </c>
      <c r="D300" s="1">
        <f t="shared" ca="1" si="30"/>
        <v>0.84351992460363667</v>
      </c>
      <c r="E300" s="1">
        <f t="shared" ca="1" si="31"/>
        <v>70</v>
      </c>
      <c r="F300" s="1">
        <f t="shared" ca="1" si="32"/>
        <v>17500</v>
      </c>
      <c r="G300" s="1">
        <f t="shared" ca="1" si="33"/>
        <v>434</v>
      </c>
      <c r="H300" s="1">
        <f t="shared" ca="1" si="34"/>
        <v>444</v>
      </c>
    </row>
    <row r="301" spans="1:8" x14ac:dyDescent="0.2">
      <c r="A301" s="1">
        <v>272</v>
      </c>
      <c r="B301" s="1">
        <f t="shared" ca="1" si="28"/>
        <v>0.96291786377163047</v>
      </c>
      <c r="C301" s="1">
        <f t="shared" ca="1" si="29"/>
        <v>350</v>
      </c>
      <c r="D301" s="1">
        <f t="shared" ca="1" si="30"/>
        <v>0.81293181861248121</v>
      </c>
      <c r="E301" s="1">
        <f t="shared" ca="1" si="31"/>
        <v>70</v>
      </c>
      <c r="F301" s="1">
        <f t="shared" ca="1" si="32"/>
        <v>24500</v>
      </c>
      <c r="G301" s="1">
        <f t="shared" ca="1" si="33"/>
        <v>672</v>
      </c>
      <c r="H301" s="1">
        <f t="shared" ca="1" si="34"/>
        <v>612</v>
      </c>
    </row>
    <row r="302" spans="1:8" x14ac:dyDescent="0.2">
      <c r="A302" s="1">
        <v>273</v>
      </c>
      <c r="B302" s="1">
        <f t="shared" ca="1" si="28"/>
        <v>0.45519751849096424</v>
      </c>
      <c r="C302" s="1">
        <f t="shared" ca="1" si="29"/>
        <v>250</v>
      </c>
      <c r="D302" s="1">
        <f t="shared" ca="1" si="30"/>
        <v>0.44846368125202096</v>
      </c>
      <c r="E302" s="1">
        <f t="shared" ca="1" si="31"/>
        <v>50</v>
      </c>
      <c r="F302" s="1">
        <f t="shared" ca="1" si="32"/>
        <v>12500</v>
      </c>
      <c r="G302" s="1">
        <f t="shared" ca="1" si="33"/>
        <v>315</v>
      </c>
      <c r="H302" s="1">
        <f t="shared" ca="1" si="34"/>
        <v>360</v>
      </c>
    </row>
    <row r="303" spans="1:8" x14ac:dyDescent="0.2">
      <c r="A303" s="1">
        <v>274</v>
      </c>
      <c r="B303" s="1">
        <f t="shared" ca="1" si="28"/>
        <v>0.26215036922690826</v>
      </c>
      <c r="C303" s="1">
        <f t="shared" ca="1" si="29"/>
        <v>250</v>
      </c>
      <c r="D303" s="1">
        <f t="shared" ca="1" si="30"/>
        <v>0.19187759833532692</v>
      </c>
      <c r="E303" s="1">
        <f t="shared" ca="1" si="31"/>
        <v>30</v>
      </c>
      <c r="F303" s="1">
        <f t="shared" ca="1" si="32"/>
        <v>7500</v>
      </c>
      <c r="G303" s="1">
        <f t="shared" ca="1" si="33"/>
        <v>315</v>
      </c>
      <c r="H303" s="1">
        <f t="shared" ca="1" si="34"/>
        <v>360</v>
      </c>
    </row>
    <row r="304" spans="1:8" x14ac:dyDescent="0.2">
      <c r="A304" s="1">
        <v>275</v>
      </c>
      <c r="B304" s="1">
        <f t="shared" ca="1" si="28"/>
        <v>0.70585593779885325</v>
      </c>
      <c r="C304" s="1">
        <f t="shared" ca="1" si="29"/>
        <v>350</v>
      </c>
      <c r="D304" s="1">
        <f t="shared" ca="1" si="30"/>
        <v>0.73973924904711508</v>
      </c>
      <c r="E304" s="1">
        <f t="shared" ca="1" si="31"/>
        <v>70</v>
      </c>
      <c r="F304" s="1">
        <f t="shared" ca="1" si="32"/>
        <v>24500</v>
      </c>
      <c r="G304" s="1">
        <f t="shared" ca="1" si="33"/>
        <v>672</v>
      </c>
      <c r="H304" s="1">
        <f t="shared" ca="1" si="34"/>
        <v>612</v>
      </c>
    </row>
    <row r="305" spans="1:8" x14ac:dyDescent="0.2">
      <c r="A305" s="1">
        <v>276</v>
      </c>
      <c r="B305" s="1">
        <f t="shared" ca="1" si="28"/>
        <v>0.62496631616426168</v>
      </c>
      <c r="C305" s="1">
        <f t="shared" ca="1" si="29"/>
        <v>250</v>
      </c>
      <c r="D305" s="1">
        <f t="shared" ca="1" si="30"/>
        <v>0.28615876954490915</v>
      </c>
      <c r="E305" s="1">
        <f t="shared" ca="1" si="31"/>
        <v>50</v>
      </c>
      <c r="F305" s="1">
        <f t="shared" ca="1" si="32"/>
        <v>12500</v>
      </c>
      <c r="G305" s="1">
        <f t="shared" ca="1" si="33"/>
        <v>315</v>
      </c>
      <c r="H305" s="1">
        <f t="shared" ca="1" si="34"/>
        <v>360</v>
      </c>
    </row>
    <row r="306" spans="1:8" x14ac:dyDescent="0.2">
      <c r="A306" s="1">
        <v>277</v>
      </c>
      <c r="B306" s="1">
        <f t="shared" ca="1" si="28"/>
        <v>0.48860220917992481</v>
      </c>
      <c r="C306" s="1">
        <f t="shared" ca="1" si="29"/>
        <v>250</v>
      </c>
      <c r="D306" s="1">
        <f t="shared" ca="1" si="30"/>
        <v>0.1075472253073495</v>
      </c>
      <c r="E306" s="1">
        <f t="shared" ca="1" si="31"/>
        <v>10</v>
      </c>
      <c r="F306" s="1">
        <f t="shared" ca="1" si="32"/>
        <v>2500</v>
      </c>
      <c r="G306" s="1">
        <f t="shared" ca="1" si="33"/>
        <v>315</v>
      </c>
      <c r="H306" s="1">
        <f t="shared" ca="1" si="34"/>
        <v>360</v>
      </c>
    </row>
    <row r="307" spans="1:8" x14ac:dyDescent="0.2">
      <c r="A307" s="1">
        <v>278</v>
      </c>
      <c r="B307" s="1">
        <f t="shared" ca="1" si="28"/>
        <v>0.11035021498264885</v>
      </c>
      <c r="C307" s="1">
        <f t="shared" ca="1" si="29"/>
        <v>150</v>
      </c>
      <c r="D307" s="1">
        <f t="shared" ca="1" si="30"/>
        <v>0.36529613793930571</v>
      </c>
      <c r="E307" s="1">
        <f t="shared" ca="1" si="31"/>
        <v>50</v>
      </c>
      <c r="F307" s="1">
        <f t="shared" ca="1" si="32"/>
        <v>7500</v>
      </c>
      <c r="G307" s="1">
        <f t="shared" ca="1" si="33"/>
        <v>315</v>
      </c>
      <c r="H307" s="1">
        <f t="shared" ca="1" si="34"/>
        <v>360</v>
      </c>
    </row>
    <row r="308" spans="1:8" x14ac:dyDescent="0.2">
      <c r="A308" s="1">
        <v>279</v>
      </c>
      <c r="B308" s="1">
        <f t="shared" ca="1" si="28"/>
        <v>0.99881639741471528</v>
      </c>
      <c r="C308" s="1">
        <f t="shared" ca="1" si="29"/>
        <v>350</v>
      </c>
      <c r="D308" s="1">
        <f t="shared" ca="1" si="30"/>
        <v>0.72388207389995718</v>
      </c>
      <c r="E308" s="1">
        <f t="shared" ca="1" si="31"/>
        <v>70</v>
      </c>
      <c r="F308" s="1">
        <f t="shared" ca="1" si="32"/>
        <v>24500</v>
      </c>
      <c r="G308" s="1">
        <f t="shared" ca="1" si="33"/>
        <v>672</v>
      </c>
      <c r="H308" s="1">
        <f t="shared" ca="1" si="34"/>
        <v>612</v>
      </c>
    </row>
    <row r="309" spans="1:8" x14ac:dyDescent="0.2">
      <c r="A309" s="1">
        <v>280</v>
      </c>
      <c r="B309" s="1">
        <f t="shared" ca="1" si="28"/>
        <v>0.24919855134001057</v>
      </c>
      <c r="C309" s="1">
        <f t="shared" ca="1" si="29"/>
        <v>150</v>
      </c>
      <c r="D309" s="1">
        <f t="shared" ca="1" si="30"/>
        <v>0.90083311675852806</v>
      </c>
      <c r="E309" s="1">
        <f t="shared" ca="1" si="31"/>
        <v>90</v>
      </c>
      <c r="F309" s="1">
        <f t="shared" ca="1" si="32"/>
        <v>13500</v>
      </c>
      <c r="G309" s="1">
        <f t="shared" ca="1" si="33"/>
        <v>315</v>
      </c>
      <c r="H309" s="1">
        <f t="shared" ca="1" si="34"/>
        <v>360</v>
      </c>
    </row>
    <row r="310" spans="1:8" x14ac:dyDescent="0.2">
      <c r="A310" s="1">
        <v>281</v>
      </c>
      <c r="B310" s="1">
        <f t="shared" ca="1" si="28"/>
        <v>6.5509910259572424E-3</v>
      </c>
      <c r="C310" s="1">
        <f t="shared" ca="1" si="29"/>
        <v>50</v>
      </c>
      <c r="D310" s="1">
        <f t="shared" ca="1" si="30"/>
        <v>0.90286818625142728</v>
      </c>
      <c r="E310" s="1">
        <f t="shared" ca="1" si="31"/>
        <v>90</v>
      </c>
      <c r="F310" s="1">
        <f t="shared" ca="1" si="32"/>
        <v>4500</v>
      </c>
      <c r="G310" s="1">
        <f t="shared" ca="1" si="33"/>
        <v>315</v>
      </c>
      <c r="H310" s="1">
        <f t="shared" ca="1" si="34"/>
        <v>360</v>
      </c>
    </row>
    <row r="311" spans="1:8" x14ac:dyDescent="0.2">
      <c r="A311" s="1">
        <v>282</v>
      </c>
      <c r="B311" s="1">
        <f t="shared" ca="1" si="28"/>
        <v>0.64904129712229108</v>
      </c>
      <c r="C311" s="1">
        <f t="shared" ca="1" si="29"/>
        <v>250</v>
      </c>
      <c r="D311" s="1">
        <f t="shared" ca="1" si="30"/>
        <v>0.65982509351087226</v>
      </c>
      <c r="E311" s="1">
        <f t="shared" ca="1" si="31"/>
        <v>70</v>
      </c>
      <c r="F311" s="1">
        <f t="shared" ca="1" si="32"/>
        <v>17500</v>
      </c>
      <c r="G311" s="1">
        <f t="shared" ca="1" si="33"/>
        <v>434</v>
      </c>
      <c r="H311" s="1">
        <f t="shared" ca="1" si="34"/>
        <v>444</v>
      </c>
    </row>
    <row r="312" spans="1:8" x14ac:dyDescent="0.2">
      <c r="A312" s="1">
        <v>283</v>
      </c>
      <c r="B312" s="1">
        <f t="shared" ca="1" si="28"/>
        <v>0.70185642175559626</v>
      </c>
      <c r="C312" s="1">
        <f t="shared" ca="1" si="29"/>
        <v>350</v>
      </c>
      <c r="D312" s="1">
        <f t="shared" ca="1" si="30"/>
        <v>0.5004213957502569</v>
      </c>
      <c r="E312" s="1">
        <f t="shared" ca="1" si="31"/>
        <v>50</v>
      </c>
      <c r="F312" s="1">
        <f t="shared" ca="1" si="32"/>
        <v>17500</v>
      </c>
      <c r="G312" s="1">
        <f t="shared" ca="1" si="33"/>
        <v>434</v>
      </c>
      <c r="H312" s="1">
        <f t="shared" ca="1" si="34"/>
        <v>444</v>
      </c>
    </row>
    <row r="313" spans="1:8" x14ac:dyDescent="0.2">
      <c r="A313" s="1">
        <v>284</v>
      </c>
      <c r="B313" s="1">
        <f t="shared" ca="1" si="28"/>
        <v>0.99137561715350309</v>
      </c>
      <c r="C313" s="1">
        <f t="shared" ca="1" si="29"/>
        <v>350</v>
      </c>
      <c r="D313" s="1">
        <f t="shared" ca="1" si="30"/>
        <v>7.6772790729715545E-3</v>
      </c>
      <c r="E313" s="1">
        <f t="shared" ca="1" si="31"/>
        <v>10</v>
      </c>
      <c r="F313" s="1">
        <f t="shared" ca="1" si="32"/>
        <v>3500</v>
      </c>
      <c r="G313" s="1">
        <f t="shared" ca="1" si="33"/>
        <v>315</v>
      </c>
      <c r="H313" s="1">
        <f t="shared" ca="1" si="34"/>
        <v>360</v>
      </c>
    </row>
    <row r="314" spans="1:8" x14ac:dyDescent="0.2">
      <c r="A314" s="1">
        <v>285</v>
      </c>
      <c r="B314" s="1">
        <f t="shared" ca="1" si="28"/>
        <v>0.55022011428931916</v>
      </c>
      <c r="C314" s="1">
        <f t="shared" ca="1" si="29"/>
        <v>250</v>
      </c>
      <c r="D314" s="1">
        <f t="shared" ca="1" si="30"/>
        <v>0.61961885519941129</v>
      </c>
      <c r="E314" s="1">
        <f t="shared" ca="1" si="31"/>
        <v>70</v>
      </c>
      <c r="F314" s="1">
        <f t="shared" ca="1" si="32"/>
        <v>17500</v>
      </c>
      <c r="G314" s="1">
        <f t="shared" ca="1" si="33"/>
        <v>434</v>
      </c>
      <c r="H314" s="1">
        <f t="shared" ca="1" si="34"/>
        <v>444</v>
      </c>
    </row>
    <row r="315" spans="1:8" x14ac:dyDescent="0.2">
      <c r="A315" s="1">
        <v>286</v>
      </c>
      <c r="B315" s="1">
        <f t="shared" ca="1" si="28"/>
        <v>0.95119606170937987</v>
      </c>
      <c r="C315" s="1">
        <f t="shared" ca="1" si="29"/>
        <v>350</v>
      </c>
      <c r="D315" s="1">
        <f t="shared" ca="1" si="30"/>
        <v>0.78084068514228688</v>
      </c>
      <c r="E315" s="1">
        <f t="shared" ca="1" si="31"/>
        <v>70</v>
      </c>
      <c r="F315" s="1">
        <f t="shared" ca="1" si="32"/>
        <v>24500</v>
      </c>
      <c r="G315" s="1">
        <f t="shared" ca="1" si="33"/>
        <v>672</v>
      </c>
      <c r="H315" s="1">
        <f t="shared" ca="1" si="34"/>
        <v>612</v>
      </c>
    </row>
    <row r="316" spans="1:8" x14ac:dyDescent="0.2">
      <c r="A316" s="1">
        <v>287</v>
      </c>
      <c r="B316" s="1">
        <f t="shared" ca="1" si="28"/>
        <v>0.69576468667438485</v>
      </c>
      <c r="C316" s="1">
        <f t="shared" ca="1" si="29"/>
        <v>350</v>
      </c>
      <c r="D316" s="1">
        <f t="shared" ca="1" si="30"/>
        <v>0.3371311039753615</v>
      </c>
      <c r="E316" s="1">
        <f t="shared" ca="1" si="31"/>
        <v>50</v>
      </c>
      <c r="F316" s="1">
        <f t="shared" ca="1" si="32"/>
        <v>17500</v>
      </c>
      <c r="G316" s="1">
        <f t="shared" ca="1" si="33"/>
        <v>434</v>
      </c>
      <c r="H316" s="1">
        <f t="shared" ca="1" si="34"/>
        <v>444</v>
      </c>
    </row>
    <row r="317" spans="1:8" x14ac:dyDescent="0.2">
      <c r="A317" s="1">
        <v>288</v>
      </c>
      <c r="B317" s="1">
        <f t="shared" ca="1" si="28"/>
        <v>0.60834670742643837</v>
      </c>
      <c r="C317" s="1">
        <f t="shared" ca="1" si="29"/>
        <v>250</v>
      </c>
      <c r="D317" s="1">
        <f t="shared" ca="1" si="30"/>
        <v>0.51888405647303204</v>
      </c>
      <c r="E317" s="1">
        <f t="shared" ca="1" si="31"/>
        <v>50</v>
      </c>
      <c r="F317" s="1">
        <f t="shared" ca="1" si="32"/>
        <v>12500</v>
      </c>
      <c r="G317" s="1">
        <f t="shared" ca="1" si="33"/>
        <v>315</v>
      </c>
      <c r="H317" s="1">
        <f t="shared" ca="1" si="34"/>
        <v>360</v>
      </c>
    </row>
    <row r="318" spans="1:8" x14ac:dyDescent="0.2">
      <c r="A318" s="1">
        <v>289</v>
      </c>
      <c r="B318" s="1">
        <f t="shared" ca="1" si="28"/>
        <v>0.82988763189378989</v>
      </c>
      <c r="C318" s="1">
        <f t="shared" ca="1" si="29"/>
        <v>350</v>
      </c>
      <c r="D318" s="1">
        <f t="shared" ca="1" si="30"/>
        <v>0.21173739801861768</v>
      </c>
      <c r="E318" s="1">
        <f t="shared" ca="1" si="31"/>
        <v>30</v>
      </c>
      <c r="F318" s="1">
        <f t="shared" ca="1" si="32"/>
        <v>10500</v>
      </c>
      <c r="G318" s="1">
        <f t="shared" ca="1" si="33"/>
        <v>315</v>
      </c>
      <c r="H318" s="1">
        <f t="shared" ca="1" si="34"/>
        <v>360</v>
      </c>
    </row>
    <row r="319" spans="1:8" x14ac:dyDescent="0.2">
      <c r="A319" s="1">
        <v>290</v>
      </c>
      <c r="B319" s="1">
        <f t="shared" ca="1" si="28"/>
        <v>0.81797599352076966</v>
      </c>
      <c r="C319" s="1">
        <f t="shared" ca="1" si="29"/>
        <v>350</v>
      </c>
      <c r="D319" s="1">
        <f t="shared" ca="1" si="30"/>
        <v>0.52512464807492831</v>
      </c>
      <c r="E319" s="1">
        <f t="shared" ca="1" si="31"/>
        <v>50</v>
      </c>
      <c r="F319" s="1">
        <f t="shared" ca="1" si="32"/>
        <v>17500</v>
      </c>
      <c r="G319" s="1">
        <f t="shared" ca="1" si="33"/>
        <v>434</v>
      </c>
      <c r="H319" s="1">
        <f t="shared" ca="1" si="34"/>
        <v>444</v>
      </c>
    </row>
    <row r="320" spans="1:8" x14ac:dyDescent="0.2">
      <c r="A320" s="1">
        <v>291</v>
      </c>
      <c r="B320" s="1">
        <f t="shared" ca="1" si="28"/>
        <v>0.43946559694294385</v>
      </c>
      <c r="C320" s="1">
        <f t="shared" ca="1" si="29"/>
        <v>250</v>
      </c>
      <c r="D320" s="1">
        <f t="shared" ca="1" si="30"/>
        <v>0.65261556657469921</v>
      </c>
      <c r="E320" s="1">
        <f t="shared" ca="1" si="31"/>
        <v>70</v>
      </c>
      <c r="F320" s="1">
        <f t="shared" ca="1" si="32"/>
        <v>17500</v>
      </c>
      <c r="G320" s="1">
        <f t="shared" ca="1" si="33"/>
        <v>434</v>
      </c>
      <c r="H320" s="1">
        <f t="shared" ca="1" si="34"/>
        <v>444</v>
      </c>
    </row>
    <row r="321" spans="1:8" x14ac:dyDescent="0.2">
      <c r="A321" s="1">
        <v>292</v>
      </c>
      <c r="B321" s="1">
        <f t="shared" ca="1" si="28"/>
        <v>4.8690447175780083E-2</v>
      </c>
      <c r="C321" s="1">
        <f t="shared" ca="1" si="29"/>
        <v>50</v>
      </c>
      <c r="D321" s="1">
        <f t="shared" ca="1" si="30"/>
        <v>0.39984094753443489</v>
      </c>
      <c r="E321" s="1">
        <f t="shared" ca="1" si="31"/>
        <v>50</v>
      </c>
      <c r="F321" s="1">
        <f t="shared" ca="1" si="32"/>
        <v>2500</v>
      </c>
      <c r="G321" s="1">
        <f t="shared" ca="1" si="33"/>
        <v>315</v>
      </c>
      <c r="H321" s="1">
        <f t="shared" ca="1" si="34"/>
        <v>360</v>
      </c>
    </row>
    <row r="322" spans="1:8" x14ac:dyDescent="0.2">
      <c r="A322" s="1">
        <v>293</v>
      </c>
      <c r="B322" s="1">
        <f t="shared" ca="1" si="28"/>
        <v>0.30706565978568001</v>
      </c>
      <c r="C322" s="1">
        <f t="shared" ca="1" si="29"/>
        <v>250</v>
      </c>
      <c r="D322" s="1">
        <f t="shared" ca="1" si="30"/>
        <v>0.94342100100810877</v>
      </c>
      <c r="E322" s="1">
        <f t="shared" ca="1" si="31"/>
        <v>90</v>
      </c>
      <c r="F322" s="1">
        <f t="shared" ca="1" si="32"/>
        <v>22500</v>
      </c>
      <c r="G322" s="1">
        <f t="shared" ca="1" si="33"/>
        <v>604</v>
      </c>
      <c r="H322" s="1">
        <f t="shared" ca="1" si="34"/>
        <v>564</v>
      </c>
    </row>
    <row r="323" spans="1:8" x14ac:dyDescent="0.2">
      <c r="A323" s="1">
        <v>294</v>
      </c>
      <c r="B323" s="1">
        <f t="shared" ca="1" si="28"/>
        <v>0.62817244075559087</v>
      </c>
      <c r="C323" s="1">
        <f t="shared" ca="1" si="29"/>
        <v>250</v>
      </c>
      <c r="D323" s="1">
        <f t="shared" ca="1" si="30"/>
        <v>0.61497640120161701</v>
      </c>
      <c r="E323" s="1">
        <f t="shared" ca="1" si="31"/>
        <v>70</v>
      </c>
      <c r="F323" s="1">
        <f t="shared" ca="1" si="32"/>
        <v>17500</v>
      </c>
      <c r="G323" s="1">
        <f t="shared" ca="1" si="33"/>
        <v>434</v>
      </c>
      <c r="H323" s="1">
        <f t="shared" ca="1" si="34"/>
        <v>444</v>
      </c>
    </row>
    <row r="324" spans="1:8" x14ac:dyDescent="0.2">
      <c r="A324" s="1">
        <v>295</v>
      </c>
      <c r="B324" s="1">
        <f t="shared" ca="1" si="28"/>
        <v>0.7013260655720911</v>
      </c>
      <c r="C324" s="1">
        <f t="shared" ca="1" si="29"/>
        <v>350</v>
      </c>
      <c r="D324" s="1">
        <f t="shared" ca="1" si="30"/>
        <v>0.47488456672687518</v>
      </c>
      <c r="E324" s="1">
        <f t="shared" ca="1" si="31"/>
        <v>50</v>
      </c>
      <c r="F324" s="1">
        <f t="shared" ca="1" si="32"/>
        <v>17500</v>
      </c>
      <c r="G324" s="1">
        <f t="shared" ca="1" si="33"/>
        <v>434</v>
      </c>
      <c r="H324" s="1">
        <f t="shared" ca="1" si="34"/>
        <v>444</v>
      </c>
    </row>
    <row r="325" spans="1:8" x14ac:dyDescent="0.2">
      <c r="A325" s="1">
        <v>296</v>
      </c>
      <c r="B325" s="1">
        <f t="shared" ca="1" si="28"/>
        <v>0.37762741331275773</v>
      </c>
      <c r="C325" s="1">
        <f t="shared" ca="1" si="29"/>
        <v>250</v>
      </c>
      <c r="D325" s="1">
        <f t="shared" ca="1" si="30"/>
        <v>0.94920138494326711</v>
      </c>
      <c r="E325" s="1">
        <f t="shared" ca="1" si="31"/>
        <v>90</v>
      </c>
      <c r="F325" s="1">
        <f t="shared" ca="1" si="32"/>
        <v>22500</v>
      </c>
      <c r="G325" s="1">
        <f t="shared" ca="1" si="33"/>
        <v>604</v>
      </c>
      <c r="H325" s="1">
        <f t="shared" ca="1" si="34"/>
        <v>564</v>
      </c>
    </row>
    <row r="326" spans="1:8" x14ac:dyDescent="0.2">
      <c r="A326" s="1">
        <v>297</v>
      </c>
      <c r="B326" s="1">
        <f t="shared" ca="1" si="28"/>
        <v>0.745936279734562</v>
      </c>
      <c r="C326" s="1">
        <f t="shared" ca="1" si="29"/>
        <v>350</v>
      </c>
      <c r="D326" s="1">
        <f t="shared" ca="1" si="30"/>
        <v>0.35243462383185264</v>
      </c>
      <c r="E326" s="1">
        <f t="shared" ca="1" si="31"/>
        <v>50</v>
      </c>
      <c r="F326" s="1">
        <f t="shared" ca="1" si="32"/>
        <v>17500</v>
      </c>
      <c r="G326" s="1">
        <f t="shared" ca="1" si="33"/>
        <v>434</v>
      </c>
      <c r="H326" s="1">
        <f t="shared" ca="1" si="34"/>
        <v>444</v>
      </c>
    </row>
    <row r="327" spans="1:8" x14ac:dyDescent="0.2">
      <c r="A327" s="1">
        <v>298</v>
      </c>
      <c r="B327" s="1">
        <f t="shared" ca="1" si="28"/>
        <v>0.64341977969933029</v>
      </c>
      <c r="C327" s="1">
        <f t="shared" ca="1" si="29"/>
        <v>250</v>
      </c>
      <c r="D327" s="1">
        <f t="shared" ca="1" si="30"/>
        <v>0.51527766469095015</v>
      </c>
      <c r="E327" s="1">
        <f t="shared" ca="1" si="31"/>
        <v>50</v>
      </c>
      <c r="F327" s="1">
        <f t="shared" ca="1" si="32"/>
        <v>12500</v>
      </c>
      <c r="G327" s="1">
        <f t="shared" ca="1" si="33"/>
        <v>315</v>
      </c>
      <c r="H327" s="1">
        <f t="shared" ca="1" si="34"/>
        <v>360</v>
      </c>
    </row>
    <row r="328" spans="1:8" x14ac:dyDescent="0.2">
      <c r="A328" s="1">
        <v>299</v>
      </c>
      <c r="B328" s="1">
        <f t="shared" ca="1" si="28"/>
        <v>0.43106032093232294</v>
      </c>
      <c r="C328" s="1">
        <f t="shared" ca="1" si="29"/>
        <v>250</v>
      </c>
      <c r="D328" s="1">
        <f t="shared" ca="1" si="30"/>
        <v>0.45942169550037715</v>
      </c>
      <c r="E328" s="1">
        <f t="shared" ca="1" si="31"/>
        <v>50</v>
      </c>
      <c r="F328" s="1">
        <f t="shared" ca="1" si="32"/>
        <v>12500</v>
      </c>
      <c r="G328" s="1">
        <f t="shared" ca="1" si="33"/>
        <v>315</v>
      </c>
      <c r="H328" s="1">
        <f t="shared" ca="1" si="34"/>
        <v>360</v>
      </c>
    </row>
    <row r="329" spans="1:8" x14ac:dyDescent="0.2">
      <c r="A329" s="1">
        <v>300</v>
      </c>
      <c r="B329" s="1">
        <f t="shared" ca="1" si="28"/>
        <v>0.33246260394713834</v>
      </c>
      <c r="C329" s="1">
        <f t="shared" ca="1" si="29"/>
        <v>250</v>
      </c>
      <c r="D329" s="1">
        <f t="shared" ca="1" si="30"/>
        <v>0.67021586804945921</v>
      </c>
      <c r="E329" s="1">
        <f t="shared" ca="1" si="31"/>
        <v>70</v>
      </c>
      <c r="F329" s="1">
        <f t="shared" ca="1" si="32"/>
        <v>17500</v>
      </c>
      <c r="G329" s="1">
        <f t="shared" ca="1" si="33"/>
        <v>434</v>
      </c>
      <c r="H329" s="1">
        <f t="shared" ca="1" si="34"/>
        <v>444</v>
      </c>
    </row>
    <row r="330" spans="1:8" x14ac:dyDescent="0.2">
      <c r="A330" s="1">
        <v>301</v>
      </c>
      <c r="B330" s="1">
        <f t="shared" ca="1" si="28"/>
        <v>0.54242615599956201</v>
      </c>
      <c r="C330" s="1">
        <f t="shared" ca="1" si="29"/>
        <v>250</v>
      </c>
      <c r="D330" s="1">
        <f t="shared" ca="1" si="30"/>
        <v>0.29037281787382252</v>
      </c>
      <c r="E330" s="1">
        <f t="shared" ca="1" si="31"/>
        <v>50</v>
      </c>
      <c r="F330" s="1">
        <f t="shared" ca="1" si="32"/>
        <v>12500</v>
      </c>
      <c r="G330" s="1">
        <f t="shared" ca="1" si="33"/>
        <v>315</v>
      </c>
      <c r="H330" s="1">
        <f t="shared" ca="1" si="34"/>
        <v>360</v>
      </c>
    </row>
    <row r="331" spans="1:8" x14ac:dyDescent="0.2">
      <c r="A331" s="1">
        <v>302</v>
      </c>
      <c r="B331" s="1">
        <f t="shared" ca="1" si="28"/>
        <v>0.30380949923417744</v>
      </c>
      <c r="C331" s="1">
        <f t="shared" ca="1" si="29"/>
        <v>250</v>
      </c>
      <c r="D331" s="1">
        <f t="shared" ca="1" si="30"/>
        <v>0.22147475201294531</v>
      </c>
      <c r="E331" s="1">
        <f t="shared" ca="1" si="31"/>
        <v>30</v>
      </c>
      <c r="F331" s="1">
        <f t="shared" ca="1" si="32"/>
        <v>7500</v>
      </c>
      <c r="G331" s="1">
        <f t="shared" ca="1" si="33"/>
        <v>315</v>
      </c>
      <c r="H331" s="1">
        <f t="shared" ca="1" si="34"/>
        <v>360</v>
      </c>
    </row>
    <row r="332" spans="1:8" x14ac:dyDescent="0.2">
      <c r="A332" s="1">
        <v>303</v>
      </c>
      <c r="B332" s="1">
        <f t="shared" ca="1" si="28"/>
        <v>0.91157460621976905</v>
      </c>
      <c r="C332" s="1">
        <f t="shared" ca="1" si="29"/>
        <v>350</v>
      </c>
      <c r="D332" s="1">
        <f t="shared" ca="1" si="30"/>
        <v>0.44423367829898652</v>
      </c>
      <c r="E332" s="1">
        <f t="shared" ca="1" si="31"/>
        <v>50</v>
      </c>
      <c r="F332" s="1">
        <f t="shared" ca="1" si="32"/>
        <v>17500</v>
      </c>
      <c r="G332" s="1">
        <f t="shared" ca="1" si="33"/>
        <v>434</v>
      </c>
      <c r="H332" s="1">
        <f t="shared" ca="1" si="34"/>
        <v>444</v>
      </c>
    </row>
    <row r="333" spans="1:8" x14ac:dyDescent="0.2">
      <c r="A333" s="1">
        <v>304</v>
      </c>
      <c r="B333" s="1">
        <f t="shared" ca="1" si="28"/>
        <v>0.48271961926940887</v>
      </c>
      <c r="C333" s="1">
        <f t="shared" ca="1" si="29"/>
        <v>250</v>
      </c>
      <c r="D333" s="1">
        <f t="shared" ca="1" si="30"/>
        <v>0.40307385244247496</v>
      </c>
      <c r="E333" s="1">
        <f t="shared" ca="1" si="31"/>
        <v>50</v>
      </c>
      <c r="F333" s="1">
        <f t="shared" ca="1" si="32"/>
        <v>12500</v>
      </c>
      <c r="G333" s="1">
        <f t="shared" ca="1" si="33"/>
        <v>315</v>
      </c>
      <c r="H333" s="1">
        <f t="shared" ca="1" si="34"/>
        <v>360</v>
      </c>
    </row>
    <row r="334" spans="1:8" x14ac:dyDescent="0.2">
      <c r="A334" s="1">
        <v>305</v>
      </c>
      <c r="B334" s="1">
        <f t="shared" ca="1" si="28"/>
        <v>0.31229329527798766</v>
      </c>
      <c r="C334" s="1">
        <f t="shared" ca="1" si="29"/>
        <v>250</v>
      </c>
      <c r="D334" s="1">
        <f t="shared" ca="1" si="30"/>
        <v>0.52802196673478052</v>
      </c>
      <c r="E334" s="1">
        <f t="shared" ca="1" si="31"/>
        <v>50</v>
      </c>
      <c r="F334" s="1">
        <f t="shared" ca="1" si="32"/>
        <v>12500</v>
      </c>
      <c r="G334" s="1">
        <f t="shared" ca="1" si="33"/>
        <v>315</v>
      </c>
      <c r="H334" s="1">
        <f t="shared" ca="1" si="34"/>
        <v>360</v>
      </c>
    </row>
    <row r="335" spans="1:8" x14ac:dyDescent="0.2">
      <c r="A335" s="1">
        <v>306</v>
      </c>
      <c r="B335" s="1">
        <f t="shared" ca="1" si="28"/>
        <v>0.25247912932255312</v>
      </c>
      <c r="C335" s="1">
        <f t="shared" ca="1" si="29"/>
        <v>150</v>
      </c>
      <c r="D335" s="1">
        <f t="shared" ca="1" si="30"/>
        <v>0.2960921842149542</v>
      </c>
      <c r="E335" s="1">
        <f t="shared" ca="1" si="31"/>
        <v>50</v>
      </c>
      <c r="F335" s="1">
        <f t="shared" ca="1" si="32"/>
        <v>7500</v>
      </c>
      <c r="G335" s="1">
        <f t="shared" ca="1" si="33"/>
        <v>315</v>
      </c>
      <c r="H335" s="1">
        <f t="shared" ca="1" si="34"/>
        <v>360</v>
      </c>
    </row>
    <row r="336" spans="1:8" x14ac:dyDescent="0.2">
      <c r="A336" s="1">
        <v>307</v>
      </c>
      <c r="B336" s="1">
        <f t="shared" ca="1" si="28"/>
        <v>0.70809706165137887</v>
      </c>
      <c r="C336" s="1">
        <f t="shared" ca="1" si="29"/>
        <v>350</v>
      </c>
      <c r="D336" s="1">
        <f t="shared" ca="1" si="30"/>
        <v>0.75726537607308675</v>
      </c>
      <c r="E336" s="1">
        <f t="shared" ca="1" si="31"/>
        <v>70</v>
      </c>
      <c r="F336" s="1">
        <f t="shared" ca="1" si="32"/>
        <v>24500</v>
      </c>
      <c r="G336" s="1">
        <f t="shared" ca="1" si="33"/>
        <v>672</v>
      </c>
      <c r="H336" s="1">
        <f t="shared" ca="1" si="34"/>
        <v>612</v>
      </c>
    </row>
    <row r="337" spans="1:8" x14ac:dyDescent="0.2">
      <c r="A337" s="1">
        <v>308</v>
      </c>
      <c r="B337" s="1">
        <f t="shared" ca="1" si="28"/>
        <v>0.49224914183558244</v>
      </c>
      <c r="C337" s="1">
        <f t="shared" ca="1" si="29"/>
        <v>250</v>
      </c>
      <c r="D337" s="1">
        <f t="shared" ca="1" si="30"/>
        <v>0.7977843882991843</v>
      </c>
      <c r="E337" s="1">
        <f t="shared" ca="1" si="31"/>
        <v>70</v>
      </c>
      <c r="F337" s="1">
        <f t="shared" ca="1" si="32"/>
        <v>17500</v>
      </c>
      <c r="G337" s="1">
        <f t="shared" ca="1" si="33"/>
        <v>434</v>
      </c>
      <c r="H337" s="1">
        <f t="shared" ca="1" si="34"/>
        <v>444</v>
      </c>
    </row>
    <row r="338" spans="1:8" x14ac:dyDescent="0.2">
      <c r="A338" s="1">
        <v>309</v>
      </c>
      <c r="B338" s="1">
        <f t="shared" ca="1" si="28"/>
        <v>0.77936539545973771</v>
      </c>
      <c r="C338" s="1">
        <f t="shared" ca="1" si="29"/>
        <v>350</v>
      </c>
      <c r="D338" s="1">
        <f t="shared" ca="1" si="30"/>
        <v>7.2179104063780919E-3</v>
      </c>
      <c r="E338" s="1">
        <f t="shared" ca="1" si="31"/>
        <v>10</v>
      </c>
      <c r="F338" s="1">
        <f t="shared" ca="1" si="32"/>
        <v>3500</v>
      </c>
      <c r="G338" s="1">
        <f t="shared" ca="1" si="33"/>
        <v>315</v>
      </c>
      <c r="H338" s="1">
        <f t="shared" ca="1" si="34"/>
        <v>360</v>
      </c>
    </row>
    <row r="339" spans="1:8" x14ac:dyDescent="0.2">
      <c r="A339" s="1">
        <v>310</v>
      </c>
      <c r="B339" s="1">
        <f t="shared" ca="1" si="28"/>
        <v>0.43647259767214053</v>
      </c>
      <c r="C339" s="1">
        <f t="shared" ca="1" si="29"/>
        <v>250</v>
      </c>
      <c r="D339" s="1">
        <f t="shared" ca="1" si="30"/>
        <v>0.4877501639128714</v>
      </c>
      <c r="E339" s="1">
        <f t="shared" ca="1" si="31"/>
        <v>50</v>
      </c>
      <c r="F339" s="1">
        <f t="shared" ca="1" si="32"/>
        <v>12500</v>
      </c>
      <c r="G339" s="1">
        <f t="shared" ca="1" si="33"/>
        <v>315</v>
      </c>
      <c r="H339" s="1">
        <f t="shared" ca="1" si="34"/>
        <v>360</v>
      </c>
    </row>
    <row r="340" spans="1:8" x14ac:dyDescent="0.2">
      <c r="A340" s="1">
        <v>311</v>
      </c>
      <c r="B340" s="1">
        <f t="shared" ca="1" si="28"/>
        <v>0.46892794436198693</v>
      </c>
      <c r="C340" s="1">
        <f t="shared" ca="1" si="29"/>
        <v>250</v>
      </c>
      <c r="D340" s="1">
        <f t="shared" ca="1" si="30"/>
        <v>0.78467187363502766</v>
      </c>
      <c r="E340" s="1">
        <f t="shared" ca="1" si="31"/>
        <v>70</v>
      </c>
      <c r="F340" s="1">
        <f t="shared" ca="1" si="32"/>
        <v>17500</v>
      </c>
      <c r="G340" s="1">
        <f t="shared" ca="1" si="33"/>
        <v>434</v>
      </c>
      <c r="H340" s="1">
        <f t="shared" ca="1" si="34"/>
        <v>444</v>
      </c>
    </row>
    <row r="341" spans="1:8" x14ac:dyDescent="0.2">
      <c r="A341" s="1">
        <v>312</v>
      </c>
      <c r="B341" s="1">
        <f t="shared" ca="1" si="28"/>
        <v>0.85177833036328887</v>
      </c>
      <c r="C341" s="1">
        <f t="shared" ca="1" si="29"/>
        <v>350</v>
      </c>
      <c r="D341" s="1">
        <f t="shared" ca="1" si="30"/>
        <v>0.94638582332686616</v>
      </c>
      <c r="E341" s="1">
        <f t="shared" ca="1" si="31"/>
        <v>90</v>
      </c>
      <c r="F341" s="1">
        <f t="shared" ca="1" si="32"/>
        <v>31500</v>
      </c>
      <c r="G341" s="1">
        <f t="shared" ca="1" si="33"/>
        <v>910</v>
      </c>
      <c r="H341" s="1">
        <f t="shared" ca="1" si="34"/>
        <v>780</v>
      </c>
    </row>
    <row r="342" spans="1:8" x14ac:dyDescent="0.2">
      <c r="A342" s="1">
        <v>313</v>
      </c>
      <c r="B342" s="1">
        <f t="shared" ca="1" si="28"/>
        <v>0.18448033859317847</v>
      </c>
      <c r="C342" s="1">
        <f t="shared" ca="1" si="29"/>
        <v>150</v>
      </c>
      <c r="D342" s="1">
        <f t="shared" ca="1" si="30"/>
        <v>0.19729551637749732</v>
      </c>
      <c r="E342" s="1">
        <f t="shared" ca="1" si="31"/>
        <v>30</v>
      </c>
      <c r="F342" s="1">
        <f t="shared" ca="1" si="32"/>
        <v>4500</v>
      </c>
      <c r="G342" s="1">
        <f t="shared" ca="1" si="33"/>
        <v>315</v>
      </c>
      <c r="H342" s="1">
        <f t="shared" ca="1" si="34"/>
        <v>360</v>
      </c>
    </row>
    <row r="343" spans="1:8" x14ac:dyDescent="0.2">
      <c r="A343" s="1">
        <v>314</v>
      </c>
      <c r="B343" s="1">
        <f t="shared" ca="1" si="28"/>
        <v>0.95387944318231177</v>
      </c>
      <c r="C343" s="1">
        <f t="shared" ca="1" si="29"/>
        <v>350</v>
      </c>
      <c r="D343" s="1">
        <f t="shared" ca="1" si="30"/>
        <v>0.27311580236435262</v>
      </c>
      <c r="E343" s="1">
        <f t="shared" ca="1" si="31"/>
        <v>50</v>
      </c>
      <c r="F343" s="1">
        <f t="shared" ca="1" si="32"/>
        <v>17500</v>
      </c>
      <c r="G343" s="1">
        <f t="shared" ca="1" si="33"/>
        <v>434</v>
      </c>
      <c r="H343" s="1">
        <f t="shared" ca="1" si="34"/>
        <v>444</v>
      </c>
    </row>
    <row r="344" spans="1:8" x14ac:dyDescent="0.2">
      <c r="A344" s="1">
        <v>315</v>
      </c>
      <c r="B344" s="1">
        <f t="shared" ca="1" si="28"/>
        <v>0.91816691180752297</v>
      </c>
      <c r="C344" s="1">
        <f t="shared" ca="1" si="29"/>
        <v>350</v>
      </c>
      <c r="D344" s="1">
        <f t="shared" ca="1" si="30"/>
        <v>0.4237702936368235</v>
      </c>
      <c r="E344" s="1">
        <f t="shared" ca="1" si="31"/>
        <v>50</v>
      </c>
      <c r="F344" s="1">
        <f t="shared" ca="1" si="32"/>
        <v>17500</v>
      </c>
      <c r="G344" s="1">
        <f t="shared" ca="1" si="33"/>
        <v>434</v>
      </c>
      <c r="H344" s="1">
        <f t="shared" ca="1" si="34"/>
        <v>444</v>
      </c>
    </row>
    <row r="345" spans="1:8" x14ac:dyDescent="0.2">
      <c r="A345" s="1">
        <v>316</v>
      </c>
      <c r="B345" s="1">
        <f t="shared" ca="1" si="28"/>
        <v>0.80452852809432174</v>
      </c>
      <c r="C345" s="1">
        <f t="shared" ca="1" si="29"/>
        <v>350</v>
      </c>
      <c r="D345" s="1">
        <f t="shared" ca="1" si="30"/>
        <v>0.68505189343573236</v>
      </c>
      <c r="E345" s="1">
        <f t="shared" ca="1" si="31"/>
        <v>70</v>
      </c>
      <c r="F345" s="1">
        <f t="shared" ca="1" si="32"/>
        <v>24500</v>
      </c>
      <c r="G345" s="1">
        <f t="shared" ca="1" si="33"/>
        <v>672</v>
      </c>
      <c r="H345" s="1">
        <f t="shared" ca="1" si="34"/>
        <v>612</v>
      </c>
    </row>
    <row r="346" spans="1:8" x14ac:dyDescent="0.2">
      <c r="A346" s="1">
        <v>317</v>
      </c>
      <c r="B346" s="1">
        <f t="shared" ca="1" si="28"/>
        <v>0.14387625683863037</v>
      </c>
      <c r="C346" s="1">
        <f t="shared" ca="1" si="29"/>
        <v>150</v>
      </c>
      <c r="D346" s="1">
        <f t="shared" ca="1" si="30"/>
        <v>0.16073685747216238</v>
      </c>
      <c r="E346" s="1">
        <f t="shared" ca="1" si="31"/>
        <v>30</v>
      </c>
      <c r="F346" s="1">
        <f t="shared" ca="1" si="32"/>
        <v>4500</v>
      </c>
      <c r="G346" s="1">
        <f t="shared" ca="1" si="33"/>
        <v>315</v>
      </c>
      <c r="H346" s="1">
        <f t="shared" ca="1" si="34"/>
        <v>360</v>
      </c>
    </row>
    <row r="347" spans="1:8" x14ac:dyDescent="0.2">
      <c r="A347" s="1">
        <v>318</v>
      </c>
      <c r="B347" s="1">
        <f t="shared" ca="1" si="28"/>
        <v>0.35381603938727479</v>
      </c>
      <c r="C347" s="1">
        <f t="shared" ca="1" si="29"/>
        <v>250</v>
      </c>
      <c r="D347" s="1">
        <f t="shared" ca="1" si="30"/>
        <v>0.22479686279157907</v>
      </c>
      <c r="E347" s="1">
        <f t="shared" ca="1" si="31"/>
        <v>30</v>
      </c>
      <c r="F347" s="1">
        <f t="shared" ca="1" si="32"/>
        <v>7500</v>
      </c>
      <c r="G347" s="1">
        <f t="shared" ca="1" si="33"/>
        <v>315</v>
      </c>
      <c r="H347" s="1">
        <f t="shared" ca="1" si="34"/>
        <v>360</v>
      </c>
    </row>
    <row r="348" spans="1:8" x14ac:dyDescent="0.2">
      <c r="A348" s="1">
        <v>319</v>
      </c>
      <c r="B348" s="1">
        <f t="shared" ca="1" si="28"/>
        <v>0.31588055191843167</v>
      </c>
      <c r="C348" s="1">
        <f t="shared" ca="1" si="29"/>
        <v>250</v>
      </c>
      <c r="D348" s="1">
        <f t="shared" ca="1" si="30"/>
        <v>0.81659261294975516</v>
      </c>
      <c r="E348" s="1">
        <f t="shared" ca="1" si="31"/>
        <v>70</v>
      </c>
      <c r="F348" s="1">
        <f t="shared" ca="1" si="32"/>
        <v>17500</v>
      </c>
      <c r="G348" s="1">
        <f t="shared" ca="1" si="33"/>
        <v>434</v>
      </c>
      <c r="H348" s="1">
        <f t="shared" ca="1" si="34"/>
        <v>444</v>
      </c>
    </row>
    <row r="349" spans="1:8" x14ac:dyDescent="0.2">
      <c r="A349" s="1">
        <v>320</v>
      </c>
      <c r="B349" s="1">
        <f t="shared" ca="1" si="28"/>
        <v>0.83767219749137911</v>
      </c>
      <c r="C349" s="1">
        <f t="shared" ca="1" si="29"/>
        <v>350</v>
      </c>
      <c r="D349" s="1">
        <f t="shared" ca="1" si="30"/>
        <v>0.8622130818870446</v>
      </c>
      <c r="E349" s="1">
        <f t="shared" ca="1" si="31"/>
        <v>70</v>
      </c>
      <c r="F349" s="1">
        <f t="shared" ca="1" si="32"/>
        <v>24500</v>
      </c>
      <c r="G349" s="1">
        <f t="shared" ca="1" si="33"/>
        <v>672</v>
      </c>
      <c r="H349" s="1">
        <f t="shared" ca="1" si="34"/>
        <v>612</v>
      </c>
    </row>
    <row r="350" spans="1:8" x14ac:dyDescent="0.2">
      <c r="A350" s="1">
        <v>321</v>
      </c>
      <c r="B350" s="1">
        <f t="shared" ca="1" si="28"/>
        <v>0.40706664497602085</v>
      </c>
      <c r="C350" s="1">
        <f t="shared" ca="1" si="29"/>
        <v>250</v>
      </c>
      <c r="D350" s="1">
        <f t="shared" ca="1" si="30"/>
        <v>0.25446982258555917</v>
      </c>
      <c r="E350" s="1">
        <f t="shared" ca="1" si="31"/>
        <v>30</v>
      </c>
      <c r="F350" s="1">
        <f t="shared" ca="1" si="32"/>
        <v>7500</v>
      </c>
      <c r="G350" s="1">
        <f t="shared" ca="1" si="33"/>
        <v>315</v>
      </c>
      <c r="H350" s="1">
        <f t="shared" ca="1" si="34"/>
        <v>360</v>
      </c>
    </row>
    <row r="351" spans="1:8" x14ac:dyDescent="0.2">
      <c r="A351" s="1">
        <v>322</v>
      </c>
      <c r="B351" s="1">
        <f t="shared" ref="B351:B414" ca="1" si="35">RAND()</f>
        <v>0.169251448515787</v>
      </c>
      <c r="C351" s="1">
        <f t="shared" ref="C351:C414" ca="1" si="36">VLOOKUP(B351,$J$5:$L$8,3)</f>
        <v>150</v>
      </c>
      <c r="D351" s="1">
        <f t="shared" ref="D351:D414" ca="1" si="37">RAND()</f>
        <v>2.1527015580796283E-2</v>
      </c>
      <c r="E351" s="1">
        <f t="shared" ref="E351:E414" ca="1" si="38">VLOOKUP(D351,$J$13:$L$17,3)</f>
        <v>10</v>
      </c>
      <c r="F351" s="1">
        <f t="shared" ref="F351:F414" ca="1" si="39">C351*E351</f>
        <v>1500</v>
      </c>
      <c r="G351" s="1">
        <f t="shared" ref="G351:G414" ca="1" si="40">$B$5*$B$8+MAX(F351-$B$7,0)*$B$6</f>
        <v>315</v>
      </c>
      <c r="H351" s="1">
        <f t="shared" ref="H351:H414" ca="1" si="41">$C$5*$C$8+MAX(F351-$C$7,0)*$C$6</f>
        <v>360</v>
      </c>
    </row>
    <row r="352" spans="1:8" x14ac:dyDescent="0.2">
      <c r="A352" s="1">
        <v>323</v>
      </c>
      <c r="B352" s="1">
        <f t="shared" ca="1" si="35"/>
        <v>6.427902085782633E-2</v>
      </c>
      <c r="C352" s="1">
        <f t="shared" ca="1" si="36"/>
        <v>150</v>
      </c>
      <c r="D352" s="1">
        <f t="shared" ca="1" si="37"/>
        <v>0.36806196557518644</v>
      </c>
      <c r="E352" s="1">
        <f t="shared" ca="1" si="38"/>
        <v>50</v>
      </c>
      <c r="F352" s="1">
        <f t="shared" ca="1" si="39"/>
        <v>7500</v>
      </c>
      <c r="G352" s="1">
        <f t="shared" ca="1" si="40"/>
        <v>315</v>
      </c>
      <c r="H352" s="1">
        <f t="shared" ca="1" si="41"/>
        <v>360</v>
      </c>
    </row>
    <row r="353" spans="1:8" x14ac:dyDescent="0.2">
      <c r="A353" s="1">
        <v>324</v>
      </c>
      <c r="B353" s="1">
        <f t="shared" ca="1" si="35"/>
        <v>0.80093640547175016</v>
      </c>
      <c r="C353" s="1">
        <f t="shared" ca="1" si="36"/>
        <v>350</v>
      </c>
      <c r="D353" s="1">
        <f t="shared" ca="1" si="37"/>
        <v>0.96679261931105842</v>
      </c>
      <c r="E353" s="1">
        <f t="shared" ca="1" si="38"/>
        <v>90</v>
      </c>
      <c r="F353" s="1">
        <f t="shared" ca="1" si="39"/>
        <v>31500</v>
      </c>
      <c r="G353" s="1">
        <f t="shared" ca="1" si="40"/>
        <v>910</v>
      </c>
      <c r="H353" s="1">
        <f t="shared" ca="1" si="41"/>
        <v>780</v>
      </c>
    </row>
    <row r="354" spans="1:8" x14ac:dyDescent="0.2">
      <c r="A354" s="1">
        <v>325</v>
      </c>
      <c r="B354" s="1">
        <f t="shared" ca="1" si="35"/>
        <v>0.60803587961035122</v>
      </c>
      <c r="C354" s="1">
        <f t="shared" ca="1" si="36"/>
        <v>250</v>
      </c>
      <c r="D354" s="1">
        <f t="shared" ca="1" si="37"/>
        <v>0.43021505611288291</v>
      </c>
      <c r="E354" s="1">
        <f t="shared" ca="1" si="38"/>
        <v>50</v>
      </c>
      <c r="F354" s="1">
        <f t="shared" ca="1" si="39"/>
        <v>12500</v>
      </c>
      <c r="G354" s="1">
        <f t="shared" ca="1" si="40"/>
        <v>315</v>
      </c>
      <c r="H354" s="1">
        <f t="shared" ca="1" si="41"/>
        <v>360</v>
      </c>
    </row>
    <row r="355" spans="1:8" x14ac:dyDescent="0.2">
      <c r="A355" s="1">
        <v>326</v>
      </c>
      <c r="B355" s="1">
        <f t="shared" ca="1" si="35"/>
        <v>0.54887436174921067</v>
      </c>
      <c r="C355" s="1">
        <f t="shared" ca="1" si="36"/>
        <v>250</v>
      </c>
      <c r="D355" s="1">
        <f t="shared" ca="1" si="37"/>
        <v>0.52100352712133591</v>
      </c>
      <c r="E355" s="1">
        <f t="shared" ca="1" si="38"/>
        <v>50</v>
      </c>
      <c r="F355" s="1">
        <f t="shared" ca="1" si="39"/>
        <v>12500</v>
      </c>
      <c r="G355" s="1">
        <f t="shared" ca="1" si="40"/>
        <v>315</v>
      </c>
      <c r="H355" s="1">
        <f t="shared" ca="1" si="41"/>
        <v>360</v>
      </c>
    </row>
    <row r="356" spans="1:8" x14ac:dyDescent="0.2">
      <c r="A356" s="1">
        <v>327</v>
      </c>
      <c r="B356" s="1">
        <f t="shared" ca="1" si="35"/>
        <v>0.41135171636811696</v>
      </c>
      <c r="C356" s="1">
        <f t="shared" ca="1" si="36"/>
        <v>250</v>
      </c>
      <c r="D356" s="1">
        <f t="shared" ca="1" si="37"/>
        <v>0.30745351514078334</v>
      </c>
      <c r="E356" s="1">
        <f t="shared" ca="1" si="38"/>
        <v>50</v>
      </c>
      <c r="F356" s="1">
        <f t="shared" ca="1" si="39"/>
        <v>12500</v>
      </c>
      <c r="G356" s="1">
        <f t="shared" ca="1" si="40"/>
        <v>315</v>
      </c>
      <c r="H356" s="1">
        <f t="shared" ca="1" si="41"/>
        <v>360</v>
      </c>
    </row>
    <row r="357" spans="1:8" x14ac:dyDescent="0.2">
      <c r="A357" s="1">
        <v>328</v>
      </c>
      <c r="B357" s="1">
        <f t="shared" ca="1" si="35"/>
        <v>0.61502580706786769</v>
      </c>
      <c r="C357" s="1">
        <f t="shared" ca="1" si="36"/>
        <v>250</v>
      </c>
      <c r="D357" s="1">
        <f t="shared" ca="1" si="37"/>
        <v>3.1270450331297273E-2</v>
      </c>
      <c r="E357" s="1">
        <f t="shared" ca="1" si="38"/>
        <v>10</v>
      </c>
      <c r="F357" s="1">
        <f t="shared" ca="1" si="39"/>
        <v>2500</v>
      </c>
      <c r="G357" s="1">
        <f t="shared" ca="1" si="40"/>
        <v>315</v>
      </c>
      <c r="H357" s="1">
        <f t="shared" ca="1" si="41"/>
        <v>360</v>
      </c>
    </row>
    <row r="358" spans="1:8" x14ac:dyDescent="0.2">
      <c r="A358" s="1">
        <v>329</v>
      </c>
      <c r="B358" s="1">
        <f t="shared" ca="1" si="35"/>
        <v>2.4899872655919419E-2</v>
      </c>
      <c r="C358" s="1">
        <f t="shared" ca="1" si="36"/>
        <v>50</v>
      </c>
      <c r="D358" s="1">
        <f t="shared" ca="1" si="37"/>
        <v>0.83485125661973891</v>
      </c>
      <c r="E358" s="1">
        <f t="shared" ca="1" si="38"/>
        <v>70</v>
      </c>
      <c r="F358" s="1">
        <f t="shared" ca="1" si="39"/>
        <v>3500</v>
      </c>
      <c r="G358" s="1">
        <f t="shared" ca="1" si="40"/>
        <v>315</v>
      </c>
      <c r="H358" s="1">
        <f t="shared" ca="1" si="41"/>
        <v>360</v>
      </c>
    </row>
    <row r="359" spans="1:8" x14ac:dyDescent="0.2">
      <c r="A359" s="1">
        <v>330</v>
      </c>
      <c r="B359" s="1">
        <f t="shared" ca="1" si="35"/>
        <v>0.35909325692815897</v>
      </c>
      <c r="C359" s="1">
        <f t="shared" ca="1" si="36"/>
        <v>250</v>
      </c>
      <c r="D359" s="1">
        <f t="shared" ca="1" si="37"/>
        <v>1.2822481469206393E-2</v>
      </c>
      <c r="E359" s="1">
        <f t="shared" ca="1" si="38"/>
        <v>10</v>
      </c>
      <c r="F359" s="1">
        <f t="shared" ca="1" si="39"/>
        <v>2500</v>
      </c>
      <c r="G359" s="1">
        <f t="shared" ca="1" si="40"/>
        <v>315</v>
      </c>
      <c r="H359" s="1">
        <f t="shared" ca="1" si="41"/>
        <v>360</v>
      </c>
    </row>
    <row r="360" spans="1:8" x14ac:dyDescent="0.2">
      <c r="A360" s="1">
        <v>331</v>
      </c>
      <c r="B360" s="1">
        <f t="shared" ca="1" si="35"/>
        <v>0.4287331000678295</v>
      </c>
      <c r="C360" s="1">
        <f t="shared" ca="1" si="36"/>
        <v>250</v>
      </c>
      <c r="D360" s="1">
        <f t="shared" ca="1" si="37"/>
        <v>0.89988107489788793</v>
      </c>
      <c r="E360" s="1">
        <f t="shared" ca="1" si="38"/>
        <v>70</v>
      </c>
      <c r="F360" s="1">
        <f t="shared" ca="1" si="39"/>
        <v>17500</v>
      </c>
      <c r="G360" s="1">
        <f t="shared" ca="1" si="40"/>
        <v>434</v>
      </c>
      <c r="H360" s="1">
        <f t="shared" ca="1" si="41"/>
        <v>444</v>
      </c>
    </row>
    <row r="361" spans="1:8" x14ac:dyDescent="0.2">
      <c r="A361" s="1">
        <v>332</v>
      </c>
      <c r="B361" s="1">
        <f t="shared" ca="1" si="35"/>
        <v>0.95668340462666335</v>
      </c>
      <c r="C361" s="1">
        <f t="shared" ca="1" si="36"/>
        <v>350</v>
      </c>
      <c r="D361" s="1">
        <f t="shared" ca="1" si="37"/>
        <v>7.4383110290035415E-2</v>
      </c>
      <c r="E361" s="1">
        <f t="shared" ca="1" si="38"/>
        <v>10</v>
      </c>
      <c r="F361" s="1">
        <f t="shared" ca="1" si="39"/>
        <v>3500</v>
      </c>
      <c r="G361" s="1">
        <f t="shared" ca="1" si="40"/>
        <v>315</v>
      </c>
      <c r="H361" s="1">
        <f t="shared" ca="1" si="41"/>
        <v>360</v>
      </c>
    </row>
    <row r="362" spans="1:8" x14ac:dyDescent="0.2">
      <c r="A362" s="1">
        <v>333</v>
      </c>
      <c r="B362" s="1">
        <f t="shared" ca="1" si="35"/>
        <v>0.19896401749847392</v>
      </c>
      <c r="C362" s="1">
        <f t="shared" ca="1" si="36"/>
        <v>150</v>
      </c>
      <c r="D362" s="1">
        <f t="shared" ca="1" si="37"/>
        <v>0.60825585033569352</v>
      </c>
      <c r="E362" s="1">
        <f t="shared" ca="1" si="38"/>
        <v>70</v>
      </c>
      <c r="F362" s="1">
        <f t="shared" ca="1" si="39"/>
        <v>10500</v>
      </c>
      <c r="G362" s="1">
        <f t="shared" ca="1" si="40"/>
        <v>315</v>
      </c>
      <c r="H362" s="1">
        <f t="shared" ca="1" si="41"/>
        <v>360</v>
      </c>
    </row>
    <row r="363" spans="1:8" x14ac:dyDescent="0.2">
      <c r="A363" s="1">
        <v>334</v>
      </c>
      <c r="B363" s="1">
        <f t="shared" ca="1" si="35"/>
        <v>0.92697730313127058</v>
      </c>
      <c r="C363" s="1">
        <f t="shared" ca="1" si="36"/>
        <v>350</v>
      </c>
      <c r="D363" s="1">
        <f t="shared" ca="1" si="37"/>
        <v>0.53498606719741626</v>
      </c>
      <c r="E363" s="1">
        <f t="shared" ca="1" si="38"/>
        <v>50</v>
      </c>
      <c r="F363" s="1">
        <f t="shared" ca="1" si="39"/>
        <v>17500</v>
      </c>
      <c r="G363" s="1">
        <f t="shared" ca="1" si="40"/>
        <v>434</v>
      </c>
      <c r="H363" s="1">
        <f t="shared" ca="1" si="41"/>
        <v>444</v>
      </c>
    </row>
    <row r="364" spans="1:8" x14ac:dyDescent="0.2">
      <c r="A364" s="1">
        <v>335</v>
      </c>
      <c r="B364" s="1">
        <f t="shared" ca="1" si="35"/>
        <v>0.3317752585292455</v>
      </c>
      <c r="C364" s="1">
        <f t="shared" ca="1" si="36"/>
        <v>250</v>
      </c>
      <c r="D364" s="1">
        <f t="shared" ca="1" si="37"/>
        <v>0.2569381320352051</v>
      </c>
      <c r="E364" s="1">
        <f t="shared" ca="1" si="38"/>
        <v>30</v>
      </c>
      <c r="F364" s="1">
        <f t="shared" ca="1" si="39"/>
        <v>7500</v>
      </c>
      <c r="G364" s="1">
        <f t="shared" ca="1" si="40"/>
        <v>315</v>
      </c>
      <c r="H364" s="1">
        <f t="shared" ca="1" si="41"/>
        <v>360</v>
      </c>
    </row>
    <row r="365" spans="1:8" x14ac:dyDescent="0.2">
      <c r="A365" s="1">
        <v>336</v>
      </c>
      <c r="B365" s="1">
        <f t="shared" ca="1" si="35"/>
        <v>0.61256013026546374</v>
      </c>
      <c r="C365" s="1">
        <f t="shared" ca="1" si="36"/>
        <v>250</v>
      </c>
      <c r="D365" s="1">
        <f t="shared" ca="1" si="37"/>
        <v>0.92693932600773865</v>
      </c>
      <c r="E365" s="1">
        <f t="shared" ca="1" si="38"/>
        <v>90</v>
      </c>
      <c r="F365" s="1">
        <f t="shared" ca="1" si="39"/>
        <v>22500</v>
      </c>
      <c r="G365" s="1">
        <f t="shared" ca="1" si="40"/>
        <v>604</v>
      </c>
      <c r="H365" s="1">
        <f t="shared" ca="1" si="41"/>
        <v>564</v>
      </c>
    </row>
    <row r="366" spans="1:8" x14ac:dyDescent="0.2">
      <c r="A366" s="1">
        <v>337</v>
      </c>
      <c r="B366" s="1">
        <f t="shared" ca="1" si="35"/>
        <v>0.94267385126940273</v>
      </c>
      <c r="C366" s="1">
        <f t="shared" ca="1" si="36"/>
        <v>350</v>
      </c>
      <c r="D366" s="1">
        <f t="shared" ca="1" si="37"/>
        <v>0.59155715044921875</v>
      </c>
      <c r="E366" s="1">
        <f t="shared" ca="1" si="38"/>
        <v>70</v>
      </c>
      <c r="F366" s="1">
        <f t="shared" ca="1" si="39"/>
        <v>24500</v>
      </c>
      <c r="G366" s="1">
        <f t="shared" ca="1" si="40"/>
        <v>672</v>
      </c>
      <c r="H366" s="1">
        <f t="shared" ca="1" si="41"/>
        <v>612</v>
      </c>
    </row>
    <row r="367" spans="1:8" x14ac:dyDescent="0.2">
      <c r="A367" s="1">
        <v>338</v>
      </c>
      <c r="B367" s="1">
        <f t="shared" ca="1" si="35"/>
        <v>0.8586682661083801</v>
      </c>
      <c r="C367" s="1">
        <f t="shared" ca="1" si="36"/>
        <v>350</v>
      </c>
      <c r="D367" s="1">
        <f t="shared" ca="1" si="37"/>
        <v>7.1151525832584883E-2</v>
      </c>
      <c r="E367" s="1">
        <f t="shared" ca="1" si="38"/>
        <v>10</v>
      </c>
      <c r="F367" s="1">
        <f t="shared" ca="1" si="39"/>
        <v>3500</v>
      </c>
      <c r="G367" s="1">
        <f t="shared" ca="1" si="40"/>
        <v>315</v>
      </c>
      <c r="H367" s="1">
        <f t="shared" ca="1" si="41"/>
        <v>360</v>
      </c>
    </row>
    <row r="368" spans="1:8" x14ac:dyDescent="0.2">
      <c r="A368" s="1">
        <v>339</v>
      </c>
      <c r="B368" s="1">
        <f t="shared" ca="1" si="35"/>
        <v>0.12811702087882004</v>
      </c>
      <c r="C368" s="1">
        <f t="shared" ca="1" si="36"/>
        <v>150</v>
      </c>
      <c r="D368" s="1">
        <f t="shared" ca="1" si="37"/>
        <v>9.3425891455866106E-3</v>
      </c>
      <c r="E368" s="1">
        <f t="shared" ca="1" si="38"/>
        <v>10</v>
      </c>
      <c r="F368" s="1">
        <f t="shared" ca="1" si="39"/>
        <v>1500</v>
      </c>
      <c r="G368" s="1">
        <f t="shared" ca="1" si="40"/>
        <v>315</v>
      </c>
      <c r="H368" s="1">
        <f t="shared" ca="1" si="41"/>
        <v>360</v>
      </c>
    </row>
    <row r="369" spans="1:8" x14ac:dyDescent="0.2">
      <c r="A369" s="1">
        <v>340</v>
      </c>
      <c r="B369" s="1">
        <f t="shared" ca="1" si="35"/>
        <v>0.45787779956625008</v>
      </c>
      <c r="C369" s="1">
        <f t="shared" ca="1" si="36"/>
        <v>250</v>
      </c>
      <c r="D369" s="1">
        <f t="shared" ca="1" si="37"/>
        <v>5.5823482096094112E-2</v>
      </c>
      <c r="E369" s="1">
        <f t="shared" ca="1" si="38"/>
        <v>10</v>
      </c>
      <c r="F369" s="1">
        <f t="shared" ca="1" si="39"/>
        <v>2500</v>
      </c>
      <c r="G369" s="1">
        <f t="shared" ca="1" si="40"/>
        <v>315</v>
      </c>
      <c r="H369" s="1">
        <f t="shared" ca="1" si="41"/>
        <v>360</v>
      </c>
    </row>
    <row r="370" spans="1:8" x14ac:dyDescent="0.2">
      <c r="A370" s="1">
        <v>341</v>
      </c>
      <c r="B370" s="1">
        <f t="shared" ca="1" si="35"/>
        <v>0.95014045112814027</v>
      </c>
      <c r="C370" s="1">
        <f t="shared" ca="1" si="36"/>
        <v>350</v>
      </c>
      <c r="D370" s="1">
        <f t="shared" ca="1" si="37"/>
        <v>0.42072848357464443</v>
      </c>
      <c r="E370" s="1">
        <f t="shared" ca="1" si="38"/>
        <v>50</v>
      </c>
      <c r="F370" s="1">
        <f t="shared" ca="1" si="39"/>
        <v>17500</v>
      </c>
      <c r="G370" s="1">
        <f t="shared" ca="1" si="40"/>
        <v>434</v>
      </c>
      <c r="H370" s="1">
        <f t="shared" ca="1" si="41"/>
        <v>444</v>
      </c>
    </row>
    <row r="371" spans="1:8" x14ac:dyDescent="0.2">
      <c r="A371" s="1">
        <v>342</v>
      </c>
      <c r="B371" s="1">
        <f t="shared" ca="1" si="35"/>
        <v>0.6685110658332758</v>
      </c>
      <c r="C371" s="1">
        <f t="shared" ca="1" si="36"/>
        <v>250</v>
      </c>
      <c r="D371" s="1">
        <f t="shared" ca="1" si="37"/>
        <v>0.8936775516101636</v>
      </c>
      <c r="E371" s="1">
        <f t="shared" ca="1" si="38"/>
        <v>70</v>
      </c>
      <c r="F371" s="1">
        <f t="shared" ca="1" si="39"/>
        <v>17500</v>
      </c>
      <c r="G371" s="1">
        <f t="shared" ca="1" si="40"/>
        <v>434</v>
      </c>
      <c r="H371" s="1">
        <f t="shared" ca="1" si="41"/>
        <v>444</v>
      </c>
    </row>
    <row r="372" spans="1:8" x14ac:dyDescent="0.2">
      <c r="A372" s="1">
        <v>343</v>
      </c>
      <c r="B372" s="1">
        <f t="shared" ca="1" si="35"/>
        <v>0.45818497229443045</v>
      </c>
      <c r="C372" s="1">
        <f t="shared" ca="1" si="36"/>
        <v>250</v>
      </c>
      <c r="D372" s="1">
        <f t="shared" ca="1" si="37"/>
        <v>0.43125747806833648</v>
      </c>
      <c r="E372" s="1">
        <f t="shared" ca="1" si="38"/>
        <v>50</v>
      </c>
      <c r="F372" s="1">
        <f t="shared" ca="1" si="39"/>
        <v>12500</v>
      </c>
      <c r="G372" s="1">
        <f t="shared" ca="1" si="40"/>
        <v>315</v>
      </c>
      <c r="H372" s="1">
        <f t="shared" ca="1" si="41"/>
        <v>360</v>
      </c>
    </row>
    <row r="373" spans="1:8" x14ac:dyDescent="0.2">
      <c r="A373" s="1">
        <v>344</v>
      </c>
      <c r="B373" s="1">
        <f t="shared" ca="1" si="35"/>
        <v>0.80679883190997792</v>
      </c>
      <c r="C373" s="1">
        <f t="shared" ca="1" si="36"/>
        <v>350</v>
      </c>
      <c r="D373" s="1">
        <f t="shared" ca="1" si="37"/>
        <v>0.13564122400146739</v>
      </c>
      <c r="E373" s="1">
        <f t="shared" ca="1" si="38"/>
        <v>30</v>
      </c>
      <c r="F373" s="1">
        <f t="shared" ca="1" si="39"/>
        <v>10500</v>
      </c>
      <c r="G373" s="1">
        <f t="shared" ca="1" si="40"/>
        <v>315</v>
      </c>
      <c r="H373" s="1">
        <f t="shared" ca="1" si="41"/>
        <v>360</v>
      </c>
    </row>
    <row r="374" spans="1:8" x14ac:dyDescent="0.2">
      <c r="A374" s="1">
        <v>345</v>
      </c>
      <c r="B374" s="1">
        <f t="shared" ca="1" si="35"/>
        <v>0.37518129358471974</v>
      </c>
      <c r="C374" s="1">
        <f t="shared" ca="1" si="36"/>
        <v>250</v>
      </c>
      <c r="D374" s="1">
        <f t="shared" ca="1" si="37"/>
        <v>0.4196654892139422</v>
      </c>
      <c r="E374" s="1">
        <f t="shared" ca="1" si="38"/>
        <v>50</v>
      </c>
      <c r="F374" s="1">
        <f t="shared" ca="1" si="39"/>
        <v>12500</v>
      </c>
      <c r="G374" s="1">
        <f t="shared" ca="1" si="40"/>
        <v>315</v>
      </c>
      <c r="H374" s="1">
        <f t="shared" ca="1" si="41"/>
        <v>360</v>
      </c>
    </row>
    <row r="375" spans="1:8" x14ac:dyDescent="0.2">
      <c r="A375" s="1">
        <v>346</v>
      </c>
      <c r="B375" s="1">
        <f t="shared" ca="1" si="35"/>
        <v>0.77382069794538677</v>
      </c>
      <c r="C375" s="1">
        <f t="shared" ca="1" si="36"/>
        <v>350</v>
      </c>
      <c r="D375" s="1">
        <f t="shared" ca="1" si="37"/>
        <v>0.79435974441784885</v>
      </c>
      <c r="E375" s="1">
        <f t="shared" ca="1" si="38"/>
        <v>70</v>
      </c>
      <c r="F375" s="1">
        <f t="shared" ca="1" si="39"/>
        <v>24500</v>
      </c>
      <c r="G375" s="1">
        <f t="shared" ca="1" si="40"/>
        <v>672</v>
      </c>
      <c r="H375" s="1">
        <f t="shared" ca="1" si="41"/>
        <v>612</v>
      </c>
    </row>
    <row r="376" spans="1:8" x14ac:dyDescent="0.2">
      <c r="A376" s="1">
        <v>347</v>
      </c>
      <c r="B376" s="1">
        <f t="shared" ca="1" si="35"/>
        <v>0.48200999357858298</v>
      </c>
      <c r="C376" s="1">
        <f t="shared" ca="1" si="36"/>
        <v>250</v>
      </c>
      <c r="D376" s="1">
        <f t="shared" ca="1" si="37"/>
        <v>0.85208692483456971</v>
      </c>
      <c r="E376" s="1">
        <f t="shared" ca="1" si="38"/>
        <v>70</v>
      </c>
      <c r="F376" s="1">
        <f t="shared" ca="1" si="39"/>
        <v>17500</v>
      </c>
      <c r="G376" s="1">
        <f t="shared" ca="1" si="40"/>
        <v>434</v>
      </c>
      <c r="H376" s="1">
        <f t="shared" ca="1" si="41"/>
        <v>444</v>
      </c>
    </row>
    <row r="377" spans="1:8" x14ac:dyDescent="0.2">
      <c r="A377" s="1">
        <v>348</v>
      </c>
      <c r="B377" s="1">
        <f t="shared" ca="1" si="35"/>
        <v>0.12897030631008566</v>
      </c>
      <c r="C377" s="1">
        <f t="shared" ca="1" si="36"/>
        <v>150</v>
      </c>
      <c r="D377" s="1">
        <f t="shared" ca="1" si="37"/>
        <v>0.72419927186888577</v>
      </c>
      <c r="E377" s="1">
        <f t="shared" ca="1" si="38"/>
        <v>70</v>
      </c>
      <c r="F377" s="1">
        <f t="shared" ca="1" si="39"/>
        <v>10500</v>
      </c>
      <c r="G377" s="1">
        <f t="shared" ca="1" si="40"/>
        <v>315</v>
      </c>
      <c r="H377" s="1">
        <f t="shared" ca="1" si="41"/>
        <v>360</v>
      </c>
    </row>
    <row r="378" spans="1:8" x14ac:dyDescent="0.2">
      <c r="A378" s="1">
        <v>349</v>
      </c>
      <c r="B378" s="1">
        <f t="shared" ca="1" si="35"/>
        <v>0.69565663661374422</v>
      </c>
      <c r="C378" s="1">
        <f t="shared" ca="1" si="36"/>
        <v>350</v>
      </c>
      <c r="D378" s="1">
        <f t="shared" ca="1" si="37"/>
        <v>5.5157723097222666E-2</v>
      </c>
      <c r="E378" s="1">
        <f t="shared" ca="1" si="38"/>
        <v>10</v>
      </c>
      <c r="F378" s="1">
        <f t="shared" ca="1" si="39"/>
        <v>3500</v>
      </c>
      <c r="G378" s="1">
        <f t="shared" ca="1" si="40"/>
        <v>315</v>
      </c>
      <c r="H378" s="1">
        <f t="shared" ca="1" si="41"/>
        <v>360</v>
      </c>
    </row>
    <row r="379" spans="1:8" x14ac:dyDescent="0.2">
      <c r="A379" s="1">
        <v>350</v>
      </c>
      <c r="B379" s="1">
        <f t="shared" ca="1" si="35"/>
        <v>0.540480929197383</v>
      </c>
      <c r="C379" s="1">
        <f t="shared" ca="1" si="36"/>
        <v>250</v>
      </c>
      <c r="D379" s="1">
        <f t="shared" ca="1" si="37"/>
        <v>0.40824056626617578</v>
      </c>
      <c r="E379" s="1">
        <f t="shared" ca="1" si="38"/>
        <v>50</v>
      </c>
      <c r="F379" s="1">
        <f t="shared" ca="1" si="39"/>
        <v>12500</v>
      </c>
      <c r="G379" s="1">
        <f t="shared" ca="1" si="40"/>
        <v>315</v>
      </c>
      <c r="H379" s="1">
        <f t="shared" ca="1" si="41"/>
        <v>360</v>
      </c>
    </row>
    <row r="380" spans="1:8" x14ac:dyDescent="0.2">
      <c r="A380" s="1">
        <v>351</v>
      </c>
      <c r="B380" s="1">
        <f t="shared" ca="1" si="35"/>
        <v>2.5255189228165942E-2</v>
      </c>
      <c r="C380" s="1">
        <f t="shared" ca="1" si="36"/>
        <v>50</v>
      </c>
      <c r="D380" s="1">
        <f t="shared" ca="1" si="37"/>
        <v>3.7091742456156762E-3</v>
      </c>
      <c r="E380" s="1">
        <f t="shared" ca="1" si="38"/>
        <v>10</v>
      </c>
      <c r="F380" s="1">
        <f t="shared" ca="1" si="39"/>
        <v>500</v>
      </c>
      <c r="G380" s="1">
        <f t="shared" ca="1" si="40"/>
        <v>315</v>
      </c>
      <c r="H380" s="1">
        <f t="shared" ca="1" si="41"/>
        <v>360</v>
      </c>
    </row>
    <row r="381" spans="1:8" x14ac:dyDescent="0.2">
      <c r="A381" s="1">
        <v>352</v>
      </c>
      <c r="B381" s="1">
        <f t="shared" ca="1" si="35"/>
        <v>2.7101874992581876E-2</v>
      </c>
      <c r="C381" s="1">
        <f t="shared" ca="1" si="36"/>
        <v>50</v>
      </c>
      <c r="D381" s="1">
        <f t="shared" ca="1" si="37"/>
        <v>0.18441954294047336</v>
      </c>
      <c r="E381" s="1">
        <f t="shared" ca="1" si="38"/>
        <v>30</v>
      </c>
      <c r="F381" s="1">
        <f t="shared" ca="1" si="39"/>
        <v>1500</v>
      </c>
      <c r="G381" s="1">
        <f t="shared" ca="1" si="40"/>
        <v>315</v>
      </c>
      <c r="H381" s="1">
        <f t="shared" ca="1" si="41"/>
        <v>360</v>
      </c>
    </row>
    <row r="382" spans="1:8" x14ac:dyDescent="0.2">
      <c r="A382" s="1">
        <v>353</v>
      </c>
      <c r="B382" s="1">
        <f t="shared" ca="1" si="35"/>
        <v>0.15306014543667668</v>
      </c>
      <c r="C382" s="1">
        <f t="shared" ca="1" si="36"/>
        <v>150</v>
      </c>
      <c r="D382" s="1">
        <f t="shared" ca="1" si="37"/>
        <v>0.75184106635748138</v>
      </c>
      <c r="E382" s="1">
        <f t="shared" ca="1" si="38"/>
        <v>70</v>
      </c>
      <c r="F382" s="1">
        <f t="shared" ca="1" si="39"/>
        <v>10500</v>
      </c>
      <c r="G382" s="1">
        <f t="shared" ca="1" si="40"/>
        <v>315</v>
      </c>
      <c r="H382" s="1">
        <f t="shared" ca="1" si="41"/>
        <v>360</v>
      </c>
    </row>
    <row r="383" spans="1:8" x14ac:dyDescent="0.2">
      <c r="A383" s="1">
        <v>354</v>
      </c>
      <c r="B383" s="1">
        <f t="shared" ca="1" si="35"/>
        <v>0.8683388809141287</v>
      </c>
      <c r="C383" s="1">
        <f t="shared" ca="1" si="36"/>
        <v>350</v>
      </c>
      <c r="D383" s="1">
        <f t="shared" ca="1" si="37"/>
        <v>0.58831552496721229</v>
      </c>
      <c r="E383" s="1">
        <f t="shared" ca="1" si="38"/>
        <v>50</v>
      </c>
      <c r="F383" s="1">
        <f t="shared" ca="1" si="39"/>
        <v>17500</v>
      </c>
      <c r="G383" s="1">
        <f t="shared" ca="1" si="40"/>
        <v>434</v>
      </c>
      <c r="H383" s="1">
        <f t="shared" ca="1" si="41"/>
        <v>444</v>
      </c>
    </row>
    <row r="384" spans="1:8" x14ac:dyDescent="0.2">
      <c r="A384" s="1">
        <v>355</v>
      </c>
      <c r="B384" s="1">
        <f t="shared" ca="1" si="35"/>
        <v>0.5682802204020041</v>
      </c>
      <c r="C384" s="1">
        <f t="shared" ca="1" si="36"/>
        <v>250</v>
      </c>
      <c r="D384" s="1">
        <f t="shared" ca="1" si="37"/>
        <v>0.38328978605096564</v>
      </c>
      <c r="E384" s="1">
        <f t="shared" ca="1" si="38"/>
        <v>50</v>
      </c>
      <c r="F384" s="1">
        <f t="shared" ca="1" si="39"/>
        <v>12500</v>
      </c>
      <c r="G384" s="1">
        <f t="shared" ca="1" si="40"/>
        <v>315</v>
      </c>
      <c r="H384" s="1">
        <f t="shared" ca="1" si="41"/>
        <v>360</v>
      </c>
    </row>
    <row r="385" spans="1:8" x14ac:dyDescent="0.2">
      <c r="A385" s="1">
        <v>356</v>
      </c>
      <c r="B385" s="1">
        <f t="shared" ca="1" si="35"/>
        <v>0.16360255929057155</v>
      </c>
      <c r="C385" s="1">
        <f t="shared" ca="1" si="36"/>
        <v>150</v>
      </c>
      <c r="D385" s="1">
        <f t="shared" ca="1" si="37"/>
        <v>0.12804014408823072</v>
      </c>
      <c r="E385" s="1">
        <f t="shared" ca="1" si="38"/>
        <v>30</v>
      </c>
      <c r="F385" s="1">
        <f t="shared" ca="1" si="39"/>
        <v>4500</v>
      </c>
      <c r="G385" s="1">
        <f t="shared" ca="1" si="40"/>
        <v>315</v>
      </c>
      <c r="H385" s="1">
        <f t="shared" ca="1" si="41"/>
        <v>360</v>
      </c>
    </row>
    <row r="386" spans="1:8" x14ac:dyDescent="0.2">
      <c r="A386" s="1">
        <v>357</v>
      </c>
      <c r="B386" s="1">
        <f t="shared" ca="1" si="35"/>
        <v>0.71536383953924365</v>
      </c>
      <c r="C386" s="1">
        <f t="shared" ca="1" si="36"/>
        <v>350</v>
      </c>
      <c r="D386" s="1">
        <f t="shared" ca="1" si="37"/>
        <v>0.68955387756573883</v>
      </c>
      <c r="E386" s="1">
        <f t="shared" ca="1" si="38"/>
        <v>70</v>
      </c>
      <c r="F386" s="1">
        <f t="shared" ca="1" si="39"/>
        <v>24500</v>
      </c>
      <c r="G386" s="1">
        <f t="shared" ca="1" si="40"/>
        <v>672</v>
      </c>
      <c r="H386" s="1">
        <f t="shared" ca="1" si="41"/>
        <v>612</v>
      </c>
    </row>
    <row r="387" spans="1:8" x14ac:dyDescent="0.2">
      <c r="A387" s="1">
        <v>358</v>
      </c>
      <c r="B387" s="1">
        <f t="shared" ca="1" si="35"/>
        <v>0.10573061170007458</v>
      </c>
      <c r="C387" s="1">
        <f t="shared" ca="1" si="36"/>
        <v>150</v>
      </c>
      <c r="D387" s="1">
        <f t="shared" ca="1" si="37"/>
        <v>0.50227522013986736</v>
      </c>
      <c r="E387" s="1">
        <f t="shared" ca="1" si="38"/>
        <v>50</v>
      </c>
      <c r="F387" s="1">
        <f t="shared" ca="1" si="39"/>
        <v>7500</v>
      </c>
      <c r="G387" s="1">
        <f t="shared" ca="1" si="40"/>
        <v>315</v>
      </c>
      <c r="H387" s="1">
        <f t="shared" ca="1" si="41"/>
        <v>360</v>
      </c>
    </row>
    <row r="388" spans="1:8" x14ac:dyDescent="0.2">
      <c r="A388" s="1">
        <v>359</v>
      </c>
      <c r="B388" s="1">
        <f t="shared" ca="1" si="35"/>
        <v>0.29688544330948796</v>
      </c>
      <c r="C388" s="1">
        <f t="shared" ca="1" si="36"/>
        <v>250</v>
      </c>
      <c r="D388" s="1">
        <f t="shared" ca="1" si="37"/>
        <v>0.80392960698645011</v>
      </c>
      <c r="E388" s="1">
        <f t="shared" ca="1" si="38"/>
        <v>70</v>
      </c>
      <c r="F388" s="1">
        <f t="shared" ca="1" si="39"/>
        <v>17500</v>
      </c>
      <c r="G388" s="1">
        <f t="shared" ca="1" si="40"/>
        <v>434</v>
      </c>
      <c r="H388" s="1">
        <f t="shared" ca="1" si="41"/>
        <v>444</v>
      </c>
    </row>
    <row r="389" spans="1:8" x14ac:dyDescent="0.2">
      <c r="A389" s="1">
        <v>360</v>
      </c>
      <c r="B389" s="1">
        <f t="shared" ca="1" si="35"/>
        <v>0.75882785362690508</v>
      </c>
      <c r="C389" s="1">
        <f t="shared" ca="1" si="36"/>
        <v>350</v>
      </c>
      <c r="D389" s="1">
        <f t="shared" ca="1" si="37"/>
        <v>0.64755427258954945</v>
      </c>
      <c r="E389" s="1">
        <f t="shared" ca="1" si="38"/>
        <v>70</v>
      </c>
      <c r="F389" s="1">
        <f t="shared" ca="1" si="39"/>
        <v>24500</v>
      </c>
      <c r="G389" s="1">
        <f t="shared" ca="1" si="40"/>
        <v>672</v>
      </c>
      <c r="H389" s="1">
        <f t="shared" ca="1" si="41"/>
        <v>612</v>
      </c>
    </row>
    <row r="390" spans="1:8" x14ac:dyDescent="0.2">
      <c r="A390" s="1">
        <v>361</v>
      </c>
      <c r="B390" s="1">
        <f t="shared" ca="1" si="35"/>
        <v>0.74626245782207423</v>
      </c>
      <c r="C390" s="1">
        <f t="shared" ca="1" si="36"/>
        <v>350</v>
      </c>
      <c r="D390" s="1">
        <f t="shared" ca="1" si="37"/>
        <v>0.94679962858382083</v>
      </c>
      <c r="E390" s="1">
        <f t="shared" ca="1" si="38"/>
        <v>90</v>
      </c>
      <c r="F390" s="1">
        <f t="shared" ca="1" si="39"/>
        <v>31500</v>
      </c>
      <c r="G390" s="1">
        <f t="shared" ca="1" si="40"/>
        <v>910</v>
      </c>
      <c r="H390" s="1">
        <f t="shared" ca="1" si="41"/>
        <v>780</v>
      </c>
    </row>
    <row r="391" spans="1:8" x14ac:dyDescent="0.2">
      <c r="A391" s="1">
        <v>362</v>
      </c>
      <c r="B391" s="1">
        <f t="shared" ca="1" si="35"/>
        <v>0.85703422348059988</v>
      </c>
      <c r="C391" s="1">
        <f t="shared" ca="1" si="36"/>
        <v>350</v>
      </c>
      <c r="D391" s="1">
        <f t="shared" ca="1" si="37"/>
        <v>0.22875697600170808</v>
      </c>
      <c r="E391" s="1">
        <f t="shared" ca="1" si="38"/>
        <v>30</v>
      </c>
      <c r="F391" s="1">
        <f t="shared" ca="1" si="39"/>
        <v>10500</v>
      </c>
      <c r="G391" s="1">
        <f t="shared" ca="1" si="40"/>
        <v>315</v>
      </c>
      <c r="H391" s="1">
        <f t="shared" ca="1" si="41"/>
        <v>360</v>
      </c>
    </row>
    <row r="392" spans="1:8" x14ac:dyDescent="0.2">
      <c r="A392" s="1">
        <v>363</v>
      </c>
      <c r="B392" s="1">
        <f t="shared" ca="1" si="35"/>
        <v>8.1171291038877991E-2</v>
      </c>
      <c r="C392" s="1">
        <f t="shared" ca="1" si="36"/>
        <v>150</v>
      </c>
      <c r="D392" s="1">
        <f t="shared" ca="1" si="37"/>
        <v>0.78068992847314667</v>
      </c>
      <c r="E392" s="1">
        <f t="shared" ca="1" si="38"/>
        <v>70</v>
      </c>
      <c r="F392" s="1">
        <f t="shared" ca="1" si="39"/>
        <v>10500</v>
      </c>
      <c r="G392" s="1">
        <f t="shared" ca="1" si="40"/>
        <v>315</v>
      </c>
      <c r="H392" s="1">
        <f t="shared" ca="1" si="41"/>
        <v>360</v>
      </c>
    </row>
    <row r="393" spans="1:8" x14ac:dyDescent="0.2">
      <c r="A393" s="1">
        <v>364</v>
      </c>
      <c r="B393" s="1">
        <f t="shared" ca="1" si="35"/>
        <v>0.74568727851434036</v>
      </c>
      <c r="C393" s="1">
        <f t="shared" ca="1" si="36"/>
        <v>350</v>
      </c>
      <c r="D393" s="1">
        <f t="shared" ca="1" si="37"/>
        <v>0.41560375950357631</v>
      </c>
      <c r="E393" s="1">
        <f t="shared" ca="1" si="38"/>
        <v>50</v>
      </c>
      <c r="F393" s="1">
        <f t="shared" ca="1" si="39"/>
        <v>17500</v>
      </c>
      <c r="G393" s="1">
        <f t="shared" ca="1" si="40"/>
        <v>434</v>
      </c>
      <c r="H393" s="1">
        <f t="shared" ca="1" si="41"/>
        <v>444</v>
      </c>
    </row>
    <row r="394" spans="1:8" x14ac:dyDescent="0.2">
      <c r="A394" s="1">
        <v>365</v>
      </c>
      <c r="B394" s="1">
        <f t="shared" ca="1" si="35"/>
        <v>0.27373979134391524</v>
      </c>
      <c r="C394" s="1">
        <f t="shared" ca="1" si="36"/>
        <v>250</v>
      </c>
      <c r="D394" s="1">
        <f t="shared" ca="1" si="37"/>
        <v>0.51951876371117056</v>
      </c>
      <c r="E394" s="1">
        <f t="shared" ca="1" si="38"/>
        <v>50</v>
      </c>
      <c r="F394" s="1">
        <f t="shared" ca="1" si="39"/>
        <v>12500</v>
      </c>
      <c r="G394" s="1">
        <f t="shared" ca="1" si="40"/>
        <v>315</v>
      </c>
      <c r="H394" s="1">
        <f t="shared" ca="1" si="41"/>
        <v>360</v>
      </c>
    </row>
    <row r="395" spans="1:8" x14ac:dyDescent="0.2">
      <c r="A395" s="1">
        <v>366</v>
      </c>
      <c r="B395" s="1">
        <f t="shared" ca="1" si="35"/>
        <v>0.68445050334294355</v>
      </c>
      <c r="C395" s="1">
        <f t="shared" ca="1" si="36"/>
        <v>350</v>
      </c>
      <c r="D395" s="1">
        <f t="shared" ca="1" si="37"/>
        <v>0.68611097121770748</v>
      </c>
      <c r="E395" s="1">
        <f t="shared" ca="1" si="38"/>
        <v>70</v>
      </c>
      <c r="F395" s="1">
        <f t="shared" ca="1" si="39"/>
        <v>24500</v>
      </c>
      <c r="G395" s="1">
        <f t="shared" ca="1" si="40"/>
        <v>672</v>
      </c>
      <c r="H395" s="1">
        <f t="shared" ca="1" si="41"/>
        <v>612</v>
      </c>
    </row>
    <row r="396" spans="1:8" x14ac:dyDescent="0.2">
      <c r="A396" s="1">
        <v>367</v>
      </c>
      <c r="B396" s="1">
        <f t="shared" ca="1" si="35"/>
        <v>0.57451500923126431</v>
      </c>
      <c r="C396" s="1">
        <f t="shared" ca="1" si="36"/>
        <v>250</v>
      </c>
      <c r="D396" s="1">
        <f t="shared" ca="1" si="37"/>
        <v>0.5195049264862267</v>
      </c>
      <c r="E396" s="1">
        <f t="shared" ca="1" si="38"/>
        <v>50</v>
      </c>
      <c r="F396" s="1">
        <f t="shared" ca="1" si="39"/>
        <v>12500</v>
      </c>
      <c r="G396" s="1">
        <f t="shared" ca="1" si="40"/>
        <v>315</v>
      </c>
      <c r="H396" s="1">
        <f t="shared" ca="1" si="41"/>
        <v>360</v>
      </c>
    </row>
    <row r="397" spans="1:8" x14ac:dyDescent="0.2">
      <c r="A397" s="1">
        <v>368</v>
      </c>
      <c r="B397" s="1">
        <f t="shared" ca="1" si="35"/>
        <v>0.44315744396474677</v>
      </c>
      <c r="C397" s="1">
        <f t="shared" ca="1" si="36"/>
        <v>250</v>
      </c>
      <c r="D397" s="1">
        <f t="shared" ca="1" si="37"/>
        <v>0.76928769505037997</v>
      </c>
      <c r="E397" s="1">
        <f t="shared" ca="1" si="38"/>
        <v>70</v>
      </c>
      <c r="F397" s="1">
        <f t="shared" ca="1" si="39"/>
        <v>17500</v>
      </c>
      <c r="G397" s="1">
        <f t="shared" ca="1" si="40"/>
        <v>434</v>
      </c>
      <c r="H397" s="1">
        <f t="shared" ca="1" si="41"/>
        <v>444</v>
      </c>
    </row>
    <row r="398" spans="1:8" x14ac:dyDescent="0.2">
      <c r="A398" s="1">
        <v>369</v>
      </c>
      <c r="B398" s="1">
        <f t="shared" ca="1" si="35"/>
        <v>0.69355399408155205</v>
      </c>
      <c r="C398" s="1">
        <f t="shared" ca="1" si="36"/>
        <v>350</v>
      </c>
      <c r="D398" s="1">
        <f t="shared" ca="1" si="37"/>
        <v>0.7825905795217738</v>
      </c>
      <c r="E398" s="1">
        <f t="shared" ca="1" si="38"/>
        <v>70</v>
      </c>
      <c r="F398" s="1">
        <f t="shared" ca="1" si="39"/>
        <v>24500</v>
      </c>
      <c r="G398" s="1">
        <f t="shared" ca="1" si="40"/>
        <v>672</v>
      </c>
      <c r="H398" s="1">
        <f t="shared" ca="1" si="41"/>
        <v>612</v>
      </c>
    </row>
    <row r="399" spans="1:8" x14ac:dyDescent="0.2">
      <c r="A399" s="1">
        <v>370</v>
      </c>
      <c r="B399" s="1">
        <f t="shared" ca="1" si="35"/>
        <v>0.22593110944159378</v>
      </c>
      <c r="C399" s="1">
        <f t="shared" ca="1" si="36"/>
        <v>150</v>
      </c>
      <c r="D399" s="1">
        <f t="shared" ca="1" si="37"/>
        <v>0.85409139079465524</v>
      </c>
      <c r="E399" s="1">
        <f t="shared" ca="1" si="38"/>
        <v>70</v>
      </c>
      <c r="F399" s="1">
        <f t="shared" ca="1" si="39"/>
        <v>10500</v>
      </c>
      <c r="G399" s="1">
        <f t="shared" ca="1" si="40"/>
        <v>315</v>
      </c>
      <c r="H399" s="1">
        <f t="shared" ca="1" si="41"/>
        <v>360</v>
      </c>
    </row>
    <row r="400" spans="1:8" x14ac:dyDescent="0.2">
      <c r="A400" s="1">
        <v>371</v>
      </c>
      <c r="B400" s="1">
        <f t="shared" ca="1" si="35"/>
        <v>0.769439432049838</v>
      </c>
      <c r="C400" s="1">
        <f t="shared" ca="1" si="36"/>
        <v>350</v>
      </c>
      <c r="D400" s="1">
        <f t="shared" ca="1" si="37"/>
        <v>0.69805144183368684</v>
      </c>
      <c r="E400" s="1">
        <f t="shared" ca="1" si="38"/>
        <v>70</v>
      </c>
      <c r="F400" s="1">
        <f t="shared" ca="1" si="39"/>
        <v>24500</v>
      </c>
      <c r="G400" s="1">
        <f t="shared" ca="1" si="40"/>
        <v>672</v>
      </c>
      <c r="H400" s="1">
        <f t="shared" ca="1" si="41"/>
        <v>612</v>
      </c>
    </row>
    <row r="401" spans="1:8" x14ac:dyDescent="0.2">
      <c r="A401" s="1">
        <v>372</v>
      </c>
      <c r="B401" s="1">
        <f t="shared" ca="1" si="35"/>
        <v>0.89596718829852795</v>
      </c>
      <c r="C401" s="1">
        <f t="shared" ca="1" si="36"/>
        <v>350</v>
      </c>
      <c r="D401" s="1">
        <f t="shared" ca="1" si="37"/>
        <v>0.89586294006839917</v>
      </c>
      <c r="E401" s="1">
        <f t="shared" ca="1" si="38"/>
        <v>70</v>
      </c>
      <c r="F401" s="1">
        <f t="shared" ca="1" si="39"/>
        <v>24500</v>
      </c>
      <c r="G401" s="1">
        <f t="shared" ca="1" si="40"/>
        <v>672</v>
      </c>
      <c r="H401" s="1">
        <f t="shared" ca="1" si="41"/>
        <v>612</v>
      </c>
    </row>
    <row r="402" spans="1:8" x14ac:dyDescent="0.2">
      <c r="A402" s="1">
        <v>373</v>
      </c>
      <c r="B402" s="1">
        <f t="shared" ca="1" si="35"/>
        <v>0.51503855675649379</v>
      </c>
      <c r="C402" s="1">
        <f t="shared" ca="1" si="36"/>
        <v>250</v>
      </c>
      <c r="D402" s="1">
        <f t="shared" ca="1" si="37"/>
        <v>0.89172766236612355</v>
      </c>
      <c r="E402" s="1">
        <f t="shared" ca="1" si="38"/>
        <v>70</v>
      </c>
      <c r="F402" s="1">
        <f t="shared" ca="1" si="39"/>
        <v>17500</v>
      </c>
      <c r="G402" s="1">
        <f t="shared" ca="1" si="40"/>
        <v>434</v>
      </c>
      <c r="H402" s="1">
        <f t="shared" ca="1" si="41"/>
        <v>444</v>
      </c>
    </row>
    <row r="403" spans="1:8" x14ac:dyDescent="0.2">
      <c r="A403" s="1">
        <v>374</v>
      </c>
      <c r="B403" s="1">
        <f t="shared" ca="1" si="35"/>
        <v>0.70590373664260853</v>
      </c>
      <c r="C403" s="1">
        <f t="shared" ca="1" si="36"/>
        <v>350</v>
      </c>
      <c r="D403" s="1">
        <f t="shared" ca="1" si="37"/>
        <v>0.57255191312194698</v>
      </c>
      <c r="E403" s="1">
        <f t="shared" ca="1" si="38"/>
        <v>50</v>
      </c>
      <c r="F403" s="1">
        <f t="shared" ca="1" si="39"/>
        <v>17500</v>
      </c>
      <c r="G403" s="1">
        <f t="shared" ca="1" si="40"/>
        <v>434</v>
      </c>
      <c r="H403" s="1">
        <f t="shared" ca="1" si="41"/>
        <v>444</v>
      </c>
    </row>
    <row r="404" spans="1:8" x14ac:dyDescent="0.2">
      <c r="A404" s="1">
        <v>375</v>
      </c>
      <c r="B404" s="1">
        <f t="shared" ca="1" si="35"/>
        <v>0.75130852897516009</v>
      </c>
      <c r="C404" s="1">
        <f t="shared" ca="1" si="36"/>
        <v>350</v>
      </c>
      <c r="D404" s="1">
        <f t="shared" ca="1" si="37"/>
        <v>0.9539365551257224</v>
      </c>
      <c r="E404" s="1">
        <f t="shared" ca="1" si="38"/>
        <v>90</v>
      </c>
      <c r="F404" s="1">
        <f t="shared" ca="1" si="39"/>
        <v>31500</v>
      </c>
      <c r="G404" s="1">
        <f t="shared" ca="1" si="40"/>
        <v>910</v>
      </c>
      <c r="H404" s="1">
        <f t="shared" ca="1" si="41"/>
        <v>780</v>
      </c>
    </row>
    <row r="405" spans="1:8" x14ac:dyDescent="0.2">
      <c r="A405" s="1">
        <v>376</v>
      </c>
      <c r="B405" s="1">
        <f t="shared" ca="1" si="35"/>
        <v>0.2475041053187621</v>
      </c>
      <c r="C405" s="1">
        <f t="shared" ca="1" si="36"/>
        <v>150</v>
      </c>
      <c r="D405" s="1">
        <f t="shared" ca="1" si="37"/>
        <v>0.9725635362007794</v>
      </c>
      <c r="E405" s="1">
        <f t="shared" ca="1" si="38"/>
        <v>90</v>
      </c>
      <c r="F405" s="1">
        <f t="shared" ca="1" si="39"/>
        <v>13500</v>
      </c>
      <c r="G405" s="1">
        <f t="shared" ca="1" si="40"/>
        <v>315</v>
      </c>
      <c r="H405" s="1">
        <f t="shared" ca="1" si="41"/>
        <v>360</v>
      </c>
    </row>
    <row r="406" spans="1:8" x14ac:dyDescent="0.2">
      <c r="A406" s="1">
        <v>377</v>
      </c>
      <c r="B406" s="1">
        <f t="shared" ca="1" si="35"/>
        <v>0.67398104425729577</v>
      </c>
      <c r="C406" s="1">
        <f t="shared" ca="1" si="36"/>
        <v>350</v>
      </c>
      <c r="D406" s="1">
        <f t="shared" ca="1" si="37"/>
        <v>0.11875658725750182</v>
      </c>
      <c r="E406" s="1">
        <f t="shared" ca="1" si="38"/>
        <v>10</v>
      </c>
      <c r="F406" s="1">
        <f t="shared" ca="1" si="39"/>
        <v>3500</v>
      </c>
      <c r="G406" s="1">
        <f t="shared" ca="1" si="40"/>
        <v>315</v>
      </c>
      <c r="H406" s="1">
        <f t="shared" ca="1" si="41"/>
        <v>360</v>
      </c>
    </row>
    <row r="407" spans="1:8" x14ac:dyDescent="0.2">
      <c r="A407" s="1">
        <v>378</v>
      </c>
      <c r="B407" s="1">
        <f t="shared" ca="1" si="35"/>
        <v>0.36790595370877854</v>
      </c>
      <c r="C407" s="1">
        <f t="shared" ca="1" si="36"/>
        <v>250</v>
      </c>
      <c r="D407" s="1">
        <f t="shared" ca="1" si="37"/>
        <v>0.13752632026841083</v>
      </c>
      <c r="E407" s="1">
        <f t="shared" ca="1" si="38"/>
        <v>30</v>
      </c>
      <c r="F407" s="1">
        <f t="shared" ca="1" si="39"/>
        <v>7500</v>
      </c>
      <c r="G407" s="1">
        <f t="shared" ca="1" si="40"/>
        <v>315</v>
      </c>
      <c r="H407" s="1">
        <f t="shared" ca="1" si="41"/>
        <v>360</v>
      </c>
    </row>
    <row r="408" spans="1:8" x14ac:dyDescent="0.2">
      <c r="A408" s="1">
        <v>379</v>
      </c>
      <c r="B408" s="1">
        <f t="shared" ca="1" si="35"/>
        <v>0.78834997112721439</v>
      </c>
      <c r="C408" s="1">
        <f t="shared" ca="1" si="36"/>
        <v>350</v>
      </c>
      <c r="D408" s="1">
        <f t="shared" ca="1" si="37"/>
        <v>0.29632622808464548</v>
      </c>
      <c r="E408" s="1">
        <f t="shared" ca="1" si="38"/>
        <v>50</v>
      </c>
      <c r="F408" s="1">
        <f t="shared" ca="1" si="39"/>
        <v>17500</v>
      </c>
      <c r="G408" s="1">
        <f t="shared" ca="1" si="40"/>
        <v>434</v>
      </c>
      <c r="H408" s="1">
        <f t="shared" ca="1" si="41"/>
        <v>444</v>
      </c>
    </row>
    <row r="409" spans="1:8" x14ac:dyDescent="0.2">
      <c r="A409" s="1">
        <v>380</v>
      </c>
      <c r="B409" s="1">
        <f t="shared" ca="1" si="35"/>
        <v>0.60830275371871489</v>
      </c>
      <c r="C409" s="1">
        <f t="shared" ca="1" si="36"/>
        <v>250</v>
      </c>
      <c r="D409" s="1">
        <f t="shared" ca="1" si="37"/>
        <v>0.50824596513525666</v>
      </c>
      <c r="E409" s="1">
        <f t="shared" ca="1" si="38"/>
        <v>50</v>
      </c>
      <c r="F409" s="1">
        <f t="shared" ca="1" si="39"/>
        <v>12500</v>
      </c>
      <c r="G409" s="1">
        <f t="shared" ca="1" si="40"/>
        <v>315</v>
      </c>
      <c r="H409" s="1">
        <f t="shared" ca="1" si="41"/>
        <v>360</v>
      </c>
    </row>
    <row r="410" spans="1:8" x14ac:dyDescent="0.2">
      <c r="A410" s="1">
        <v>381</v>
      </c>
      <c r="B410" s="1">
        <f t="shared" ca="1" si="35"/>
        <v>0.87483263180309601</v>
      </c>
      <c r="C410" s="1">
        <f t="shared" ca="1" si="36"/>
        <v>350</v>
      </c>
      <c r="D410" s="1">
        <f t="shared" ca="1" si="37"/>
        <v>0.29803987950466659</v>
      </c>
      <c r="E410" s="1">
        <f t="shared" ca="1" si="38"/>
        <v>50</v>
      </c>
      <c r="F410" s="1">
        <f t="shared" ca="1" si="39"/>
        <v>17500</v>
      </c>
      <c r="G410" s="1">
        <f t="shared" ca="1" si="40"/>
        <v>434</v>
      </c>
      <c r="H410" s="1">
        <f t="shared" ca="1" si="41"/>
        <v>444</v>
      </c>
    </row>
    <row r="411" spans="1:8" x14ac:dyDescent="0.2">
      <c r="A411" s="1">
        <v>382</v>
      </c>
      <c r="B411" s="1">
        <f t="shared" ca="1" si="35"/>
        <v>0.50724140612278312</v>
      </c>
      <c r="C411" s="1">
        <f t="shared" ca="1" si="36"/>
        <v>250</v>
      </c>
      <c r="D411" s="1">
        <f t="shared" ca="1" si="37"/>
        <v>0.49559120371441912</v>
      </c>
      <c r="E411" s="1">
        <f t="shared" ca="1" si="38"/>
        <v>50</v>
      </c>
      <c r="F411" s="1">
        <f t="shared" ca="1" si="39"/>
        <v>12500</v>
      </c>
      <c r="G411" s="1">
        <f t="shared" ca="1" si="40"/>
        <v>315</v>
      </c>
      <c r="H411" s="1">
        <f t="shared" ca="1" si="41"/>
        <v>360</v>
      </c>
    </row>
    <row r="412" spans="1:8" x14ac:dyDescent="0.2">
      <c r="A412" s="1">
        <v>383</v>
      </c>
      <c r="B412" s="1">
        <f t="shared" ca="1" si="35"/>
        <v>0.5186528581694646</v>
      </c>
      <c r="C412" s="1">
        <f t="shared" ca="1" si="36"/>
        <v>250</v>
      </c>
      <c r="D412" s="1">
        <f t="shared" ca="1" si="37"/>
        <v>0.34533587435087099</v>
      </c>
      <c r="E412" s="1">
        <f t="shared" ca="1" si="38"/>
        <v>50</v>
      </c>
      <c r="F412" s="1">
        <f t="shared" ca="1" si="39"/>
        <v>12500</v>
      </c>
      <c r="G412" s="1">
        <f t="shared" ca="1" si="40"/>
        <v>315</v>
      </c>
      <c r="H412" s="1">
        <f t="shared" ca="1" si="41"/>
        <v>360</v>
      </c>
    </row>
    <row r="413" spans="1:8" x14ac:dyDescent="0.2">
      <c r="A413" s="1">
        <v>384</v>
      </c>
      <c r="B413" s="1">
        <f t="shared" ca="1" si="35"/>
        <v>0.69626626139879966</v>
      </c>
      <c r="C413" s="1">
        <f t="shared" ca="1" si="36"/>
        <v>350</v>
      </c>
      <c r="D413" s="1">
        <f t="shared" ca="1" si="37"/>
        <v>0.45745546055039155</v>
      </c>
      <c r="E413" s="1">
        <f t="shared" ca="1" si="38"/>
        <v>50</v>
      </c>
      <c r="F413" s="1">
        <f t="shared" ca="1" si="39"/>
        <v>17500</v>
      </c>
      <c r="G413" s="1">
        <f t="shared" ca="1" si="40"/>
        <v>434</v>
      </c>
      <c r="H413" s="1">
        <f t="shared" ca="1" si="41"/>
        <v>444</v>
      </c>
    </row>
    <row r="414" spans="1:8" x14ac:dyDescent="0.2">
      <c r="A414" s="1">
        <v>385</v>
      </c>
      <c r="B414" s="1">
        <f t="shared" ca="1" si="35"/>
        <v>0.3630977682367994</v>
      </c>
      <c r="C414" s="1">
        <f t="shared" ca="1" si="36"/>
        <v>250</v>
      </c>
      <c r="D414" s="1">
        <f t="shared" ca="1" si="37"/>
        <v>0.38705278664092579</v>
      </c>
      <c r="E414" s="1">
        <f t="shared" ca="1" si="38"/>
        <v>50</v>
      </c>
      <c r="F414" s="1">
        <f t="shared" ca="1" si="39"/>
        <v>12500</v>
      </c>
      <c r="G414" s="1">
        <f t="shared" ca="1" si="40"/>
        <v>315</v>
      </c>
      <c r="H414" s="1">
        <f t="shared" ca="1" si="41"/>
        <v>360</v>
      </c>
    </row>
    <row r="415" spans="1:8" x14ac:dyDescent="0.2">
      <c r="A415" s="1">
        <v>386</v>
      </c>
      <c r="B415" s="1">
        <f t="shared" ref="B415:B478" ca="1" si="42">RAND()</f>
        <v>0.80624297043208937</v>
      </c>
      <c r="C415" s="1">
        <f t="shared" ref="C415:C478" ca="1" si="43">VLOOKUP(B415,$J$5:$L$8,3)</f>
        <v>350</v>
      </c>
      <c r="D415" s="1">
        <f t="shared" ref="D415:D478" ca="1" si="44">RAND()</f>
        <v>0.19850792176244125</v>
      </c>
      <c r="E415" s="1">
        <f t="shared" ref="E415:E478" ca="1" si="45">VLOOKUP(D415,$J$13:$L$17,3)</f>
        <v>30</v>
      </c>
      <c r="F415" s="1">
        <f t="shared" ref="F415:F478" ca="1" si="46">C415*E415</f>
        <v>10500</v>
      </c>
      <c r="G415" s="1">
        <f t="shared" ref="G415:G478" ca="1" si="47">$B$5*$B$8+MAX(F415-$B$7,0)*$B$6</f>
        <v>315</v>
      </c>
      <c r="H415" s="1">
        <f t="shared" ref="H415:H478" ca="1" si="48">$C$5*$C$8+MAX(F415-$C$7,0)*$C$6</f>
        <v>360</v>
      </c>
    </row>
    <row r="416" spans="1:8" x14ac:dyDescent="0.2">
      <c r="A416" s="1">
        <v>387</v>
      </c>
      <c r="B416" s="1">
        <f t="shared" ca="1" si="42"/>
        <v>0.58188164295807288</v>
      </c>
      <c r="C416" s="1">
        <f t="shared" ca="1" si="43"/>
        <v>250</v>
      </c>
      <c r="D416" s="1">
        <f t="shared" ca="1" si="44"/>
        <v>0.44191385715167508</v>
      </c>
      <c r="E416" s="1">
        <f t="shared" ca="1" si="45"/>
        <v>50</v>
      </c>
      <c r="F416" s="1">
        <f t="shared" ca="1" si="46"/>
        <v>12500</v>
      </c>
      <c r="G416" s="1">
        <f t="shared" ca="1" si="47"/>
        <v>315</v>
      </c>
      <c r="H416" s="1">
        <f t="shared" ca="1" si="48"/>
        <v>360</v>
      </c>
    </row>
    <row r="417" spans="1:8" x14ac:dyDescent="0.2">
      <c r="A417" s="1">
        <v>388</v>
      </c>
      <c r="B417" s="1">
        <f t="shared" ca="1" si="42"/>
        <v>0.22538738594881125</v>
      </c>
      <c r="C417" s="1">
        <f t="shared" ca="1" si="43"/>
        <v>150</v>
      </c>
      <c r="D417" s="1">
        <f t="shared" ca="1" si="44"/>
        <v>0.14579996543627372</v>
      </c>
      <c r="E417" s="1">
        <f t="shared" ca="1" si="45"/>
        <v>30</v>
      </c>
      <c r="F417" s="1">
        <f t="shared" ca="1" si="46"/>
        <v>4500</v>
      </c>
      <c r="G417" s="1">
        <f t="shared" ca="1" si="47"/>
        <v>315</v>
      </c>
      <c r="H417" s="1">
        <f t="shared" ca="1" si="48"/>
        <v>360</v>
      </c>
    </row>
    <row r="418" spans="1:8" x14ac:dyDescent="0.2">
      <c r="A418" s="1">
        <v>389</v>
      </c>
      <c r="B418" s="1">
        <f t="shared" ca="1" si="42"/>
        <v>0.78766033552081494</v>
      </c>
      <c r="C418" s="1">
        <f t="shared" ca="1" si="43"/>
        <v>350</v>
      </c>
      <c r="D418" s="1">
        <f t="shared" ca="1" si="44"/>
        <v>0.92197259788687136</v>
      </c>
      <c r="E418" s="1">
        <f t="shared" ca="1" si="45"/>
        <v>90</v>
      </c>
      <c r="F418" s="1">
        <f t="shared" ca="1" si="46"/>
        <v>31500</v>
      </c>
      <c r="G418" s="1">
        <f t="shared" ca="1" si="47"/>
        <v>910</v>
      </c>
      <c r="H418" s="1">
        <f t="shared" ca="1" si="48"/>
        <v>780</v>
      </c>
    </row>
    <row r="419" spans="1:8" x14ac:dyDescent="0.2">
      <c r="A419" s="1">
        <v>390</v>
      </c>
      <c r="B419" s="1">
        <f t="shared" ca="1" si="42"/>
        <v>0.23633948358907997</v>
      </c>
      <c r="C419" s="1">
        <f t="shared" ca="1" si="43"/>
        <v>150</v>
      </c>
      <c r="D419" s="1">
        <f t="shared" ca="1" si="44"/>
        <v>0.11896047677251276</v>
      </c>
      <c r="E419" s="1">
        <f t="shared" ca="1" si="45"/>
        <v>10</v>
      </c>
      <c r="F419" s="1">
        <f t="shared" ca="1" si="46"/>
        <v>1500</v>
      </c>
      <c r="G419" s="1">
        <f t="shared" ca="1" si="47"/>
        <v>315</v>
      </c>
      <c r="H419" s="1">
        <f t="shared" ca="1" si="48"/>
        <v>360</v>
      </c>
    </row>
    <row r="420" spans="1:8" x14ac:dyDescent="0.2">
      <c r="A420" s="1">
        <v>391</v>
      </c>
      <c r="B420" s="1">
        <f t="shared" ca="1" si="42"/>
        <v>0.31938825658692183</v>
      </c>
      <c r="C420" s="1">
        <f t="shared" ca="1" si="43"/>
        <v>250</v>
      </c>
      <c r="D420" s="1">
        <f t="shared" ca="1" si="44"/>
        <v>0.86754790303728035</v>
      </c>
      <c r="E420" s="1">
        <f t="shared" ca="1" si="45"/>
        <v>70</v>
      </c>
      <c r="F420" s="1">
        <f t="shared" ca="1" si="46"/>
        <v>17500</v>
      </c>
      <c r="G420" s="1">
        <f t="shared" ca="1" si="47"/>
        <v>434</v>
      </c>
      <c r="H420" s="1">
        <f t="shared" ca="1" si="48"/>
        <v>444</v>
      </c>
    </row>
    <row r="421" spans="1:8" x14ac:dyDescent="0.2">
      <c r="A421" s="1">
        <v>392</v>
      </c>
      <c r="B421" s="1">
        <f t="shared" ca="1" si="42"/>
        <v>1.9826845480714894E-3</v>
      </c>
      <c r="C421" s="1">
        <f t="shared" ca="1" si="43"/>
        <v>50</v>
      </c>
      <c r="D421" s="1">
        <f t="shared" ca="1" si="44"/>
        <v>0.80578510495956934</v>
      </c>
      <c r="E421" s="1">
        <f t="shared" ca="1" si="45"/>
        <v>70</v>
      </c>
      <c r="F421" s="1">
        <f t="shared" ca="1" si="46"/>
        <v>3500</v>
      </c>
      <c r="G421" s="1">
        <f t="shared" ca="1" si="47"/>
        <v>315</v>
      </c>
      <c r="H421" s="1">
        <f t="shared" ca="1" si="48"/>
        <v>360</v>
      </c>
    </row>
    <row r="422" spans="1:8" x14ac:dyDescent="0.2">
      <c r="A422" s="1">
        <v>393</v>
      </c>
      <c r="B422" s="1">
        <f t="shared" ca="1" si="42"/>
        <v>0.18958714570138135</v>
      </c>
      <c r="C422" s="1">
        <f t="shared" ca="1" si="43"/>
        <v>150</v>
      </c>
      <c r="D422" s="1">
        <f t="shared" ca="1" si="44"/>
        <v>0.41753510218443779</v>
      </c>
      <c r="E422" s="1">
        <f t="shared" ca="1" si="45"/>
        <v>50</v>
      </c>
      <c r="F422" s="1">
        <f t="shared" ca="1" si="46"/>
        <v>7500</v>
      </c>
      <c r="G422" s="1">
        <f t="shared" ca="1" si="47"/>
        <v>315</v>
      </c>
      <c r="H422" s="1">
        <f t="shared" ca="1" si="48"/>
        <v>360</v>
      </c>
    </row>
    <row r="423" spans="1:8" x14ac:dyDescent="0.2">
      <c r="A423" s="1">
        <v>394</v>
      </c>
      <c r="B423" s="1">
        <f t="shared" ca="1" si="42"/>
        <v>0.58585225778110617</v>
      </c>
      <c r="C423" s="1">
        <f t="shared" ca="1" si="43"/>
        <v>250</v>
      </c>
      <c r="D423" s="1">
        <f t="shared" ca="1" si="44"/>
        <v>0.31545205447090507</v>
      </c>
      <c r="E423" s="1">
        <f t="shared" ca="1" si="45"/>
        <v>50</v>
      </c>
      <c r="F423" s="1">
        <f t="shared" ca="1" si="46"/>
        <v>12500</v>
      </c>
      <c r="G423" s="1">
        <f t="shared" ca="1" si="47"/>
        <v>315</v>
      </c>
      <c r="H423" s="1">
        <f t="shared" ca="1" si="48"/>
        <v>360</v>
      </c>
    </row>
    <row r="424" spans="1:8" x14ac:dyDescent="0.2">
      <c r="A424" s="1">
        <v>395</v>
      </c>
      <c r="B424" s="1">
        <f t="shared" ca="1" si="42"/>
        <v>0.27335654284178057</v>
      </c>
      <c r="C424" s="1">
        <f t="shared" ca="1" si="43"/>
        <v>250</v>
      </c>
      <c r="D424" s="1">
        <f t="shared" ca="1" si="44"/>
        <v>0.69437485828178858</v>
      </c>
      <c r="E424" s="1">
        <f t="shared" ca="1" si="45"/>
        <v>70</v>
      </c>
      <c r="F424" s="1">
        <f t="shared" ca="1" si="46"/>
        <v>17500</v>
      </c>
      <c r="G424" s="1">
        <f t="shared" ca="1" si="47"/>
        <v>434</v>
      </c>
      <c r="H424" s="1">
        <f t="shared" ca="1" si="48"/>
        <v>444</v>
      </c>
    </row>
    <row r="425" spans="1:8" x14ac:dyDescent="0.2">
      <c r="A425" s="1">
        <v>396</v>
      </c>
      <c r="B425" s="1">
        <f t="shared" ca="1" si="42"/>
        <v>0.93526925696710228</v>
      </c>
      <c r="C425" s="1">
        <f t="shared" ca="1" si="43"/>
        <v>350</v>
      </c>
      <c r="D425" s="1">
        <f t="shared" ca="1" si="44"/>
        <v>0.89124043356732041</v>
      </c>
      <c r="E425" s="1">
        <f t="shared" ca="1" si="45"/>
        <v>70</v>
      </c>
      <c r="F425" s="1">
        <f t="shared" ca="1" si="46"/>
        <v>24500</v>
      </c>
      <c r="G425" s="1">
        <f t="shared" ca="1" si="47"/>
        <v>672</v>
      </c>
      <c r="H425" s="1">
        <f t="shared" ca="1" si="48"/>
        <v>612</v>
      </c>
    </row>
    <row r="426" spans="1:8" x14ac:dyDescent="0.2">
      <c r="A426" s="1">
        <v>397</v>
      </c>
      <c r="B426" s="1">
        <f t="shared" ca="1" si="42"/>
        <v>0.89639340063657469</v>
      </c>
      <c r="C426" s="1">
        <f t="shared" ca="1" si="43"/>
        <v>350</v>
      </c>
      <c r="D426" s="1">
        <f t="shared" ca="1" si="44"/>
        <v>0.160736657894607</v>
      </c>
      <c r="E426" s="1">
        <f t="shared" ca="1" si="45"/>
        <v>30</v>
      </c>
      <c r="F426" s="1">
        <f t="shared" ca="1" si="46"/>
        <v>10500</v>
      </c>
      <c r="G426" s="1">
        <f t="shared" ca="1" si="47"/>
        <v>315</v>
      </c>
      <c r="H426" s="1">
        <f t="shared" ca="1" si="48"/>
        <v>360</v>
      </c>
    </row>
    <row r="427" spans="1:8" x14ac:dyDescent="0.2">
      <c r="A427" s="1">
        <v>398</v>
      </c>
      <c r="B427" s="1">
        <f t="shared" ca="1" si="42"/>
        <v>4.6891716222267621E-2</v>
      </c>
      <c r="C427" s="1">
        <f t="shared" ca="1" si="43"/>
        <v>50</v>
      </c>
      <c r="D427" s="1">
        <f t="shared" ca="1" si="44"/>
        <v>0.12616431039799647</v>
      </c>
      <c r="E427" s="1">
        <f t="shared" ca="1" si="45"/>
        <v>30</v>
      </c>
      <c r="F427" s="1">
        <f t="shared" ca="1" si="46"/>
        <v>1500</v>
      </c>
      <c r="G427" s="1">
        <f t="shared" ca="1" si="47"/>
        <v>315</v>
      </c>
      <c r="H427" s="1">
        <f t="shared" ca="1" si="48"/>
        <v>360</v>
      </c>
    </row>
    <row r="428" spans="1:8" x14ac:dyDescent="0.2">
      <c r="A428" s="1">
        <v>399</v>
      </c>
      <c r="B428" s="1">
        <f t="shared" ca="1" si="42"/>
        <v>0.72364280495560751</v>
      </c>
      <c r="C428" s="1">
        <f t="shared" ca="1" si="43"/>
        <v>350</v>
      </c>
      <c r="D428" s="1">
        <f t="shared" ca="1" si="44"/>
        <v>0.32730622363696571</v>
      </c>
      <c r="E428" s="1">
        <f t="shared" ca="1" si="45"/>
        <v>50</v>
      </c>
      <c r="F428" s="1">
        <f t="shared" ca="1" si="46"/>
        <v>17500</v>
      </c>
      <c r="G428" s="1">
        <f t="shared" ca="1" si="47"/>
        <v>434</v>
      </c>
      <c r="H428" s="1">
        <f t="shared" ca="1" si="48"/>
        <v>444</v>
      </c>
    </row>
    <row r="429" spans="1:8" x14ac:dyDescent="0.2">
      <c r="A429" s="1">
        <v>400</v>
      </c>
      <c r="B429" s="1">
        <f t="shared" ca="1" si="42"/>
        <v>6.5053092880182461E-2</v>
      </c>
      <c r="C429" s="1">
        <f t="shared" ca="1" si="43"/>
        <v>150</v>
      </c>
      <c r="D429" s="1">
        <f t="shared" ca="1" si="44"/>
        <v>0.96305101386030789</v>
      </c>
      <c r="E429" s="1">
        <f t="shared" ca="1" si="45"/>
        <v>90</v>
      </c>
      <c r="F429" s="1">
        <f t="shared" ca="1" si="46"/>
        <v>13500</v>
      </c>
      <c r="G429" s="1">
        <f t="shared" ca="1" si="47"/>
        <v>315</v>
      </c>
      <c r="H429" s="1">
        <f t="shared" ca="1" si="48"/>
        <v>360</v>
      </c>
    </row>
    <row r="430" spans="1:8" x14ac:dyDescent="0.2">
      <c r="A430" s="1">
        <v>401</v>
      </c>
      <c r="B430" s="1">
        <f t="shared" ca="1" si="42"/>
        <v>0.48583442635886898</v>
      </c>
      <c r="C430" s="1">
        <f t="shared" ca="1" si="43"/>
        <v>250</v>
      </c>
      <c r="D430" s="1">
        <f t="shared" ca="1" si="44"/>
        <v>0.98819940251477134</v>
      </c>
      <c r="E430" s="1">
        <f t="shared" ca="1" si="45"/>
        <v>90</v>
      </c>
      <c r="F430" s="1">
        <f t="shared" ca="1" si="46"/>
        <v>22500</v>
      </c>
      <c r="G430" s="1">
        <f t="shared" ca="1" si="47"/>
        <v>604</v>
      </c>
      <c r="H430" s="1">
        <f t="shared" ca="1" si="48"/>
        <v>564</v>
      </c>
    </row>
    <row r="431" spans="1:8" x14ac:dyDescent="0.2">
      <c r="A431" s="1">
        <v>402</v>
      </c>
      <c r="B431" s="1">
        <f t="shared" ca="1" si="42"/>
        <v>0.76651626128522166</v>
      </c>
      <c r="C431" s="1">
        <f t="shared" ca="1" si="43"/>
        <v>350</v>
      </c>
      <c r="D431" s="1">
        <f t="shared" ca="1" si="44"/>
        <v>0.23773776936312774</v>
      </c>
      <c r="E431" s="1">
        <f t="shared" ca="1" si="45"/>
        <v>30</v>
      </c>
      <c r="F431" s="1">
        <f t="shared" ca="1" si="46"/>
        <v>10500</v>
      </c>
      <c r="G431" s="1">
        <f t="shared" ca="1" si="47"/>
        <v>315</v>
      </c>
      <c r="H431" s="1">
        <f t="shared" ca="1" si="48"/>
        <v>360</v>
      </c>
    </row>
    <row r="432" spans="1:8" x14ac:dyDescent="0.2">
      <c r="A432" s="1">
        <v>403</v>
      </c>
      <c r="B432" s="1">
        <f t="shared" ca="1" si="42"/>
        <v>0.34809105450819433</v>
      </c>
      <c r="C432" s="1">
        <f t="shared" ca="1" si="43"/>
        <v>250</v>
      </c>
      <c r="D432" s="1">
        <f t="shared" ca="1" si="44"/>
        <v>0.70803516425864987</v>
      </c>
      <c r="E432" s="1">
        <f t="shared" ca="1" si="45"/>
        <v>70</v>
      </c>
      <c r="F432" s="1">
        <f t="shared" ca="1" si="46"/>
        <v>17500</v>
      </c>
      <c r="G432" s="1">
        <f t="shared" ca="1" si="47"/>
        <v>434</v>
      </c>
      <c r="H432" s="1">
        <f t="shared" ca="1" si="48"/>
        <v>444</v>
      </c>
    </row>
    <row r="433" spans="1:8" x14ac:dyDescent="0.2">
      <c r="A433" s="1">
        <v>404</v>
      </c>
      <c r="B433" s="1">
        <f t="shared" ca="1" si="42"/>
        <v>1.0510903810091454E-3</v>
      </c>
      <c r="C433" s="1">
        <f t="shared" ca="1" si="43"/>
        <v>50</v>
      </c>
      <c r="D433" s="1">
        <f t="shared" ca="1" si="44"/>
        <v>0.42813106482283891</v>
      </c>
      <c r="E433" s="1">
        <f t="shared" ca="1" si="45"/>
        <v>50</v>
      </c>
      <c r="F433" s="1">
        <f t="shared" ca="1" si="46"/>
        <v>2500</v>
      </c>
      <c r="G433" s="1">
        <f t="shared" ca="1" si="47"/>
        <v>315</v>
      </c>
      <c r="H433" s="1">
        <f t="shared" ca="1" si="48"/>
        <v>360</v>
      </c>
    </row>
    <row r="434" spans="1:8" x14ac:dyDescent="0.2">
      <c r="A434" s="1">
        <v>405</v>
      </c>
      <c r="B434" s="1">
        <f t="shared" ca="1" si="42"/>
        <v>0.69250394269250126</v>
      </c>
      <c r="C434" s="1">
        <f t="shared" ca="1" si="43"/>
        <v>350</v>
      </c>
      <c r="D434" s="1">
        <f t="shared" ca="1" si="44"/>
        <v>0.31589113645258515</v>
      </c>
      <c r="E434" s="1">
        <f t="shared" ca="1" si="45"/>
        <v>50</v>
      </c>
      <c r="F434" s="1">
        <f t="shared" ca="1" si="46"/>
        <v>17500</v>
      </c>
      <c r="G434" s="1">
        <f t="shared" ca="1" si="47"/>
        <v>434</v>
      </c>
      <c r="H434" s="1">
        <f t="shared" ca="1" si="48"/>
        <v>444</v>
      </c>
    </row>
    <row r="435" spans="1:8" x14ac:dyDescent="0.2">
      <c r="A435" s="1">
        <v>406</v>
      </c>
      <c r="B435" s="1">
        <f t="shared" ca="1" si="42"/>
        <v>0.96887853228262044</v>
      </c>
      <c r="C435" s="1">
        <f t="shared" ca="1" si="43"/>
        <v>350</v>
      </c>
      <c r="D435" s="1">
        <f t="shared" ca="1" si="44"/>
        <v>0.5806969592008443</v>
      </c>
      <c r="E435" s="1">
        <f t="shared" ca="1" si="45"/>
        <v>50</v>
      </c>
      <c r="F435" s="1">
        <f t="shared" ca="1" si="46"/>
        <v>17500</v>
      </c>
      <c r="G435" s="1">
        <f t="shared" ca="1" si="47"/>
        <v>434</v>
      </c>
      <c r="H435" s="1">
        <f t="shared" ca="1" si="48"/>
        <v>444</v>
      </c>
    </row>
    <row r="436" spans="1:8" x14ac:dyDescent="0.2">
      <c r="A436" s="1">
        <v>407</v>
      </c>
      <c r="B436" s="1">
        <f t="shared" ca="1" si="42"/>
        <v>0.4888936192737392</v>
      </c>
      <c r="C436" s="1">
        <f t="shared" ca="1" si="43"/>
        <v>250</v>
      </c>
      <c r="D436" s="1">
        <f t="shared" ca="1" si="44"/>
        <v>0.12328528186501597</v>
      </c>
      <c r="E436" s="1">
        <f t="shared" ca="1" si="45"/>
        <v>30</v>
      </c>
      <c r="F436" s="1">
        <f t="shared" ca="1" si="46"/>
        <v>7500</v>
      </c>
      <c r="G436" s="1">
        <f t="shared" ca="1" si="47"/>
        <v>315</v>
      </c>
      <c r="H436" s="1">
        <f t="shared" ca="1" si="48"/>
        <v>360</v>
      </c>
    </row>
    <row r="437" spans="1:8" x14ac:dyDescent="0.2">
      <c r="A437" s="1">
        <v>408</v>
      </c>
      <c r="B437" s="1">
        <f t="shared" ca="1" si="42"/>
        <v>1.4648709332697352E-2</v>
      </c>
      <c r="C437" s="1">
        <f t="shared" ca="1" si="43"/>
        <v>50</v>
      </c>
      <c r="D437" s="1">
        <f t="shared" ca="1" si="44"/>
        <v>0.15664394612396582</v>
      </c>
      <c r="E437" s="1">
        <f t="shared" ca="1" si="45"/>
        <v>30</v>
      </c>
      <c r="F437" s="1">
        <f t="shared" ca="1" si="46"/>
        <v>1500</v>
      </c>
      <c r="G437" s="1">
        <f t="shared" ca="1" si="47"/>
        <v>315</v>
      </c>
      <c r="H437" s="1">
        <f t="shared" ca="1" si="48"/>
        <v>360</v>
      </c>
    </row>
    <row r="438" spans="1:8" x14ac:dyDescent="0.2">
      <c r="A438" s="1">
        <v>409</v>
      </c>
      <c r="B438" s="1">
        <f t="shared" ca="1" si="42"/>
        <v>0.42679165152292386</v>
      </c>
      <c r="C438" s="1">
        <f t="shared" ca="1" si="43"/>
        <v>250</v>
      </c>
      <c r="D438" s="1">
        <f t="shared" ca="1" si="44"/>
        <v>0.75401381309997362</v>
      </c>
      <c r="E438" s="1">
        <f t="shared" ca="1" si="45"/>
        <v>70</v>
      </c>
      <c r="F438" s="1">
        <f t="shared" ca="1" si="46"/>
        <v>17500</v>
      </c>
      <c r="G438" s="1">
        <f t="shared" ca="1" si="47"/>
        <v>434</v>
      </c>
      <c r="H438" s="1">
        <f t="shared" ca="1" si="48"/>
        <v>444</v>
      </c>
    </row>
    <row r="439" spans="1:8" x14ac:dyDescent="0.2">
      <c r="A439" s="1">
        <v>410</v>
      </c>
      <c r="B439" s="1">
        <f t="shared" ca="1" si="42"/>
        <v>0.61014041437172306</v>
      </c>
      <c r="C439" s="1">
        <f t="shared" ca="1" si="43"/>
        <v>250</v>
      </c>
      <c r="D439" s="1">
        <f t="shared" ca="1" si="44"/>
        <v>0.3996749206509157</v>
      </c>
      <c r="E439" s="1">
        <f t="shared" ca="1" si="45"/>
        <v>50</v>
      </c>
      <c r="F439" s="1">
        <f t="shared" ca="1" si="46"/>
        <v>12500</v>
      </c>
      <c r="G439" s="1">
        <f t="shared" ca="1" si="47"/>
        <v>315</v>
      </c>
      <c r="H439" s="1">
        <f t="shared" ca="1" si="48"/>
        <v>360</v>
      </c>
    </row>
    <row r="440" spans="1:8" x14ac:dyDescent="0.2">
      <c r="A440" s="1">
        <v>411</v>
      </c>
      <c r="B440" s="1">
        <f t="shared" ca="1" si="42"/>
        <v>0.29670390310160777</v>
      </c>
      <c r="C440" s="1">
        <f t="shared" ca="1" si="43"/>
        <v>250</v>
      </c>
      <c r="D440" s="1">
        <f t="shared" ca="1" si="44"/>
        <v>0.97664767178450917</v>
      </c>
      <c r="E440" s="1">
        <f t="shared" ca="1" si="45"/>
        <v>90</v>
      </c>
      <c r="F440" s="1">
        <f t="shared" ca="1" si="46"/>
        <v>22500</v>
      </c>
      <c r="G440" s="1">
        <f t="shared" ca="1" si="47"/>
        <v>604</v>
      </c>
      <c r="H440" s="1">
        <f t="shared" ca="1" si="48"/>
        <v>564</v>
      </c>
    </row>
    <row r="441" spans="1:8" x14ac:dyDescent="0.2">
      <c r="A441" s="1">
        <v>412</v>
      </c>
      <c r="B441" s="1">
        <f t="shared" ca="1" si="42"/>
        <v>8.6801253842561876E-2</v>
      </c>
      <c r="C441" s="1">
        <f t="shared" ca="1" si="43"/>
        <v>150</v>
      </c>
      <c r="D441" s="1">
        <f t="shared" ca="1" si="44"/>
        <v>0.78404062358999427</v>
      </c>
      <c r="E441" s="1">
        <f t="shared" ca="1" si="45"/>
        <v>70</v>
      </c>
      <c r="F441" s="1">
        <f t="shared" ca="1" si="46"/>
        <v>10500</v>
      </c>
      <c r="G441" s="1">
        <f t="shared" ca="1" si="47"/>
        <v>315</v>
      </c>
      <c r="H441" s="1">
        <f t="shared" ca="1" si="48"/>
        <v>360</v>
      </c>
    </row>
    <row r="442" spans="1:8" x14ac:dyDescent="0.2">
      <c r="A442" s="1">
        <v>413</v>
      </c>
      <c r="B442" s="1">
        <f t="shared" ca="1" si="42"/>
        <v>0.9934928529694923</v>
      </c>
      <c r="C442" s="1">
        <f t="shared" ca="1" si="43"/>
        <v>350</v>
      </c>
      <c r="D442" s="1">
        <f t="shared" ca="1" si="44"/>
        <v>0.20588833924588712</v>
      </c>
      <c r="E442" s="1">
        <f t="shared" ca="1" si="45"/>
        <v>30</v>
      </c>
      <c r="F442" s="1">
        <f t="shared" ca="1" si="46"/>
        <v>10500</v>
      </c>
      <c r="G442" s="1">
        <f t="shared" ca="1" si="47"/>
        <v>315</v>
      </c>
      <c r="H442" s="1">
        <f t="shared" ca="1" si="48"/>
        <v>360</v>
      </c>
    </row>
    <row r="443" spans="1:8" x14ac:dyDescent="0.2">
      <c r="A443" s="1">
        <v>414</v>
      </c>
      <c r="B443" s="1">
        <f t="shared" ca="1" si="42"/>
        <v>0.14332099465844084</v>
      </c>
      <c r="C443" s="1">
        <f t="shared" ca="1" si="43"/>
        <v>150</v>
      </c>
      <c r="D443" s="1">
        <f t="shared" ca="1" si="44"/>
        <v>0.27289645766905613</v>
      </c>
      <c r="E443" s="1">
        <f t="shared" ca="1" si="45"/>
        <v>50</v>
      </c>
      <c r="F443" s="1">
        <f t="shared" ca="1" si="46"/>
        <v>7500</v>
      </c>
      <c r="G443" s="1">
        <f t="shared" ca="1" si="47"/>
        <v>315</v>
      </c>
      <c r="H443" s="1">
        <f t="shared" ca="1" si="48"/>
        <v>360</v>
      </c>
    </row>
    <row r="444" spans="1:8" x14ac:dyDescent="0.2">
      <c r="A444" s="1">
        <v>415</v>
      </c>
      <c r="B444" s="1">
        <f t="shared" ca="1" si="42"/>
        <v>0.26233442909509053</v>
      </c>
      <c r="C444" s="1">
        <f t="shared" ca="1" si="43"/>
        <v>250</v>
      </c>
      <c r="D444" s="1">
        <f t="shared" ca="1" si="44"/>
        <v>0.81715086564049355</v>
      </c>
      <c r="E444" s="1">
        <f t="shared" ca="1" si="45"/>
        <v>70</v>
      </c>
      <c r="F444" s="1">
        <f t="shared" ca="1" si="46"/>
        <v>17500</v>
      </c>
      <c r="G444" s="1">
        <f t="shared" ca="1" si="47"/>
        <v>434</v>
      </c>
      <c r="H444" s="1">
        <f t="shared" ca="1" si="48"/>
        <v>444</v>
      </c>
    </row>
    <row r="445" spans="1:8" x14ac:dyDescent="0.2">
      <c r="A445" s="1">
        <v>416</v>
      </c>
      <c r="B445" s="1">
        <f t="shared" ca="1" si="42"/>
        <v>0.74236441726145819</v>
      </c>
      <c r="C445" s="1">
        <f t="shared" ca="1" si="43"/>
        <v>350</v>
      </c>
      <c r="D445" s="1">
        <f t="shared" ca="1" si="44"/>
        <v>0.76375142810218732</v>
      </c>
      <c r="E445" s="1">
        <f t="shared" ca="1" si="45"/>
        <v>70</v>
      </c>
      <c r="F445" s="1">
        <f t="shared" ca="1" si="46"/>
        <v>24500</v>
      </c>
      <c r="G445" s="1">
        <f t="shared" ca="1" si="47"/>
        <v>672</v>
      </c>
      <c r="H445" s="1">
        <f t="shared" ca="1" si="48"/>
        <v>612</v>
      </c>
    </row>
    <row r="446" spans="1:8" x14ac:dyDescent="0.2">
      <c r="A446" s="1">
        <v>417</v>
      </c>
      <c r="B446" s="1">
        <f t="shared" ca="1" si="42"/>
        <v>0.75257293980476192</v>
      </c>
      <c r="C446" s="1">
        <f t="shared" ca="1" si="43"/>
        <v>350</v>
      </c>
      <c r="D446" s="1">
        <f t="shared" ca="1" si="44"/>
        <v>0.78068890172128769</v>
      </c>
      <c r="E446" s="1">
        <f t="shared" ca="1" si="45"/>
        <v>70</v>
      </c>
      <c r="F446" s="1">
        <f t="shared" ca="1" si="46"/>
        <v>24500</v>
      </c>
      <c r="G446" s="1">
        <f t="shared" ca="1" si="47"/>
        <v>672</v>
      </c>
      <c r="H446" s="1">
        <f t="shared" ca="1" si="48"/>
        <v>612</v>
      </c>
    </row>
    <row r="447" spans="1:8" x14ac:dyDescent="0.2">
      <c r="A447" s="1">
        <v>418</v>
      </c>
      <c r="B447" s="1">
        <f t="shared" ca="1" si="42"/>
        <v>0.78239207429433399</v>
      </c>
      <c r="C447" s="1">
        <f t="shared" ca="1" si="43"/>
        <v>350</v>
      </c>
      <c r="D447" s="1">
        <f t="shared" ca="1" si="44"/>
        <v>0.50438164729654222</v>
      </c>
      <c r="E447" s="1">
        <f t="shared" ca="1" si="45"/>
        <v>50</v>
      </c>
      <c r="F447" s="1">
        <f t="shared" ca="1" si="46"/>
        <v>17500</v>
      </c>
      <c r="G447" s="1">
        <f t="shared" ca="1" si="47"/>
        <v>434</v>
      </c>
      <c r="H447" s="1">
        <f t="shared" ca="1" si="48"/>
        <v>444</v>
      </c>
    </row>
    <row r="448" spans="1:8" x14ac:dyDescent="0.2">
      <c r="A448" s="1">
        <v>419</v>
      </c>
      <c r="B448" s="1">
        <f t="shared" ca="1" si="42"/>
        <v>0.49266139388884511</v>
      </c>
      <c r="C448" s="1">
        <f t="shared" ca="1" si="43"/>
        <v>250</v>
      </c>
      <c r="D448" s="1">
        <f t="shared" ca="1" si="44"/>
        <v>9.0789460458700844E-2</v>
      </c>
      <c r="E448" s="1">
        <f t="shared" ca="1" si="45"/>
        <v>10</v>
      </c>
      <c r="F448" s="1">
        <f t="shared" ca="1" si="46"/>
        <v>2500</v>
      </c>
      <c r="G448" s="1">
        <f t="shared" ca="1" si="47"/>
        <v>315</v>
      </c>
      <c r="H448" s="1">
        <f t="shared" ca="1" si="48"/>
        <v>360</v>
      </c>
    </row>
    <row r="449" spans="1:8" x14ac:dyDescent="0.2">
      <c r="A449" s="1">
        <v>420</v>
      </c>
      <c r="B449" s="1">
        <f t="shared" ca="1" si="42"/>
        <v>0.17242521005273526</v>
      </c>
      <c r="C449" s="1">
        <f t="shared" ca="1" si="43"/>
        <v>150</v>
      </c>
      <c r="D449" s="1">
        <f t="shared" ca="1" si="44"/>
        <v>0.52905396667547688</v>
      </c>
      <c r="E449" s="1">
        <f t="shared" ca="1" si="45"/>
        <v>50</v>
      </c>
      <c r="F449" s="1">
        <f t="shared" ca="1" si="46"/>
        <v>7500</v>
      </c>
      <c r="G449" s="1">
        <f t="shared" ca="1" si="47"/>
        <v>315</v>
      </c>
      <c r="H449" s="1">
        <f t="shared" ca="1" si="48"/>
        <v>360</v>
      </c>
    </row>
    <row r="450" spans="1:8" x14ac:dyDescent="0.2">
      <c r="A450" s="1">
        <v>421</v>
      </c>
      <c r="B450" s="1">
        <f t="shared" ca="1" si="42"/>
        <v>0.66202134386485523</v>
      </c>
      <c r="C450" s="1">
        <f t="shared" ca="1" si="43"/>
        <v>250</v>
      </c>
      <c r="D450" s="1">
        <f t="shared" ca="1" si="44"/>
        <v>0.58360523779203655</v>
      </c>
      <c r="E450" s="1">
        <f t="shared" ca="1" si="45"/>
        <v>50</v>
      </c>
      <c r="F450" s="1">
        <f t="shared" ca="1" si="46"/>
        <v>12500</v>
      </c>
      <c r="G450" s="1">
        <f t="shared" ca="1" si="47"/>
        <v>315</v>
      </c>
      <c r="H450" s="1">
        <f t="shared" ca="1" si="48"/>
        <v>360</v>
      </c>
    </row>
    <row r="451" spans="1:8" x14ac:dyDescent="0.2">
      <c r="A451" s="1">
        <v>422</v>
      </c>
      <c r="B451" s="1">
        <f t="shared" ca="1" si="42"/>
        <v>0.48828247274237446</v>
      </c>
      <c r="C451" s="1">
        <f t="shared" ca="1" si="43"/>
        <v>250</v>
      </c>
      <c r="D451" s="1">
        <f t="shared" ca="1" si="44"/>
        <v>0.99420366133892524</v>
      </c>
      <c r="E451" s="1">
        <f t="shared" ca="1" si="45"/>
        <v>90</v>
      </c>
      <c r="F451" s="1">
        <f t="shared" ca="1" si="46"/>
        <v>22500</v>
      </c>
      <c r="G451" s="1">
        <f t="shared" ca="1" si="47"/>
        <v>604</v>
      </c>
      <c r="H451" s="1">
        <f t="shared" ca="1" si="48"/>
        <v>564</v>
      </c>
    </row>
    <row r="452" spans="1:8" x14ac:dyDescent="0.2">
      <c r="A452" s="1">
        <v>423</v>
      </c>
      <c r="B452" s="1">
        <f t="shared" ca="1" si="42"/>
        <v>0.6268774780127585</v>
      </c>
      <c r="C452" s="1">
        <f t="shared" ca="1" si="43"/>
        <v>250</v>
      </c>
      <c r="D452" s="1">
        <f t="shared" ca="1" si="44"/>
        <v>0.41041633748175688</v>
      </c>
      <c r="E452" s="1">
        <f t="shared" ca="1" si="45"/>
        <v>50</v>
      </c>
      <c r="F452" s="1">
        <f t="shared" ca="1" si="46"/>
        <v>12500</v>
      </c>
      <c r="G452" s="1">
        <f t="shared" ca="1" si="47"/>
        <v>315</v>
      </c>
      <c r="H452" s="1">
        <f t="shared" ca="1" si="48"/>
        <v>360</v>
      </c>
    </row>
    <row r="453" spans="1:8" x14ac:dyDescent="0.2">
      <c r="A453" s="1">
        <v>424</v>
      </c>
      <c r="B453" s="1">
        <f t="shared" ca="1" si="42"/>
        <v>0.83512238278312845</v>
      </c>
      <c r="C453" s="1">
        <f t="shared" ca="1" si="43"/>
        <v>350</v>
      </c>
      <c r="D453" s="1">
        <f t="shared" ca="1" si="44"/>
        <v>0.45416966496792244</v>
      </c>
      <c r="E453" s="1">
        <f t="shared" ca="1" si="45"/>
        <v>50</v>
      </c>
      <c r="F453" s="1">
        <f t="shared" ca="1" si="46"/>
        <v>17500</v>
      </c>
      <c r="G453" s="1">
        <f t="shared" ca="1" si="47"/>
        <v>434</v>
      </c>
      <c r="H453" s="1">
        <f t="shared" ca="1" si="48"/>
        <v>444</v>
      </c>
    </row>
    <row r="454" spans="1:8" x14ac:dyDescent="0.2">
      <c r="A454" s="1">
        <v>425</v>
      </c>
      <c r="B454" s="1">
        <f t="shared" ca="1" si="42"/>
        <v>0.66188753551374513</v>
      </c>
      <c r="C454" s="1">
        <f t="shared" ca="1" si="43"/>
        <v>250</v>
      </c>
      <c r="D454" s="1">
        <f t="shared" ca="1" si="44"/>
        <v>0.6674070393742414</v>
      </c>
      <c r="E454" s="1">
        <f t="shared" ca="1" si="45"/>
        <v>70</v>
      </c>
      <c r="F454" s="1">
        <f t="shared" ca="1" si="46"/>
        <v>17500</v>
      </c>
      <c r="G454" s="1">
        <f t="shared" ca="1" si="47"/>
        <v>434</v>
      </c>
      <c r="H454" s="1">
        <f t="shared" ca="1" si="48"/>
        <v>444</v>
      </c>
    </row>
    <row r="455" spans="1:8" x14ac:dyDescent="0.2">
      <c r="A455" s="1">
        <v>426</v>
      </c>
      <c r="B455" s="1">
        <f t="shared" ca="1" si="42"/>
        <v>0.95106319283133089</v>
      </c>
      <c r="C455" s="1">
        <f t="shared" ca="1" si="43"/>
        <v>350</v>
      </c>
      <c r="D455" s="1">
        <f t="shared" ca="1" si="44"/>
        <v>0.84421093409955739</v>
      </c>
      <c r="E455" s="1">
        <f t="shared" ca="1" si="45"/>
        <v>70</v>
      </c>
      <c r="F455" s="1">
        <f t="shared" ca="1" si="46"/>
        <v>24500</v>
      </c>
      <c r="G455" s="1">
        <f t="shared" ca="1" si="47"/>
        <v>672</v>
      </c>
      <c r="H455" s="1">
        <f t="shared" ca="1" si="48"/>
        <v>612</v>
      </c>
    </row>
    <row r="456" spans="1:8" x14ac:dyDescent="0.2">
      <c r="A456" s="1">
        <v>427</v>
      </c>
      <c r="B456" s="1">
        <f t="shared" ca="1" si="42"/>
        <v>0.69013672894875122</v>
      </c>
      <c r="C456" s="1">
        <f t="shared" ca="1" si="43"/>
        <v>350</v>
      </c>
      <c r="D456" s="1">
        <f t="shared" ca="1" si="44"/>
        <v>0.10545124518639026</v>
      </c>
      <c r="E456" s="1">
        <f t="shared" ca="1" si="45"/>
        <v>10</v>
      </c>
      <c r="F456" s="1">
        <f t="shared" ca="1" si="46"/>
        <v>3500</v>
      </c>
      <c r="G456" s="1">
        <f t="shared" ca="1" si="47"/>
        <v>315</v>
      </c>
      <c r="H456" s="1">
        <f t="shared" ca="1" si="48"/>
        <v>360</v>
      </c>
    </row>
    <row r="457" spans="1:8" x14ac:dyDescent="0.2">
      <c r="A457" s="1">
        <v>428</v>
      </c>
      <c r="B457" s="1">
        <f t="shared" ca="1" si="42"/>
        <v>5.4878879473299835E-2</v>
      </c>
      <c r="C457" s="1">
        <f t="shared" ca="1" si="43"/>
        <v>50</v>
      </c>
      <c r="D457" s="1">
        <f t="shared" ca="1" si="44"/>
        <v>0.25744548922410349</v>
      </c>
      <c r="E457" s="1">
        <f t="shared" ca="1" si="45"/>
        <v>30</v>
      </c>
      <c r="F457" s="1">
        <f t="shared" ca="1" si="46"/>
        <v>1500</v>
      </c>
      <c r="G457" s="1">
        <f t="shared" ca="1" si="47"/>
        <v>315</v>
      </c>
      <c r="H457" s="1">
        <f t="shared" ca="1" si="48"/>
        <v>360</v>
      </c>
    </row>
    <row r="458" spans="1:8" x14ac:dyDescent="0.2">
      <c r="A458" s="1">
        <v>429</v>
      </c>
      <c r="B458" s="1">
        <f t="shared" ca="1" si="42"/>
        <v>0.51657095354652904</v>
      </c>
      <c r="C458" s="1">
        <f t="shared" ca="1" si="43"/>
        <v>250</v>
      </c>
      <c r="D458" s="1">
        <f t="shared" ca="1" si="44"/>
        <v>0.77441268156492837</v>
      </c>
      <c r="E458" s="1">
        <f t="shared" ca="1" si="45"/>
        <v>70</v>
      </c>
      <c r="F458" s="1">
        <f t="shared" ca="1" si="46"/>
        <v>17500</v>
      </c>
      <c r="G458" s="1">
        <f t="shared" ca="1" si="47"/>
        <v>434</v>
      </c>
      <c r="H458" s="1">
        <f t="shared" ca="1" si="48"/>
        <v>444</v>
      </c>
    </row>
    <row r="459" spans="1:8" x14ac:dyDescent="0.2">
      <c r="A459" s="1">
        <v>430</v>
      </c>
      <c r="B459" s="1">
        <f t="shared" ca="1" si="42"/>
        <v>0.68716970676660982</v>
      </c>
      <c r="C459" s="1">
        <f t="shared" ca="1" si="43"/>
        <v>350</v>
      </c>
      <c r="D459" s="1">
        <f t="shared" ca="1" si="44"/>
        <v>0.96911307117092238</v>
      </c>
      <c r="E459" s="1">
        <f t="shared" ca="1" si="45"/>
        <v>90</v>
      </c>
      <c r="F459" s="1">
        <f t="shared" ca="1" si="46"/>
        <v>31500</v>
      </c>
      <c r="G459" s="1">
        <f t="shared" ca="1" si="47"/>
        <v>910</v>
      </c>
      <c r="H459" s="1">
        <f t="shared" ca="1" si="48"/>
        <v>780</v>
      </c>
    </row>
    <row r="460" spans="1:8" x14ac:dyDescent="0.2">
      <c r="A460" s="1">
        <v>431</v>
      </c>
      <c r="B460" s="1">
        <f t="shared" ca="1" si="42"/>
        <v>2.376023545140038E-2</v>
      </c>
      <c r="C460" s="1">
        <f t="shared" ca="1" si="43"/>
        <v>50</v>
      </c>
      <c r="D460" s="1">
        <f t="shared" ca="1" si="44"/>
        <v>0.35781587725555797</v>
      </c>
      <c r="E460" s="1">
        <f t="shared" ca="1" si="45"/>
        <v>50</v>
      </c>
      <c r="F460" s="1">
        <f t="shared" ca="1" si="46"/>
        <v>2500</v>
      </c>
      <c r="G460" s="1">
        <f t="shared" ca="1" si="47"/>
        <v>315</v>
      </c>
      <c r="H460" s="1">
        <f t="shared" ca="1" si="48"/>
        <v>360</v>
      </c>
    </row>
    <row r="461" spans="1:8" x14ac:dyDescent="0.2">
      <c r="A461" s="1">
        <v>432</v>
      </c>
      <c r="B461" s="1">
        <f t="shared" ca="1" si="42"/>
        <v>0.94962729550302638</v>
      </c>
      <c r="C461" s="1">
        <f t="shared" ca="1" si="43"/>
        <v>350</v>
      </c>
      <c r="D461" s="1">
        <f t="shared" ca="1" si="44"/>
        <v>0.41186115732667161</v>
      </c>
      <c r="E461" s="1">
        <f t="shared" ca="1" si="45"/>
        <v>50</v>
      </c>
      <c r="F461" s="1">
        <f t="shared" ca="1" si="46"/>
        <v>17500</v>
      </c>
      <c r="G461" s="1">
        <f t="shared" ca="1" si="47"/>
        <v>434</v>
      </c>
      <c r="H461" s="1">
        <f t="shared" ca="1" si="48"/>
        <v>444</v>
      </c>
    </row>
    <row r="462" spans="1:8" x14ac:dyDescent="0.2">
      <c r="A462" s="1">
        <v>433</v>
      </c>
      <c r="B462" s="1">
        <f t="shared" ca="1" si="42"/>
        <v>0.92227527603468928</v>
      </c>
      <c r="C462" s="1">
        <f t="shared" ca="1" si="43"/>
        <v>350</v>
      </c>
      <c r="D462" s="1">
        <f t="shared" ca="1" si="44"/>
        <v>0.90345922487264751</v>
      </c>
      <c r="E462" s="1">
        <f t="shared" ca="1" si="45"/>
        <v>90</v>
      </c>
      <c r="F462" s="1">
        <f t="shared" ca="1" si="46"/>
        <v>31500</v>
      </c>
      <c r="G462" s="1">
        <f t="shared" ca="1" si="47"/>
        <v>910</v>
      </c>
      <c r="H462" s="1">
        <f t="shared" ca="1" si="48"/>
        <v>780</v>
      </c>
    </row>
    <row r="463" spans="1:8" x14ac:dyDescent="0.2">
      <c r="A463" s="1">
        <v>434</v>
      </c>
      <c r="B463" s="1">
        <f t="shared" ca="1" si="42"/>
        <v>0.73220618361953693</v>
      </c>
      <c r="C463" s="1">
        <f t="shared" ca="1" si="43"/>
        <v>350</v>
      </c>
      <c r="D463" s="1">
        <f t="shared" ca="1" si="44"/>
        <v>0.74042120801240074</v>
      </c>
      <c r="E463" s="1">
        <f t="shared" ca="1" si="45"/>
        <v>70</v>
      </c>
      <c r="F463" s="1">
        <f t="shared" ca="1" si="46"/>
        <v>24500</v>
      </c>
      <c r="G463" s="1">
        <f t="shared" ca="1" si="47"/>
        <v>672</v>
      </c>
      <c r="H463" s="1">
        <f t="shared" ca="1" si="48"/>
        <v>612</v>
      </c>
    </row>
    <row r="464" spans="1:8" x14ac:dyDescent="0.2">
      <c r="A464" s="1">
        <v>435</v>
      </c>
      <c r="B464" s="1">
        <f t="shared" ca="1" si="42"/>
        <v>0.15747252746489504</v>
      </c>
      <c r="C464" s="1">
        <f t="shared" ca="1" si="43"/>
        <v>150</v>
      </c>
      <c r="D464" s="1">
        <f t="shared" ca="1" si="44"/>
        <v>0.31601120096339674</v>
      </c>
      <c r="E464" s="1">
        <f t="shared" ca="1" si="45"/>
        <v>50</v>
      </c>
      <c r="F464" s="1">
        <f t="shared" ca="1" si="46"/>
        <v>7500</v>
      </c>
      <c r="G464" s="1">
        <f t="shared" ca="1" si="47"/>
        <v>315</v>
      </c>
      <c r="H464" s="1">
        <f t="shared" ca="1" si="48"/>
        <v>360</v>
      </c>
    </row>
    <row r="465" spans="1:8" x14ac:dyDescent="0.2">
      <c r="A465" s="1">
        <v>436</v>
      </c>
      <c r="B465" s="1">
        <f t="shared" ca="1" si="42"/>
        <v>0.43362276302780689</v>
      </c>
      <c r="C465" s="1">
        <f t="shared" ca="1" si="43"/>
        <v>250</v>
      </c>
      <c r="D465" s="1">
        <f t="shared" ca="1" si="44"/>
        <v>0.30679327883688057</v>
      </c>
      <c r="E465" s="1">
        <f t="shared" ca="1" si="45"/>
        <v>50</v>
      </c>
      <c r="F465" s="1">
        <f t="shared" ca="1" si="46"/>
        <v>12500</v>
      </c>
      <c r="G465" s="1">
        <f t="shared" ca="1" si="47"/>
        <v>315</v>
      </c>
      <c r="H465" s="1">
        <f t="shared" ca="1" si="48"/>
        <v>360</v>
      </c>
    </row>
    <row r="466" spans="1:8" x14ac:dyDescent="0.2">
      <c r="A466" s="1">
        <v>437</v>
      </c>
      <c r="B466" s="1">
        <f t="shared" ca="1" si="42"/>
        <v>0.47154205070783628</v>
      </c>
      <c r="C466" s="1">
        <f t="shared" ca="1" si="43"/>
        <v>250</v>
      </c>
      <c r="D466" s="1">
        <f t="shared" ca="1" si="44"/>
        <v>0.69031830949262352</v>
      </c>
      <c r="E466" s="1">
        <f t="shared" ca="1" si="45"/>
        <v>70</v>
      </c>
      <c r="F466" s="1">
        <f t="shared" ca="1" si="46"/>
        <v>17500</v>
      </c>
      <c r="G466" s="1">
        <f t="shared" ca="1" si="47"/>
        <v>434</v>
      </c>
      <c r="H466" s="1">
        <f t="shared" ca="1" si="48"/>
        <v>444</v>
      </c>
    </row>
    <row r="467" spans="1:8" x14ac:dyDescent="0.2">
      <c r="A467" s="1">
        <v>438</v>
      </c>
      <c r="B467" s="1">
        <f t="shared" ca="1" si="42"/>
        <v>0.99625593888763286</v>
      </c>
      <c r="C467" s="1">
        <f t="shared" ca="1" si="43"/>
        <v>350</v>
      </c>
      <c r="D467" s="1">
        <f t="shared" ca="1" si="44"/>
        <v>0.86624665226863329</v>
      </c>
      <c r="E467" s="1">
        <f t="shared" ca="1" si="45"/>
        <v>70</v>
      </c>
      <c r="F467" s="1">
        <f t="shared" ca="1" si="46"/>
        <v>24500</v>
      </c>
      <c r="G467" s="1">
        <f t="shared" ca="1" si="47"/>
        <v>672</v>
      </c>
      <c r="H467" s="1">
        <f t="shared" ca="1" si="48"/>
        <v>612</v>
      </c>
    </row>
    <row r="468" spans="1:8" x14ac:dyDescent="0.2">
      <c r="A468" s="1">
        <v>439</v>
      </c>
      <c r="B468" s="1">
        <f t="shared" ca="1" si="42"/>
        <v>0.21574577784888305</v>
      </c>
      <c r="C468" s="1">
        <f t="shared" ca="1" si="43"/>
        <v>150</v>
      </c>
      <c r="D468" s="1">
        <f t="shared" ca="1" si="44"/>
        <v>0.2587115486063315</v>
      </c>
      <c r="E468" s="1">
        <f t="shared" ca="1" si="45"/>
        <v>30</v>
      </c>
      <c r="F468" s="1">
        <f t="shared" ca="1" si="46"/>
        <v>4500</v>
      </c>
      <c r="G468" s="1">
        <f t="shared" ca="1" si="47"/>
        <v>315</v>
      </c>
      <c r="H468" s="1">
        <f t="shared" ca="1" si="48"/>
        <v>360</v>
      </c>
    </row>
    <row r="469" spans="1:8" x14ac:dyDescent="0.2">
      <c r="A469" s="1">
        <v>440</v>
      </c>
      <c r="B469" s="1">
        <f t="shared" ca="1" si="42"/>
        <v>0.31865906322961479</v>
      </c>
      <c r="C469" s="1">
        <f t="shared" ca="1" si="43"/>
        <v>250</v>
      </c>
      <c r="D469" s="1">
        <f t="shared" ca="1" si="44"/>
        <v>0.92201456356999245</v>
      </c>
      <c r="E469" s="1">
        <f t="shared" ca="1" si="45"/>
        <v>90</v>
      </c>
      <c r="F469" s="1">
        <f t="shared" ca="1" si="46"/>
        <v>22500</v>
      </c>
      <c r="G469" s="1">
        <f t="shared" ca="1" si="47"/>
        <v>604</v>
      </c>
      <c r="H469" s="1">
        <f t="shared" ca="1" si="48"/>
        <v>564</v>
      </c>
    </row>
    <row r="470" spans="1:8" x14ac:dyDescent="0.2">
      <c r="A470" s="1">
        <v>441</v>
      </c>
      <c r="B470" s="1">
        <f t="shared" ca="1" si="42"/>
        <v>0.60006296012290572</v>
      </c>
      <c r="C470" s="1">
        <f t="shared" ca="1" si="43"/>
        <v>250</v>
      </c>
      <c r="D470" s="1">
        <f t="shared" ca="1" si="44"/>
        <v>0.53236192275070537</v>
      </c>
      <c r="E470" s="1">
        <f t="shared" ca="1" si="45"/>
        <v>50</v>
      </c>
      <c r="F470" s="1">
        <f t="shared" ca="1" si="46"/>
        <v>12500</v>
      </c>
      <c r="G470" s="1">
        <f t="shared" ca="1" si="47"/>
        <v>315</v>
      </c>
      <c r="H470" s="1">
        <f t="shared" ca="1" si="48"/>
        <v>360</v>
      </c>
    </row>
    <row r="471" spans="1:8" x14ac:dyDescent="0.2">
      <c r="A471" s="1">
        <v>442</v>
      </c>
      <c r="B471" s="1">
        <f t="shared" ca="1" si="42"/>
        <v>0.94007243053656719</v>
      </c>
      <c r="C471" s="1">
        <f t="shared" ca="1" si="43"/>
        <v>350</v>
      </c>
      <c r="D471" s="1">
        <f t="shared" ca="1" si="44"/>
        <v>0.84463636999801062</v>
      </c>
      <c r="E471" s="1">
        <f t="shared" ca="1" si="45"/>
        <v>70</v>
      </c>
      <c r="F471" s="1">
        <f t="shared" ca="1" si="46"/>
        <v>24500</v>
      </c>
      <c r="G471" s="1">
        <f t="shared" ca="1" si="47"/>
        <v>672</v>
      </c>
      <c r="H471" s="1">
        <f t="shared" ca="1" si="48"/>
        <v>612</v>
      </c>
    </row>
    <row r="472" spans="1:8" x14ac:dyDescent="0.2">
      <c r="A472" s="1">
        <v>443</v>
      </c>
      <c r="B472" s="1">
        <f t="shared" ca="1" si="42"/>
        <v>0.597587501124346</v>
      </c>
      <c r="C472" s="1">
        <f t="shared" ca="1" si="43"/>
        <v>250</v>
      </c>
      <c r="D472" s="1">
        <f t="shared" ca="1" si="44"/>
        <v>0.41010604817542951</v>
      </c>
      <c r="E472" s="1">
        <f t="shared" ca="1" si="45"/>
        <v>50</v>
      </c>
      <c r="F472" s="1">
        <f t="shared" ca="1" si="46"/>
        <v>12500</v>
      </c>
      <c r="G472" s="1">
        <f t="shared" ca="1" si="47"/>
        <v>315</v>
      </c>
      <c r="H472" s="1">
        <f t="shared" ca="1" si="48"/>
        <v>360</v>
      </c>
    </row>
    <row r="473" spans="1:8" x14ac:dyDescent="0.2">
      <c r="A473" s="1">
        <v>444</v>
      </c>
      <c r="B473" s="1">
        <f t="shared" ca="1" si="42"/>
        <v>0.70718303575506269</v>
      </c>
      <c r="C473" s="1">
        <f t="shared" ca="1" si="43"/>
        <v>350</v>
      </c>
      <c r="D473" s="1">
        <f t="shared" ca="1" si="44"/>
        <v>0.99922193932605907</v>
      </c>
      <c r="E473" s="1">
        <f t="shared" ca="1" si="45"/>
        <v>90</v>
      </c>
      <c r="F473" s="1">
        <f t="shared" ca="1" si="46"/>
        <v>31500</v>
      </c>
      <c r="G473" s="1">
        <f t="shared" ca="1" si="47"/>
        <v>910</v>
      </c>
      <c r="H473" s="1">
        <f t="shared" ca="1" si="48"/>
        <v>780</v>
      </c>
    </row>
    <row r="474" spans="1:8" x14ac:dyDescent="0.2">
      <c r="A474" s="1">
        <v>445</v>
      </c>
      <c r="B474" s="1">
        <f t="shared" ca="1" si="42"/>
        <v>0.48627463295598294</v>
      </c>
      <c r="C474" s="1">
        <f t="shared" ca="1" si="43"/>
        <v>250</v>
      </c>
      <c r="D474" s="1">
        <f t="shared" ca="1" si="44"/>
        <v>0.91308172263853982</v>
      </c>
      <c r="E474" s="1">
        <f t="shared" ca="1" si="45"/>
        <v>90</v>
      </c>
      <c r="F474" s="1">
        <f t="shared" ca="1" si="46"/>
        <v>22500</v>
      </c>
      <c r="G474" s="1">
        <f t="shared" ca="1" si="47"/>
        <v>604</v>
      </c>
      <c r="H474" s="1">
        <f t="shared" ca="1" si="48"/>
        <v>564</v>
      </c>
    </row>
    <row r="475" spans="1:8" x14ac:dyDescent="0.2">
      <c r="A475" s="1">
        <v>446</v>
      </c>
      <c r="B475" s="1">
        <f t="shared" ca="1" si="42"/>
        <v>0.46496177925622073</v>
      </c>
      <c r="C475" s="1">
        <f t="shared" ca="1" si="43"/>
        <v>250</v>
      </c>
      <c r="D475" s="1">
        <f t="shared" ca="1" si="44"/>
        <v>0.86903689942945717</v>
      </c>
      <c r="E475" s="1">
        <f t="shared" ca="1" si="45"/>
        <v>70</v>
      </c>
      <c r="F475" s="1">
        <f t="shared" ca="1" si="46"/>
        <v>17500</v>
      </c>
      <c r="G475" s="1">
        <f t="shared" ca="1" si="47"/>
        <v>434</v>
      </c>
      <c r="H475" s="1">
        <f t="shared" ca="1" si="48"/>
        <v>444</v>
      </c>
    </row>
    <row r="476" spans="1:8" x14ac:dyDescent="0.2">
      <c r="A476" s="1">
        <v>447</v>
      </c>
      <c r="B476" s="1">
        <f t="shared" ca="1" si="42"/>
        <v>0.47290966403031642</v>
      </c>
      <c r="C476" s="1">
        <f t="shared" ca="1" si="43"/>
        <v>250</v>
      </c>
      <c r="D476" s="1">
        <f t="shared" ca="1" si="44"/>
        <v>4.7304133342596422E-2</v>
      </c>
      <c r="E476" s="1">
        <f t="shared" ca="1" si="45"/>
        <v>10</v>
      </c>
      <c r="F476" s="1">
        <f t="shared" ca="1" si="46"/>
        <v>2500</v>
      </c>
      <c r="G476" s="1">
        <f t="shared" ca="1" si="47"/>
        <v>315</v>
      </c>
      <c r="H476" s="1">
        <f t="shared" ca="1" si="48"/>
        <v>360</v>
      </c>
    </row>
    <row r="477" spans="1:8" x14ac:dyDescent="0.2">
      <c r="A477" s="1">
        <v>448</v>
      </c>
      <c r="B477" s="1">
        <f t="shared" ca="1" si="42"/>
        <v>0.34517479281752395</v>
      </c>
      <c r="C477" s="1">
        <f t="shared" ca="1" si="43"/>
        <v>250</v>
      </c>
      <c r="D477" s="1">
        <f t="shared" ca="1" si="44"/>
        <v>0.37387323685706209</v>
      </c>
      <c r="E477" s="1">
        <f t="shared" ca="1" si="45"/>
        <v>50</v>
      </c>
      <c r="F477" s="1">
        <f t="shared" ca="1" si="46"/>
        <v>12500</v>
      </c>
      <c r="G477" s="1">
        <f t="shared" ca="1" si="47"/>
        <v>315</v>
      </c>
      <c r="H477" s="1">
        <f t="shared" ca="1" si="48"/>
        <v>360</v>
      </c>
    </row>
    <row r="478" spans="1:8" x14ac:dyDescent="0.2">
      <c r="A478" s="1">
        <v>449</v>
      </c>
      <c r="B478" s="1">
        <f t="shared" ca="1" si="42"/>
        <v>6.2186503443009133E-3</v>
      </c>
      <c r="C478" s="1">
        <f t="shared" ca="1" si="43"/>
        <v>50</v>
      </c>
      <c r="D478" s="1">
        <f t="shared" ca="1" si="44"/>
        <v>0.77332064504627596</v>
      </c>
      <c r="E478" s="1">
        <f t="shared" ca="1" si="45"/>
        <v>70</v>
      </c>
      <c r="F478" s="1">
        <f t="shared" ca="1" si="46"/>
        <v>3500</v>
      </c>
      <c r="G478" s="1">
        <f t="shared" ca="1" si="47"/>
        <v>315</v>
      </c>
      <c r="H478" s="1">
        <f t="shared" ca="1" si="48"/>
        <v>360</v>
      </c>
    </row>
    <row r="479" spans="1:8" x14ac:dyDescent="0.2">
      <c r="A479" s="1">
        <v>450</v>
      </c>
      <c r="B479" s="1">
        <f t="shared" ref="B479:B542" ca="1" si="49">RAND()</f>
        <v>0.85758751339088035</v>
      </c>
      <c r="C479" s="1">
        <f t="shared" ref="C479:C542" ca="1" si="50">VLOOKUP(B479,$J$5:$L$8,3)</f>
        <v>350</v>
      </c>
      <c r="D479" s="1">
        <f t="shared" ref="D479:D542" ca="1" si="51">RAND()</f>
        <v>0.16881146375539002</v>
      </c>
      <c r="E479" s="1">
        <f t="shared" ref="E479:E542" ca="1" si="52">VLOOKUP(D479,$J$13:$L$17,3)</f>
        <v>30</v>
      </c>
      <c r="F479" s="1">
        <f t="shared" ref="F479:F542" ca="1" si="53">C479*E479</f>
        <v>10500</v>
      </c>
      <c r="G479" s="1">
        <f t="shared" ref="G479:G542" ca="1" si="54">$B$5*$B$8+MAX(F479-$B$7,0)*$B$6</f>
        <v>315</v>
      </c>
      <c r="H479" s="1">
        <f t="shared" ref="H479:H542" ca="1" si="55">$C$5*$C$8+MAX(F479-$C$7,0)*$C$6</f>
        <v>360</v>
      </c>
    </row>
    <row r="480" spans="1:8" x14ac:dyDescent="0.2">
      <c r="A480" s="1">
        <v>451</v>
      </c>
      <c r="B480" s="1">
        <f t="shared" ca="1" si="49"/>
        <v>0.48079758835252628</v>
      </c>
      <c r="C480" s="1">
        <f t="shared" ca="1" si="50"/>
        <v>250</v>
      </c>
      <c r="D480" s="1">
        <f t="shared" ca="1" si="51"/>
        <v>0.52247229450506116</v>
      </c>
      <c r="E480" s="1">
        <f t="shared" ca="1" si="52"/>
        <v>50</v>
      </c>
      <c r="F480" s="1">
        <f t="shared" ca="1" si="53"/>
        <v>12500</v>
      </c>
      <c r="G480" s="1">
        <f t="shared" ca="1" si="54"/>
        <v>315</v>
      </c>
      <c r="H480" s="1">
        <f t="shared" ca="1" si="55"/>
        <v>360</v>
      </c>
    </row>
    <row r="481" spans="1:8" x14ac:dyDescent="0.2">
      <c r="A481" s="1">
        <v>452</v>
      </c>
      <c r="B481" s="1">
        <f t="shared" ca="1" si="49"/>
        <v>0.90985602077839733</v>
      </c>
      <c r="C481" s="1">
        <f t="shared" ca="1" si="50"/>
        <v>350</v>
      </c>
      <c r="D481" s="1">
        <f t="shared" ca="1" si="51"/>
        <v>0.78158598821694236</v>
      </c>
      <c r="E481" s="1">
        <f t="shared" ca="1" si="52"/>
        <v>70</v>
      </c>
      <c r="F481" s="1">
        <f t="shared" ca="1" si="53"/>
        <v>24500</v>
      </c>
      <c r="G481" s="1">
        <f t="shared" ca="1" si="54"/>
        <v>672</v>
      </c>
      <c r="H481" s="1">
        <f t="shared" ca="1" si="55"/>
        <v>612</v>
      </c>
    </row>
    <row r="482" spans="1:8" x14ac:dyDescent="0.2">
      <c r="A482" s="1">
        <v>453</v>
      </c>
      <c r="B482" s="1">
        <f t="shared" ca="1" si="49"/>
        <v>9.6484284706461865E-2</v>
      </c>
      <c r="C482" s="1">
        <f t="shared" ca="1" si="50"/>
        <v>150</v>
      </c>
      <c r="D482" s="1">
        <f t="shared" ca="1" si="51"/>
        <v>0.54887179429702138</v>
      </c>
      <c r="E482" s="1">
        <f t="shared" ca="1" si="52"/>
        <v>50</v>
      </c>
      <c r="F482" s="1">
        <f t="shared" ca="1" si="53"/>
        <v>7500</v>
      </c>
      <c r="G482" s="1">
        <f t="shared" ca="1" si="54"/>
        <v>315</v>
      </c>
      <c r="H482" s="1">
        <f t="shared" ca="1" si="55"/>
        <v>360</v>
      </c>
    </row>
    <row r="483" spans="1:8" x14ac:dyDescent="0.2">
      <c r="A483" s="1">
        <v>454</v>
      </c>
      <c r="B483" s="1">
        <f t="shared" ca="1" si="49"/>
        <v>0.93324398156360255</v>
      </c>
      <c r="C483" s="1">
        <f t="shared" ca="1" si="50"/>
        <v>350</v>
      </c>
      <c r="D483" s="1">
        <f t="shared" ca="1" si="51"/>
        <v>3.9987664292213898E-2</v>
      </c>
      <c r="E483" s="1">
        <f t="shared" ca="1" si="52"/>
        <v>10</v>
      </c>
      <c r="F483" s="1">
        <f t="shared" ca="1" si="53"/>
        <v>3500</v>
      </c>
      <c r="G483" s="1">
        <f t="shared" ca="1" si="54"/>
        <v>315</v>
      </c>
      <c r="H483" s="1">
        <f t="shared" ca="1" si="55"/>
        <v>360</v>
      </c>
    </row>
    <row r="484" spans="1:8" x14ac:dyDescent="0.2">
      <c r="A484" s="1">
        <v>455</v>
      </c>
      <c r="B484" s="1">
        <f t="shared" ca="1" si="49"/>
        <v>0.72040394402328645</v>
      </c>
      <c r="C484" s="1">
        <f t="shared" ca="1" si="50"/>
        <v>350</v>
      </c>
      <c r="D484" s="1">
        <f t="shared" ca="1" si="51"/>
        <v>0.49240132949855098</v>
      </c>
      <c r="E484" s="1">
        <f t="shared" ca="1" si="52"/>
        <v>50</v>
      </c>
      <c r="F484" s="1">
        <f t="shared" ca="1" si="53"/>
        <v>17500</v>
      </c>
      <c r="G484" s="1">
        <f t="shared" ca="1" si="54"/>
        <v>434</v>
      </c>
      <c r="H484" s="1">
        <f t="shared" ca="1" si="55"/>
        <v>444</v>
      </c>
    </row>
    <row r="485" spans="1:8" x14ac:dyDescent="0.2">
      <c r="A485" s="1">
        <v>456</v>
      </c>
      <c r="B485" s="1">
        <f t="shared" ca="1" si="49"/>
        <v>0.54640869852418794</v>
      </c>
      <c r="C485" s="1">
        <f t="shared" ca="1" si="50"/>
        <v>250</v>
      </c>
      <c r="D485" s="1">
        <f t="shared" ca="1" si="51"/>
        <v>0.45109694655305621</v>
      </c>
      <c r="E485" s="1">
        <f t="shared" ca="1" si="52"/>
        <v>50</v>
      </c>
      <c r="F485" s="1">
        <f t="shared" ca="1" si="53"/>
        <v>12500</v>
      </c>
      <c r="G485" s="1">
        <f t="shared" ca="1" si="54"/>
        <v>315</v>
      </c>
      <c r="H485" s="1">
        <f t="shared" ca="1" si="55"/>
        <v>360</v>
      </c>
    </row>
    <row r="486" spans="1:8" x14ac:dyDescent="0.2">
      <c r="A486" s="1">
        <v>457</v>
      </c>
      <c r="B486" s="1">
        <f t="shared" ca="1" si="49"/>
        <v>8.8668554696846091E-2</v>
      </c>
      <c r="C486" s="1">
        <f t="shared" ca="1" si="50"/>
        <v>150</v>
      </c>
      <c r="D486" s="1">
        <f t="shared" ca="1" si="51"/>
        <v>0.32992176939160001</v>
      </c>
      <c r="E486" s="1">
        <f t="shared" ca="1" si="52"/>
        <v>50</v>
      </c>
      <c r="F486" s="1">
        <f t="shared" ca="1" si="53"/>
        <v>7500</v>
      </c>
      <c r="G486" s="1">
        <f t="shared" ca="1" si="54"/>
        <v>315</v>
      </c>
      <c r="H486" s="1">
        <f t="shared" ca="1" si="55"/>
        <v>360</v>
      </c>
    </row>
    <row r="487" spans="1:8" x14ac:dyDescent="0.2">
      <c r="A487" s="1">
        <v>458</v>
      </c>
      <c r="B487" s="1">
        <f t="shared" ca="1" si="49"/>
        <v>0.98574546509138661</v>
      </c>
      <c r="C487" s="1">
        <f t="shared" ca="1" si="50"/>
        <v>350</v>
      </c>
      <c r="D487" s="1">
        <f t="shared" ca="1" si="51"/>
        <v>0.4211395635554761</v>
      </c>
      <c r="E487" s="1">
        <f t="shared" ca="1" si="52"/>
        <v>50</v>
      </c>
      <c r="F487" s="1">
        <f t="shared" ca="1" si="53"/>
        <v>17500</v>
      </c>
      <c r="G487" s="1">
        <f t="shared" ca="1" si="54"/>
        <v>434</v>
      </c>
      <c r="H487" s="1">
        <f t="shared" ca="1" si="55"/>
        <v>444</v>
      </c>
    </row>
    <row r="488" spans="1:8" x14ac:dyDescent="0.2">
      <c r="A488" s="1">
        <v>459</v>
      </c>
      <c r="B488" s="1">
        <f t="shared" ca="1" si="49"/>
        <v>0.12405640147258423</v>
      </c>
      <c r="C488" s="1">
        <f t="shared" ca="1" si="50"/>
        <v>150</v>
      </c>
      <c r="D488" s="1">
        <f t="shared" ca="1" si="51"/>
        <v>0.7946672189400672</v>
      </c>
      <c r="E488" s="1">
        <f t="shared" ca="1" si="52"/>
        <v>70</v>
      </c>
      <c r="F488" s="1">
        <f t="shared" ca="1" si="53"/>
        <v>10500</v>
      </c>
      <c r="G488" s="1">
        <f t="shared" ca="1" si="54"/>
        <v>315</v>
      </c>
      <c r="H488" s="1">
        <f t="shared" ca="1" si="55"/>
        <v>360</v>
      </c>
    </row>
    <row r="489" spans="1:8" x14ac:dyDescent="0.2">
      <c r="A489" s="1">
        <v>460</v>
      </c>
      <c r="B489" s="1">
        <f t="shared" ca="1" si="49"/>
        <v>0.99763792426978892</v>
      </c>
      <c r="C489" s="1">
        <f t="shared" ca="1" si="50"/>
        <v>350</v>
      </c>
      <c r="D489" s="1">
        <f t="shared" ca="1" si="51"/>
        <v>0.73297268793038528</v>
      </c>
      <c r="E489" s="1">
        <f t="shared" ca="1" si="52"/>
        <v>70</v>
      </c>
      <c r="F489" s="1">
        <f t="shared" ca="1" si="53"/>
        <v>24500</v>
      </c>
      <c r="G489" s="1">
        <f t="shared" ca="1" si="54"/>
        <v>672</v>
      </c>
      <c r="H489" s="1">
        <f t="shared" ca="1" si="55"/>
        <v>612</v>
      </c>
    </row>
    <row r="490" spans="1:8" x14ac:dyDescent="0.2">
      <c r="A490" s="1">
        <v>461</v>
      </c>
      <c r="B490" s="1">
        <f t="shared" ca="1" si="49"/>
        <v>0.91984231070220579</v>
      </c>
      <c r="C490" s="1">
        <f t="shared" ca="1" si="50"/>
        <v>350</v>
      </c>
      <c r="D490" s="1">
        <f t="shared" ca="1" si="51"/>
        <v>0.18594544799181068</v>
      </c>
      <c r="E490" s="1">
        <f t="shared" ca="1" si="52"/>
        <v>30</v>
      </c>
      <c r="F490" s="1">
        <f t="shared" ca="1" si="53"/>
        <v>10500</v>
      </c>
      <c r="G490" s="1">
        <f t="shared" ca="1" si="54"/>
        <v>315</v>
      </c>
      <c r="H490" s="1">
        <f t="shared" ca="1" si="55"/>
        <v>360</v>
      </c>
    </row>
    <row r="491" spans="1:8" x14ac:dyDescent="0.2">
      <c r="A491" s="1">
        <v>462</v>
      </c>
      <c r="B491" s="1">
        <f t="shared" ca="1" si="49"/>
        <v>0.50420018999047478</v>
      </c>
      <c r="C491" s="1">
        <f t="shared" ca="1" si="50"/>
        <v>250</v>
      </c>
      <c r="D491" s="1">
        <f t="shared" ca="1" si="51"/>
        <v>0.1489241247830857</v>
      </c>
      <c r="E491" s="1">
        <f t="shared" ca="1" si="52"/>
        <v>30</v>
      </c>
      <c r="F491" s="1">
        <f t="shared" ca="1" si="53"/>
        <v>7500</v>
      </c>
      <c r="G491" s="1">
        <f t="shared" ca="1" si="54"/>
        <v>315</v>
      </c>
      <c r="H491" s="1">
        <f t="shared" ca="1" si="55"/>
        <v>360</v>
      </c>
    </row>
    <row r="492" spans="1:8" x14ac:dyDescent="0.2">
      <c r="A492" s="1">
        <v>463</v>
      </c>
      <c r="B492" s="1">
        <f t="shared" ca="1" si="49"/>
        <v>0.6389673304297071</v>
      </c>
      <c r="C492" s="1">
        <f t="shared" ca="1" si="50"/>
        <v>250</v>
      </c>
      <c r="D492" s="1">
        <f t="shared" ca="1" si="51"/>
        <v>0.57598448090194398</v>
      </c>
      <c r="E492" s="1">
        <f t="shared" ca="1" si="52"/>
        <v>50</v>
      </c>
      <c r="F492" s="1">
        <f t="shared" ca="1" si="53"/>
        <v>12500</v>
      </c>
      <c r="G492" s="1">
        <f t="shared" ca="1" si="54"/>
        <v>315</v>
      </c>
      <c r="H492" s="1">
        <f t="shared" ca="1" si="55"/>
        <v>360</v>
      </c>
    </row>
    <row r="493" spans="1:8" x14ac:dyDescent="0.2">
      <c r="A493" s="1">
        <v>464</v>
      </c>
      <c r="B493" s="1">
        <f t="shared" ca="1" si="49"/>
        <v>0.67322483007963907</v>
      </c>
      <c r="C493" s="1">
        <f t="shared" ca="1" si="50"/>
        <v>350</v>
      </c>
      <c r="D493" s="1">
        <f t="shared" ca="1" si="51"/>
        <v>0.61092275311327149</v>
      </c>
      <c r="E493" s="1">
        <f t="shared" ca="1" si="52"/>
        <v>70</v>
      </c>
      <c r="F493" s="1">
        <f t="shared" ca="1" si="53"/>
        <v>24500</v>
      </c>
      <c r="G493" s="1">
        <f t="shared" ca="1" si="54"/>
        <v>672</v>
      </c>
      <c r="H493" s="1">
        <f t="shared" ca="1" si="55"/>
        <v>612</v>
      </c>
    </row>
    <row r="494" spans="1:8" x14ac:dyDescent="0.2">
      <c r="A494" s="1">
        <v>465</v>
      </c>
      <c r="B494" s="1">
        <f t="shared" ca="1" si="49"/>
        <v>0.85176610077415604</v>
      </c>
      <c r="C494" s="1">
        <f t="shared" ca="1" si="50"/>
        <v>350</v>
      </c>
      <c r="D494" s="1">
        <f t="shared" ca="1" si="51"/>
        <v>0.6188174227462323</v>
      </c>
      <c r="E494" s="1">
        <f t="shared" ca="1" si="52"/>
        <v>70</v>
      </c>
      <c r="F494" s="1">
        <f t="shared" ca="1" si="53"/>
        <v>24500</v>
      </c>
      <c r="G494" s="1">
        <f t="shared" ca="1" si="54"/>
        <v>672</v>
      </c>
      <c r="H494" s="1">
        <f t="shared" ca="1" si="55"/>
        <v>612</v>
      </c>
    </row>
    <row r="495" spans="1:8" x14ac:dyDescent="0.2">
      <c r="A495" s="1">
        <v>466</v>
      </c>
      <c r="B495" s="1">
        <f t="shared" ca="1" si="49"/>
        <v>0.37428870800382907</v>
      </c>
      <c r="C495" s="1">
        <f t="shared" ca="1" si="50"/>
        <v>250</v>
      </c>
      <c r="D495" s="1">
        <f t="shared" ca="1" si="51"/>
        <v>0.31197025181909799</v>
      </c>
      <c r="E495" s="1">
        <f t="shared" ca="1" si="52"/>
        <v>50</v>
      </c>
      <c r="F495" s="1">
        <f t="shared" ca="1" si="53"/>
        <v>12500</v>
      </c>
      <c r="G495" s="1">
        <f t="shared" ca="1" si="54"/>
        <v>315</v>
      </c>
      <c r="H495" s="1">
        <f t="shared" ca="1" si="55"/>
        <v>360</v>
      </c>
    </row>
    <row r="496" spans="1:8" x14ac:dyDescent="0.2">
      <c r="A496" s="1">
        <v>467</v>
      </c>
      <c r="B496" s="1">
        <f t="shared" ca="1" si="49"/>
        <v>0.13405173173602791</v>
      </c>
      <c r="C496" s="1">
        <f t="shared" ca="1" si="50"/>
        <v>150</v>
      </c>
      <c r="D496" s="1">
        <f t="shared" ca="1" si="51"/>
        <v>0.1691773571936559</v>
      </c>
      <c r="E496" s="1">
        <f t="shared" ca="1" si="52"/>
        <v>30</v>
      </c>
      <c r="F496" s="1">
        <f t="shared" ca="1" si="53"/>
        <v>4500</v>
      </c>
      <c r="G496" s="1">
        <f t="shared" ca="1" si="54"/>
        <v>315</v>
      </c>
      <c r="H496" s="1">
        <f t="shared" ca="1" si="55"/>
        <v>360</v>
      </c>
    </row>
    <row r="497" spans="1:8" x14ac:dyDescent="0.2">
      <c r="A497" s="1">
        <v>468</v>
      </c>
      <c r="B497" s="1">
        <f t="shared" ca="1" si="49"/>
        <v>0.27618847734186314</v>
      </c>
      <c r="C497" s="1">
        <f t="shared" ca="1" si="50"/>
        <v>250</v>
      </c>
      <c r="D497" s="1">
        <f t="shared" ca="1" si="51"/>
        <v>0.64966920077218959</v>
      </c>
      <c r="E497" s="1">
        <f t="shared" ca="1" si="52"/>
        <v>70</v>
      </c>
      <c r="F497" s="1">
        <f t="shared" ca="1" si="53"/>
        <v>17500</v>
      </c>
      <c r="G497" s="1">
        <f t="shared" ca="1" si="54"/>
        <v>434</v>
      </c>
      <c r="H497" s="1">
        <f t="shared" ca="1" si="55"/>
        <v>444</v>
      </c>
    </row>
    <row r="498" spans="1:8" x14ac:dyDescent="0.2">
      <c r="A498" s="1">
        <v>469</v>
      </c>
      <c r="B498" s="1">
        <f t="shared" ca="1" si="49"/>
        <v>0.66046745454675393</v>
      </c>
      <c r="C498" s="1">
        <f t="shared" ca="1" si="50"/>
        <v>250</v>
      </c>
      <c r="D498" s="1">
        <f t="shared" ca="1" si="51"/>
        <v>1.5551176161467839E-2</v>
      </c>
      <c r="E498" s="1">
        <f t="shared" ca="1" si="52"/>
        <v>10</v>
      </c>
      <c r="F498" s="1">
        <f t="shared" ca="1" si="53"/>
        <v>2500</v>
      </c>
      <c r="G498" s="1">
        <f t="shared" ca="1" si="54"/>
        <v>315</v>
      </c>
      <c r="H498" s="1">
        <f t="shared" ca="1" si="55"/>
        <v>360</v>
      </c>
    </row>
    <row r="499" spans="1:8" x14ac:dyDescent="0.2">
      <c r="A499" s="1">
        <v>470</v>
      </c>
      <c r="B499" s="1">
        <f t="shared" ca="1" si="49"/>
        <v>0.8934486025443128</v>
      </c>
      <c r="C499" s="1">
        <f t="shared" ca="1" si="50"/>
        <v>350</v>
      </c>
      <c r="D499" s="1">
        <f t="shared" ca="1" si="51"/>
        <v>0.87276450963448171</v>
      </c>
      <c r="E499" s="1">
        <f t="shared" ca="1" si="52"/>
        <v>70</v>
      </c>
      <c r="F499" s="1">
        <f t="shared" ca="1" si="53"/>
        <v>24500</v>
      </c>
      <c r="G499" s="1">
        <f t="shared" ca="1" si="54"/>
        <v>672</v>
      </c>
      <c r="H499" s="1">
        <f t="shared" ca="1" si="55"/>
        <v>612</v>
      </c>
    </row>
    <row r="500" spans="1:8" x14ac:dyDescent="0.2">
      <c r="A500" s="1">
        <v>471</v>
      </c>
      <c r="B500" s="1">
        <f t="shared" ca="1" si="49"/>
        <v>0.15435611831049056</v>
      </c>
      <c r="C500" s="1">
        <f t="shared" ca="1" si="50"/>
        <v>150</v>
      </c>
      <c r="D500" s="1">
        <f t="shared" ca="1" si="51"/>
        <v>0.74577429105628279</v>
      </c>
      <c r="E500" s="1">
        <f t="shared" ca="1" si="52"/>
        <v>70</v>
      </c>
      <c r="F500" s="1">
        <f t="shared" ca="1" si="53"/>
        <v>10500</v>
      </c>
      <c r="G500" s="1">
        <f t="shared" ca="1" si="54"/>
        <v>315</v>
      </c>
      <c r="H500" s="1">
        <f t="shared" ca="1" si="55"/>
        <v>360</v>
      </c>
    </row>
    <row r="501" spans="1:8" x14ac:dyDescent="0.2">
      <c r="A501" s="1">
        <v>472</v>
      </c>
      <c r="B501" s="1">
        <f t="shared" ca="1" si="49"/>
        <v>0.66762292548119739</v>
      </c>
      <c r="C501" s="1">
        <f t="shared" ca="1" si="50"/>
        <v>250</v>
      </c>
      <c r="D501" s="1">
        <f t="shared" ca="1" si="51"/>
        <v>0.95557554962617519</v>
      </c>
      <c r="E501" s="1">
        <f t="shared" ca="1" si="52"/>
        <v>90</v>
      </c>
      <c r="F501" s="1">
        <f t="shared" ca="1" si="53"/>
        <v>22500</v>
      </c>
      <c r="G501" s="1">
        <f t="shared" ca="1" si="54"/>
        <v>604</v>
      </c>
      <c r="H501" s="1">
        <f t="shared" ca="1" si="55"/>
        <v>564</v>
      </c>
    </row>
    <row r="502" spans="1:8" x14ac:dyDescent="0.2">
      <c r="A502" s="1">
        <v>473</v>
      </c>
      <c r="B502" s="1">
        <f t="shared" ca="1" si="49"/>
        <v>0.93701123786274454</v>
      </c>
      <c r="C502" s="1">
        <f t="shared" ca="1" si="50"/>
        <v>350</v>
      </c>
      <c r="D502" s="1">
        <f t="shared" ca="1" si="51"/>
        <v>8.2519214322598011E-2</v>
      </c>
      <c r="E502" s="1">
        <f t="shared" ca="1" si="52"/>
        <v>10</v>
      </c>
      <c r="F502" s="1">
        <f t="shared" ca="1" si="53"/>
        <v>3500</v>
      </c>
      <c r="G502" s="1">
        <f t="shared" ca="1" si="54"/>
        <v>315</v>
      </c>
      <c r="H502" s="1">
        <f t="shared" ca="1" si="55"/>
        <v>360</v>
      </c>
    </row>
    <row r="503" spans="1:8" x14ac:dyDescent="0.2">
      <c r="A503" s="1">
        <v>474</v>
      </c>
      <c r="B503" s="1">
        <f t="shared" ca="1" si="49"/>
        <v>0.42630009119460155</v>
      </c>
      <c r="C503" s="1">
        <f t="shared" ca="1" si="50"/>
        <v>250</v>
      </c>
      <c r="D503" s="1">
        <f t="shared" ca="1" si="51"/>
        <v>0.67923539868918981</v>
      </c>
      <c r="E503" s="1">
        <f t="shared" ca="1" si="52"/>
        <v>70</v>
      </c>
      <c r="F503" s="1">
        <f t="shared" ca="1" si="53"/>
        <v>17500</v>
      </c>
      <c r="G503" s="1">
        <f t="shared" ca="1" si="54"/>
        <v>434</v>
      </c>
      <c r="H503" s="1">
        <f t="shared" ca="1" si="55"/>
        <v>444</v>
      </c>
    </row>
    <row r="504" spans="1:8" x14ac:dyDescent="0.2">
      <c r="A504" s="1">
        <v>475</v>
      </c>
      <c r="B504" s="1">
        <f t="shared" ca="1" si="49"/>
        <v>0.18761618238624211</v>
      </c>
      <c r="C504" s="1">
        <f t="shared" ca="1" si="50"/>
        <v>150</v>
      </c>
      <c r="D504" s="1">
        <f t="shared" ca="1" si="51"/>
        <v>0.99508296266496865</v>
      </c>
      <c r="E504" s="1">
        <f t="shared" ca="1" si="52"/>
        <v>90</v>
      </c>
      <c r="F504" s="1">
        <f t="shared" ca="1" si="53"/>
        <v>13500</v>
      </c>
      <c r="G504" s="1">
        <f t="shared" ca="1" si="54"/>
        <v>315</v>
      </c>
      <c r="H504" s="1">
        <f t="shared" ca="1" si="55"/>
        <v>360</v>
      </c>
    </row>
    <row r="505" spans="1:8" x14ac:dyDescent="0.2">
      <c r="A505" s="1">
        <v>476</v>
      </c>
      <c r="B505" s="1">
        <f t="shared" ca="1" si="49"/>
        <v>0.56582061288057406</v>
      </c>
      <c r="C505" s="1">
        <f t="shared" ca="1" si="50"/>
        <v>250</v>
      </c>
      <c r="D505" s="1">
        <f t="shared" ca="1" si="51"/>
        <v>0.12963922390905924</v>
      </c>
      <c r="E505" s="1">
        <f t="shared" ca="1" si="52"/>
        <v>30</v>
      </c>
      <c r="F505" s="1">
        <f t="shared" ca="1" si="53"/>
        <v>7500</v>
      </c>
      <c r="G505" s="1">
        <f t="shared" ca="1" si="54"/>
        <v>315</v>
      </c>
      <c r="H505" s="1">
        <f t="shared" ca="1" si="55"/>
        <v>360</v>
      </c>
    </row>
    <row r="506" spans="1:8" x14ac:dyDescent="0.2">
      <c r="A506" s="1">
        <v>477</v>
      </c>
      <c r="B506" s="1">
        <f t="shared" ca="1" si="49"/>
        <v>0.21331548937767786</v>
      </c>
      <c r="C506" s="1">
        <f t="shared" ca="1" si="50"/>
        <v>150</v>
      </c>
      <c r="D506" s="1">
        <f t="shared" ca="1" si="51"/>
        <v>0.7831994557549985</v>
      </c>
      <c r="E506" s="1">
        <f t="shared" ca="1" si="52"/>
        <v>70</v>
      </c>
      <c r="F506" s="1">
        <f t="shared" ca="1" si="53"/>
        <v>10500</v>
      </c>
      <c r="G506" s="1">
        <f t="shared" ca="1" si="54"/>
        <v>315</v>
      </c>
      <c r="H506" s="1">
        <f t="shared" ca="1" si="55"/>
        <v>360</v>
      </c>
    </row>
    <row r="507" spans="1:8" x14ac:dyDescent="0.2">
      <c r="A507" s="1">
        <v>478</v>
      </c>
      <c r="B507" s="1">
        <f t="shared" ca="1" si="49"/>
        <v>0.12821317764332818</v>
      </c>
      <c r="C507" s="1">
        <f t="shared" ca="1" si="50"/>
        <v>150</v>
      </c>
      <c r="D507" s="1">
        <f t="shared" ca="1" si="51"/>
        <v>0.46167116064295211</v>
      </c>
      <c r="E507" s="1">
        <f t="shared" ca="1" si="52"/>
        <v>50</v>
      </c>
      <c r="F507" s="1">
        <f t="shared" ca="1" si="53"/>
        <v>7500</v>
      </c>
      <c r="G507" s="1">
        <f t="shared" ca="1" si="54"/>
        <v>315</v>
      </c>
      <c r="H507" s="1">
        <f t="shared" ca="1" si="55"/>
        <v>360</v>
      </c>
    </row>
    <row r="508" spans="1:8" x14ac:dyDescent="0.2">
      <c r="A508" s="1">
        <v>479</v>
      </c>
      <c r="B508" s="1">
        <f t="shared" ca="1" si="49"/>
        <v>0.55333598396510719</v>
      </c>
      <c r="C508" s="1">
        <f t="shared" ca="1" si="50"/>
        <v>250</v>
      </c>
      <c r="D508" s="1">
        <f t="shared" ca="1" si="51"/>
        <v>0.47634592477555471</v>
      </c>
      <c r="E508" s="1">
        <f t="shared" ca="1" si="52"/>
        <v>50</v>
      </c>
      <c r="F508" s="1">
        <f t="shared" ca="1" si="53"/>
        <v>12500</v>
      </c>
      <c r="G508" s="1">
        <f t="shared" ca="1" si="54"/>
        <v>315</v>
      </c>
      <c r="H508" s="1">
        <f t="shared" ca="1" si="55"/>
        <v>360</v>
      </c>
    </row>
    <row r="509" spans="1:8" x14ac:dyDescent="0.2">
      <c r="A509" s="1">
        <v>480</v>
      </c>
      <c r="B509" s="1">
        <f t="shared" ca="1" si="49"/>
        <v>0.61951268154933292</v>
      </c>
      <c r="C509" s="1">
        <f t="shared" ca="1" si="50"/>
        <v>250</v>
      </c>
      <c r="D509" s="1">
        <f t="shared" ca="1" si="51"/>
        <v>0.60681876893434872</v>
      </c>
      <c r="E509" s="1">
        <f t="shared" ca="1" si="52"/>
        <v>70</v>
      </c>
      <c r="F509" s="1">
        <f t="shared" ca="1" si="53"/>
        <v>17500</v>
      </c>
      <c r="G509" s="1">
        <f t="shared" ca="1" si="54"/>
        <v>434</v>
      </c>
      <c r="H509" s="1">
        <f t="shared" ca="1" si="55"/>
        <v>444</v>
      </c>
    </row>
    <row r="510" spans="1:8" x14ac:dyDescent="0.2">
      <c r="A510" s="1">
        <v>481</v>
      </c>
      <c r="B510" s="1">
        <f t="shared" ca="1" si="49"/>
        <v>0.40520393170431035</v>
      </c>
      <c r="C510" s="1">
        <f t="shared" ca="1" si="50"/>
        <v>250</v>
      </c>
      <c r="D510" s="1">
        <f t="shared" ca="1" si="51"/>
        <v>0.62560528430341711</v>
      </c>
      <c r="E510" s="1">
        <f t="shared" ca="1" si="52"/>
        <v>70</v>
      </c>
      <c r="F510" s="1">
        <f t="shared" ca="1" si="53"/>
        <v>17500</v>
      </c>
      <c r="G510" s="1">
        <f t="shared" ca="1" si="54"/>
        <v>434</v>
      </c>
      <c r="H510" s="1">
        <f t="shared" ca="1" si="55"/>
        <v>444</v>
      </c>
    </row>
    <row r="511" spans="1:8" x14ac:dyDescent="0.2">
      <c r="A511" s="1">
        <v>482</v>
      </c>
      <c r="B511" s="1">
        <f t="shared" ca="1" si="49"/>
        <v>0.80898894504246144</v>
      </c>
      <c r="C511" s="1">
        <f t="shared" ca="1" si="50"/>
        <v>350</v>
      </c>
      <c r="D511" s="1">
        <f t="shared" ca="1" si="51"/>
        <v>6.5387601031178577E-2</v>
      </c>
      <c r="E511" s="1">
        <f t="shared" ca="1" si="52"/>
        <v>10</v>
      </c>
      <c r="F511" s="1">
        <f t="shared" ca="1" si="53"/>
        <v>3500</v>
      </c>
      <c r="G511" s="1">
        <f t="shared" ca="1" si="54"/>
        <v>315</v>
      </c>
      <c r="H511" s="1">
        <f t="shared" ca="1" si="55"/>
        <v>360</v>
      </c>
    </row>
    <row r="512" spans="1:8" x14ac:dyDescent="0.2">
      <c r="A512" s="1">
        <v>483</v>
      </c>
      <c r="B512" s="1">
        <f t="shared" ca="1" si="49"/>
        <v>0.31388368059187122</v>
      </c>
      <c r="C512" s="1">
        <f t="shared" ca="1" si="50"/>
        <v>250</v>
      </c>
      <c r="D512" s="1">
        <f t="shared" ca="1" si="51"/>
        <v>0.86092110851187931</v>
      </c>
      <c r="E512" s="1">
        <f t="shared" ca="1" si="52"/>
        <v>70</v>
      </c>
      <c r="F512" s="1">
        <f t="shared" ca="1" si="53"/>
        <v>17500</v>
      </c>
      <c r="G512" s="1">
        <f t="shared" ca="1" si="54"/>
        <v>434</v>
      </c>
      <c r="H512" s="1">
        <f t="shared" ca="1" si="55"/>
        <v>444</v>
      </c>
    </row>
    <row r="513" spans="1:8" x14ac:dyDescent="0.2">
      <c r="A513" s="1">
        <v>484</v>
      </c>
      <c r="B513" s="1">
        <f t="shared" ca="1" si="49"/>
        <v>0.87236667690378467</v>
      </c>
      <c r="C513" s="1">
        <f t="shared" ca="1" si="50"/>
        <v>350</v>
      </c>
      <c r="D513" s="1">
        <f t="shared" ca="1" si="51"/>
        <v>0.48525884545234255</v>
      </c>
      <c r="E513" s="1">
        <f t="shared" ca="1" si="52"/>
        <v>50</v>
      </c>
      <c r="F513" s="1">
        <f t="shared" ca="1" si="53"/>
        <v>17500</v>
      </c>
      <c r="G513" s="1">
        <f t="shared" ca="1" si="54"/>
        <v>434</v>
      </c>
      <c r="H513" s="1">
        <f t="shared" ca="1" si="55"/>
        <v>444</v>
      </c>
    </row>
    <row r="514" spans="1:8" x14ac:dyDescent="0.2">
      <c r="A514" s="1">
        <v>485</v>
      </c>
      <c r="B514" s="1">
        <f t="shared" ca="1" si="49"/>
        <v>0.48057784483825106</v>
      </c>
      <c r="C514" s="1">
        <f t="shared" ca="1" si="50"/>
        <v>250</v>
      </c>
      <c r="D514" s="1">
        <f t="shared" ca="1" si="51"/>
        <v>0.86303619784008045</v>
      </c>
      <c r="E514" s="1">
        <f t="shared" ca="1" si="52"/>
        <v>70</v>
      </c>
      <c r="F514" s="1">
        <f t="shared" ca="1" si="53"/>
        <v>17500</v>
      </c>
      <c r="G514" s="1">
        <f t="shared" ca="1" si="54"/>
        <v>434</v>
      </c>
      <c r="H514" s="1">
        <f t="shared" ca="1" si="55"/>
        <v>444</v>
      </c>
    </row>
    <row r="515" spans="1:8" x14ac:dyDescent="0.2">
      <c r="A515" s="1">
        <v>486</v>
      </c>
      <c r="B515" s="1">
        <f t="shared" ca="1" si="49"/>
        <v>2.9371400420789562E-2</v>
      </c>
      <c r="C515" s="1">
        <f t="shared" ca="1" si="50"/>
        <v>50</v>
      </c>
      <c r="D515" s="1">
        <f t="shared" ca="1" si="51"/>
        <v>0.97005593197720374</v>
      </c>
      <c r="E515" s="1">
        <f t="shared" ca="1" si="52"/>
        <v>90</v>
      </c>
      <c r="F515" s="1">
        <f t="shared" ca="1" si="53"/>
        <v>4500</v>
      </c>
      <c r="G515" s="1">
        <f t="shared" ca="1" si="54"/>
        <v>315</v>
      </c>
      <c r="H515" s="1">
        <f t="shared" ca="1" si="55"/>
        <v>360</v>
      </c>
    </row>
    <row r="516" spans="1:8" x14ac:dyDescent="0.2">
      <c r="A516" s="1">
        <v>487</v>
      </c>
      <c r="B516" s="1">
        <f t="shared" ca="1" si="49"/>
        <v>3.7314235402224893E-3</v>
      </c>
      <c r="C516" s="1">
        <f t="shared" ca="1" si="50"/>
        <v>50</v>
      </c>
      <c r="D516" s="1">
        <f t="shared" ca="1" si="51"/>
        <v>0.3976315120200129</v>
      </c>
      <c r="E516" s="1">
        <f t="shared" ca="1" si="52"/>
        <v>50</v>
      </c>
      <c r="F516" s="1">
        <f t="shared" ca="1" si="53"/>
        <v>2500</v>
      </c>
      <c r="G516" s="1">
        <f t="shared" ca="1" si="54"/>
        <v>315</v>
      </c>
      <c r="H516" s="1">
        <f t="shared" ca="1" si="55"/>
        <v>360</v>
      </c>
    </row>
    <row r="517" spans="1:8" x14ac:dyDescent="0.2">
      <c r="A517" s="1">
        <v>488</v>
      </c>
      <c r="B517" s="1">
        <f t="shared" ca="1" si="49"/>
        <v>0.60113779499049891</v>
      </c>
      <c r="C517" s="1">
        <f t="shared" ca="1" si="50"/>
        <v>250</v>
      </c>
      <c r="D517" s="1">
        <f t="shared" ca="1" si="51"/>
        <v>0.93173881664778646</v>
      </c>
      <c r="E517" s="1">
        <f t="shared" ca="1" si="52"/>
        <v>90</v>
      </c>
      <c r="F517" s="1">
        <f t="shared" ca="1" si="53"/>
        <v>22500</v>
      </c>
      <c r="G517" s="1">
        <f t="shared" ca="1" si="54"/>
        <v>604</v>
      </c>
      <c r="H517" s="1">
        <f t="shared" ca="1" si="55"/>
        <v>564</v>
      </c>
    </row>
    <row r="518" spans="1:8" x14ac:dyDescent="0.2">
      <c r="A518" s="1">
        <v>489</v>
      </c>
      <c r="B518" s="1">
        <f t="shared" ca="1" si="49"/>
        <v>0.55651994909400859</v>
      </c>
      <c r="C518" s="1">
        <f t="shared" ca="1" si="50"/>
        <v>250</v>
      </c>
      <c r="D518" s="1">
        <f t="shared" ca="1" si="51"/>
        <v>0.47580135153791148</v>
      </c>
      <c r="E518" s="1">
        <f t="shared" ca="1" si="52"/>
        <v>50</v>
      </c>
      <c r="F518" s="1">
        <f t="shared" ca="1" si="53"/>
        <v>12500</v>
      </c>
      <c r="G518" s="1">
        <f t="shared" ca="1" si="54"/>
        <v>315</v>
      </c>
      <c r="H518" s="1">
        <f t="shared" ca="1" si="55"/>
        <v>360</v>
      </c>
    </row>
    <row r="519" spans="1:8" x14ac:dyDescent="0.2">
      <c r="A519" s="1">
        <v>490</v>
      </c>
      <c r="B519" s="1">
        <f t="shared" ca="1" si="49"/>
        <v>0.86477578284719359</v>
      </c>
      <c r="C519" s="1">
        <f t="shared" ca="1" si="50"/>
        <v>350</v>
      </c>
      <c r="D519" s="1">
        <f t="shared" ca="1" si="51"/>
        <v>0.57870445284452043</v>
      </c>
      <c r="E519" s="1">
        <f t="shared" ca="1" si="52"/>
        <v>50</v>
      </c>
      <c r="F519" s="1">
        <f t="shared" ca="1" si="53"/>
        <v>17500</v>
      </c>
      <c r="G519" s="1">
        <f t="shared" ca="1" si="54"/>
        <v>434</v>
      </c>
      <c r="H519" s="1">
        <f t="shared" ca="1" si="55"/>
        <v>444</v>
      </c>
    </row>
    <row r="520" spans="1:8" x14ac:dyDescent="0.2">
      <c r="A520" s="1">
        <v>491</v>
      </c>
      <c r="B520" s="1">
        <f t="shared" ca="1" si="49"/>
        <v>0.96899588581355345</v>
      </c>
      <c r="C520" s="1">
        <f t="shared" ca="1" si="50"/>
        <v>350</v>
      </c>
      <c r="D520" s="1">
        <f t="shared" ca="1" si="51"/>
        <v>0.41680562474158556</v>
      </c>
      <c r="E520" s="1">
        <f t="shared" ca="1" si="52"/>
        <v>50</v>
      </c>
      <c r="F520" s="1">
        <f t="shared" ca="1" si="53"/>
        <v>17500</v>
      </c>
      <c r="G520" s="1">
        <f t="shared" ca="1" si="54"/>
        <v>434</v>
      </c>
      <c r="H520" s="1">
        <f t="shared" ca="1" si="55"/>
        <v>444</v>
      </c>
    </row>
    <row r="521" spans="1:8" x14ac:dyDescent="0.2">
      <c r="A521" s="1">
        <v>492</v>
      </c>
      <c r="B521" s="1">
        <f t="shared" ca="1" si="49"/>
        <v>0.10585442012513313</v>
      </c>
      <c r="C521" s="1">
        <f t="shared" ca="1" si="50"/>
        <v>150</v>
      </c>
      <c r="D521" s="1">
        <f t="shared" ca="1" si="51"/>
        <v>0.81559990846287611</v>
      </c>
      <c r="E521" s="1">
        <f t="shared" ca="1" si="52"/>
        <v>70</v>
      </c>
      <c r="F521" s="1">
        <f t="shared" ca="1" si="53"/>
        <v>10500</v>
      </c>
      <c r="G521" s="1">
        <f t="shared" ca="1" si="54"/>
        <v>315</v>
      </c>
      <c r="H521" s="1">
        <f t="shared" ca="1" si="55"/>
        <v>360</v>
      </c>
    </row>
    <row r="522" spans="1:8" x14ac:dyDescent="0.2">
      <c r="A522" s="1">
        <v>493</v>
      </c>
      <c r="B522" s="1">
        <f t="shared" ca="1" si="49"/>
        <v>0.40034583738052776</v>
      </c>
      <c r="C522" s="1">
        <f t="shared" ca="1" si="50"/>
        <v>250</v>
      </c>
      <c r="D522" s="1">
        <f t="shared" ca="1" si="51"/>
        <v>0.27054944803713932</v>
      </c>
      <c r="E522" s="1">
        <f t="shared" ca="1" si="52"/>
        <v>50</v>
      </c>
      <c r="F522" s="1">
        <f t="shared" ca="1" si="53"/>
        <v>12500</v>
      </c>
      <c r="G522" s="1">
        <f t="shared" ca="1" si="54"/>
        <v>315</v>
      </c>
      <c r="H522" s="1">
        <f t="shared" ca="1" si="55"/>
        <v>360</v>
      </c>
    </row>
    <row r="523" spans="1:8" x14ac:dyDescent="0.2">
      <c r="A523" s="1">
        <v>494</v>
      </c>
      <c r="B523" s="1">
        <f t="shared" ca="1" si="49"/>
        <v>0.22273322290520425</v>
      </c>
      <c r="C523" s="1">
        <f t="shared" ca="1" si="50"/>
        <v>150</v>
      </c>
      <c r="D523" s="1">
        <f t="shared" ca="1" si="51"/>
        <v>0.21984914280350143</v>
      </c>
      <c r="E523" s="1">
        <f t="shared" ca="1" si="52"/>
        <v>30</v>
      </c>
      <c r="F523" s="1">
        <f t="shared" ca="1" si="53"/>
        <v>4500</v>
      </c>
      <c r="G523" s="1">
        <f t="shared" ca="1" si="54"/>
        <v>315</v>
      </c>
      <c r="H523" s="1">
        <f t="shared" ca="1" si="55"/>
        <v>360</v>
      </c>
    </row>
    <row r="524" spans="1:8" x14ac:dyDescent="0.2">
      <c r="A524" s="1">
        <v>495</v>
      </c>
      <c r="B524" s="1">
        <f t="shared" ca="1" si="49"/>
        <v>0.46928656784175105</v>
      </c>
      <c r="C524" s="1">
        <f t="shared" ca="1" si="50"/>
        <v>250</v>
      </c>
      <c r="D524" s="1">
        <f t="shared" ca="1" si="51"/>
        <v>3.3215668913251339E-2</v>
      </c>
      <c r="E524" s="1">
        <f t="shared" ca="1" si="52"/>
        <v>10</v>
      </c>
      <c r="F524" s="1">
        <f t="shared" ca="1" si="53"/>
        <v>2500</v>
      </c>
      <c r="G524" s="1">
        <f t="shared" ca="1" si="54"/>
        <v>315</v>
      </c>
      <c r="H524" s="1">
        <f t="shared" ca="1" si="55"/>
        <v>360</v>
      </c>
    </row>
    <row r="525" spans="1:8" x14ac:dyDescent="0.2">
      <c r="A525" s="1">
        <v>496</v>
      </c>
      <c r="B525" s="1">
        <f t="shared" ca="1" si="49"/>
        <v>1.7492294808763242E-2</v>
      </c>
      <c r="C525" s="1">
        <f t="shared" ca="1" si="50"/>
        <v>50</v>
      </c>
      <c r="D525" s="1">
        <f t="shared" ca="1" si="51"/>
        <v>0.27301460627709007</v>
      </c>
      <c r="E525" s="1">
        <f t="shared" ca="1" si="52"/>
        <v>50</v>
      </c>
      <c r="F525" s="1">
        <f t="shared" ca="1" si="53"/>
        <v>2500</v>
      </c>
      <c r="G525" s="1">
        <f t="shared" ca="1" si="54"/>
        <v>315</v>
      </c>
      <c r="H525" s="1">
        <f t="shared" ca="1" si="55"/>
        <v>360</v>
      </c>
    </row>
    <row r="526" spans="1:8" x14ac:dyDescent="0.2">
      <c r="A526" s="1">
        <v>497</v>
      </c>
      <c r="B526" s="1">
        <f t="shared" ca="1" si="49"/>
        <v>0.65596273843893005</v>
      </c>
      <c r="C526" s="1">
        <f t="shared" ca="1" si="50"/>
        <v>250</v>
      </c>
      <c r="D526" s="1">
        <f t="shared" ca="1" si="51"/>
        <v>0.96115592163847108</v>
      </c>
      <c r="E526" s="1">
        <f t="shared" ca="1" si="52"/>
        <v>90</v>
      </c>
      <c r="F526" s="1">
        <f t="shared" ca="1" si="53"/>
        <v>22500</v>
      </c>
      <c r="G526" s="1">
        <f t="shared" ca="1" si="54"/>
        <v>604</v>
      </c>
      <c r="H526" s="1">
        <f t="shared" ca="1" si="55"/>
        <v>564</v>
      </c>
    </row>
    <row r="527" spans="1:8" x14ac:dyDescent="0.2">
      <c r="A527" s="1">
        <v>498</v>
      </c>
      <c r="B527" s="1">
        <f t="shared" ca="1" si="49"/>
        <v>0.1596674440487531</v>
      </c>
      <c r="C527" s="1">
        <f t="shared" ca="1" si="50"/>
        <v>150</v>
      </c>
      <c r="D527" s="1">
        <f t="shared" ca="1" si="51"/>
        <v>0.65083699712683452</v>
      </c>
      <c r="E527" s="1">
        <f t="shared" ca="1" si="52"/>
        <v>70</v>
      </c>
      <c r="F527" s="1">
        <f t="shared" ca="1" si="53"/>
        <v>10500</v>
      </c>
      <c r="G527" s="1">
        <f t="shared" ca="1" si="54"/>
        <v>315</v>
      </c>
      <c r="H527" s="1">
        <f t="shared" ca="1" si="55"/>
        <v>360</v>
      </c>
    </row>
    <row r="528" spans="1:8" x14ac:dyDescent="0.2">
      <c r="A528" s="1">
        <v>499</v>
      </c>
      <c r="B528" s="1">
        <f t="shared" ca="1" si="49"/>
        <v>0.63336142845572063</v>
      </c>
      <c r="C528" s="1">
        <f t="shared" ca="1" si="50"/>
        <v>250</v>
      </c>
      <c r="D528" s="1">
        <f t="shared" ca="1" si="51"/>
        <v>0.96292028570037691</v>
      </c>
      <c r="E528" s="1">
        <f t="shared" ca="1" si="52"/>
        <v>90</v>
      </c>
      <c r="F528" s="1">
        <f t="shared" ca="1" si="53"/>
        <v>22500</v>
      </c>
      <c r="G528" s="1">
        <f t="shared" ca="1" si="54"/>
        <v>604</v>
      </c>
      <c r="H528" s="1">
        <f t="shared" ca="1" si="55"/>
        <v>564</v>
      </c>
    </row>
    <row r="529" spans="1:8" x14ac:dyDescent="0.2">
      <c r="A529" s="1">
        <v>500</v>
      </c>
      <c r="B529" s="1">
        <f t="shared" ca="1" si="49"/>
        <v>0.29347342834925627</v>
      </c>
      <c r="C529" s="1">
        <f t="shared" ca="1" si="50"/>
        <v>250</v>
      </c>
      <c r="D529" s="1">
        <f t="shared" ca="1" si="51"/>
        <v>0.49116233210381532</v>
      </c>
      <c r="E529" s="1">
        <f t="shared" ca="1" si="52"/>
        <v>50</v>
      </c>
      <c r="F529" s="1">
        <f t="shared" ca="1" si="53"/>
        <v>12500</v>
      </c>
      <c r="G529" s="1">
        <f t="shared" ca="1" si="54"/>
        <v>315</v>
      </c>
      <c r="H529" s="1">
        <f t="shared" ca="1" si="55"/>
        <v>360</v>
      </c>
    </row>
    <row r="530" spans="1:8" x14ac:dyDescent="0.2">
      <c r="A530" s="1">
        <v>501</v>
      </c>
      <c r="B530" s="1">
        <f t="shared" ca="1" si="49"/>
        <v>0.25244282302705434</v>
      </c>
      <c r="C530" s="1">
        <f t="shared" ca="1" si="50"/>
        <v>150</v>
      </c>
      <c r="D530" s="1">
        <f t="shared" ca="1" si="51"/>
        <v>0.92940291874750669</v>
      </c>
      <c r="E530" s="1">
        <f t="shared" ca="1" si="52"/>
        <v>90</v>
      </c>
      <c r="F530" s="1">
        <f t="shared" ca="1" si="53"/>
        <v>13500</v>
      </c>
      <c r="G530" s="1">
        <f t="shared" ca="1" si="54"/>
        <v>315</v>
      </c>
      <c r="H530" s="1">
        <f t="shared" ca="1" si="55"/>
        <v>360</v>
      </c>
    </row>
    <row r="531" spans="1:8" x14ac:dyDescent="0.2">
      <c r="A531" s="1">
        <v>502</v>
      </c>
      <c r="B531" s="1">
        <f t="shared" ca="1" si="49"/>
        <v>0.8643086854431431</v>
      </c>
      <c r="C531" s="1">
        <f t="shared" ca="1" si="50"/>
        <v>350</v>
      </c>
      <c r="D531" s="1">
        <f t="shared" ca="1" si="51"/>
        <v>0.20558569450829267</v>
      </c>
      <c r="E531" s="1">
        <f t="shared" ca="1" si="52"/>
        <v>30</v>
      </c>
      <c r="F531" s="1">
        <f t="shared" ca="1" si="53"/>
        <v>10500</v>
      </c>
      <c r="G531" s="1">
        <f t="shared" ca="1" si="54"/>
        <v>315</v>
      </c>
      <c r="H531" s="1">
        <f t="shared" ca="1" si="55"/>
        <v>360</v>
      </c>
    </row>
    <row r="532" spans="1:8" x14ac:dyDescent="0.2">
      <c r="A532" s="1">
        <v>503</v>
      </c>
      <c r="B532" s="1">
        <f t="shared" ca="1" si="49"/>
        <v>6.1544164938898804E-2</v>
      </c>
      <c r="C532" s="1">
        <f t="shared" ca="1" si="50"/>
        <v>150</v>
      </c>
      <c r="D532" s="1">
        <f t="shared" ca="1" si="51"/>
        <v>0.63915108481739669</v>
      </c>
      <c r="E532" s="1">
        <f t="shared" ca="1" si="52"/>
        <v>70</v>
      </c>
      <c r="F532" s="1">
        <f t="shared" ca="1" si="53"/>
        <v>10500</v>
      </c>
      <c r="G532" s="1">
        <f t="shared" ca="1" si="54"/>
        <v>315</v>
      </c>
      <c r="H532" s="1">
        <f t="shared" ca="1" si="55"/>
        <v>360</v>
      </c>
    </row>
    <row r="533" spans="1:8" x14ac:dyDescent="0.2">
      <c r="A533" s="1">
        <v>504</v>
      </c>
      <c r="B533" s="1">
        <f t="shared" ca="1" si="49"/>
        <v>0.2067743743994116</v>
      </c>
      <c r="C533" s="1">
        <f t="shared" ca="1" si="50"/>
        <v>150</v>
      </c>
      <c r="D533" s="1">
        <f t="shared" ca="1" si="51"/>
        <v>0.29588100371631687</v>
      </c>
      <c r="E533" s="1">
        <f t="shared" ca="1" si="52"/>
        <v>50</v>
      </c>
      <c r="F533" s="1">
        <f t="shared" ca="1" si="53"/>
        <v>7500</v>
      </c>
      <c r="G533" s="1">
        <f t="shared" ca="1" si="54"/>
        <v>315</v>
      </c>
      <c r="H533" s="1">
        <f t="shared" ca="1" si="55"/>
        <v>360</v>
      </c>
    </row>
    <row r="534" spans="1:8" x14ac:dyDescent="0.2">
      <c r="A534" s="1">
        <v>505</v>
      </c>
      <c r="B534" s="1">
        <f t="shared" ca="1" si="49"/>
        <v>0.61990562156612516</v>
      </c>
      <c r="C534" s="1">
        <f t="shared" ca="1" si="50"/>
        <v>250</v>
      </c>
      <c r="D534" s="1">
        <f t="shared" ca="1" si="51"/>
        <v>0.17308385802402804</v>
      </c>
      <c r="E534" s="1">
        <f t="shared" ca="1" si="52"/>
        <v>30</v>
      </c>
      <c r="F534" s="1">
        <f t="shared" ca="1" si="53"/>
        <v>7500</v>
      </c>
      <c r="G534" s="1">
        <f t="shared" ca="1" si="54"/>
        <v>315</v>
      </c>
      <c r="H534" s="1">
        <f t="shared" ca="1" si="55"/>
        <v>360</v>
      </c>
    </row>
    <row r="535" spans="1:8" x14ac:dyDescent="0.2">
      <c r="A535" s="1">
        <v>506</v>
      </c>
      <c r="B535" s="1">
        <f t="shared" ca="1" si="49"/>
        <v>0.19783387002720332</v>
      </c>
      <c r="C535" s="1">
        <f t="shared" ca="1" si="50"/>
        <v>150</v>
      </c>
      <c r="D535" s="1">
        <f t="shared" ca="1" si="51"/>
        <v>0.10086323918885509</v>
      </c>
      <c r="E535" s="1">
        <f t="shared" ca="1" si="52"/>
        <v>10</v>
      </c>
      <c r="F535" s="1">
        <f t="shared" ca="1" si="53"/>
        <v>1500</v>
      </c>
      <c r="G535" s="1">
        <f t="shared" ca="1" si="54"/>
        <v>315</v>
      </c>
      <c r="H535" s="1">
        <f t="shared" ca="1" si="55"/>
        <v>360</v>
      </c>
    </row>
    <row r="536" spans="1:8" x14ac:dyDescent="0.2">
      <c r="A536" s="1">
        <v>507</v>
      </c>
      <c r="B536" s="1">
        <f t="shared" ca="1" si="49"/>
        <v>0.45858940515035007</v>
      </c>
      <c r="C536" s="1">
        <f t="shared" ca="1" si="50"/>
        <v>250</v>
      </c>
      <c r="D536" s="1">
        <f t="shared" ca="1" si="51"/>
        <v>0.70476931289286826</v>
      </c>
      <c r="E536" s="1">
        <f t="shared" ca="1" si="52"/>
        <v>70</v>
      </c>
      <c r="F536" s="1">
        <f t="shared" ca="1" si="53"/>
        <v>17500</v>
      </c>
      <c r="G536" s="1">
        <f t="shared" ca="1" si="54"/>
        <v>434</v>
      </c>
      <c r="H536" s="1">
        <f t="shared" ca="1" si="55"/>
        <v>444</v>
      </c>
    </row>
    <row r="537" spans="1:8" x14ac:dyDescent="0.2">
      <c r="A537" s="1">
        <v>508</v>
      </c>
      <c r="B537" s="1">
        <f t="shared" ca="1" si="49"/>
        <v>6.8421761884456589E-2</v>
      </c>
      <c r="C537" s="1">
        <f t="shared" ca="1" si="50"/>
        <v>150</v>
      </c>
      <c r="D537" s="1">
        <f t="shared" ca="1" si="51"/>
        <v>9.9457141569321283E-3</v>
      </c>
      <c r="E537" s="1">
        <f t="shared" ca="1" si="52"/>
        <v>10</v>
      </c>
      <c r="F537" s="1">
        <f t="shared" ca="1" si="53"/>
        <v>1500</v>
      </c>
      <c r="G537" s="1">
        <f t="shared" ca="1" si="54"/>
        <v>315</v>
      </c>
      <c r="H537" s="1">
        <f t="shared" ca="1" si="55"/>
        <v>360</v>
      </c>
    </row>
    <row r="538" spans="1:8" x14ac:dyDescent="0.2">
      <c r="A538" s="1">
        <v>509</v>
      </c>
      <c r="B538" s="1">
        <f t="shared" ca="1" si="49"/>
        <v>0.83650255803151807</v>
      </c>
      <c r="C538" s="1">
        <f t="shared" ca="1" si="50"/>
        <v>350</v>
      </c>
      <c r="D538" s="1">
        <f t="shared" ca="1" si="51"/>
        <v>0.41972549916079982</v>
      </c>
      <c r="E538" s="1">
        <f t="shared" ca="1" si="52"/>
        <v>50</v>
      </c>
      <c r="F538" s="1">
        <f t="shared" ca="1" si="53"/>
        <v>17500</v>
      </c>
      <c r="G538" s="1">
        <f t="shared" ca="1" si="54"/>
        <v>434</v>
      </c>
      <c r="H538" s="1">
        <f t="shared" ca="1" si="55"/>
        <v>444</v>
      </c>
    </row>
    <row r="539" spans="1:8" x14ac:dyDescent="0.2">
      <c r="A539" s="1">
        <v>510</v>
      </c>
      <c r="B539" s="1">
        <f t="shared" ca="1" si="49"/>
        <v>0.61456529585808561</v>
      </c>
      <c r="C539" s="1">
        <f t="shared" ca="1" si="50"/>
        <v>250</v>
      </c>
      <c r="D539" s="1">
        <f t="shared" ca="1" si="51"/>
        <v>0.38795059648565056</v>
      </c>
      <c r="E539" s="1">
        <f t="shared" ca="1" si="52"/>
        <v>50</v>
      </c>
      <c r="F539" s="1">
        <f t="shared" ca="1" si="53"/>
        <v>12500</v>
      </c>
      <c r="G539" s="1">
        <f t="shared" ca="1" si="54"/>
        <v>315</v>
      </c>
      <c r="H539" s="1">
        <f t="shared" ca="1" si="55"/>
        <v>360</v>
      </c>
    </row>
    <row r="540" spans="1:8" x14ac:dyDescent="0.2">
      <c r="A540" s="1">
        <v>511</v>
      </c>
      <c r="B540" s="1">
        <f t="shared" ca="1" si="49"/>
        <v>0.1723294206664755</v>
      </c>
      <c r="C540" s="1">
        <f t="shared" ca="1" si="50"/>
        <v>150</v>
      </c>
      <c r="D540" s="1">
        <f t="shared" ca="1" si="51"/>
        <v>0.78145505669112669</v>
      </c>
      <c r="E540" s="1">
        <f t="shared" ca="1" si="52"/>
        <v>70</v>
      </c>
      <c r="F540" s="1">
        <f t="shared" ca="1" si="53"/>
        <v>10500</v>
      </c>
      <c r="G540" s="1">
        <f t="shared" ca="1" si="54"/>
        <v>315</v>
      </c>
      <c r="H540" s="1">
        <f t="shared" ca="1" si="55"/>
        <v>360</v>
      </c>
    </row>
    <row r="541" spans="1:8" x14ac:dyDescent="0.2">
      <c r="A541" s="1">
        <v>512</v>
      </c>
      <c r="B541" s="1">
        <f t="shared" ca="1" si="49"/>
        <v>0.65095977619424039</v>
      </c>
      <c r="C541" s="1">
        <f t="shared" ca="1" si="50"/>
        <v>250</v>
      </c>
      <c r="D541" s="1">
        <f t="shared" ca="1" si="51"/>
        <v>0.25438132863592133</v>
      </c>
      <c r="E541" s="1">
        <f t="shared" ca="1" si="52"/>
        <v>30</v>
      </c>
      <c r="F541" s="1">
        <f t="shared" ca="1" si="53"/>
        <v>7500</v>
      </c>
      <c r="G541" s="1">
        <f t="shared" ca="1" si="54"/>
        <v>315</v>
      </c>
      <c r="H541" s="1">
        <f t="shared" ca="1" si="55"/>
        <v>360</v>
      </c>
    </row>
    <row r="542" spans="1:8" x14ac:dyDescent="0.2">
      <c r="A542" s="1">
        <v>513</v>
      </c>
      <c r="B542" s="1">
        <f t="shared" ca="1" si="49"/>
        <v>0.32781886175787311</v>
      </c>
      <c r="C542" s="1">
        <f t="shared" ca="1" si="50"/>
        <v>250</v>
      </c>
      <c r="D542" s="1">
        <f t="shared" ca="1" si="51"/>
        <v>0.60610416085246088</v>
      </c>
      <c r="E542" s="1">
        <f t="shared" ca="1" si="52"/>
        <v>70</v>
      </c>
      <c r="F542" s="1">
        <f t="shared" ca="1" si="53"/>
        <v>17500</v>
      </c>
      <c r="G542" s="1">
        <f t="shared" ca="1" si="54"/>
        <v>434</v>
      </c>
      <c r="H542" s="1">
        <f t="shared" ca="1" si="55"/>
        <v>444</v>
      </c>
    </row>
    <row r="543" spans="1:8" x14ac:dyDescent="0.2">
      <c r="A543" s="1">
        <v>514</v>
      </c>
      <c r="B543" s="1">
        <f t="shared" ref="B543:B606" ca="1" si="56">RAND()</f>
        <v>0.96019180980412133</v>
      </c>
      <c r="C543" s="1">
        <f t="shared" ref="C543:C606" ca="1" si="57">VLOOKUP(B543,$J$5:$L$8,3)</f>
        <v>350</v>
      </c>
      <c r="D543" s="1">
        <f t="shared" ref="D543:D606" ca="1" si="58">RAND()</f>
        <v>0.54775758354321724</v>
      </c>
      <c r="E543" s="1">
        <f t="shared" ref="E543:E606" ca="1" si="59">VLOOKUP(D543,$J$13:$L$17,3)</f>
        <v>50</v>
      </c>
      <c r="F543" s="1">
        <f t="shared" ref="F543:F606" ca="1" si="60">C543*E543</f>
        <v>17500</v>
      </c>
      <c r="G543" s="1">
        <f t="shared" ref="G543:G606" ca="1" si="61">$B$5*$B$8+MAX(F543-$B$7,0)*$B$6</f>
        <v>434</v>
      </c>
      <c r="H543" s="1">
        <f t="shared" ref="H543:H606" ca="1" si="62">$C$5*$C$8+MAX(F543-$C$7,0)*$C$6</f>
        <v>444</v>
      </c>
    </row>
    <row r="544" spans="1:8" x14ac:dyDescent="0.2">
      <c r="A544" s="1">
        <v>515</v>
      </c>
      <c r="B544" s="1">
        <f t="shared" ca="1" si="56"/>
        <v>0.16063037534118352</v>
      </c>
      <c r="C544" s="1">
        <f t="shared" ca="1" si="57"/>
        <v>150</v>
      </c>
      <c r="D544" s="1">
        <f t="shared" ca="1" si="58"/>
        <v>0.2215816667878111</v>
      </c>
      <c r="E544" s="1">
        <f t="shared" ca="1" si="59"/>
        <v>30</v>
      </c>
      <c r="F544" s="1">
        <f t="shared" ca="1" si="60"/>
        <v>4500</v>
      </c>
      <c r="G544" s="1">
        <f t="shared" ca="1" si="61"/>
        <v>315</v>
      </c>
      <c r="H544" s="1">
        <f t="shared" ca="1" si="62"/>
        <v>360</v>
      </c>
    </row>
    <row r="545" spans="1:8" x14ac:dyDescent="0.2">
      <c r="A545" s="1">
        <v>516</v>
      </c>
      <c r="B545" s="1">
        <f t="shared" ca="1" si="56"/>
        <v>0.79063330366431395</v>
      </c>
      <c r="C545" s="1">
        <f t="shared" ca="1" si="57"/>
        <v>350</v>
      </c>
      <c r="D545" s="1">
        <f t="shared" ca="1" si="58"/>
        <v>0.40738589065422504</v>
      </c>
      <c r="E545" s="1">
        <f t="shared" ca="1" si="59"/>
        <v>50</v>
      </c>
      <c r="F545" s="1">
        <f t="shared" ca="1" si="60"/>
        <v>17500</v>
      </c>
      <c r="G545" s="1">
        <f t="shared" ca="1" si="61"/>
        <v>434</v>
      </c>
      <c r="H545" s="1">
        <f t="shared" ca="1" si="62"/>
        <v>444</v>
      </c>
    </row>
    <row r="546" spans="1:8" x14ac:dyDescent="0.2">
      <c r="A546" s="1">
        <v>517</v>
      </c>
      <c r="B546" s="1">
        <f t="shared" ca="1" si="56"/>
        <v>0.86174187796534307</v>
      </c>
      <c r="C546" s="1">
        <f t="shared" ca="1" si="57"/>
        <v>350</v>
      </c>
      <c r="D546" s="1">
        <f t="shared" ca="1" si="58"/>
        <v>0.13446173944591766</v>
      </c>
      <c r="E546" s="1">
        <f t="shared" ca="1" si="59"/>
        <v>30</v>
      </c>
      <c r="F546" s="1">
        <f t="shared" ca="1" si="60"/>
        <v>10500</v>
      </c>
      <c r="G546" s="1">
        <f t="shared" ca="1" si="61"/>
        <v>315</v>
      </c>
      <c r="H546" s="1">
        <f t="shared" ca="1" si="62"/>
        <v>360</v>
      </c>
    </row>
    <row r="547" spans="1:8" x14ac:dyDescent="0.2">
      <c r="A547" s="1">
        <v>518</v>
      </c>
      <c r="B547" s="1">
        <f t="shared" ca="1" si="56"/>
        <v>0.14182443031261716</v>
      </c>
      <c r="C547" s="1">
        <f t="shared" ca="1" si="57"/>
        <v>150</v>
      </c>
      <c r="D547" s="1">
        <f t="shared" ca="1" si="58"/>
        <v>1.0842236190374277E-2</v>
      </c>
      <c r="E547" s="1">
        <f t="shared" ca="1" si="59"/>
        <v>10</v>
      </c>
      <c r="F547" s="1">
        <f t="shared" ca="1" si="60"/>
        <v>1500</v>
      </c>
      <c r="G547" s="1">
        <f t="shared" ca="1" si="61"/>
        <v>315</v>
      </c>
      <c r="H547" s="1">
        <f t="shared" ca="1" si="62"/>
        <v>360</v>
      </c>
    </row>
    <row r="548" spans="1:8" x14ac:dyDescent="0.2">
      <c r="A548" s="1">
        <v>519</v>
      </c>
      <c r="B548" s="1">
        <f t="shared" ca="1" si="56"/>
        <v>0.6926314952592082</v>
      </c>
      <c r="C548" s="1">
        <f t="shared" ca="1" si="57"/>
        <v>350</v>
      </c>
      <c r="D548" s="1">
        <f t="shared" ca="1" si="58"/>
        <v>0.92966296938806536</v>
      </c>
      <c r="E548" s="1">
        <f t="shared" ca="1" si="59"/>
        <v>90</v>
      </c>
      <c r="F548" s="1">
        <f t="shared" ca="1" si="60"/>
        <v>31500</v>
      </c>
      <c r="G548" s="1">
        <f t="shared" ca="1" si="61"/>
        <v>910</v>
      </c>
      <c r="H548" s="1">
        <f t="shared" ca="1" si="62"/>
        <v>780</v>
      </c>
    </row>
    <row r="549" spans="1:8" x14ac:dyDescent="0.2">
      <c r="A549" s="1">
        <v>520</v>
      </c>
      <c r="B549" s="1">
        <f t="shared" ca="1" si="56"/>
        <v>0.10713386393671098</v>
      </c>
      <c r="C549" s="1">
        <f t="shared" ca="1" si="57"/>
        <v>150</v>
      </c>
      <c r="D549" s="1">
        <f t="shared" ca="1" si="58"/>
        <v>0.80920169090544181</v>
      </c>
      <c r="E549" s="1">
        <f t="shared" ca="1" si="59"/>
        <v>70</v>
      </c>
      <c r="F549" s="1">
        <f t="shared" ca="1" si="60"/>
        <v>10500</v>
      </c>
      <c r="G549" s="1">
        <f t="shared" ca="1" si="61"/>
        <v>315</v>
      </c>
      <c r="H549" s="1">
        <f t="shared" ca="1" si="62"/>
        <v>360</v>
      </c>
    </row>
    <row r="550" spans="1:8" x14ac:dyDescent="0.2">
      <c r="A550" s="1">
        <v>521</v>
      </c>
      <c r="B550" s="1">
        <f t="shared" ca="1" si="56"/>
        <v>3.7912305256977419E-2</v>
      </c>
      <c r="C550" s="1">
        <f t="shared" ca="1" si="57"/>
        <v>50</v>
      </c>
      <c r="D550" s="1">
        <f t="shared" ca="1" si="58"/>
        <v>0.53160894707715689</v>
      </c>
      <c r="E550" s="1">
        <f t="shared" ca="1" si="59"/>
        <v>50</v>
      </c>
      <c r="F550" s="1">
        <f t="shared" ca="1" si="60"/>
        <v>2500</v>
      </c>
      <c r="G550" s="1">
        <f t="shared" ca="1" si="61"/>
        <v>315</v>
      </c>
      <c r="H550" s="1">
        <f t="shared" ca="1" si="62"/>
        <v>360</v>
      </c>
    </row>
    <row r="551" spans="1:8" x14ac:dyDescent="0.2">
      <c r="A551" s="1">
        <v>522</v>
      </c>
      <c r="B551" s="1">
        <f t="shared" ca="1" si="56"/>
        <v>0.9518895512063178</v>
      </c>
      <c r="C551" s="1">
        <f t="shared" ca="1" si="57"/>
        <v>350</v>
      </c>
      <c r="D551" s="1">
        <f t="shared" ca="1" si="58"/>
        <v>0.21509856009726103</v>
      </c>
      <c r="E551" s="1">
        <f t="shared" ca="1" si="59"/>
        <v>30</v>
      </c>
      <c r="F551" s="1">
        <f t="shared" ca="1" si="60"/>
        <v>10500</v>
      </c>
      <c r="G551" s="1">
        <f t="shared" ca="1" si="61"/>
        <v>315</v>
      </c>
      <c r="H551" s="1">
        <f t="shared" ca="1" si="62"/>
        <v>360</v>
      </c>
    </row>
    <row r="552" spans="1:8" x14ac:dyDescent="0.2">
      <c r="A552" s="1">
        <v>523</v>
      </c>
      <c r="B552" s="1">
        <f t="shared" ca="1" si="56"/>
        <v>0.19068072188618834</v>
      </c>
      <c r="C552" s="1">
        <f t="shared" ca="1" si="57"/>
        <v>150</v>
      </c>
      <c r="D552" s="1">
        <f t="shared" ca="1" si="58"/>
        <v>0.73897809154735428</v>
      </c>
      <c r="E552" s="1">
        <f t="shared" ca="1" si="59"/>
        <v>70</v>
      </c>
      <c r="F552" s="1">
        <f t="shared" ca="1" si="60"/>
        <v>10500</v>
      </c>
      <c r="G552" s="1">
        <f t="shared" ca="1" si="61"/>
        <v>315</v>
      </c>
      <c r="H552" s="1">
        <f t="shared" ca="1" si="62"/>
        <v>360</v>
      </c>
    </row>
    <row r="553" spans="1:8" x14ac:dyDescent="0.2">
      <c r="A553" s="1">
        <v>524</v>
      </c>
      <c r="B553" s="1">
        <f t="shared" ca="1" si="56"/>
        <v>0.17567090230000915</v>
      </c>
      <c r="C553" s="1">
        <f t="shared" ca="1" si="57"/>
        <v>150</v>
      </c>
      <c r="D553" s="1">
        <f t="shared" ca="1" si="58"/>
        <v>0.84060408789812535</v>
      </c>
      <c r="E553" s="1">
        <f t="shared" ca="1" si="59"/>
        <v>70</v>
      </c>
      <c r="F553" s="1">
        <f t="shared" ca="1" si="60"/>
        <v>10500</v>
      </c>
      <c r="G553" s="1">
        <f t="shared" ca="1" si="61"/>
        <v>315</v>
      </c>
      <c r="H553" s="1">
        <f t="shared" ca="1" si="62"/>
        <v>360</v>
      </c>
    </row>
    <row r="554" spans="1:8" x14ac:dyDescent="0.2">
      <c r="A554" s="1">
        <v>525</v>
      </c>
      <c r="B554" s="1">
        <f t="shared" ca="1" si="56"/>
        <v>0.64381731357833805</v>
      </c>
      <c r="C554" s="1">
        <f t="shared" ca="1" si="57"/>
        <v>250</v>
      </c>
      <c r="D554" s="1">
        <f t="shared" ca="1" si="58"/>
        <v>0.85252514787640488</v>
      </c>
      <c r="E554" s="1">
        <f t="shared" ca="1" si="59"/>
        <v>70</v>
      </c>
      <c r="F554" s="1">
        <f t="shared" ca="1" si="60"/>
        <v>17500</v>
      </c>
      <c r="G554" s="1">
        <f t="shared" ca="1" si="61"/>
        <v>434</v>
      </c>
      <c r="H554" s="1">
        <f t="shared" ca="1" si="62"/>
        <v>444</v>
      </c>
    </row>
    <row r="555" spans="1:8" x14ac:dyDescent="0.2">
      <c r="A555" s="1">
        <v>526</v>
      </c>
      <c r="B555" s="1">
        <f t="shared" ca="1" si="56"/>
        <v>0.44687525942627926</v>
      </c>
      <c r="C555" s="1">
        <f t="shared" ca="1" si="57"/>
        <v>250</v>
      </c>
      <c r="D555" s="1">
        <f t="shared" ca="1" si="58"/>
        <v>0.32363869241778942</v>
      </c>
      <c r="E555" s="1">
        <f t="shared" ca="1" si="59"/>
        <v>50</v>
      </c>
      <c r="F555" s="1">
        <f t="shared" ca="1" si="60"/>
        <v>12500</v>
      </c>
      <c r="G555" s="1">
        <f t="shared" ca="1" si="61"/>
        <v>315</v>
      </c>
      <c r="H555" s="1">
        <f t="shared" ca="1" si="62"/>
        <v>360</v>
      </c>
    </row>
    <row r="556" spans="1:8" x14ac:dyDescent="0.2">
      <c r="A556" s="1">
        <v>527</v>
      </c>
      <c r="B556" s="1">
        <f t="shared" ca="1" si="56"/>
        <v>0.9867595121879118</v>
      </c>
      <c r="C556" s="1">
        <f t="shared" ca="1" si="57"/>
        <v>350</v>
      </c>
      <c r="D556" s="1">
        <f t="shared" ca="1" si="58"/>
        <v>0.46106692533839533</v>
      </c>
      <c r="E556" s="1">
        <f t="shared" ca="1" si="59"/>
        <v>50</v>
      </c>
      <c r="F556" s="1">
        <f t="shared" ca="1" si="60"/>
        <v>17500</v>
      </c>
      <c r="G556" s="1">
        <f t="shared" ca="1" si="61"/>
        <v>434</v>
      </c>
      <c r="H556" s="1">
        <f t="shared" ca="1" si="62"/>
        <v>444</v>
      </c>
    </row>
    <row r="557" spans="1:8" x14ac:dyDescent="0.2">
      <c r="A557" s="1">
        <v>528</v>
      </c>
      <c r="B557" s="1">
        <f t="shared" ca="1" si="56"/>
        <v>0.96053603976546131</v>
      </c>
      <c r="C557" s="1">
        <f t="shared" ca="1" si="57"/>
        <v>350</v>
      </c>
      <c r="D557" s="1">
        <f t="shared" ca="1" si="58"/>
        <v>0.13048067664104745</v>
      </c>
      <c r="E557" s="1">
        <f t="shared" ca="1" si="59"/>
        <v>30</v>
      </c>
      <c r="F557" s="1">
        <f t="shared" ca="1" si="60"/>
        <v>10500</v>
      </c>
      <c r="G557" s="1">
        <f t="shared" ca="1" si="61"/>
        <v>315</v>
      </c>
      <c r="H557" s="1">
        <f t="shared" ca="1" si="62"/>
        <v>360</v>
      </c>
    </row>
    <row r="558" spans="1:8" x14ac:dyDescent="0.2">
      <c r="A558" s="1">
        <v>529</v>
      </c>
      <c r="B558" s="1">
        <f t="shared" ca="1" si="56"/>
        <v>0.54294236966015486</v>
      </c>
      <c r="C558" s="1">
        <f t="shared" ca="1" si="57"/>
        <v>250</v>
      </c>
      <c r="D558" s="1">
        <f t="shared" ca="1" si="58"/>
        <v>0.64790484253626568</v>
      </c>
      <c r="E558" s="1">
        <f t="shared" ca="1" si="59"/>
        <v>70</v>
      </c>
      <c r="F558" s="1">
        <f t="shared" ca="1" si="60"/>
        <v>17500</v>
      </c>
      <c r="G558" s="1">
        <f t="shared" ca="1" si="61"/>
        <v>434</v>
      </c>
      <c r="H558" s="1">
        <f t="shared" ca="1" si="62"/>
        <v>444</v>
      </c>
    </row>
    <row r="559" spans="1:8" x14ac:dyDescent="0.2">
      <c r="A559" s="1">
        <v>530</v>
      </c>
      <c r="B559" s="1">
        <f t="shared" ca="1" si="56"/>
        <v>0.87265890325232254</v>
      </c>
      <c r="C559" s="1">
        <f t="shared" ca="1" si="57"/>
        <v>350</v>
      </c>
      <c r="D559" s="1">
        <f t="shared" ca="1" si="58"/>
        <v>0.51199854232243935</v>
      </c>
      <c r="E559" s="1">
        <f t="shared" ca="1" si="59"/>
        <v>50</v>
      </c>
      <c r="F559" s="1">
        <f t="shared" ca="1" si="60"/>
        <v>17500</v>
      </c>
      <c r="G559" s="1">
        <f t="shared" ca="1" si="61"/>
        <v>434</v>
      </c>
      <c r="H559" s="1">
        <f t="shared" ca="1" si="62"/>
        <v>444</v>
      </c>
    </row>
    <row r="560" spans="1:8" x14ac:dyDescent="0.2">
      <c r="A560" s="1">
        <v>531</v>
      </c>
      <c r="B560" s="1">
        <f t="shared" ca="1" si="56"/>
        <v>5.4930699858892873E-2</v>
      </c>
      <c r="C560" s="1">
        <f t="shared" ca="1" si="57"/>
        <v>50</v>
      </c>
      <c r="D560" s="1">
        <f t="shared" ca="1" si="58"/>
        <v>0.780109399556976</v>
      </c>
      <c r="E560" s="1">
        <f t="shared" ca="1" si="59"/>
        <v>70</v>
      </c>
      <c r="F560" s="1">
        <f t="shared" ca="1" si="60"/>
        <v>3500</v>
      </c>
      <c r="G560" s="1">
        <f t="shared" ca="1" si="61"/>
        <v>315</v>
      </c>
      <c r="H560" s="1">
        <f t="shared" ca="1" si="62"/>
        <v>360</v>
      </c>
    </row>
    <row r="561" spans="1:8" x14ac:dyDescent="0.2">
      <c r="A561" s="1">
        <v>532</v>
      </c>
      <c r="B561" s="1">
        <f t="shared" ca="1" si="56"/>
        <v>0.54870099107660053</v>
      </c>
      <c r="C561" s="1">
        <f t="shared" ca="1" si="57"/>
        <v>250</v>
      </c>
      <c r="D561" s="1">
        <f t="shared" ca="1" si="58"/>
        <v>0.42032140201180002</v>
      </c>
      <c r="E561" s="1">
        <f t="shared" ca="1" si="59"/>
        <v>50</v>
      </c>
      <c r="F561" s="1">
        <f t="shared" ca="1" si="60"/>
        <v>12500</v>
      </c>
      <c r="G561" s="1">
        <f t="shared" ca="1" si="61"/>
        <v>315</v>
      </c>
      <c r="H561" s="1">
        <f t="shared" ca="1" si="62"/>
        <v>360</v>
      </c>
    </row>
    <row r="562" spans="1:8" x14ac:dyDescent="0.2">
      <c r="A562" s="1">
        <v>533</v>
      </c>
      <c r="B562" s="1">
        <f t="shared" ca="1" si="56"/>
        <v>0.43962564439227236</v>
      </c>
      <c r="C562" s="1">
        <f t="shared" ca="1" si="57"/>
        <v>250</v>
      </c>
      <c r="D562" s="1">
        <f t="shared" ca="1" si="58"/>
        <v>0.32231984958383364</v>
      </c>
      <c r="E562" s="1">
        <f t="shared" ca="1" si="59"/>
        <v>50</v>
      </c>
      <c r="F562" s="1">
        <f t="shared" ca="1" si="60"/>
        <v>12500</v>
      </c>
      <c r="G562" s="1">
        <f t="shared" ca="1" si="61"/>
        <v>315</v>
      </c>
      <c r="H562" s="1">
        <f t="shared" ca="1" si="62"/>
        <v>360</v>
      </c>
    </row>
    <row r="563" spans="1:8" x14ac:dyDescent="0.2">
      <c r="A563" s="1">
        <v>534</v>
      </c>
      <c r="B563" s="1">
        <f t="shared" ca="1" si="56"/>
        <v>0.2288939423644123</v>
      </c>
      <c r="C563" s="1">
        <f t="shared" ca="1" si="57"/>
        <v>150</v>
      </c>
      <c r="D563" s="1">
        <f t="shared" ca="1" si="58"/>
        <v>0.97771777954528116</v>
      </c>
      <c r="E563" s="1">
        <f t="shared" ca="1" si="59"/>
        <v>90</v>
      </c>
      <c r="F563" s="1">
        <f t="shared" ca="1" si="60"/>
        <v>13500</v>
      </c>
      <c r="G563" s="1">
        <f t="shared" ca="1" si="61"/>
        <v>315</v>
      </c>
      <c r="H563" s="1">
        <f t="shared" ca="1" si="62"/>
        <v>360</v>
      </c>
    </row>
    <row r="564" spans="1:8" x14ac:dyDescent="0.2">
      <c r="A564" s="1">
        <v>535</v>
      </c>
      <c r="B564" s="1">
        <f t="shared" ca="1" si="56"/>
        <v>0.68602130535184214</v>
      </c>
      <c r="C564" s="1">
        <f t="shared" ca="1" si="57"/>
        <v>350</v>
      </c>
      <c r="D564" s="1">
        <f t="shared" ca="1" si="58"/>
        <v>0.39802721328696689</v>
      </c>
      <c r="E564" s="1">
        <f t="shared" ca="1" si="59"/>
        <v>50</v>
      </c>
      <c r="F564" s="1">
        <f t="shared" ca="1" si="60"/>
        <v>17500</v>
      </c>
      <c r="G564" s="1">
        <f t="shared" ca="1" si="61"/>
        <v>434</v>
      </c>
      <c r="H564" s="1">
        <f t="shared" ca="1" si="62"/>
        <v>444</v>
      </c>
    </row>
    <row r="565" spans="1:8" x14ac:dyDescent="0.2">
      <c r="A565" s="1">
        <v>536</v>
      </c>
      <c r="B565" s="1">
        <f t="shared" ca="1" si="56"/>
        <v>0.32565470556891274</v>
      </c>
      <c r="C565" s="1">
        <f t="shared" ca="1" si="57"/>
        <v>250</v>
      </c>
      <c r="D565" s="1">
        <f t="shared" ca="1" si="58"/>
        <v>0.9353025819958759</v>
      </c>
      <c r="E565" s="1">
        <f t="shared" ca="1" si="59"/>
        <v>90</v>
      </c>
      <c r="F565" s="1">
        <f t="shared" ca="1" si="60"/>
        <v>22500</v>
      </c>
      <c r="G565" s="1">
        <f t="shared" ca="1" si="61"/>
        <v>604</v>
      </c>
      <c r="H565" s="1">
        <f t="shared" ca="1" si="62"/>
        <v>564</v>
      </c>
    </row>
    <row r="566" spans="1:8" x14ac:dyDescent="0.2">
      <c r="A566" s="1">
        <v>537</v>
      </c>
      <c r="B566" s="1">
        <f t="shared" ca="1" si="56"/>
        <v>0.93745555234825717</v>
      </c>
      <c r="C566" s="1">
        <f t="shared" ca="1" si="57"/>
        <v>350</v>
      </c>
      <c r="D566" s="1">
        <f t="shared" ca="1" si="58"/>
        <v>0.38476241220432994</v>
      </c>
      <c r="E566" s="1">
        <f t="shared" ca="1" si="59"/>
        <v>50</v>
      </c>
      <c r="F566" s="1">
        <f t="shared" ca="1" si="60"/>
        <v>17500</v>
      </c>
      <c r="G566" s="1">
        <f t="shared" ca="1" si="61"/>
        <v>434</v>
      </c>
      <c r="H566" s="1">
        <f t="shared" ca="1" si="62"/>
        <v>444</v>
      </c>
    </row>
    <row r="567" spans="1:8" x14ac:dyDescent="0.2">
      <c r="A567" s="1">
        <v>538</v>
      </c>
      <c r="B567" s="1">
        <f t="shared" ca="1" si="56"/>
        <v>0.57542683290481944</v>
      </c>
      <c r="C567" s="1">
        <f t="shared" ca="1" si="57"/>
        <v>250</v>
      </c>
      <c r="D567" s="1">
        <f t="shared" ca="1" si="58"/>
        <v>0.26792401979349556</v>
      </c>
      <c r="E567" s="1">
        <f t="shared" ca="1" si="59"/>
        <v>30</v>
      </c>
      <c r="F567" s="1">
        <f t="shared" ca="1" si="60"/>
        <v>7500</v>
      </c>
      <c r="G567" s="1">
        <f t="shared" ca="1" si="61"/>
        <v>315</v>
      </c>
      <c r="H567" s="1">
        <f t="shared" ca="1" si="62"/>
        <v>360</v>
      </c>
    </row>
    <row r="568" spans="1:8" x14ac:dyDescent="0.2">
      <c r="A568" s="1">
        <v>539</v>
      </c>
      <c r="B568" s="1">
        <f t="shared" ca="1" si="56"/>
        <v>0.77548478338689963</v>
      </c>
      <c r="C568" s="1">
        <f t="shared" ca="1" si="57"/>
        <v>350</v>
      </c>
      <c r="D568" s="1">
        <f t="shared" ca="1" si="58"/>
        <v>0.38755561799075011</v>
      </c>
      <c r="E568" s="1">
        <f t="shared" ca="1" si="59"/>
        <v>50</v>
      </c>
      <c r="F568" s="1">
        <f t="shared" ca="1" si="60"/>
        <v>17500</v>
      </c>
      <c r="G568" s="1">
        <f t="shared" ca="1" si="61"/>
        <v>434</v>
      </c>
      <c r="H568" s="1">
        <f t="shared" ca="1" si="62"/>
        <v>444</v>
      </c>
    </row>
    <row r="569" spans="1:8" x14ac:dyDescent="0.2">
      <c r="A569" s="1">
        <v>540</v>
      </c>
      <c r="B569" s="1">
        <f t="shared" ca="1" si="56"/>
        <v>0.96085035910713867</v>
      </c>
      <c r="C569" s="1">
        <f t="shared" ca="1" si="57"/>
        <v>350</v>
      </c>
      <c r="D569" s="1">
        <f t="shared" ca="1" si="58"/>
        <v>0.31051479452021302</v>
      </c>
      <c r="E569" s="1">
        <f t="shared" ca="1" si="59"/>
        <v>50</v>
      </c>
      <c r="F569" s="1">
        <f t="shared" ca="1" si="60"/>
        <v>17500</v>
      </c>
      <c r="G569" s="1">
        <f t="shared" ca="1" si="61"/>
        <v>434</v>
      </c>
      <c r="H569" s="1">
        <f t="shared" ca="1" si="62"/>
        <v>444</v>
      </c>
    </row>
    <row r="570" spans="1:8" x14ac:dyDescent="0.2">
      <c r="A570" s="1">
        <v>541</v>
      </c>
      <c r="B570" s="1">
        <f t="shared" ca="1" si="56"/>
        <v>0.99951807613967647</v>
      </c>
      <c r="C570" s="1">
        <f t="shared" ca="1" si="57"/>
        <v>350</v>
      </c>
      <c r="D570" s="1">
        <f t="shared" ca="1" si="58"/>
        <v>0.22639377753739898</v>
      </c>
      <c r="E570" s="1">
        <f t="shared" ca="1" si="59"/>
        <v>30</v>
      </c>
      <c r="F570" s="1">
        <f t="shared" ca="1" si="60"/>
        <v>10500</v>
      </c>
      <c r="G570" s="1">
        <f t="shared" ca="1" si="61"/>
        <v>315</v>
      </c>
      <c r="H570" s="1">
        <f t="shared" ca="1" si="62"/>
        <v>360</v>
      </c>
    </row>
    <row r="571" spans="1:8" x14ac:dyDescent="0.2">
      <c r="A571" s="1">
        <v>542</v>
      </c>
      <c r="B571" s="1">
        <f t="shared" ca="1" si="56"/>
        <v>0.46910314310884604</v>
      </c>
      <c r="C571" s="1">
        <f t="shared" ca="1" si="57"/>
        <v>250</v>
      </c>
      <c r="D571" s="1">
        <f t="shared" ca="1" si="58"/>
        <v>0.98786408828894312</v>
      </c>
      <c r="E571" s="1">
        <f t="shared" ca="1" si="59"/>
        <v>90</v>
      </c>
      <c r="F571" s="1">
        <f t="shared" ca="1" si="60"/>
        <v>22500</v>
      </c>
      <c r="G571" s="1">
        <f t="shared" ca="1" si="61"/>
        <v>604</v>
      </c>
      <c r="H571" s="1">
        <f t="shared" ca="1" si="62"/>
        <v>564</v>
      </c>
    </row>
    <row r="572" spans="1:8" x14ac:dyDescent="0.2">
      <c r="A572" s="1">
        <v>543</v>
      </c>
      <c r="B572" s="1">
        <f t="shared" ca="1" si="56"/>
        <v>0.17012932961675498</v>
      </c>
      <c r="C572" s="1">
        <f t="shared" ca="1" si="57"/>
        <v>150</v>
      </c>
      <c r="D572" s="1">
        <f t="shared" ca="1" si="58"/>
        <v>0.47442278320933073</v>
      </c>
      <c r="E572" s="1">
        <f t="shared" ca="1" si="59"/>
        <v>50</v>
      </c>
      <c r="F572" s="1">
        <f t="shared" ca="1" si="60"/>
        <v>7500</v>
      </c>
      <c r="G572" s="1">
        <f t="shared" ca="1" si="61"/>
        <v>315</v>
      </c>
      <c r="H572" s="1">
        <f t="shared" ca="1" si="62"/>
        <v>360</v>
      </c>
    </row>
    <row r="573" spans="1:8" x14ac:dyDescent="0.2">
      <c r="A573" s="1">
        <v>544</v>
      </c>
      <c r="B573" s="1">
        <f t="shared" ca="1" si="56"/>
        <v>0.89995842324146547</v>
      </c>
      <c r="C573" s="1">
        <f t="shared" ca="1" si="57"/>
        <v>350</v>
      </c>
      <c r="D573" s="1">
        <f t="shared" ca="1" si="58"/>
        <v>0.96228252768286393</v>
      </c>
      <c r="E573" s="1">
        <f t="shared" ca="1" si="59"/>
        <v>90</v>
      </c>
      <c r="F573" s="1">
        <f t="shared" ca="1" si="60"/>
        <v>31500</v>
      </c>
      <c r="G573" s="1">
        <f t="shared" ca="1" si="61"/>
        <v>910</v>
      </c>
      <c r="H573" s="1">
        <f t="shared" ca="1" si="62"/>
        <v>780</v>
      </c>
    </row>
    <row r="574" spans="1:8" x14ac:dyDescent="0.2">
      <c r="A574" s="1">
        <v>545</v>
      </c>
      <c r="B574" s="1">
        <f t="shared" ca="1" si="56"/>
        <v>0.40565958461387075</v>
      </c>
      <c r="C574" s="1">
        <f t="shared" ca="1" si="57"/>
        <v>250</v>
      </c>
      <c r="D574" s="1">
        <f t="shared" ca="1" si="58"/>
        <v>0.55527596131135259</v>
      </c>
      <c r="E574" s="1">
        <f t="shared" ca="1" si="59"/>
        <v>50</v>
      </c>
      <c r="F574" s="1">
        <f t="shared" ca="1" si="60"/>
        <v>12500</v>
      </c>
      <c r="G574" s="1">
        <f t="shared" ca="1" si="61"/>
        <v>315</v>
      </c>
      <c r="H574" s="1">
        <f t="shared" ca="1" si="62"/>
        <v>360</v>
      </c>
    </row>
    <row r="575" spans="1:8" x14ac:dyDescent="0.2">
      <c r="A575" s="1">
        <v>546</v>
      </c>
      <c r="B575" s="1">
        <f t="shared" ca="1" si="56"/>
        <v>5.6493956287480773E-2</v>
      </c>
      <c r="C575" s="1">
        <f t="shared" ca="1" si="57"/>
        <v>50</v>
      </c>
      <c r="D575" s="1">
        <f t="shared" ca="1" si="58"/>
        <v>0.24225279008287681</v>
      </c>
      <c r="E575" s="1">
        <f t="shared" ca="1" si="59"/>
        <v>30</v>
      </c>
      <c r="F575" s="1">
        <f t="shared" ca="1" si="60"/>
        <v>1500</v>
      </c>
      <c r="G575" s="1">
        <f t="shared" ca="1" si="61"/>
        <v>315</v>
      </c>
      <c r="H575" s="1">
        <f t="shared" ca="1" si="62"/>
        <v>360</v>
      </c>
    </row>
    <row r="576" spans="1:8" x14ac:dyDescent="0.2">
      <c r="A576" s="1">
        <v>547</v>
      </c>
      <c r="B576" s="1">
        <f t="shared" ca="1" si="56"/>
        <v>0.19338005550846415</v>
      </c>
      <c r="C576" s="1">
        <f t="shared" ca="1" si="57"/>
        <v>150</v>
      </c>
      <c r="D576" s="1">
        <f t="shared" ca="1" si="58"/>
        <v>0.97780026146610477</v>
      </c>
      <c r="E576" s="1">
        <f t="shared" ca="1" si="59"/>
        <v>90</v>
      </c>
      <c r="F576" s="1">
        <f t="shared" ca="1" si="60"/>
        <v>13500</v>
      </c>
      <c r="G576" s="1">
        <f t="shared" ca="1" si="61"/>
        <v>315</v>
      </c>
      <c r="H576" s="1">
        <f t="shared" ca="1" si="62"/>
        <v>360</v>
      </c>
    </row>
    <row r="577" spans="1:8" x14ac:dyDescent="0.2">
      <c r="A577" s="1">
        <v>548</v>
      </c>
      <c r="B577" s="1">
        <f t="shared" ca="1" si="56"/>
        <v>3.6749272646374509E-2</v>
      </c>
      <c r="C577" s="1">
        <f t="shared" ca="1" si="57"/>
        <v>50</v>
      </c>
      <c r="D577" s="1">
        <f t="shared" ca="1" si="58"/>
        <v>0.44045363400537785</v>
      </c>
      <c r="E577" s="1">
        <f t="shared" ca="1" si="59"/>
        <v>50</v>
      </c>
      <c r="F577" s="1">
        <f t="shared" ca="1" si="60"/>
        <v>2500</v>
      </c>
      <c r="G577" s="1">
        <f t="shared" ca="1" si="61"/>
        <v>315</v>
      </c>
      <c r="H577" s="1">
        <f t="shared" ca="1" si="62"/>
        <v>360</v>
      </c>
    </row>
    <row r="578" spans="1:8" x14ac:dyDescent="0.2">
      <c r="A578" s="1">
        <v>549</v>
      </c>
      <c r="B578" s="1">
        <f t="shared" ca="1" si="56"/>
        <v>0.49051956096511207</v>
      </c>
      <c r="C578" s="1">
        <f t="shared" ca="1" si="57"/>
        <v>250</v>
      </c>
      <c r="D578" s="1">
        <f t="shared" ca="1" si="58"/>
        <v>0.20427949521330857</v>
      </c>
      <c r="E578" s="1">
        <f t="shared" ca="1" si="59"/>
        <v>30</v>
      </c>
      <c r="F578" s="1">
        <f t="shared" ca="1" si="60"/>
        <v>7500</v>
      </c>
      <c r="G578" s="1">
        <f t="shared" ca="1" si="61"/>
        <v>315</v>
      </c>
      <c r="H578" s="1">
        <f t="shared" ca="1" si="62"/>
        <v>360</v>
      </c>
    </row>
    <row r="579" spans="1:8" x14ac:dyDescent="0.2">
      <c r="A579" s="1">
        <v>550</v>
      </c>
      <c r="B579" s="1">
        <f t="shared" ca="1" si="56"/>
        <v>0.53963878102707352</v>
      </c>
      <c r="C579" s="1">
        <f t="shared" ca="1" si="57"/>
        <v>250</v>
      </c>
      <c r="D579" s="1">
        <f t="shared" ca="1" si="58"/>
        <v>0.79946262306527494</v>
      </c>
      <c r="E579" s="1">
        <f t="shared" ca="1" si="59"/>
        <v>70</v>
      </c>
      <c r="F579" s="1">
        <f t="shared" ca="1" si="60"/>
        <v>17500</v>
      </c>
      <c r="G579" s="1">
        <f t="shared" ca="1" si="61"/>
        <v>434</v>
      </c>
      <c r="H579" s="1">
        <f t="shared" ca="1" si="62"/>
        <v>444</v>
      </c>
    </row>
    <row r="580" spans="1:8" x14ac:dyDescent="0.2">
      <c r="A580" s="1">
        <v>551</v>
      </c>
      <c r="B580" s="1">
        <f t="shared" ca="1" si="56"/>
        <v>0.30615438569891418</v>
      </c>
      <c r="C580" s="1">
        <f t="shared" ca="1" si="57"/>
        <v>250</v>
      </c>
      <c r="D580" s="1">
        <f t="shared" ca="1" si="58"/>
        <v>0.63164779815242067</v>
      </c>
      <c r="E580" s="1">
        <f t="shared" ca="1" si="59"/>
        <v>70</v>
      </c>
      <c r="F580" s="1">
        <f t="shared" ca="1" si="60"/>
        <v>17500</v>
      </c>
      <c r="G580" s="1">
        <f t="shared" ca="1" si="61"/>
        <v>434</v>
      </c>
      <c r="H580" s="1">
        <f t="shared" ca="1" si="62"/>
        <v>444</v>
      </c>
    </row>
    <row r="581" spans="1:8" x14ac:dyDescent="0.2">
      <c r="A581" s="1">
        <v>552</v>
      </c>
      <c r="B581" s="1">
        <f t="shared" ca="1" si="56"/>
        <v>0.94441999464921067</v>
      </c>
      <c r="C581" s="1">
        <f t="shared" ca="1" si="57"/>
        <v>350</v>
      </c>
      <c r="D581" s="1">
        <f t="shared" ca="1" si="58"/>
        <v>0.4946572768276819</v>
      </c>
      <c r="E581" s="1">
        <f t="shared" ca="1" si="59"/>
        <v>50</v>
      </c>
      <c r="F581" s="1">
        <f t="shared" ca="1" si="60"/>
        <v>17500</v>
      </c>
      <c r="G581" s="1">
        <f t="shared" ca="1" si="61"/>
        <v>434</v>
      </c>
      <c r="H581" s="1">
        <f t="shared" ca="1" si="62"/>
        <v>444</v>
      </c>
    </row>
    <row r="582" spans="1:8" x14ac:dyDescent="0.2">
      <c r="A582" s="1">
        <v>553</v>
      </c>
      <c r="B582" s="1">
        <f t="shared" ca="1" si="56"/>
        <v>0.61633521220406895</v>
      </c>
      <c r="C582" s="1">
        <f t="shared" ca="1" si="57"/>
        <v>250</v>
      </c>
      <c r="D582" s="1">
        <f t="shared" ca="1" si="58"/>
        <v>1.1288798950835344E-2</v>
      </c>
      <c r="E582" s="1">
        <f t="shared" ca="1" si="59"/>
        <v>10</v>
      </c>
      <c r="F582" s="1">
        <f t="shared" ca="1" si="60"/>
        <v>2500</v>
      </c>
      <c r="G582" s="1">
        <f t="shared" ca="1" si="61"/>
        <v>315</v>
      </c>
      <c r="H582" s="1">
        <f t="shared" ca="1" si="62"/>
        <v>360</v>
      </c>
    </row>
    <row r="583" spans="1:8" x14ac:dyDescent="0.2">
      <c r="A583" s="1">
        <v>554</v>
      </c>
      <c r="B583" s="1">
        <f t="shared" ca="1" si="56"/>
        <v>0.59036864766828567</v>
      </c>
      <c r="C583" s="1">
        <f t="shared" ca="1" si="57"/>
        <v>250</v>
      </c>
      <c r="D583" s="1">
        <f t="shared" ca="1" si="58"/>
        <v>0.73819547596373525</v>
      </c>
      <c r="E583" s="1">
        <f t="shared" ca="1" si="59"/>
        <v>70</v>
      </c>
      <c r="F583" s="1">
        <f t="shared" ca="1" si="60"/>
        <v>17500</v>
      </c>
      <c r="G583" s="1">
        <f t="shared" ca="1" si="61"/>
        <v>434</v>
      </c>
      <c r="H583" s="1">
        <f t="shared" ca="1" si="62"/>
        <v>444</v>
      </c>
    </row>
    <row r="584" spans="1:8" x14ac:dyDescent="0.2">
      <c r="A584" s="1">
        <v>555</v>
      </c>
      <c r="B584" s="1">
        <f t="shared" ca="1" si="56"/>
        <v>0.41675578039508421</v>
      </c>
      <c r="C584" s="1">
        <f t="shared" ca="1" si="57"/>
        <v>250</v>
      </c>
      <c r="D584" s="1">
        <f t="shared" ca="1" si="58"/>
        <v>0.43001061146657305</v>
      </c>
      <c r="E584" s="1">
        <f t="shared" ca="1" si="59"/>
        <v>50</v>
      </c>
      <c r="F584" s="1">
        <f t="shared" ca="1" si="60"/>
        <v>12500</v>
      </c>
      <c r="G584" s="1">
        <f t="shared" ca="1" si="61"/>
        <v>315</v>
      </c>
      <c r="H584" s="1">
        <f t="shared" ca="1" si="62"/>
        <v>360</v>
      </c>
    </row>
    <row r="585" spans="1:8" x14ac:dyDescent="0.2">
      <c r="A585" s="1">
        <v>556</v>
      </c>
      <c r="B585" s="1">
        <f t="shared" ca="1" si="56"/>
        <v>4.0954321161203011E-2</v>
      </c>
      <c r="C585" s="1">
        <f t="shared" ca="1" si="57"/>
        <v>50</v>
      </c>
      <c r="D585" s="1">
        <f t="shared" ca="1" si="58"/>
        <v>0.19735910677350865</v>
      </c>
      <c r="E585" s="1">
        <f t="shared" ca="1" si="59"/>
        <v>30</v>
      </c>
      <c r="F585" s="1">
        <f t="shared" ca="1" si="60"/>
        <v>1500</v>
      </c>
      <c r="G585" s="1">
        <f t="shared" ca="1" si="61"/>
        <v>315</v>
      </c>
      <c r="H585" s="1">
        <f t="shared" ca="1" si="62"/>
        <v>360</v>
      </c>
    </row>
    <row r="586" spans="1:8" x14ac:dyDescent="0.2">
      <c r="A586" s="1">
        <v>557</v>
      </c>
      <c r="B586" s="1">
        <f t="shared" ca="1" si="56"/>
        <v>0.47441768905384729</v>
      </c>
      <c r="C586" s="1">
        <f t="shared" ca="1" si="57"/>
        <v>250</v>
      </c>
      <c r="D586" s="1">
        <f t="shared" ca="1" si="58"/>
        <v>7.0139065286510704E-2</v>
      </c>
      <c r="E586" s="1">
        <f t="shared" ca="1" si="59"/>
        <v>10</v>
      </c>
      <c r="F586" s="1">
        <f t="shared" ca="1" si="60"/>
        <v>2500</v>
      </c>
      <c r="G586" s="1">
        <f t="shared" ca="1" si="61"/>
        <v>315</v>
      </c>
      <c r="H586" s="1">
        <f t="shared" ca="1" si="62"/>
        <v>360</v>
      </c>
    </row>
    <row r="587" spans="1:8" x14ac:dyDescent="0.2">
      <c r="A587" s="1">
        <v>558</v>
      </c>
      <c r="B587" s="1">
        <f t="shared" ca="1" si="56"/>
        <v>0.39447594628779981</v>
      </c>
      <c r="C587" s="1">
        <f t="shared" ca="1" si="57"/>
        <v>250</v>
      </c>
      <c r="D587" s="1">
        <f t="shared" ca="1" si="58"/>
        <v>3.1779061538745212E-2</v>
      </c>
      <c r="E587" s="1">
        <f t="shared" ca="1" si="59"/>
        <v>10</v>
      </c>
      <c r="F587" s="1">
        <f t="shared" ca="1" si="60"/>
        <v>2500</v>
      </c>
      <c r="G587" s="1">
        <f t="shared" ca="1" si="61"/>
        <v>315</v>
      </c>
      <c r="H587" s="1">
        <f t="shared" ca="1" si="62"/>
        <v>360</v>
      </c>
    </row>
    <row r="588" spans="1:8" x14ac:dyDescent="0.2">
      <c r="A588" s="1">
        <v>559</v>
      </c>
      <c r="B588" s="1">
        <f t="shared" ca="1" si="56"/>
        <v>0.60407199351993046</v>
      </c>
      <c r="C588" s="1">
        <f t="shared" ca="1" si="57"/>
        <v>250</v>
      </c>
      <c r="D588" s="1">
        <f t="shared" ca="1" si="58"/>
        <v>0.94383543439921069</v>
      </c>
      <c r="E588" s="1">
        <f t="shared" ca="1" si="59"/>
        <v>90</v>
      </c>
      <c r="F588" s="1">
        <f t="shared" ca="1" si="60"/>
        <v>22500</v>
      </c>
      <c r="G588" s="1">
        <f t="shared" ca="1" si="61"/>
        <v>604</v>
      </c>
      <c r="H588" s="1">
        <f t="shared" ca="1" si="62"/>
        <v>564</v>
      </c>
    </row>
    <row r="589" spans="1:8" x14ac:dyDescent="0.2">
      <c r="A589" s="1">
        <v>560</v>
      </c>
      <c r="B589" s="1">
        <f t="shared" ca="1" si="56"/>
        <v>9.1565469731649474E-2</v>
      </c>
      <c r="C589" s="1">
        <f t="shared" ca="1" si="57"/>
        <v>150</v>
      </c>
      <c r="D589" s="1">
        <f t="shared" ca="1" si="58"/>
        <v>0.77481278097310047</v>
      </c>
      <c r="E589" s="1">
        <f t="shared" ca="1" si="59"/>
        <v>70</v>
      </c>
      <c r="F589" s="1">
        <f t="shared" ca="1" si="60"/>
        <v>10500</v>
      </c>
      <c r="G589" s="1">
        <f t="shared" ca="1" si="61"/>
        <v>315</v>
      </c>
      <c r="H589" s="1">
        <f t="shared" ca="1" si="62"/>
        <v>360</v>
      </c>
    </row>
    <row r="590" spans="1:8" x14ac:dyDescent="0.2">
      <c r="A590" s="1">
        <v>561</v>
      </c>
      <c r="B590" s="1">
        <f t="shared" ca="1" si="56"/>
        <v>0.20349910747122779</v>
      </c>
      <c r="C590" s="1">
        <f t="shared" ca="1" si="57"/>
        <v>150</v>
      </c>
      <c r="D590" s="1">
        <f t="shared" ca="1" si="58"/>
        <v>0.94113458716563703</v>
      </c>
      <c r="E590" s="1">
        <f t="shared" ca="1" si="59"/>
        <v>90</v>
      </c>
      <c r="F590" s="1">
        <f t="shared" ca="1" si="60"/>
        <v>13500</v>
      </c>
      <c r="G590" s="1">
        <f t="shared" ca="1" si="61"/>
        <v>315</v>
      </c>
      <c r="H590" s="1">
        <f t="shared" ca="1" si="62"/>
        <v>360</v>
      </c>
    </row>
    <row r="591" spans="1:8" x14ac:dyDescent="0.2">
      <c r="A591" s="1">
        <v>562</v>
      </c>
      <c r="B591" s="1">
        <f t="shared" ca="1" si="56"/>
        <v>0.94240221306947847</v>
      </c>
      <c r="C591" s="1">
        <f t="shared" ca="1" si="57"/>
        <v>350</v>
      </c>
      <c r="D591" s="1">
        <f t="shared" ca="1" si="58"/>
        <v>0.98268143860072776</v>
      </c>
      <c r="E591" s="1">
        <f t="shared" ca="1" si="59"/>
        <v>90</v>
      </c>
      <c r="F591" s="1">
        <f t="shared" ca="1" si="60"/>
        <v>31500</v>
      </c>
      <c r="G591" s="1">
        <f t="shared" ca="1" si="61"/>
        <v>910</v>
      </c>
      <c r="H591" s="1">
        <f t="shared" ca="1" si="62"/>
        <v>780</v>
      </c>
    </row>
    <row r="592" spans="1:8" x14ac:dyDescent="0.2">
      <c r="A592" s="1">
        <v>563</v>
      </c>
      <c r="B592" s="1">
        <f t="shared" ca="1" si="56"/>
        <v>0.9904857765192927</v>
      </c>
      <c r="C592" s="1">
        <f t="shared" ca="1" si="57"/>
        <v>350</v>
      </c>
      <c r="D592" s="1">
        <f t="shared" ca="1" si="58"/>
        <v>0.80801733149366184</v>
      </c>
      <c r="E592" s="1">
        <f t="shared" ca="1" si="59"/>
        <v>70</v>
      </c>
      <c r="F592" s="1">
        <f t="shared" ca="1" si="60"/>
        <v>24500</v>
      </c>
      <c r="G592" s="1">
        <f t="shared" ca="1" si="61"/>
        <v>672</v>
      </c>
      <c r="H592" s="1">
        <f t="shared" ca="1" si="62"/>
        <v>612</v>
      </c>
    </row>
    <row r="593" spans="1:8" x14ac:dyDescent="0.2">
      <c r="A593" s="1">
        <v>564</v>
      </c>
      <c r="B593" s="1">
        <f t="shared" ca="1" si="56"/>
        <v>8.5399256259881096E-2</v>
      </c>
      <c r="C593" s="1">
        <f t="shared" ca="1" si="57"/>
        <v>150</v>
      </c>
      <c r="D593" s="1">
        <f t="shared" ca="1" si="58"/>
        <v>0.67376512883386597</v>
      </c>
      <c r="E593" s="1">
        <f t="shared" ca="1" si="59"/>
        <v>70</v>
      </c>
      <c r="F593" s="1">
        <f t="shared" ca="1" si="60"/>
        <v>10500</v>
      </c>
      <c r="G593" s="1">
        <f t="shared" ca="1" si="61"/>
        <v>315</v>
      </c>
      <c r="H593" s="1">
        <f t="shared" ca="1" si="62"/>
        <v>360</v>
      </c>
    </row>
    <row r="594" spans="1:8" x14ac:dyDescent="0.2">
      <c r="A594" s="1">
        <v>565</v>
      </c>
      <c r="B594" s="1">
        <f t="shared" ca="1" si="56"/>
        <v>0.50624632356096921</v>
      </c>
      <c r="C594" s="1">
        <f t="shared" ca="1" si="57"/>
        <v>250</v>
      </c>
      <c r="D594" s="1">
        <f t="shared" ca="1" si="58"/>
        <v>0.19667179250232314</v>
      </c>
      <c r="E594" s="1">
        <f t="shared" ca="1" si="59"/>
        <v>30</v>
      </c>
      <c r="F594" s="1">
        <f t="shared" ca="1" si="60"/>
        <v>7500</v>
      </c>
      <c r="G594" s="1">
        <f t="shared" ca="1" si="61"/>
        <v>315</v>
      </c>
      <c r="H594" s="1">
        <f t="shared" ca="1" si="62"/>
        <v>360</v>
      </c>
    </row>
    <row r="595" spans="1:8" x14ac:dyDescent="0.2">
      <c r="A595" s="1">
        <v>566</v>
      </c>
      <c r="B595" s="1">
        <f t="shared" ca="1" si="56"/>
        <v>0.66577269887828516</v>
      </c>
      <c r="C595" s="1">
        <f t="shared" ca="1" si="57"/>
        <v>250</v>
      </c>
      <c r="D595" s="1">
        <f t="shared" ca="1" si="58"/>
        <v>0.88094024505617063</v>
      </c>
      <c r="E595" s="1">
        <f t="shared" ca="1" si="59"/>
        <v>70</v>
      </c>
      <c r="F595" s="1">
        <f t="shared" ca="1" si="60"/>
        <v>17500</v>
      </c>
      <c r="G595" s="1">
        <f t="shared" ca="1" si="61"/>
        <v>434</v>
      </c>
      <c r="H595" s="1">
        <f t="shared" ca="1" si="62"/>
        <v>444</v>
      </c>
    </row>
    <row r="596" spans="1:8" x14ac:dyDescent="0.2">
      <c r="A596" s="1">
        <v>567</v>
      </c>
      <c r="B596" s="1">
        <f t="shared" ca="1" si="56"/>
        <v>0.47758972539654065</v>
      </c>
      <c r="C596" s="1">
        <f t="shared" ca="1" si="57"/>
        <v>250</v>
      </c>
      <c r="D596" s="1">
        <f t="shared" ca="1" si="58"/>
        <v>0.64719774235135441</v>
      </c>
      <c r="E596" s="1">
        <f t="shared" ca="1" si="59"/>
        <v>70</v>
      </c>
      <c r="F596" s="1">
        <f t="shared" ca="1" si="60"/>
        <v>17500</v>
      </c>
      <c r="G596" s="1">
        <f t="shared" ca="1" si="61"/>
        <v>434</v>
      </c>
      <c r="H596" s="1">
        <f t="shared" ca="1" si="62"/>
        <v>444</v>
      </c>
    </row>
    <row r="597" spans="1:8" x14ac:dyDescent="0.2">
      <c r="A597" s="1">
        <v>568</v>
      </c>
      <c r="B597" s="1">
        <f t="shared" ca="1" si="56"/>
        <v>0.88870653739489158</v>
      </c>
      <c r="C597" s="1">
        <f t="shared" ca="1" si="57"/>
        <v>350</v>
      </c>
      <c r="D597" s="1">
        <f t="shared" ca="1" si="58"/>
        <v>0.53905803922774442</v>
      </c>
      <c r="E597" s="1">
        <f t="shared" ca="1" si="59"/>
        <v>50</v>
      </c>
      <c r="F597" s="1">
        <f t="shared" ca="1" si="60"/>
        <v>17500</v>
      </c>
      <c r="G597" s="1">
        <f t="shared" ca="1" si="61"/>
        <v>434</v>
      </c>
      <c r="H597" s="1">
        <f t="shared" ca="1" si="62"/>
        <v>444</v>
      </c>
    </row>
    <row r="598" spans="1:8" x14ac:dyDescent="0.2">
      <c r="A598" s="1">
        <v>569</v>
      </c>
      <c r="B598" s="1">
        <f t="shared" ca="1" si="56"/>
        <v>0.13333601673355988</v>
      </c>
      <c r="C598" s="1">
        <f t="shared" ca="1" si="57"/>
        <v>150</v>
      </c>
      <c r="D598" s="1">
        <f t="shared" ca="1" si="58"/>
        <v>0.13324395368291142</v>
      </c>
      <c r="E598" s="1">
        <f t="shared" ca="1" si="59"/>
        <v>30</v>
      </c>
      <c r="F598" s="1">
        <f t="shared" ca="1" si="60"/>
        <v>4500</v>
      </c>
      <c r="G598" s="1">
        <f t="shared" ca="1" si="61"/>
        <v>315</v>
      </c>
      <c r="H598" s="1">
        <f t="shared" ca="1" si="62"/>
        <v>360</v>
      </c>
    </row>
    <row r="599" spans="1:8" x14ac:dyDescent="0.2">
      <c r="A599" s="1">
        <v>570</v>
      </c>
      <c r="B599" s="1">
        <f t="shared" ca="1" si="56"/>
        <v>0.52591815662001851</v>
      </c>
      <c r="C599" s="1">
        <f t="shared" ca="1" si="57"/>
        <v>250</v>
      </c>
      <c r="D599" s="1">
        <f t="shared" ca="1" si="58"/>
        <v>0.16629860119789897</v>
      </c>
      <c r="E599" s="1">
        <f t="shared" ca="1" si="59"/>
        <v>30</v>
      </c>
      <c r="F599" s="1">
        <f t="shared" ca="1" si="60"/>
        <v>7500</v>
      </c>
      <c r="G599" s="1">
        <f t="shared" ca="1" si="61"/>
        <v>315</v>
      </c>
      <c r="H599" s="1">
        <f t="shared" ca="1" si="62"/>
        <v>360</v>
      </c>
    </row>
    <row r="600" spans="1:8" x14ac:dyDescent="0.2">
      <c r="A600" s="1">
        <v>571</v>
      </c>
      <c r="B600" s="1">
        <f t="shared" ca="1" si="56"/>
        <v>0.17741781913593679</v>
      </c>
      <c r="C600" s="1">
        <f t="shared" ca="1" si="57"/>
        <v>150</v>
      </c>
      <c r="D600" s="1">
        <f t="shared" ca="1" si="58"/>
        <v>0.549630793918371</v>
      </c>
      <c r="E600" s="1">
        <f t="shared" ca="1" si="59"/>
        <v>50</v>
      </c>
      <c r="F600" s="1">
        <f t="shared" ca="1" si="60"/>
        <v>7500</v>
      </c>
      <c r="G600" s="1">
        <f t="shared" ca="1" si="61"/>
        <v>315</v>
      </c>
      <c r="H600" s="1">
        <f t="shared" ca="1" si="62"/>
        <v>360</v>
      </c>
    </row>
    <row r="601" spans="1:8" x14ac:dyDescent="0.2">
      <c r="A601" s="1">
        <v>572</v>
      </c>
      <c r="B601" s="1">
        <f t="shared" ca="1" si="56"/>
        <v>0.19241850153880069</v>
      </c>
      <c r="C601" s="1">
        <f t="shared" ca="1" si="57"/>
        <v>150</v>
      </c>
      <c r="D601" s="1">
        <f t="shared" ca="1" si="58"/>
        <v>0.73152095762778413</v>
      </c>
      <c r="E601" s="1">
        <f t="shared" ca="1" si="59"/>
        <v>70</v>
      </c>
      <c r="F601" s="1">
        <f t="shared" ca="1" si="60"/>
        <v>10500</v>
      </c>
      <c r="G601" s="1">
        <f t="shared" ca="1" si="61"/>
        <v>315</v>
      </c>
      <c r="H601" s="1">
        <f t="shared" ca="1" si="62"/>
        <v>360</v>
      </c>
    </row>
    <row r="602" spans="1:8" x14ac:dyDescent="0.2">
      <c r="A602" s="1">
        <v>573</v>
      </c>
      <c r="B602" s="1">
        <f t="shared" ca="1" si="56"/>
        <v>0.77926572249896386</v>
      </c>
      <c r="C602" s="1">
        <f t="shared" ca="1" si="57"/>
        <v>350</v>
      </c>
      <c r="D602" s="1">
        <f t="shared" ca="1" si="58"/>
        <v>0.13088254545778655</v>
      </c>
      <c r="E602" s="1">
        <f t="shared" ca="1" si="59"/>
        <v>30</v>
      </c>
      <c r="F602" s="1">
        <f t="shared" ca="1" si="60"/>
        <v>10500</v>
      </c>
      <c r="G602" s="1">
        <f t="shared" ca="1" si="61"/>
        <v>315</v>
      </c>
      <c r="H602" s="1">
        <f t="shared" ca="1" si="62"/>
        <v>360</v>
      </c>
    </row>
    <row r="603" spans="1:8" x14ac:dyDescent="0.2">
      <c r="A603" s="1">
        <v>574</v>
      </c>
      <c r="B603" s="1">
        <f t="shared" ca="1" si="56"/>
        <v>2.8973516564397062E-2</v>
      </c>
      <c r="C603" s="1">
        <f t="shared" ca="1" si="57"/>
        <v>50</v>
      </c>
      <c r="D603" s="1">
        <f t="shared" ca="1" si="58"/>
        <v>0.58218536492387141</v>
      </c>
      <c r="E603" s="1">
        <f t="shared" ca="1" si="59"/>
        <v>50</v>
      </c>
      <c r="F603" s="1">
        <f t="shared" ca="1" si="60"/>
        <v>2500</v>
      </c>
      <c r="G603" s="1">
        <f t="shared" ca="1" si="61"/>
        <v>315</v>
      </c>
      <c r="H603" s="1">
        <f t="shared" ca="1" si="62"/>
        <v>360</v>
      </c>
    </row>
    <row r="604" spans="1:8" x14ac:dyDescent="0.2">
      <c r="A604" s="1">
        <v>575</v>
      </c>
      <c r="B604" s="1">
        <f t="shared" ca="1" si="56"/>
        <v>0.75478459956902733</v>
      </c>
      <c r="C604" s="1">
        <f t="shared" ca="1" si="57"/>
        <v>350</v>
      </c>
      <c r="D604" s="1">
        <f t="shared" ca="1" si="58"/>
        <v>0.38560879182511965</v>
      </c>
      <c r="E604" s="1">
        <f t="shared" ca="1" si="59"/>
        <v>50</v>
      </c>
      <c r="F604" s="1">
        <f t="shared" ca="1" si="60"/>
        <v>17500</v>
      </c>
      <c r="G604" s="1">
        <f t="shared" ca="1" si="61"/>
        <v>434</v>
      </c>
      <c r="H604" s="1">
        <f t="shared" ca="1" si="62"/>
        <v>444</v>
      </c>
    </row>
    <row r="605" spans="1:8" x14ac:dyDescent="0.2">
      <c r="A605" s="1">
        <v>576</v>
      </c>
      <c r="B605" s="1">
        <f t="shared" ca="1" si="56"/>
        <v>0.1604560359387267</v>
      </c>
      <c r="C605" s="1">
        <f t="shared" ca="1" si="57"/>
        <v>150</v>
      </c>
      <c r="D605" s="1">
        <f t="shared" ca="1" si="58"/>
        <v>0.8672332659122951</v>
      </c>
      <c r="E605" s="1">
        <f t="shared" ca="1" si="59"/>
        <v>70</v>
      </c>
      <c r="F605" s="1">
        <f t="shared" ca="1" si="60"/>
        <v>10500</v>
      </c>
      <c r="G605" s="1">
        <f t="shared" ca="1" si="61"/>
        <v>315</v>
      </c>
      <c r="H605" s="1">
        <f t="shared" ca="1" si="62"/>
        <v>360</v>
      </c>
    </row>
    <row r="606" spans="1:8" x14ac:dyDescent="0.2">
      <c r="A606" s="1">
        <v>577</v>
      </c>
      <c r="B606" s="1">
        <f t="shared" ca="1" si="56"/>
        <v>2.7927961346312036E-2</v>
      </c>
      <c r="C606" s="1">
        <f t="shared" ca="1" si="57"/>
        <v>50</v>
      </c>
      <c r="D606" s="1">
        <f t="shared" ca="1" si="58"/>
        <v>0.75218620711002071</v>
      </c>
      <c r="E606" s="1">
        <f t="shared" ca="1" si="59"/>
        <v>70</v>
      </c>
      <c r="F606" s="1">
        <f t="shared" ca="1" si="60"/>
        <v>3500</v>
      </c>
      <c r="G606" s="1">
        <f t="shared" ca="1" si="61"/>
        <v>315</v>
      </c>
      <c r="H606" s="1">
        <f t="shared" ca="1" si="62"/>
        <v>360</v>
      </c>
    </row>
    <row r="607" spans="1:8" x14ac:dyDescent="0.2">
      <c r="A607" s="1">
        <v>578</v>
      </c>
      <c r="B607" s="1">
        <f t="shared" ref="B607:B670" ca="1" si="63">RAND()</f>
        <v>0.82376670057619372</v>
      </c>
      <c r="C607" s="1">
        <f t="shared" ref="C607:C670" ca="1" si="64">VLOOKUP(B607,$J$5:$L$8,3)</f>
        <v>350</v>
      </c>
      <c r="D607" s="1">
        <f t="shared" ref="D607:D670" ca="1" si="65">RAND()</f>
        <v>0.37173922599652121</v>
      </c>
      <c r="E607" s="1">
        <f t="shared" ref="E607:E670" ca="1" si="66">VLOOKUP(D607,$J$13:$L$17,3)</f>
        <v>50</v>
      </c>
      <c r="F607" s="1">
        <f t="shared" ref="F607:F670" ca="1" si="67">C607*E607</f>
        <v>17500</v>
      </c>
      <c r="G607" s="1">
        <f t="shared" ref="G607:G670" ca="1" si="68">$B$5*$B$8+MAX(F607-$B$7,0)*$B$6</f>
        <v>434</v>
      </c>
      <c r="H607" s="1">
        <f t="shared" ref="H607:H670" ca="1" si="69">$C$5*$C$8+MAX(F607-$C$7,0)*$C$6</f>
        <v>444</v>
      </c>
    </row>
    <row r="608" spans="1:8" x14ac:dyDescent="0.2">
      <c r="A608" s="1">
        <v>579</v>
      </c>
      <c r="B608" s="1">
        <f t="shared" ca="1" si="63"/>
        <v>0.58060657516726522</v>
      </c>
      <c r="C608" s="1">
        <f t="shared" ca="1" si="64"/>
        <v>250</v>
      </c>
      <c r="D608" s="1">
        <f t="shared" ca="1" si="65"/>
        <v>0.94527053673303407</v>
      </c>
      <c r="E608" s="1">
        <f t="shared" ca="1" si="66"/>
        <v>90</v>
      </c>
      <c r="F608" s="1">
        <f t="shared" ca="1" si="67"/>
        <v>22500</v>
      </c>
      <c r="G608" s="1">
        <f t="shared" ca="1" si="68"/>
        <v>604</v>
      </c>
      <c r="H608" s="1">
        <f t="shared" ca="1" si="69"/>
        <v>564</v>
      </c>
    </row>
    <row r="609" spans="1:8" x14ac:dyDescent="0.2">
      <c r="A609" s="1">
        <v>580</v>
      </c>
      <c r="B609" s="1">
        <f t="shared" ca="1" si="63"/>
        <v>0.24625686016294612</v>
      </c>
      <c r="C609" s="1">
        <f t="shared" ca="1" si="64"/>
        <v>150</v>
      </c>
      <c r="D609" s="1">
        <f t="shared" ca="1" si="65"/>
        <v>0.44778163602930854</v>
      </c>
      <c r="E609" s="1">
        <f t="shared" ca="1" si="66"/>
        <v>50</v>
      </c>
      <c r="F609" s="1">
        <f t="shared" ca="1" si="67"/>
        <v>7500</v>
      </c>
      <c r="G609" s="1">
        <f t="shared" ca="1" si="68"/>
        <v>315</v>
      </c>
      <c r="H609" s="1">
        <f t="shared" ca="1" si="69"/>
        <v>360</v>
      </c>
    </row>
    <row r="610" spans="1:8" x14ac:dyDescent="0.2">
      <c r="A610" s="1">
        <v>581</v>
      </c>
      <c r="B610" s="1">
        <f t="shared" ca="1" si="63"/>
        <v>9.8069065819861523E-2</v>
      </c>
      <c r="C610" s="1">
        <f t="shared" ca="1" si="64"/>
        <v>150</v>
      </c>
      <c r="D610" s="1">
        <f t="shared" ca="1" si="65"/>
        <v>0.59978013295244881</v>
      </c>
      <c r="E610" s="1">
        <f t="shared" ca="1" si="66"/>
        <v>70</v>
      </c>
      <c r="F610" s="1">
        <f t="shared" ca="1" si="67"/>
        <v>10500</v>
      </c>
      <c r="G610" s="1">
        <f t="shared" ca="1" si="68"/>
        <v>315</v>
      </c>
      <c r="H610" s="1">
        <f t="shared" ca="1" si="69"/>
        <v>360</v>
      </c>
    </row>
    <row r="611" spans="1:8" x14ac:dyDescent="0.2">
      <c r="A611" s="1">
        <v>582</v>
      </c>
      <c r="B611" s="1">
        <f t="shared" ca="1" si="63"/>
        <v>0.64036054760079519</v>
      </c>
      <c r="C611" s="1">
        <f t="shared" ca="1" si="64"/>
        <v>250</v>
      </c>
      <c r="D611" s="1">
        <f t="shared" ca="1" si="65"/>
        <v>1.6922364182292093E-2</v>
      </c>
      <c r="E611" s="1">
        <f t="shared" ca="1" si="66"/>
        <v>10</v>
      </c>
      <c r="F611" s="1">
        <f t="shared" ca="1" si="67"/>
        <v>2500</v>
      </c>
      <c r="G611" s="1">
        <f t="shared" ca="1" si="68"/>
        <v>315</v>
      </c>
      <c r="H611" s="1">
        <f t="shared" ca="1" si="69"/>
        <v>360</v>
      </c>
    </row>
    <row r="612" spans="1:8" x14ac:dyDescent="0.2">
      <c r="A612" s="1">
        <v>583</v>
      </c>
      <c r="B612" s="1">
        <f t="shared" ca="1" si="63"/>
        <v>0.10480983394636345</v>
      </c>
      <c r="C612" s="1">
        <f t="shared" ca="1" si="64"/>
        <v>150</v>
      </c>
      <c r="D612" s="1">
        <f t="shared" ca="1" si="65"/>
        <v>0.37159221389607133</v>
      </c>
      <c r="E612" s="1">
        <f t="shared" ca="1" si="66"/>
        <v>50</v>
      </c>
      <c r="F612" s="1">
        <f t="shared" ca="1" si="67"/>
        <v>7500</v>
      </c>
      <c r="G612" s="1">
        <f t="shared" ca="1" si="68"/>
        <v>315</v>
      </c>
      <c r="H612" s="1">
        <f t="shared" ca="1" si="69"/>
        <v>360</v>
      </c>
    </row>
    <row r="613" spans="1:8" x14ac:dyDescent="0.2">
      <c r="A613" s="1">
        <v>584</v>
      </c>
      <c r="B613" s="1">
        <f t="shared" ca="1" si="63"/>
        <v>0.51758107985733048</v>
      </c>
      <c r="C613" s="1">
        <f t="shared" ca="1" si="64"/>
        <v>250</v>
      </c>
      <c r="D613" s="1">
        <f t="shared" ca="1" si="65"/>
        <v>7.7179181965376653E-2</v>
      </c>
      <c r="E613" s="1">
        <f t="shared" ca="1" si="66"/>
        <v>10</v>
      </c>
      <c r="F613" s="1">
        <f t="shared" ca="1" si="67"/>
        <v>2500</v>
      </c>
      <c r="G613" s="1">
        <f t="shared" ca="1" si="68"/>
        <v>315</v>
      </c>
      <c r="H613" s="1">
        <f t="shared" ca="1" si="69"/>
        <v>360</v>
      </c>
    </row>
    <row r="614" spans="1:8" x14ac:dyDescent="0.2">
      <c r="A614" s="1">
        <v>585</v>
      </c>
      <c r="B614" s="1">
        <f t="shared" ca="1" si="63"/>
        <v>0.9197676495169872</v>
      </c>
      <c r="C614" s="1">
        <f t="shared" ca="1" si="64"/>
        <v>350</v>
      </c>
      <c r="D614" s="1">
        <f t="shared" ca="1" si="65"/>
        <v>0.82145925132731912</v>
      </c>
      <c r="E614" s="1">
        <f t="shared" ca="1" si="66"/>
        <v>70</v>
      </c>
      <c r="F614" s="1">
        <f t="shared" ca="1" si="67"/>
        <v>24500</v>
      </c>
      <c r="G614" s="1">
        <f t="shared" ca="1" si="68"/>
        <v>672</v>
      </c>
      <c r="H614" s="1">
        <f t="shared" ca="1" si="69"/>
        <v>612</v>
      </c>
    </row>
    <row r="615" spans="1:8" x14ac:dyDescent="0.2">
      <c r="A615" s="1">
        <v>586</v>
      </c>
      <c r="B615" s="1">
        <f t="shared" ca="1" si="63"/>
        <v>5.7719973289627413E-2</v>
      </c>
      <c r="C615" s="1">
        <f t="shared" ca="1" si="64"/>
        <v>50</v>
      </c>
      <c r="D615" s="1">
        <f t="shared" ca="1" si="65"/>
        <v>0.74325901691667329</v>
      </c>
      <c r="E615" s="1">
        <f t="shared" ca="1" si="66"/>
        <v>70</v>
      </c>
      <c r="F615" s="1">
        <f t="shared" ca="1" si="67"/>
        <v>3500</v>
      </c>
      <c r="G615" s="1">
        <f t="shared" ca="1" si="68"/>
        <v>315</v>
      </c>
      <c r="H615" s="1">
        <f t="shared" ca="1" si="69"/>
        <v>360</v>
      </c>
    </row>
    <row r="616" spans="1:8" x14ac:dyDescent="0.2">
      <c r="A616" s="1">
        <v>587</v>
      </c>
      <c r="B616" s="1">
        <f t="shared" ca="1" si="63"/>
        <v>0.94675331612069535</v>
      </c>
      <c r="C616" s="1">
        <f t="shared" ca="1" si="64"/>
        <v>350</v>
      </c>
      <c r="D616" s="1">
        <f t="shared" ca="1" si="65"/>
        <v>0.36438793521046342</v>
      </c>
      <c r="E616" s="1">
        <f t="shared" ca="1" si="66"/>
        <v>50</v>
      </c>
      <c r="F616" s="1">
        <f t="shared" ca="1" si="67"/>
        <v>17500</v>
      </c>
      <c r="G616" s="1">
        <f t="shared" ca="1" si="68"/>
        <v>434</v>
      </c>
      <c r="H616" s="1">
        <f t="shared" ca="1" si="69"/>
        <v>444</v>
      </c>
    </row>
    <row r="617" spans="1:8" x14ac:dyDescent="0.2">
      <c r="A617" s="1">
        <v>588</v>
      </c>
      <c r="B617" s="1">
        <f t="shared" ca="1" si="63"/>
        <v>0.75676293892265223</v>
      </c>
      <c r="C617" s="1">
        <f t="shared" ca="1" si="64"/>
        <v>350</v>
      </c>
      <c r="D617" s="1">
        <f t="shared" ca="1" si="65"/>
        <v>0.79459687526333111</v>
      </c>
      <c r="E617" s="1">
        <f t="shared" ca="1" si="66"/>
        <v>70</v>
      </c>
      <c r="F617" s="1">
        <f t="shared" ca="1" si="67"/>
        <v>24500</v>
      </c>
      <c r="G617" s="1">
        <f t="shared" ca="1" si="68"/>
        <v>672</v>
      </c>
      <c r="H617" s="1">
        <f t="shared" ca="1" si="69"/>
        <v>612</v>
      </c>
    </row>
    <row r="618" spans="1:8" x14ac:dyDescent="0.2">
      <c r="A618" s="1">
        <v>589</v>
      </c>
      <c r="B618" s="1">
        <f t="shared" ca="1" si="63"/>
        <v>0.62194983065837439</v>
      </c>
      <c r="C618" s="1">
        <f t="shared" ca="1" si="64"/>
        <v>250</v>
      </c>
      <c r="D618" s="1">
        <f t="shared" ca="1" si="65"/>
        <v>0.27246341489246273</v>
      </c>
      <c r="E618" s="1">
        <f t="shared" ca="1" si="66"/>
        <v>50</v>
      </c>
      <c r="F618" s="1">
        <f t="shared" ca="1" si="67"/>
        <v>12500</v>
      </c>
      <c r="G618" s="1">
        <f t="shared" ca="1" si="68"/>
        <v>315</v>
      </c>
      <c r="H618" s="1">
        <f t="shared" ca="1" si="69"/>
        <v>360</v>
      </c>
    </row>
    <row r="619" spans="1:8" x14ac:dyDescent="0.2">
      <c r="A619" s="1">
        <v>590</v>
      </c>
      <c r="B619" s="1">
        <f t="shared" ca="1" si="63"/>
        <v>0.86910270446866145</v>
      </c>
      <c r="C619" s="1">
        <f t="shared" ca="1" si="64"/>
        <v>350</v>
      </c>
      <c r="D619" s="1">
        <f t="shared" ca="1" si="65"/>
        <v>0.57086922900438786</v>
      </c>
      <c r="E619" s="1">
        <f t="shared" ca="1" si="66"/>
        <v>50</v>
      </c>
      <c r="F619" s="1">
        <f t="shared" ca="1" si="67"/>
        <v>17500</v>
      </c>
      <c r="G619" s="1">
        <f t="shared" ca="1" si="68"/>
        <v>434</v>
      </c>
      <c r="H619" s="1">
        <f t="shared" ca="1" si="69"/>
        <v>444</v>
      </c>
    </row>
    <row r="620" spans="1:8" x14ac:dyDescent="0.2">
      <c r="A620" s="1">
        <v>591</v>
      </c>
      <c r="B620" s="1">
        <f t="shared" ca="1" si="63"/>
        <v>0.70261682252665014</v>
      </c>
      <c r="C620" s="1">
        <f t="shared" ca="1" si="64"/>
        <v>350</v>
      </c>
      <c r="D620" s="1">
        <f t="shared" ca="1" si="65"/>
        <v>0.75225727944489174</v>
      </c>
      <c r="E620" s="1">
        <f t="shared" ca="1" si="66"/>
        <v>70</v>
      </c>
      <c r="F620" s="1">
        <f t="shared" ca="1" si="67"/>
        <v>24500</v>
      </c>
      <c r="G620" s="1">
        <f t="shared" ca="1" si="68"/>
        <v>672</v>
      </c>
      <c r="H620" s="1">
        <f t="shared" ca="1" si="69"/>
        <v>612</v>
      </c>
    </row>
    <row r="621" spans="1:8" x14ac:dyDescent="0.2">
      <c r="A621" s="1">
        <v>592</v>
      </c>
      <c r="B621" s="1">
        <f t="shared" ca="1" si="63"/>
        <v>0.29718550436486502</v>
      </c>
      <c r="C621" s="1">
        <f t="shared" ca="1" si="64"/>
        <v>250</v>
      </c>
      <c r="D621" s="1">
        <f t="shared" ca="1" si="65"/>
        <v>6.1552268618252026E-2</v>
      </c>
      <c r="E621" s="1">
        <f t="shared" ca="1" si="66"/>
        <v>10</v>
      </c>
      <c r="F621" s="1">
        <f t="shared" ca="1" si="67"/>
        <v>2500</v>
      </c>
      <c r="G621" s="1">
        <f t="shared" ca="1" si="68"/>
        <v>315</v>
      </c>
      <c r="H621" s="1">
        <f t="shared" ca="1" si="69"/>
        <v>360</v>
      </c>
    </row>
    <row r="622" spans="1:8" x14ac:dyDescent="0.2">
      <c r="A622" s="1">
        <v>593</v>
      </c>
      <c r="B622" s="1">
        <f t="shared" ca="1" si="63"/>
        <v>0.81181721743137991</v>
      </c>
      <c r="C622" s="1">
        <f t="shared" ca="1" si="64"/>
        <v>350</v>
      </c>
      <c r="D622" s="1">
        <f t="shared" ca="1" si="65"/>
        <v>0.94701425329080968</v>
      </c>
      <c r="E622" s="1">
        <f t="shared" ca="1" si="66"/>
        <v>90</v>
      </c>
      <c r="F622" s="1">
        <f t="shared" ca="1" si="67"/>
        <v>31500</v>
      </c>
      <c r="G622" s="1">
        <f t="shared" ca="1" si="68"/>
        <v>910</v>
      </c>
      <c r="H622" s="1">
        <f t="shared" ca="1" si="69"/>
        <v>780</v>
      </c>
    </row>
    <row r="623" spans="1:8" x14ac:dyDescent="0.2">
      <c r="A623" s="1">
        <v>594</v>
      </c>
      <c r="B623" s="1">
        <f t="shared" ca="1" si="63"/>
        <v>0.82670298346597826</v>
      </c>
      <c r="C623" s="1">
        <f t="shared" ca="1" si="64"/>
        <v>350</v>
      </c>
      <c r="D623" s="1">
        <f t="shared" ca="1" si="65"/>
        <v>0.7646219050265235</v>
      </c>
      <c r="E623" s="1">
        <f t="shared" ca="1" si="66"/>
        <v>70</v>
      </c>
      <c r="F623" s="1">
        <f t="shared" ca="1" si="67"/>
        <v>24500</v>
      </c>
      <c r="G623" s="1">
        <f t="shared" ca="1" si="68"/>
        <v>672</v>
      </c>
      <c r="H623" s="1">
        <f t="shared" ca="1" si="69"/>
        <v>612</v>
      </c>
    </row>
    <row r="624" spans="1:8" x14ac:dyDescent="0.2">
      <c r="A624" s="1">
        <v>595</v>
      </c>
      <c r="B624" s="1">
        <f t="shared" ca="1" si="63"/>
        <v>0.62338633761802176</v>
      </c>
      <c r="C624" s="1">
        <f t="shared" ca="1" si="64"/>
        <v>250</v>
      </c>
      <c r="D624" s="1">
        <f t="shared" ca="1" si="65"/>
        <v>0.27818739186056951</v>
      </c>
      <c r="E624" s="1">
        <f t="shared" ca="1" si="66"/>
        <v>50</v>
      </c>
      <c r="F624" s="1">
        <f t="shared" ca="1" si="67"/>
        <v>12500</v>
      </c>
      <c r="G624" s="1">
        <f t="shared" ca="1" si="68"/>
        <v>315</v>
      </c>
      <c r="H624" s="1">
        <f t="shared" ca="1" si="69"/>
        <v>360</v>
      </c>
    </row>
    <row r="625" spans="1:8" x14ac:dyDescent="0.2">
      <c r="A625" s="1">
        <v>596</v>
      </c>
      <c r="B625" s="1">
        <f t="shared" ca="1" si="63"/>
        <v>0.96718428123597522</v>
      </c>
      <c r="C625" s="1">
        <f t="shared" ca="1" si="64"/>
        <v>350</v>
      </c>
      <c r="D625" s="1">
        <f t="shared" ca="1" si="65"/>
        <v>0.29591910250461695</v>
      </c>
      <c r="E625" s="1">
        <f t="shared" ca="1" si="66"/>
        <v>50</v>
      </c>
      <c r="F625" s="1">
        <f t="shared" ca="1" si="67"/>
        <v>17500</v>
      </c>
      <c r="G625" s="1">
        <f t="shared" ca="1" si="68"/>
        <v>434</v>
      </c>
      <c r="H625" s="1">
        <f t="shared" ca="1" si="69"/>
        <v>444</v>
      </c>
    </row>
    <row r="626" spans="1:8" x14ac:dyDescent="0.2">
      <c r="A626" s="1">
        <v>597</v>
      </c>
      <c r="B626" s="1">
        <f t="shared" ca="1" si="63"/>
        <v>0.12102394151678897</v>
      </c>
      <c r="C626" s="1">
        <f t="shared" ca="1" si="64"/>
        <v>150</v>
      </c>
      <c r="D626" s="1">
        <f t="shared" ca="1" si="65"/>
        <v>0.60080739939098338</v>
      </c>
      <c r="E626" s="1">
        <f t="shared" ca="1" si="66"/>
        <v>70</v>
      </c>
      <c r="F626" s="1">
        <f t="shared" ca="1" si="67"/>
        <v>10500</v>
      </c>
      <c r="G626" s="1">
        <f t="shared" ca="1" si="68"/>
        <v>315</v>
      </c>
      <c r="H626" s="1">
        <f t="shared" ca="1" si="69"/>
        <v>360</v>
      </c>
    </row>
    <row r="627" spans="1:8" x14ac:dyDescent="0.2">
      <c r="A627" s="1">
        <v>598</v>
      </c>
      <c r="B627" s="1">
        <f t="shared" ca="1" si="63"/>
        <v>0.64287117416751394</v>
      </c>
      <c r="C627" s="1">
        <f t="shared" ca="1" si="64"/>
        <v>250</v>
      </c>
      <c r="D627" s="1">
        <f t="shared" ca="1" si="65"/>
        <v>0.9280005362849485</v>
      </c>
      <c r="E627" s="1">
        <f t="shared" ca="1" si="66"/>
        <v>90</v>
      </c>
      <c r="F627" s="1">
        <f t="shared" ca="1" si="67"/>
        <v>22500</v>
      </c>
      <c r="G627" s="1">
        <f t="shared" ca="1" si="68"/>
        <v>604</v>
      </c>
      <c r="H627" s="1">
        <f t="shared" ca="1" si="69"/>
        <v>564</v>
      </c>
    </row>
    <row r="628" spans="1:8" x14ac:dyDescent="0.2">
      <c r="A628" s="1">
        <v>599</v>
      </c>
      <c r="B628" s="1">
        <f t="shared" ca="1" si="63"/>
        <v>0.41149801941116793</v>
      </c>
      <c r="C628" s="1">
        <f t="shared" ca="1" si="64"/>
        <v>250</v>
      </c>
      <c r="D628" s="1">
        <f t="shared" ca="1" si="65"/>
        <v>0.87909618321088512</v>
      </c>
      <c r="E628" s="1">
        <f t="shared" ca="1" si="66"/>
        <v>70</v>
      </c>
      <c r="F628" s="1">
        <f t="shared" ca="1" si="67"/>
        <v>17500</v>
      </c>
      <c r="G628" s="1">
        <f t="shared" ca="1" si="68"/>
        <v>434</v>
      </c>
      <c r="H628" s="1">
        <f t="shared" ca="1" si="69"/>
        <v>444</v>
      </c>
    </row>
    <row r="629" spans="1:8" x14ac:dyDescent="0.2">
      <c r="A629" s="1">
        <v>600</v>
      </c>
      <c r="B629" s="1">
        <f t="shared" ca="1" si="63"/>
        <v>0.83653952489289207</v>
      </c>
      <c r="C629" s="1">
        <f t="shared" ca="1" si="64"/>
        <v>350</v>
      </c>
      <c r="D629" s="1">
        <f t="shared" ca="1" si="65"/>
        <v>0.59690460083235708</v>
      </c>
      <c r="E629" s="1">
        <f t="shared" ca="1" si="66"/>
        <v>70</v>
      </c>
      <c r="F629" s="1">
        <f t="shared" ca="1" si="67"/>
        <v>24500</v>
      </c>
      <c r="G629" s="1">
        <f t="shared" ca="1" si="68"/>
        <v>672</v>
      </c>
      <c r="H629" s="1">
        <f t="shared" ca="1" si="69"/>
        <v>612</v>
      </c>
    </row>
    <row r="630" spans="1:8" x14ac:dyDescent="0.2">
      <c r="A630" s="1">
        <v>601</v>
      </c>
      <c r="B630" s="1">
        <f t="shared" ca="1" si="63"/>
        <v>0.1069996253456148</v>
      </c>
      <c r="C630" s="1">
        <f t="shared" ca="1" si="64"/>
        <v>150</v>
      </c>
      <c r="D630" s="1">
        <f t="shared" ca="1" si="65"/>
        <v>0.83050949329279122</v>
      </c>
      <c r="E630" s="1">
        <f t="shared" ca="1" si="66"/>
        <v>70</v>
      </c>
      <c r="F630" s="1">
        <f t="shared" ca="1" si="67"/>
        <v>10500</v>
      </c>
      <c r="G630" s="1">
        <f t="shared" ca="1" si="68"/>
        <v>315</v>
      </c>
      <c r="H630" s="1">
        <f t="shared" ca="1" si="69"/>
        <v>360</v>
      </c>
    </row>
    <row r="631" spans="1:8" x14ac:dyDescent="0.2">
      <c r="A631" s="1">
        <v>602</v>
      </c>
      <c r="B631" s="1">
        <f t="shared" ca="1" si="63"/>
        <v>0.83799646844304421</v>
      </c>
      <c r="C631" s="1">
        <f t="shared" ca="1" si="64"/>
        <v>350</v>
      </c>
      <c r="D631" s="1">
        <f t="shared" ca="1" si="65"/>
        <v>0.69185583209110024</v>
      </c>
      <c r="E631" s="1">
        <f t="shared" ca="1" si="66"/>
        <v>70</v>
      </c>
      <c r="F631" s="1">
        <f t="shared" ca="1" si="67"/>
        <v>24500</v>
      </c>
      <c r="G631" s="1">
        <f t="shared" ca="1" si="68"/>
        <v>672</v>
      </c>
      <c r="H631" s="1">
        <f t="shared" ca="1" si="69"/>
        <v>612</v>
      </c>
    </row>
    <row r="632" spans="1:8" x14ac:dyDescent="0.2">
      <c r="A632" s="1">
        <v>603</v>
      </c>
      <c r="B632" s="1">
        <f t="shared" ca="1" si="63"/>
        <v>0.25618957546055399</v>
      </c>
      <c r="C632" s="1">
        <f t="shared" ca="1" si="64"/>
        <v>150</v>
      </c>
      <c r="D632" s="1">
        <f t="shared" ca="1" si="65"/>
        <v>0.68776936543700051</v>
      </c>
      <c r="E632" s="1">
        <f t="shared" ca="1" si="66"/>
        <v>70</v>
      </c>
      <c r="F632" s="1">
        <f t="shared" ca="1" si="67"/>
        <v>10500</v>
      </c>
      <c r="G632" s="1">
        <f t="shared" ca="1" si="68"/>
        <v>315</v>
      </c>
      <c r="H632" s="1">
        <f t="shared" ca="1" si="69"/>
        <v>360</v>
      </c>
    </row>
    <row r="633" spans="1:8" x14ac:dyDescent="0.2">
      <c r="A633" s="1">
        <v>604</v>
      </c>
      <c r="B633" s="1">
        <f t="shared" ca="1" si="63"/>
        <v>0.38100332477660037</v>
      </c>
      <c r="C633" s="1">
        <f t="shared" ca="1" si="64"/>
        <v>250</v>
      </c>
      <c r="D633" s="1">
        <f t="shared" ca="1" si="65"/>
        <v>0.36429761756751722</v>
      </c>
      <c r="E633" s="1">
        <f t="shared" ca="1" si="66"/>
        <v>50</v>
      </c>
      <c r="F633" s="1">
        <f t="shared" ca="1" si="67"/>
        <v>12500</v>
      </c>
      <c r="G633" s="1">
        <f t="shared" ca="1" si="68"/>
        <v>315</v>
      </c>
      <c r="H633" s="1">
        <f t="shared" ca="1" si="69"/>
        <v>360</v>
      </c>
    </row>
    <row r="634" spans="1:8" x14ac:dyDescent="0.2">
      <c r="A634" s="1">
        <v>605</v>
      </c>
      <c r="B634" s="1">
        <f t="shared" ca="1" si="63"/>
        <v>0.66256018380496207</v>
      </c>
      <c r="C634" s="1">
        <f t="shared" ca="1" si="64"/>
        <v>250</v>
      </c>
      <c r="D634" s="1">
        <f t="shared" ca="1" si="65"/>
        <v>0.53466880126214911</v>
      </c>
      <c r="E634" s="1">
        <f t="shared" ca="1" si="66"/>
        <v>50</v>
      </c>
      <c r="F634" s="1">
        <f t="shared" ca="1" si="67"/>
        <v>12500</v>
      </c>
      <c r="G634" s="1">
        <f t="shared" ca="1" si="68"/>
        <v>315</v>
      </c>
      <c r="H634" s="1">
        <f t="shared" ca="1" si="69"/>
        <v>360</v>
      </c>
    </row>
    <row r="635" spans="1:8" x14ac:dyDescent="0.2">
      <c r="A635" s="1">
        <v>606</v>
      </c>
      <c r="B635" s="1">
        <f t="shared" ca="1" si="63"/>
        <v>0.23127816883886798</v>
      </c>
      <c r="C635" s="1">
        <f t="shared" ca="1" si="64"/>
        <v>150</v>
      </c>
      <c r="D635" s="1">
        <f t="shared" ca="1" si="65"/>
        <v>0.99815829624208807</v>
      </c>
      <c r="E635" s="1">
        <f t="shared" ca="1" si="66"/>
        <v>90</v>
      </c>
      <c r="F635" s="1">
        <f t="shared" ca="1" si="67"/>
        <v>13500</v>
      </c>
      <c r="G635" s="1">
        <f t="shared" ca="1" si="68"/>
        <v>315</v>
      </c>
      <c r="H635" s="1">
        <f t="shared" ca="1" si="69"/>
        <v>360</v>
      </c>
    </row>
    <row r="636" spans="1:8" x14ac:dyDescent="0.2">
      <c r="A636" s="1">
        <v>607</v>
      </c>
      <c r="B636" s="1">
        <f t="shared" ca="1" si="63"/>
        <v>0.29217203440934747</v>
      </c>
      <c r="C636" s="1">
        <f t="shared" ca="1" si="64"/>
        <v>250</v>
      </c>
      <c r="D636" s="1">
        <f t="shared" ca="1" si="65"/>
        <v>0.74732851148401513</v>
      </c>
      <c r="E636" s="1">
        <f t="shared" ca="1" si="66"/>
        <v>70</v>
      </c>
      <c r="F636" s="1">
        <f t="shared" ca="1" si="67"/>
        <v>17500</v>
      </c>
      <c r="G636" s="1">
        <f t="shared" ca="1" si="68"/>
        <v>434</v>
      </c>
      <c r="H636" s="1">
        <f t="shared" ca="1" si="69"/>
        <v>444</v>
      </c>
    </row>
    <row r="637" spans="1:8" x14ac:dyDescent="0.2">
      <c r="A637" s="1">
        <v>608</v>
      </c>
      <c r="B637" s="1">
        <f t="shared" ca="1" si="63"/>
        <v>1.3348415793148716E-2</v>
      </c>
      <c r="C637" s="1">
        <f t="shared" ca="1" si="64"/>
        <v>50</v>
      </c>
      <c r="D637" s="1">
        <f t="shared" ca="1" si="65"/>
        <v>0.28593113385281699</v>
      </c>
      <c r="E637" s="1">
        <f t="shared" ca="1" si="66"/>
        <v>50</v>
      </c>
      <c r="F637" s="1">
        <f t="shared" ca="1" si="67"/>
        <v>2500</v>
      </c>
      <c r="G637" s="1">
        <f t="shared" ca="1" si="68"/>
        <v>315</v>
      </c>
      <c r="H637" s="1">
        <f t="shared" ca="1" si="69"/>
        <v>360</v>
      </c>
    </row>
    <row r="638" spans="1:8" x14ac:dyDescent="0.2">
      <c r="A638" s="1">
        <v>609</v>
      </c>
      <c r="B638" s="1">
        <f t="shared" ca="1" si="63"/>
        <v>0.12384140827443479</v>
      </c>
      <c r="C638" s="1">
        <f t="shared" ca="1" si="64"/>
        <v>150</v>
      </c>
      <c r="D638" s="1">
        <f t="shared" ca="1" si="65"/>
        <v>0.81365897194457637</v>
      </c>
      <c r="E638" s="1">
        <f t="shared" ca="1" si="66"/>
        <v>70</v>
      </c>
      <c r="F638" s="1">
        <f t="shared" ca="1" si="67"/>
        <v>10500</v>
      </c>
      <c r="G638" s="1">
        <f t="shared" ca="1" si="68"/>
        <v>315</v>
      </c>
      <c r="H638" s="1">
        <f t="shared" ca="1" si="69"/>
        <v>360</v>
      </c>
    </row>
    <row r="639" spans="1:8" x14ac:dyDescent="0.2">
      <c r="A639" s="1">
        <v>610</v>
      </c>
      <c r="B639" s="1">
        <f t="shared" ca="1" si="63"/>
        <v>3.4697179372403353E-2</v>
      </c>
      <c r="C639" s="1">
        <f t="shared" ca="1" si="64"/>
        <v>50</v>
      </c>
      <c r="D639" s="1">
        <f t="shared" ca="1" si="65"/>
        <v>4.6807864339916572E-2</v>
      </c>
      <c r="E639" s="1">
        <f t="shared" ca="1" si="66"/>
        <v>10</v>
      </c>
      <c r="F639" s="1">
        <f t="shared" ca="1" si="67"/>
        <v>500</v>
      </c>
      <c r="G639" s="1">
        <f t="shared" ca="1" si="68"/>
        <v>315</v>
      </c>
      <c r="H639" s="1">
        <f t="shared" ca="1" si="69"/>
        <v>360</v>
      </c>
    </row>
    <row r="640" spans="1:8" x14ac:dyDescent="0.2">
      <c r="A640" s="1">
        <v>611</v>
      </c>
      <c r="B640" s="1">
        <f t="shared" ca="1" si="63"/>
        <v>0.74595182556994521</v>
      </c>
      <c r="C640" s="1">
        <f t="shared" ca="1" si="64"/>
        <v>350</v>
      </c>
      <c r="D640" s="1">
        <f t="shared" ca="1" si="65"/>
        <v>0.49608386343924993</v>
      </c>
      <c r="E640" s="1">
        <f t="shared" ca="1" si="66"/>
        <v>50</v>
      </c>
      <c r="F640" s="1">
        <f t="shared" ca="1" si="67"/>
        <v>17500</v>
      </c>
      <c r="G640" s="1">
        <f t="shared" ca="1" si="68"/>
        <v>434</v>
      </c>
      <c r="H640" s="1">
        <f t="shared" ca="1" si="69"/>
        <v>444</v>
      </c>
    </row>
    <row r="641" spans="1:8" x14ac:dyDescent="0.2">
      <c r="A641" s="1">
        <v>612</v>
      </c>
      <c r="B641" s="1">
        <f t="shared" ca="1" si="63"/>
        <v>0.29869745672797754</v>
      </c>
      <c r="C641" s="1">
        <f t="shared" ca="1" si="64"/>
        <v>250</v>
      </c>
      <c r="D641" s="1">
        <f t="shared" ca="1" si="65"/>
        <v>0.11635232290788078</v>
      </c>
      <c r="E641" s="1">
        <f t="shared" ca="1" si="66"/>
        <v>10</v>
      </c>
      <c r="F641" s="1">
        <f t="shared" ca="1" si="67"/>
        <v>2500</v>
      </c>
      <c r="G641" s="1">
        <f t="shared" ca="1" si="68"/>
        <v>315</v>
      </c>
      <c r="H641" s="1">
        <f t="shared" ca="1" si="69"/>
        <v>360</v>
      </c>
    </row>
    <row r="642" spans="1:8" x14ac:dyDescent="0.2">
      <c r="A642" s="1">
        <v>613</v>
      </c>
      <c r="B642" s="1">
        <f t="shared" ca="1" si="63"/>
        <v>0.40619433260569093</v>
      </c>
      <c r="C642" s="1">
        <f t="shared" ca="1" si="64"/>
        <v>250</v>
      </c>
      <c r="D642" s="1">
        <f t="shared" ca="1" si="65"/>
        <v>0.3360606454843007</v>
      </c>
      <c r="E642" s="1">
        <f t="shared" ca="1" si="66"/>
        <v>50</v>
      </c>
      <c r="F642" s="1">
        <f t="shared" ca="1" si="67"/>
        <v>12500</v>
      </c>
      <c r="G642" s="1">
        <f t="shared" ca="1" si="68"/>
        <v>315</v>
      </c>
      <c r="H642" s="1">
        <f t="shared" ca="1" si="69"/>
        <v>360</v>
      </c>
    </row>
    <row r="643" spans="1:8" x14ac:dyDescent="0.2">
      <c r="A643" s="1">
        <v>614</v>
      </c>
      <c r="B643" s="1">
        <f t="shared" ca="1" si="63"/>
        <v>0.99271367981433412</v>
      </c>
      <c r="C643" s="1">
        <f t="shared" ca="1" si="64"/>
        <v>350</v>
      </c>
      <c r="D643" s="1">
        <f t="shared" ca="1" si="65"/>
        <v>0.28152668749194065</v>
      </c>
      <c r="E643" s="1">
        <f t="shared" ca="1" si="66"/>
        <v>50</v>
      </c>
      <c r="F643" s="1">
        <f t="shared" ca="1" si="67"/>
        <v>17500</v>
      </c>
      <c r="G643" s="1">
        <f t="shared" ca="1" si="68"/>
        <v>434</v>
      </c>
      <c r="H643" s="1">
        <f t="shared" ca="1" si="69"/>
        <v>444</v>
      </c>
    </row>
    <row r="644" spans="1:8" x14ac:dyDescent="0.2">
      <c r="A644" s="1">
        <v>615</v>
      </c>
      <c r="B644" s="1">
        <f t="shared" ca="1" si="63"/>
        <v>0.5189859050286052</v>
      </c>
      <c r="C644" s="1">
        <f t="shared" ca="1" si="64"/>
        <v>250</v>
      </c>
      <c r="D644" s="1">
        <f t="shared" ca="1" si="65"/>
        <v>0.87243493196939681</v>
      </c>
      <c r="E644" s="1">
        <f t="shared" ca="1" si="66"/>
        <v>70</v>
      </c>
      <c r="F644" s="1">
        <f t="shared" ca="1" si="67"/>
        <v>17500</v>
      </c>
      <c r="G644" s="1">
        <f t="shared" ca="1" si="68"/>
        <v>434</v>
      </c>
      <c r="H644" s="1">
        <f t="shared" ca="1" si="69"/>
        <v>444</v>
      </c>
    </row>
    <row r="645" spans="1:8" x14ac:dyDescent="0.2">
      <c r="A645" s="1">
        <v>616</v>
      </c>
      <c r="B645" s="1">
        <f t="shared" ca="1" si="63"/>
        <v>0.31205737753696494</v>
      </c>
      <c r="C645" s="1">
        <f t="shared" ca="1" si="64"/>
        <v>250</v>
      </c>
      <c r="D645" s="1">
        <f t="shared" ca="1" si="65"/>
        <v>1.6818717826176055E-2</v>
      </c>
      <c r="E645" s="1">
        <f t="shared" ca="1" si="66"/>
        <v>10</v>
      </c>
      <c r="F645" s="1">
        <f t="shared" ca="1" si="67"/>
        <v>2500</v>
      </c>
      <c r="G645" s="1">
        <f t="shared" ca="1" si="68"/>
        <v>315</v>
      </c>
      <c r="H645" s="1">
        <f t="shared" ca="1" si="69"/>
        <v>360</v>
      </c>
    </row>
    <row r="646" spans="1:8" x14ac:dyDescent="0.2">
      <c r="A646" s="1">
        <v>617</v>
      </c>
      <c r="B646" s="1">
        <f t="shared" ca="1" si="63"/>
        <v>0.33456009852495228</v>
      </c>
      <c r="C646" s="1">
        <f t="shared" ca="1" si="64"/>
        <v>250</v>
      </c>
      <c r="D646" s="1">
        <f t="shared" ca="1" si="65"/>
        <v>0.31607682496913558</v>
      </c>
      <c r="E646" s="1">
        <f t="shared" ca="1" si="66"/>
        <v>50</v>
      </c>
      <c r="F646" s="1">
        <f t="shared" ca="1" si="67"/>
        <v>12500</v>
      </c>
      <c r="G646" s="1">
        <f t="shared" ca="1" si="68"/>
        <v>315</v>
      </c>
      <c r="H646" s="1">
        <f t="shared" ca="1" si="69"/>
        <v>360</v>
      </c>
    </row>
    <row r="647" spans="1:8" x14ac:dyDescent="0.2">
      <c r="A647" s="1">
        <v>618</v>
      </c>
      <c r="B647" s="1">
        <f t="shared" ca="1" si="63"/>
        <v>0.55676343751750457</v>
      </c>
      <c r="C647" s="1">
        <f t="shared" ca="1" si="64"/>
        <v>250</v>
      </c>
      <c r="D647" s="1">
        <f t="shared" ca="1" si="65"/>
        <v>0.63034938291711329</v>
      </c>
      <c r="E647" s="1">
        <f t="shared" ca="1" si="66"/>
        <v>70</v>
      </c>
      <c r="F647" s="1">
        <f t="shared" ca="1" si="67"/>
        <v>17500</v>
      </c>
      <c r="G647" s="1">
        <f t="shared" ca="1" si="68"/>
        <v>434</v>
      </c>
      <c r="H647" s="1">
        <f t="shared" ca="1" si="69"/>
        <v>444</v>
      </c>
    </row>
    <row r="648" spans="1:8" x14ac:dyDescent="0.2">
      <c r="A648" s="1">
        <v>619</v>
      </c>
      <c r="B648" s="1">
        <f t="shared" ca="1" si="63"/>
        <v>0.29949301825481822</v>
      </c>
      <c r="C648" s="1">
        <f t="shared" ca="1" si="64"/>
        <v>250</v>
      </c>
      <c r="D648" s="1">
        <f t="shared" ca="1" si="65"/>
        <v>0.23376239639040608</v>
      </c>
      <c r="E648" s="1">
        <f t="shared" ca="1" si="66"/>
        <v>30</v>
      </c>
      <c r="F648" s="1">
        <f t="shared" ca="1" si="67"/>
        <v>7500</v>
      </c>
      <c r="G648" s="1">
        <f t="shared" ca="1" si="68"/>
        <v>315</v>
      </c>
      <c r="H648" s="1">
        <f t="shared" ca="1" si="69"/>
        <v>360</v>
      </c>
    </row>
    <row r="649" spans="1:8" x14ac:dyDescent="0.2">
      <c r="A649" s="1">
        <v>620</v>
      </c>
      <c r="B649" s="1">
        <f t="shared" ca="1" si="63"/>
        <v>0.65938720213703828</v>
      </c>
      <c r="C649" s="1">
        <f t="shared" ca="1" si="64"/>
        <v>250</v>
      </c>
      <c r="D649" s="1">
        <f t="shared" ca="1" si="65"/>
        <v>0.97397394777510093</v>
      </c>
      <c r="E649" s="1">
        <f t="shared" ca="1" si="66"/>
        <v>90</v>
      </c>
      <c r="F649" s="1">
        <f t="shared" ca="1" si="67"/>
        <v>22500</v>
      </c>
      <c r="G649" s="1">
        <f t="shared" ca="1" si="68"/>
        <v>604</v>
      </c>
      <c r="H649" s="1">
        <f t="shared" ca="1" si="69"/>
        <v>564</v>
      </c>
    </row>
    <row r="650" spans="1:8" x14ac:dyDescent="0.2">
      <c r="A650" s="1">
        <v>621</v>
      </c>
      <c r="B650" s="1">
        <f t="shared" ca="1" si="63"/>
        <v>0.95218762655679057</v>
      </c>
      <c r="C650" s="1">
        <f t="shared" ca="1" si="64"/>
        <v>350</v>
      </c>
      <c r="D650" s="1">
        <f t="shared" ca="1" si="65"/>
        <v>0.72299740537957358</v>
      </c>
      <c r="E650" s="1">
        <f t="shared" ca="1" si="66"/>
        <v>70</v>
      </c>
      <c r="F650" s="1">
        <f t="shared" ca="1" si="67"/>
        <v>24500</v>
      </c>
      <c r="G650" s="1">
        <f t="shared" ca="1" si="68"/>
        <v>672</v>
      </c>
      <c r="H650" s="1">
        <f t="shared" ca="1" si="69"/>
        <v>612</v>
      </c>
    </row>
    <row r="651" spans="1:8" x14ac:dyDescent="0.2">
      <c r="A651" s="1">
        <v>622</v>
      </c>
      <c r="B651" s="1">
        <f t="shared" ca="1" si="63"/>
        <v>0.34060204459171639</v>
      </c>
      <c r="C651" s="1">
        <f t="shared" ca="1" si="64"/>
        <v>250</v>
      </c>
      <c r="D651" s="1">
        <f t="shared" ca="1" si="65"/>
        <v>6.4818193833876547E-3</v>
      </c>
      <c r="E651" s="1">
        <f t="shared" ca="1" si="66"/>
        <v>10</v>
      </c>
      <c r="F651" s="1">
        <f t="shared" ca="1" si="67"/>
        <v>2500</v>
      </c>
      <c r="G651" s="1">
        <f t="shared" ca="1" si="68"/>
        <v>315</v>
      </c>
      <c r="H651" s="1">
        <f t="shared" ca="1" si="69"/>
        <v>360</v>
      </c>
    </row>
    <row r="652" spans="1:8" x14ac:dyDescent="0.2">
      <c r="A652" s="1">
        <v>623</v>
      </c>
      <c r="B652" s="1">
        <f t="shared" ca="1" si="63"/>
        <v>0.47216497464627938</v>
      </c>
      <c r="C652" s="1">
        <f t="shared" ca="1" si="64"/>
        <v>250</v>
      </c>
      <c r="D652" s="1">
        <f t="shared" ca="1" si="65"/>
        <v>0.94489038008709969</v>
      </c>
      <c r="E652" s="1">
        <f t="shared" ca="1" si="66"/>
        <v>90</v>
      </c>
      <c r="F652" s="1">
        <f t="shared" ca="1" si="67"/>
        <v>22500</v>
      </c>
      <c r="G652" s="1">
        <f t="shared" ca="1" si="68"/>
        <v>604</v>
      </c>
      <c r="H652" s="1">
        <f t="shared" ca="1" si="69"/>
        <v>564</v>
      </c>
    </row>
    <row r="653" spans="1:8" x14ac:dyDescent="0.2">
      <c r="A653" s="1">
        <v>624</v>
      </c>
      <c r="B653" s="1">
        <f t="shared" ca="1" si="63"/>
        <v>0.52484276533893348</v>
      </c>
      <c r="C653" s="1">
        <f t="shared" ca="1" si="64"/>
        <v>250</v>
      </c>
      <c r="D653" s="1">
        <f t="shared" ca="1" si="65"/>
        <v>0.15552801752503642</v>
      </c>
      <c r="E653" s="1">
        <f t="shared" ca="1" si="66"/>
        <v>30</v>
      </c>
      <c r="F653" s="1">
        <f t="shared" ca="1" si="67"/>
        <v>7500</v>
      </c>
      <c r="G653" s="1">
        <f t="shared" ca="1" si="68"/>
        <v>315</v>
      </c>
      <c r="H653" s="1">
        <f t="shared" ca="1" si="69"/>
        <v>360</v>
      </c>
    </row>
    <row r="654" spans="1:8" x14ac:dyDescent="0.2">
      <c r="A654" s="1">
        <v>625</v>
      </c>
      <c r="B654" s="1">
        <f t="shared" ca="1" si="63"/>
        <v>0.88198377194491151</v>
      </c>
      <c r="C654" s="1">
        <f t="shared" ca="1" si="64"/>
        <v>350</v>
      </c>
      <c r="D654" s="1">
        <f t="shared" ca="1" si="65"/>
        <v>0.66521113072617499</v>
      </c>
      <c r="E654" s="1">
        <f t="shared" ca="1" si="66"/>
        <v>70</v>
      </c>
      <c r="F654" s="1">
        <f t="shared" ca="1" si="67"/>
        <v>24500</v>
      </c>
      <c r="G654" s="1">
        <f t="shared" ca="1" si="68"/>
        <v>672</v>
      </c>
      <c r="H654" s="1">
        <f t="shared" ca="1" si="69"/>
        <v>612</v>
      </c>
    </row>
    <row r="655" spans="1:8" x14ac:dyDescent="0.2">
      <c r="A655" s="1">
        <v>626</v>
      </c>
      <c r="B655" s="1">
        <f t="shared" ca="1" si="63"/>
        <v>0.73984790483237239</v>
      </c>
      <c r="C655" s="1">
        <f t="shared" ca="1" si="64"/>
        <v>350</v>
      </c>
      <c r="D655" s="1">
        <f t="shared" ca="1" si="65"/>
        <v>0.30416317879143373</v>
      </c>
      <c r="E655" s="1">
        <f t="shared" ca="1" si="66"/>
        <v>50</v>
      </c>
      <c r="F655" s="1">
        <f t="shared" ca="1" si="67"/>
        <v>17500</v>
      </c>
      <c r="G655" s="1">
        <f t="shared" ca="1" si="68"/>
        <v>434</v>
      </c>
      <c r="H655" s="1">
        <f t="shared" ca="1" si="69"/>
        <v>444</v>
      </c>
    </row>
    <row r="656" spans="1:8" x14ac:dyDescent="0.2">
      <c r="A656" s="1">
        <v>627</v>
      </c>
      <c r="B656" s="1">
        <f t="shared" ca="1" si="63"/>
        <v>0.95335871883049783</v>
      </c>
      <c r="C656" s="1">
        <f t="shared" ca="1" si="64"/>
        <v>350</v>
      </c>
      <c r="D656" s="1">
        <f t="shared" ca="1" si="65"/>
        <v>0.69334010057463646</v>
      </c>
      <c r="E656" s="1">
        <f t="shared" ca="1" si="66"/>
        <v>70</v>
      </c>
      <c r="F656" s="1">
        <f t="shared" ca="1" si="67"/>
        <v>24500</v>
      </c>
      <c r="G656" s="1">
        <f t="shared" ca="1" si="68"/>
        <v>672</v>
      </c>
      <c r="H656" s="1">
        <f t="shared" ca="1" si="69"/>
        <v>612</v>
      </c>
    </row>
    <row r="657" spans="1:8" x14ac:dyDescent="0.2">
      <c r="A657" s="1">
        <v>628</v>
      </c>
      <c r="B657" s="1">
        <f t="shared" ca="1" si="63"/>
        <v>0.41868215058775415</v>
      </c>
      <c r="C657" s="1">
        <f t="shared" ca="1" si="64"/>
        <v>250</v>
      </c>
      <c r="D657" s="1">
        <f t="shared" ca="1" si="65"/>
        <v>0.86033378183894216</v>
      </c>
      <c r="E657" s="1">
        <f t="shared" ca="1" si="66"/>
        <v>70</v>
      </c>
      <c r="F657" s="1">
        <f t="shared" ca="1" si="67"/>
        <v>17500</v>
      </c>
      <c r="G657" s="1">
        <f t="shared" ca="1" si="68"/>
        <v>434</v>
      </c>
      <c r="H657" s="1">
        <f t="shared" ca="1" si="69"/>
        <v>444</v>
      </c>
    </row>
    <row r="658" spans="1:8" x14ac:dyDescent="0.2">
      <c r="A658" s="1">
        <v>629</v>
      </c>
      <c r="B658" s="1">
        <f t="shared" ca="1" si="63"/>
        <v>0.13904527239921649</v>
      </c>
      <c r="C658" s="1">
        <f t="shared" ca="1" si="64"/>
        <v>150</v>
      </c>
      <c r="D658" s="1">
        <f t="shared" ca="1" si="65"/>
        <v>0.20595844918534101</v>
      </c>
      <c r="E658" s="1">
        <f t="shared" ca="1" si="66"/>
        <v>30</v>
      </c>
      <c r="F658" s="1">
        <f t="shared" ca="1" si="67"/>
        <v>4500</v>
      </c>
      <c r="G658" s="1">
        <f t="shared" ca="1" si="68"/>
        <v>315</v>
      </c>
      <c r="H658" s="1">
        <f t="shared" ca="1" si="69"/>
        <v>360</v>
      </c>
    </row>
    <row r="659" spans="1:8" x14ac:dyDescent="0.2">
      <c r="A659" s="1">
        <v>630</v>
      </c>
      <c r="B659" s="1">
        <f t="shared" ca="1" si="63"/>
        <v>0.19586227186751815</v>
      </c>
      <c r="C659" s="1">
        <f t="shared" ca="1" si="64"/>
        <v>150</v>
      </c>
      <c r="D659" s="1">
        <f t="shared" ca="1" si="65"/>
        <v>0.8258870251392626</v>
      </c>
      <c r="E659" s="1">
        <f t="shared" ca="1" si="66"/>
        <v>70</v>
      </c>
      <c r="F659" s="1">
        <f t="shared" ca="1" si="67"/>
        <v>10500</v>
      </c>
      <c r="G659" s="1">
        <f t="shared" ca="1" si="68"/>
        <v>315</v>
      </c>
      <c r="H659" s="1">
        <f t="shared" ca="1" si="69"/>
        <v>360</v>
      </c>
    </row>
    <row r="660" spans="1:8" x14ac:dyDescent="0.2">
      <c r="A660" s="1">
        <v>631</v>
      </c>
      <c r="B660" s="1">
        <f t="shared" ca="1" si="63"/>
        <v>0.72810343758000695</v>
      </c>
      <c r="C660" s="1">
        <f t="shared" ca="1" si="64"/>
        <v>350</v>
      </c>
      <c r="D660" s="1">
        <f t="shared" ca="1" si="65"/>
        <v>0.68853743743471485</v>
      </c>
      <c r="E660" s="1">
        <f t="shared" ca="1" si="66"/>
        <v>70</v>
      </c>
      <c r="F660" s="1">
        <f t="shared" ca="1" si="67"/>
        <v>24500</v>
      </c>
      <c r="G660" s="1">
        <f t="shared" ca="1" si="68"/>
        <v>672</v>
      </c>
      <c r="H660" s="1">
        <f t="shared" ca="1" si="69"/>
        <v>612</v>
      </c>
    </row>
    <row r="661" spans="1:8" x14ac:dyDescent="0.2">
      <c r="A661" s="1">
        <v>632</v>
      </c>
      <c r="B661" s="1">
        <f t="shared" ca="1" si="63"/>
        <v>5.1991180480075339E-2</v>
      </c>
      <c r="C661" s="1">
        <f t="shared" ca="1" si="64"/>
        <v>50</v>
      </c>
      <c r="D661" s="1">
        <f t="shared" ca="1" si="65"/>
        <v>0.36569015091400003</v>
      </c>
      <c r="E661" s="1">
        <f t="shared" ca="1" si="66"/>
        <v>50</v>
      </c>
      <c r="F661" s="1">
        <f t="shared" ca="1" si="67"/>
        <v>2500</v>
      </c>
      <c r="G661" s="1">
        <f t="shared" ca="1" si="68"/>
        <v>315</v>
      </c>
      <c r="H661" s="1">
        <f t="shared" ca="1" si="69"/>
        <v>360</v>
      </c>
    </row>
    <row r="662" spans="1:8" x14ac:dyDescent="0.2">
      <c r="A662" s="1">
        <v>633</v>
      </c>
      <c r="B662" s="1">
        <f t="shared" ca="1" si="63"/>
        <v>0.35882014830163567</v>
      </c>
      <c r="C662" s="1">
        <f t="shared" ca="1" si="64"/>
        <v>250</v>
      </c>
      <c r="D662" s="1">
        <f t="shared" ca="1" si="65"/>
        <v>0.90857685872246308</v>
      </c>
      <c r="E662" s="1">
        <f t="shared" ca="1" si="66"/>
        <v>90</v>
      </c>
      <c r="F662" s="1">
        <f t="shared" ca="1" si="67"/>
        <v>22500</v>
      </c>
      <c r="G662" s="1">
        <f t="shared" ca="1" si="68"/>
        <v>604</v>
      </c>
      <c r="H662" s="1">
        <f t="shared" ca="1" si="69"/>
        <v>564</v>
      </c>
    </row>
    <row r="663" spans="1:8" x14ac:dyDescent="0.2">
      <c r="A663" s="1">
        <v>634</v>
      </c>
      <c r="B663" s="1">
        <f t="shared" ca="1" si="63"/>
        <v>0.7191480661375852</v>
      </c>
      <c r="C663" s="1">
        <f t="shared" ca="1" si="64"/>
        <v>350</v>
      </c>
      <c r="D663" s="1">
        <f t="shared" ca="1" si="65"/>
        <v>0.29261811273080585</v>
      </c>
      <c r="E663" s="1">
        <f t="shared" ca="1" si="66"/>
        <v>50</v>
      </c>
      <c r="F663" s="1">
        <f t="shared" ca="1" si="67"/>
        <v>17500</v>
      </c>
      <c r="G663" s="1">
        <f t="shared" ca="1" si="68"/>
        <v>434</v>
      </c>
      <c r="H663" s="1">
        <f t="shared" ca="1" si="69"/>
        <v>444</v>
      </c>
    </row>
    <row r="664" spans="1:8" x14ac:dyDescent="0.2">
      <c r="A664" s="1">
        <v>635</v>
      </c>
      <c r="B664" s="1">
        <f t="shared" ca="1" si="63"/>
        <v>0.86504278087563558</v>
      </c>
      <c r="C664" s="1">
        <f t="shared" ca="1" si="64"/>
        <v>350</v>
      </c>
      <c r="D664" s="1">
        <f t="shared" ca="1" si="65"/>
        <v>0.32151823648995492</v>
      </c>
      <c r="E664" s="1">
        <f t="shared" ca="1" si="66"/>
        <v>50</v>
      </c>
      <c r="F664" s="1">
        <f t="shared" ca="1" si="67"/>
        <v>17500</v>
      </c>
      <c r="G664" s="1">
        <f t="shared" ca="1" si="68"/>
        <v>434</v>
      </c>
      <c r="H664" s="1">
        <f t="shared" ca="1" si="69"/>
        <v>444</v>
      </c>
    </row>
    <row r="665" spans="1:8" x14ac:dyDescent="0.2">
      <c r="A665" s="1">
        <v>636</v>
      </c>
      <c r="B665" s="1">
        <f t="shared" ca="1" si="63"/>
        <v>0.26403900847727191</v>
      </c>
      <c r="C665" s="1">
        <f t="shared" ca="1" si="64"/>
        <v>250</v>
      </c>
      <c r="D665" s="1">
        <f t="shared" ca="1" si="65"/>
        <v>0.5301654532045762</v>
      </c>
      <c r="E665" s="1">
        <f t="shared" ca="1" si="66"/>
        <v>50</v>
      </c>
      <c r="F665" s="1">
        <f t="shared" ca="1" si="67"/>
        <v>12500</v>
      </c>
      <c r="G665" s="1">
        <f t="shared" ca="1" si="68"/>
        <v>315</v>
      </c>
      <c r="H665" s="1">
        <f t="shared" ca="1" si="69"/>
        <v>360</v>
      </c>
    </row>
    <row r="666" spans="1:8" x14ac:dyDescent="0.2">
      <c r="A666" s="1">
        <v>637</v>
      </c>
      <c r="B666" s="1">
        <f t="shared" ca="1" si="63"/>
        <v>0.12209976562395297</v>
      </c>
      <c r="C666" s="1">
        <f t="shared" ca="1" si="64"/>
        <v>150</v>
      </c>
      <c r="D666" s="1">
        <f t="shared" ca="1" si="65"/>
        <v>0.38036508540720682</v>
      </c>
      <c r="E666" s="1">
        <f t="shared" ca="1" si="66"/>
        <v>50</v>
      </c>
      <c r="F666" s="1">
        <f t="shared" ca="1" si="67"/>
        <v>7500</v>
      </c>
      <c r="G666" s="1">
        <f t="shared" ca="1" si="68"/>
        <v>315</v>
      </c>
      <c r="H666" s="1">
        <f t="shared" ca="1" si="69"/>
        <v>360</v>
      </c>
    </row>
    <row r="667" spans="1:8" x14ac:dyDescent="0.2">
      <c r="A667" s="1">
        <v>638</v>
      </c>
      <c r="B667" s="1">
        <f t="shared" ca="1" si="63"/>
        <v>0.22794862952796568</v>
      </c>
      <c r="C667" s="1">
        <f t="shared" ca="1" si="64"/>
        <v>150</v>
      </c>
      <c r="D667" s="1">
        <f t="shared" ca="1" si="65"/>
        <v>0.89231172744792153</v>
      </c>
      <c r="E667" s="1">
        <f t="shared" ca="1" si="66"/>
        <v>70</v>
      </c>
      <c r="F667" s="1">
        <f t="shared" ca="1" si="67"/>
        <v>10500</v>
      </c>
      <c r="G667" s="1">
        <f t="shared" ca="1" si="68"/>
        <v>315</v>
      </c>
      <c r="H667" s="1">
        <f t="shared" ca="1" si="69"/>
        <v>360</v>
      </c>
    </row>
    <row r="668" spans="1:8" x14ac:dyDescent="0.2">
      <c r="A668" s="1">
        <v>639</v>
      </c>
      <c r="B668" s="1">
        <f t="shared" ca="1" si="63"/>
        <v>0.61780691486742301</v>
      </c>
      <c r="C668" s="1">
        <f t="shared" ca="1" si="64"/>
        <v>250</v>
      </c>
      <c r="D668" s="1">
        <f t="shared" ca="1" si="65"/>
        <v>0.90528141403282791</v>
      </c>
      <c r="E668" s="1">
        <f t="shared" ca="1" si="66"/>
        <v>90</v>
      </c>
      <c r="F668" s="1">
        <f t="shared" ca="1" si="67"/>
        <v>22500</v>
      </c>
      <c r="G668" s="1">
        <f t="shared" ca="1" si="68"/>
        <v>604</v>
      </c>
      <c r="H668" s="1">
        <f t="shared" ca="1" si="69"/>
        <v>564</v>
      </c>
    </row>
    <row r="669" spans="1:8" x14ac:dyDescent="0.2">
      <c r="A669" s="1">
        <v>640</v>
      </c>
      <c r="B669" s="1">
        <f t="shared" ca="1" si="63"/>
        <v>0.65365195169322565</v>
      </c>
      <c r="C669" s="1">
        <f t="shared" ca="1" si="64"/>
        <v>250</v>
      </c>
      <c r="D669" s="1">
        <f t="shared" ca="1" si="65"/>
        <v>0.68404960816032989</v>
      </c>
      <c r="E669" s="1">
        <f t="shared" ca="1" si="66"/>
        <v>70</v>
      </c>
      <c r="F669" s="1">
        <f t="shared" ca="1" si="67"/>
        <v>17500</v>
      </c>
      <c r="G669" s="1">
        <f t="shared" ca="1" si="68"/>
        <v>434</v>
      </c>
      <c r="H669" s="1">
        <f t="shared" ca="1" si="69"/>
        <v>444</v>
      </c>
    </row>
    <row r="670" spans="1:8" x14ac:dyDescent="0.2">
      <c r="A670" s="1">
        <v>641</v>
      </c>
      <c r="B670" s="1">
        <f t="shared" ca="1" si="63"/>
        <v>0.31354314293337049</v>
      </c>
      <c r="C670" s="1">
        <f t="shared" ca="1" si="64"/>
        <v>250</v>
      </c>
      <c r="D670" s="1">
        <f t="shared" ca="1" si="65"/>
        <v>2.019181363839273E-3</v>
      </c>
      <c r="E670" s="1">
        <f t="shared" ca="1" si="66"/>
        <v>10</v>
      </c>
      <c r="F670" s="1">
        <f t="shared" ca="1" si="67"/>
        <v>2500</v>
      </c>
      <c r="G670" s="1">
        <f t="shared" ca="1" si="68"/>
        <v>315</v>
      </c>
      <c r="H670" s="1">
        <f t="shared" ca="1" si="69"/>
        <v>360</v>
      </c>
    </row>
    <row r="671" spans="1:8" x14ac:dyDescent="0.2">
      <c r="A671" s="1">
        <v>642</v>
      </c>
      <c r="B671" s="1">
        <f t="shared" ref="B671:B734" ca="1" si="70">RAND()</f>
        <v>0.33737742786816605</v>
      </c>
      <c r="C671" s="1">
        <f t="shared" ref="C671:C734" ca="1" si="71">VLOOKUP(B671,$J$5:$L$8,3)</f>
        <v>250</v>
      </c>
      <c r="D671" s="1">
        <f t="shared" ref="D671:D734" ca="1" si="72">RAND()</f>
        <v>0.36621658362341603</v>
      </c>
      <c r="E671" s="1">
        <f t="shared" ref="E671:E734" ca="1" si="73">VLOOKUP(D671,$J$13:$L$17,3)</f>
        <v>50</v>
      </c>
      <c r="F671" s="1">
        <f t="shared" ref="F671:F734" ca="1" si="74">C671*E671</f>
        <v>12500</v>
      </c>
      <c r="G671" s="1">
        <f t="shared" ref="G671:G734" ca="1" si="75">$B$5*$B$8+MAX(F671-$B$7,0)*$B$6</f>
        <v>315</v>
      </c>
      <c r="H671" s="1">
        <f t="shared" ref="H671:H734" ca="1" si="76">$C$5*$C$8+MAX(F671-$C$7,0)*$C$6</f>
        <v>360</v>
      </c>
    </row>
    <row r="672" spans="1:8" x14ac:dyDescent="0.2">
      <c r="A672" s="1">
        <v>643</v>
      </c>
      <c r="B672" s="1">
        <f t="shared" ca="1" si="70"/>
        <v>0.9057579946010863</v>
      </c>
      <c r="C672" s="1">
        <f t="shared" ca="1" si="71"/>
        <v>350</v>
      </c>
      <c r="D672" s="1">
        <f t="shared" ca="1" si="72"/>
        <v>0.62169596864103605</v>
      </c>
      <c r="E672" s="1">
        <f t="shared" ca="1" si="73"/>
        <v>70</v>
      </c>
      <c r="F672" s="1">
        <f t="shared" ca="1" si="74"/>
        <v>24500</v>
      </c>
      <c r="G672" s="1">
        <f t="shared" ca="1" si="75"/>
        <v>672</v>
      </c>
      <c r="H672" s="1">
        <f t="shared" ca="1" si="76"/>
        <v>612</v>
      </c>
    </row>
    <row r="673" spans="1:8" x14ac:dyDescent="0.2">
      <c r="A673" s="1">
        <v>644</v>
      </c>
      <c r="B673" s="1">
        <f t="shared" ca="1" si="70"/>
        <v>0.14931614842774132</v>
      </c>
      <c r="C673" s="1">
        <f t="shared" ca="1" si="71"/>
        <v>150</v>
      </c>
      <c r="D673" s="1">
        <f t="shared" ca="1" si="72"/>
        <v>0.40884822469559545</v>
      </c>
      <c r="E673" s="1">
        <f t="shared" ca="1" si="73"/>
        <v>50</v>
      </c>
      <c r="F673" s="1">
        <f t="shared" ca="1" si="74"/>
        <v>7500</v>
      </c>
      <c r="G673" s="1">
        <f t="shared" ca="1" si="75"/>
        <v>315</v>
      </c>
      <c r="H673" s="1">
        <f t="shared" ca="1" si="76"/>
        <v>360</v>
      </c>
    </row>
    <row r="674" spans="1:8" x14ac:dyDescent="0.2">
      <c r="A674" s="1">
        <v>645</v>
      </c>
      <c r="B674" s="1">
        <f t="shared" ca="1" si="70"/>
        <v>0.81672774586030317</v>
      </c>
      <c r="C674" s="1">
        <f t="shared" ca="1" si="71"/>
        <v>350</v>
      </c>
      <c r="D674" s="1">
        <f t="shared" ca="1" si="72"/>
        <v>0.36651274837638181</v>
      </c>
      <c r="E674" s="1">
        <f t="shared" ca="1" si="73"/>
        <v>50</v>
      </c>
      <c r="F674" s="1">
        <f t="shared" ca="1" si="74"/>
        <v>17500</v>
      </c>
      <c r="G674" s="1">
        <f t="shared" ca="1" si="75"/>
        <v>434</v>
      </c>
      <c r="H674" s="1">
        <f t="shared" ca="1" si="76"/>
        <v>444</v>
      </c>
    </row>
    <row r="675" spans="1:8" x14ac:dyDescent="0.2">
      <c r="A675" s="1">
        <v>646</v>
      </c>
      <c r="B675" s="1">
        <f t="shared" ca="1" si="70"/>
        <v>0.85675604910520597</v>
      </c>
      <c r="C675" s="1">
        <f t="shared" ca="1" si="71"/>
        <v>350</v>
      </c>
      <c r="D675" s="1">
        <f t="shared" ca="1" si="72"/>
        <v>0.5817604216643284</v>
      </c>
      <c r="E675" s="1">
        <f t="shared" ca="1" si="73"/>
        <v>50</v>
      </c>
      <c r="F675" s="1">
        <f t="shared" ca="1" si="74"/>
        <v>17500</v>
      </c>
      <c r="G675" s="1">
        <f t="shared" ca="1" si="75"/>
        <v>434</v>
      </c>
      <c r="H675" s="1">
        <f t="shared" ca="1" si="76"/>
        <v>444</v>
      </c>
    </row>
    <row r="676" spans="1:8" x14ac:dyDescent="0.2">
      <c r="A676" s="1">
        <v>647</v>
      </c>
      <c r="B676" s="1">
        <f t="shared" ca="1" si="70"/>
        <v>0.87201080590264635</v>
      </c>
      <c r="C676" s="1">
        <f t="shared" ca="1" si="71"/>
        <v>350</v>
      </c>
      <c r="D676" s="1">
        <f t="shared" ca="1" si="72"/>
        <v>3.2741778042772118E-2</v>
      </c>
      <c r="E676" s="1">
        <f t="shared" ca="1" si="73"/>
        <v>10</v>
      </c>
      <c r="F676" s="1">
        <f t="shared" ca="1" si="74"/>
        <v>3500</v>
      </c>
      <c r="G676" s="1">
        <f t="shared" ca="1" si="75"/>
        <v>315</v>
      </c>
      <c r="H676" s="1">
        <f t="shared" ca="1" si="76"/>
        <v>360</v>
      </c>
    </row>
    <row r="677" spans="1:8" x14ac:dyDescent="0.2">
      <c r="A677" s="1">
        <v>648</v>
      </c>
      <c r="B677" s="1">
        <f t="shared" ca="1" si="70"/>
        <v>7.3196081106410849E-2</v>
      </c>
      <c r="C677" s="1">
        <f t="shared" ca="1" si="71"/>
        <v>150</v>
      </c>
      <c r="D677" s="1">
        <f t="shared" ca="1" si="72"/>
        <v>0.51881195472116315</v>
      </c>
      <c r="E677" s="1">
        <f t="shared" ca="1" si="73"/>
        <v>50</v>
      </c>
      <c r="F677" s="1">
        <f t="shared" ca="1" si="74"/>
        <v>7500</v>
      </c>
      <c r="G677" s="1">
        <f t="shared" ca="1" si="75"/>
        <v>315</v>
      </c>
      <c r="H677" s="1">
        <f t="shared" ca="1" si="76"/>
        <v>360</v>
      </c>
    </row>
    <row r="678" spans="1:8" x14ac:dyDescent="0.2">
      <c r="A678" s="1">
        <v>649</v>
      </c>
      <c r="B678" s="1">
        <f t="shared" ca="1" si="70"/>
        <v>0.12325739693786342</v>
      </c>
      <c r="C678" s="1">
        <f t="shared" ca="1" si="71"/>
        <v>150</v>
      </c>
      <c r="D678" s="1">
        <f t="shared" ca="1" si="72"/>
        <v>0.31375321244453058</v>
      </c>
      <c r="E678" s="1">
        <f t="shared" ca="1" si="73"/>
        <v>50</v>
      </c>
      <c r="F678" s="1">
        <f t="shared" ca="1" si="74"/>
        <v>7500</v>
      </c>
      <c r="G678" s="1">
        <f t="shared" ca="1" si="75"/>
        <v>315</v>
      </c>
      <c r="H678" s="1">
        <f t="shared" ca="1" si="76"/>
        <v>360</v>
      </c>
    </row>
    <row r="679" spans="1:8" x14ac:dyDescent="0.2">
      <c r="A679" s="1">
        <v>650</v>
      </c>
      <c r="B679" s="1">
        <f t="shared" ca="1" si="70"/>
        <v>0.68456253032957715</v>
      </c>
      <c r="C679" s="1">
        <f t="shared" ca="1" si="71"/>
        <v>350</v>
      </c>
      <c r="D679" s="1">
        <f t="shared" ca="1" si="72"/>
        <v>0.76288443538135586</v>
      </c>
      <c r="E679" s="1">
        <f t="shared" ca="1" si="73"/>
        <v>70</v>
      </c>
      <c r="F679" s="1">
        <f t="shared" ca="1" si="74"/>
        <v>24500</v>
      </c>
      <c r="G679" s="1">
        <f t="shared" ca="1" si="75"/>
        <v>672</v>
      </c>
      <c r="H679" s="1">
        <f t="shared" ca="1" si="76"/>
        <v>612</v>
      </c>
    </row>
    <row r="680" spans="1:8" x14ac:dyDescent="0.2">
      <c r="A680" s="1">
        <v>651</v>
      </c>
      <c r="B680" s="1">
        <f t="shared" ca="1" si="70"/>
        <v>0.78506310294921267</v>
      </c>
      <c r="C680" s="1">
        <f t="shared" ca="1" si="71"/>
        <v>350</v>
      </c>
      <c r="D680" s="1">
        <f t="shared" ca="1" si="72"/>
        <v>0.78837221939197755</v>
      </c>
      <c r="E680" s="1">
        <f t="shared" ca="1" si="73"/>
        <v>70</v>
      </c>
      <c r="F680" s="1">
        <f t="shared" ca="1" si="74"/>
        <v>24500</v>
      </c>
      <c r="G680" s="1">
        <f t="shared" ca="1" si="75"/>
        <v>672</v>
      </c>
      <c r="H680" s="1">
        <f t="shared" ca="1" si="76"/>
        <v>612</v>
      </c>
    </row>
    <row r="681" spans="1:8" x14ac:dyDescent="0.2">
      <c r="A681" s="1">
        <v>652</v>
      </c>
      <c r="B681" s="1">
        <f t="shared" ca="1" si="70"/>
        <v>0.29622555372951309</v>
      </c>
      <c r="C681" s="1">
        <f t="shared" ca="1" si="71"/>
        <v>250</v>
      </c>
      <c r="D681" s="1">
        <f t="shared" ca="1" si="72"/>
        <v>0.64256267547979973</v>
      </c>
      <c r="E681" s="1">
        <f t="shared" ca="1" si="73"/>
        <v>70</v>
      </c>
      <c r="F681" s="1">
        <f t="shared" ca="1" si="74"/>
        <v>17500</v>
      </c>
      <c r="G681" s="1">
        <f t="shared" ca="1" si="75"/>
        <v>434</v>
      </c>
      <c r="H681" s="1">
        <f t="shared" ca="1" si="76"/>
        <v>444</v>
      </c>
    </row>
    <row r="682" spans="1:8" x14ac:dyDescent="0.2">
      <c r="A682" s="1">
        <v>653</v>
      </c>
      <c r="B682" s="1">
        <f t="shared" ca="1" si="70"/>
        <v>0.36505462352798579</v>
      </c>
      <c r="C682" s="1">
        <f t="shared" ca="1" si="71"/>
        <v>250</v>
      </c>
      <c r="D682" s="1">
        <f t="shared" ca="1" si="72"/>
        <v>0.39703068479599768</v>
      </c>
      <c r="E682" s="1">
        <f t="shared" ca="1" si="73"/>
        <v>50</v>
      </c>
      <c r="F682" s="1">
        <f t="shared" ca="1" si="74"/>
        <v>12500</v>
      </c>
      <c r="G682" s="1">
        <f t="shared" ca="1" si="75"/>
        <v>315</v>
      </c>
      <c r="H682" s="1">
        <f t="shared" ca="1" si="76"/>
        <v>360</v>
      </c>
    </row>
    <row r="683" spans="1:8" x14ac:dyDescent="0.2">
      <c r="A683" s="1">
        <v>654</v>
      </c>
      <c r="B683" s="1">
        <f t="shared" ca="1" si="70"/>
        <v>0.3354497918684014</v>
      </c>
      <c r="C683" s="1">
        <f t="shared" ca="1" si="71"/>
        <v>250</v>
      </c>
      <c r="D683" s="1">
        <f t="shared" ca="1" si="72"/>
        <v>4.5697796488528897E-2</v>
      </c>
      <c r="E683" s="1">
        <f t="shared" ca="1" si="73"/>
        <v>10</v>
      </c>
      <c r="F683" s="1">
        <f t="shared" ca="1" si="74"/>
        <v>2500</v>
      </c>
      <c r="G683" s="1">
        <f t="shared" ca="1" si="75"/>
        <v>315</v>
      </c>
      <c r="H683" s="1">
        <f t="shared" ca="1" si="76"/>
        <v>360</v>
      </c>
    </row>
    <row r="684" spans="1:8" x14ac:dyDescent="0.2">
      <c r="A684" s="1">
        <v>655</v>
      </c>
      <c r="B684" s="1">
        <f t="shared" ca="1" si="70"/>
        <v>0.91110136425810473</v>
      </c>
      <c r="C684" s="1">
        <f t="shared" ca="1" si="71"/>
        <v>350</v>
      </c>
      <c r="D684" s="1">
        <f t="shared" ca="1" si="72"/>
        <v>0.348677229345845</v>
      </c>
      <c r="E684" s="1">
        <f t="shared" ca="1" si="73"/>
        <v>50</v>
      </c>
      <c r="F684" s="1">
        <f t="shared" ca="1" si="74"/>
        <v>17500</v>
      </c>
      <c r="G684" s="1">
        <f t="shared" ca="1" si="75"/>
        <v>434</v>
      </c>
      <c r="H684" s="1">
        <f t="shared" ca="1" si="76"/>
        <v>444</v>
      </c>
    </row>
    <row r="685" spans="1:8" x14ac:dyDescent="0.2">
      <c r="A685" s="1">
        <v>656</v>
      </c>
      <c r="B685" s="1">
        <f t="shared" ca="1" si="70"/>
        <v>0.25504244566191192</v>
      </c>
      <c r="C685" s="1">
        <f t="shared" ca="1" si="71"/>
        <v>150</v>
      </c>
      <c r="D685" s="1">
        <f t="shared" ca="1" si="72"/>
        <v>0.57972594062259164</v>
      </c>
      <c r="E685" s="1">
        <f t="shared" ca="1" si="73"/>
        <v>50</v>
      </c>
      <c r="F685" s="1">
        <f t="shared" ca="1" si="74"/>
        <v>7500</v>
      </c>
      <c r="G685" s="1">
        <f t="shared" ca="1" si="75"/>
        <v>315</v>
      </c>
      <c r="H685" s="1">
        <f t="shared" ca="1" si="76"/>
        <v>360</v>
      </c>
    </row>
    <row r="686" spans="1:8" x14ac:dyDescent="0.2">
      <c r="A686" s="1">
        <v>657</v>
      </c>
      <c r="B686" s="1">
        <f t="shared" ca="1" si="70"/>
        <v>0.4099741551840641</v>
      </c>
      <c r="C686" s="1">
        <f t="shared" ca="1" si="71"/>
        <v>250</v>
      </c>
      <c r="D686" s="1">
        <f t="shared" ca="1" si="72"/>
        <v>0.19042081239066233</v>
      </c>
      <c r="E686" s="1">
        <f t="shared" ca="1" si="73"/>
        <v>30</v>
      </c>
      <c r="F686" s="1">
        <f t="shared" ca="1" si="74"/>
        <v>7500</v>
      </c>
      <c r="G686" s="1">
        <f t="shared" ca="1" si="75"/>
        <v>315</v>
      </c>
      <c r="H686" s="1">
        <f t="shared" ca="1" si="76"/>
        <v>360</v>
      </c>
    </row>
    <row r="687" spans="1:8" x14ac:dyDescent="0.2">
      <c r="A687" s="1">
        <v>658</v>
      </c>
      <c r="B687" s="1">
        <f t="shared" ca="1" si="70"/>
        <v>3.3222098958065716E-2</v>
      </c>
      <c r="C687" s="1">
        <f t="shared" ca="1" si="71"/>
        <v>50</v>
      </c>
      <c r="D687" s="1">
        <f t="shared" ca="1" si="72"/>
        <v>0.40808060078017594</v>
      </c>
      <c r="E687" s="1">
        <f t="shared" ca="1" si="73"/>
        <v>50</v>
      </c>
      <c r="F687" s="1">
        <f t="shared" ca="1" si="74"/>
        <v>2500</v>
      </c>
      <c r="G687" s="1">
        <f t="shared" ca="1" si="75"/>
        <v>315</v>
      </c>
      <c r="H687" s="1">
        <f t="shared" ca="1" si="76"/>
        <v>360</v>
      </c>
    </row>
    <row r="688" spans="1:8" x14ac:dyDescent="0.2">
      <c r="A688" s="1">
        <v>659</v>
      </c>
      <c r="B688" s="1">
        <f t="shared" ca="1" si="70"/>
        <v>0.98883933943925562</v>
      </c>
      <c r="C688" s="1">
        <f t="shared" ca="1" si="71"/>
        <v>350</v>
      </c>
      <c r="D688" s="1">
        <f t="shared" ca="1" si="72"/>
        <v>0.19574283551795679</v>
      </c>
      <c r="E688" s="1">
        <f t="shared" ca="1" si="73"/>
        <v>30</v>
      </c>
      <c r="F688" s="1">
        <f t="shared" ca="1" si="74"/>
        <v>10500</v>
      </c>
      <c r="G688" s="1">
        <f t="shared" ca="1" si="75"/>
        <v>315</v>
      </c>
      <c r="H688" s="1">
        <f t="shared" ca="1" si="76"/>
        <v>360</v>
      </c>
    </row>
    <row r="689" spans="1:8" x14ac:dyDescent="0.2">
      <c r="A689" s="1">
        <v>660</v>
      </c>
      <c r="B689" s="1">
        <f t="shared" ca="1" si="70"/>
        <v>0.94964966388810212</v>
      </c>
      <c r="C689" s="1">
        <f t="shared" ca="1" si="71"/>
        <v>350</v>
      </c>
      <c r="D689" s="1">
        <f t="shared" ca="1" si="72"/>
        <v>0.43823886004818402</v>
      </c>
      <c r="E689" s="1">
        <f t="shared" ca="1" si="73"/>
        <v>50</v>
      </c>
      <c r="F689" s="1">
        <f t="shared" ca="1" si="74"/>
        <v>17500</v>
      </c>
      <c r="G689" s="1">
        <f t="shared" ca="1" si="75"/>
        <v>434</v>
      </c>
      <c r="H689" s="1">
        <f t="shared" ca="1" si="76"/>
        <v>444</v>
      </c>
    </row>
    <row r="690" spans="1:8" x14ac:dyDescent="0.2">
      <c r="A690" s="1">
        <v>661</v>
      </c>
      <c r="B690" s="1">
        <f t="shared" ca="1" si="70"/>
        <v>0.74449385797090895</v>
      </c>
      <c r="C690" s="1">
        <f t="shared" ca="1" si="71"/>
        <v>350</v>
      </c>
      <c r="D690" s="1">
        <f t="shared" ca="1" si="72"/>
        <v>0.13552131314048865</v>
      </c>
      <c r="E690" s="1">
        <f t="shared" ca="1" si="73"/>
        <v>30</v>
      </c>
      <c r="F690" s="1">
        <f t="shared" ca="1" si="74"/>
        <v>10500</v>
      </c>
      <c r="G690" s="1">
        <f t="shared" ca="1" si="75"/>
        <v>315</v>
      </c>
      <c r="H690" s="1">
        <f t="shared" ca="1" si="76"/>
        <v>360</v>
      </c>
    </row>
    <row r="691" spans="1:8" x14ac:dyDescent="0.2">
      <c r="A691" s="1">
        <v>662</v>
      </c>
      <c r="B691" s="1">
        <f t="shared" ca="1" si="70"/>
        <v>0.93800549924421528</v>
      </c>
      <c r="C691" s="1">
        <f t="shared" ca="1" si="71"/>
        <v>350</v>
      </c>
      <c r="D691" s="1">
        <f t="shared" ca="1" si="72"/>
        <v>0.69344544345502723</v>
      </c>
      <c r="E691" s="1">
        <f t="shared" ca="1" si="73"/>
        <v>70</v>
      </c>
      <c r="F691" s="1">
        <f t="shared" ca="1" si="74"/>
        <v>24500</v>
      </c>
      <c r="G691" s="1">
        <f t="shared" ca="1" si="75"/>
        <v>672</v>
      </c>
      <c r="H691" s="1">
        <f t="shared" ca="1" si="76"/>
        <v>612</v>
      </c>
    </row>
    <row r="692" spans="1:8" x14ac:dyDescent="0.2">
      <c r="A692" s="1">
        <v>663</v>
      </c>
      <c r="B692" s="1">
        <f t="shared" ca="1" si="70"/>
        <v>0.18585216026387508</v>
      </c>
      <c r="C692" s="1">
        <f t="shared" ca="1" si="71"/>
        <v>150</v>
      </c>
      <c r="D692" s="1">
        <f t="shared" ca="1" si="72"/>
        <v>0.10922297843444506</v>
      </c>
      <c r="E692" s="1">
        <f t="shared" ca="1" si="73"/>
        <v>10</v>
      </c>
      <c r="F692" s="1">
        <f t="shared" ca="1" si="74"/>
        <v>1500</v>
      </c>
      <c r="G692" s="1">
        <f t="shared" ca="1" si="75"/>
        <v>315</v>
      </c>
      <c r="H692" s="1">
        <f t="shared" ca="1" si="76"/>
        <v>360</v>
      </c>
    </row>
    <row r="693" spans="1:8" x14ac:dyDescent="0.2">
      <c r="A693" s="1">
        <v>664</v>
      </c>
      <c r="B693" s="1">
        <f t="shared" ca="1" si="70"/>
        <v>3.7324944377236546E-2</v>
      </c>
      <c r="C693" s="1">
        <f t="shared" ca="1" si="71"/>
        <v>50</v>
      </c>
      <c r="D693" s="1">
        <f t="shared" ca="1" si="72"/>
        <v>0.40560933231368101</v>
      </c>
      <c r="E693" s="1">
        <f t="shared" ca="1" si="73"/>
        <v>50</v>
      </c>
      <c r="F693" s="1">
        <f t="shared" ca="1" si="74"/>
        <v>2500</v>
      </c>
      <c r="G693" s="1">
        <f t="shared" ca="1" si="75"/>
        <v>315</v>
      </c>
      <c r="H693" s="1">
        <f t="shared" ca="1" si="76"/>
        <v>360</v>
      </c>
    </row>
    <row r="694" spans="1:8" x14ac:dyDescent="0.2">
      <c r="A694" s="1">
        <v>665</v>
      </c>
      <c r="B694" s="1">
        <f t="shared" ca="1" si="70"/>
        <v>0.91516912807195283</v>
      </c>
      <c r="C694" s="1">
        <f t="shared" ca="1" si="71"/>
        <v>350</v>
      </c>
      <c r="D694" s="1">
        <f t="shared" ca="1" si="72"/>
        <v>0.15813837103528183</v>
      </c>
      <c r="E694" s="1">
        <f t="shared" ca="1" si="73"/>
        <v>30</v>
      </c>
      <c r="F694" s="1">
        <f t="shared" ca="1" si="74"/>
        <v>10500</v>
      </c>
      <c r="G694" s="1">
        <f t="shared" ca="1" si="75"/>
        <v>315</v>
      </c>
      <c r="H694" s="1">
        <f t="shared" ca="1" si="76"/>
        <v>360</v>
      </c>
    </row>
    <row r="695" spans="1:8" x14ac:dyDescent="0.2">
      <c r="A695" s="1">
        <v>666</v>
      </c>
      <c r="B695" s="1">
        <f t="shared" ca="1" si="70"/>
        <v>0.18316254636852713</v>
      </c>
      <c r="C695" s="1">
        <f t="shared" ca="1" si="71"/>
        <v>150</v>
      </c>
      <c r="D695" s="1">
        <f t="shared" ca="1" si="72"/>
        <v>0.33485461980210973</v>
      </c>
      <c r="E695" s="1">
        <f t="shared" ca="1" si="73"/>
        <v>50</v>
      </c>
      <c r="F695" s="1">
        <f t="shared" ca="1" si="74"/>
        <v>7500</v>
      </c>
      <c r="G695" s="1">
        <f t="shared" ca="1" si="75"/>
        <v>315</v>
      </c>
      <c r="H695" s="1">
        <f t="shared" ca="1" si="76"/>
        <v>360</v>
      </c>
    </row>
    <row r="696" spans="1:8" x14ac:dyDescent="0.2">
      <c r="A696" s="1">
        <v>667</v>
      </c>
      <c r="B696" s="1">
        <f t="shared" ca="1" si="70"/>
        <v>0.58541530538164022</v>
      </c>
      <c r="C696" s="1">
        <f t="shared" ca="1" si="71"/>
        <v>250</v>
      </c>
      <c r="D696" s="1">
        <f t="shared" ca="1" si="72"/>
        <v>0.51807135122646319</v>
      </c>
      <c r="E696" s="1">
        <f t="shared" ca="1" si="73"/>
        <v>50</v>
      </c>
      <c r="F696" s="1">
        <f t="shared" ca="1" si="74"/>
        <v>12500</v>
      </c>
      <c r="G696" s="1">
        <f t="shared" ca="1" si="75"/>
        <v>315</v>
      </c>
      <c r="H696" s="1">
        <f t="shared" ca="1" si="76"/>
        <v>360</v>
      </c>
    </row>
    <row r="697" spans="1:8" x14ac:dyDescent="0.2">
      <c r="A697" s="1">
        <v>668</v>
      </c>
      <c r="B697" s="1">
        <f t="shared" ca="1" si="70"/>
        <v>0.72692401987739574</v>
      </c>
      <c r="C697" s="1">
        <f t="shared" ca="1" si="71"/>
        <v>350</v>
      </c>
      <c r="D697" s="1">
        <f t="shared" ca="1" si="72"/>
        <v>0.40344358433461081</v>
      </c>
      <c r="E697" s="1">
        <f t="shared" ca="1" si="73"/>
        <v>50</v>
      </c>
      <c r="F697" s="1">
        <f t="shared" ca="1" si="74"/>
        <v>17500</v>
      </c>
      <c r="G697" s="1">
        <f t="shared" ca="1" si="75"/>
        <v>434</v>
      </c>
      <c r="H697" s="1">
        <f t="shared" ca="1" si="76"/>
        <v>444</v>
      </c>
    </row>
    <row r="698" spans="1:8" x14ac:dyDescent="0.2">
      <c r="A698" s="1">
        <v>669</v>
      </c>
      <c r="B698" s="1">
        <f t="shared" ca="1" si="70"/>
        <v>0.97519681297417671</v>
      </c>
      <c r="C698" s="1">
        <f t="shared" ca="1" si="71"/>
        <v>350</v>
      </c>
      <c r="D698" s="1">
        <f t="shared" ca="1" si="72"/>
        <v>0.59836805533006387</v>
      </c>
      <c r="E698" s="1">
        <f t="shared" ca="1" si="73"/>
        <v>70</v>
      </c>
      <c r="F698" s="1">
        <f t="shared" ca="1" si="74"/>
        <v>24500</v>
      </c>
      <c r="G698" s="1">
        <f t="shared" ca="1" si="75"/>
        <v>672</v>
      </c>
      <c r="H698" s="1">
        <f t="shared" ca="1" si="76"/>
        <v>612</v>
      </c>
    </row>
    <row r="699" spans="1:8" x14ac:dyDescent="0.2">
      <c r="A699" s="1">
        <v>670</v>
      </c>
      <c r="B699" s="1">
        <f t="shared" ca="1" si="70"/>
        <v>0.16728972256954966</v>
      </c>
      <c r="C699" s="1">
        <f t="shared" ca="1" si="71"/>
        <v>150</v>
      </c>
      <c r="D699" s="1">
        <f t="shared" ca="1" si="72"/>
        <v>0.91953949651142119</v>
      </c>
      <c r="E699" s="1">
        <f t="shared" ca="1" si="73"/>
        <v>90</v>
      </c>
      <c r="F699" s="1">
        <f t="shared" ca="1" si="74"/>
        <v>13500</v>
      </c>
      <c r="G699" s="1">
        <f t="shared" ca="1" si="75"/>
        <v>315</v>
      </c>
      <c r="H699" s="1">
        <f t="shared" ca="1" si="76"/>
        <v>360</v>
      </c>
    </row>
    <row r="700" spans="1:8" x14ac:dyDescent="0.2">
      <c r="A700" s="1">
        <v>671</v>
      </c>
      <c r="B700" s="1">
        <f t="shared" ca="1" si="70"/>
        <v>0.72222339114357936</v>
      </c>
      <c r="C700" s="1">
        <f t="shared" ca="1" si="71"/>
        <v>350</v>
      </c>
      <c r="D700" s="1">
        <f t="shared" ca="1" si="72"/>
        <v>0.28103967563397203</v>
      </c>
      <c r="E700" s="1">
        <f t="shared" ca="1" si="73"/>
        <v>50</v>
      </c>
      <c r="F700" s="1">
        <f t="shared" ca="1" si="74"/>
        <v>17500</v>
      </c>
      <c r="G700" s="1">
        <f t="shared" ca="1" si="75"/>
        <v>434</v>
      </c>
      <c r="H700" s="1">
        <f t="shared" ca="1" si="76"/>
        <v>444</v>
      </c>
    </row>
    <row r="701" spans="1:8" x14ac:dyDescent="0.2">
      <c r="A701" s="1">
        <v>672</v>
      </c>
      <c r="B701" s="1">
        <f t="shared" ca="1" si="70"/>
        <v>0.21947658912705736</v>
      </c>
      <c r="C701" s="1">
        <f t="shared" ca="1" si="71"/>
        <v>150</v>
      </c>
      <c r="D701" s="1">
        <f t="shared" ca="1" si="72"/>
        <v>0.34932352339906592</v>
      </c>
      <c r="E701" s="1">
        <f t="shared" ca="1" si="73"/>
        <v>50</v>
      </c>
      <c r="F701" s="1">
        <f t="shared" ca="1" si="74"/>
        <v>7500</v>
      </c>
      <c r="G701" s="1">
        <f t="shared" ca="1" si="75"/>
        <v>315</v>
      </c>
      <c r="H701" s="1">
        <f t="shared" ca="1" si="76"/>
        <v>360</v>
      </c>
    </row>
    <row r="702" spans="1:8" x14ac:dyDescent="0.2">
      <c r="A702" s="1">
        <v>673</v>
      </c>
      <c r="B702" s="1">
        <f t="shared" ca="1" si="70"/>
        <v>0.78617166864532517</v>
      </c>
      <c r="C702" s="1">
        <f t="shared" ca="1" si="71"/>
        <v>350</v>
      </c>
      <c r="D702" s="1">
        <f t="shared" ca="1" si="72"/>
        <v>0.92466331572316074</v>
      </c>
      <c r="E702" s="1">
        <f t="shared" ca="1" si="73"/>
        <v>90</v>
      </c>
      <c r="F702" s="1">
        <f t="shared" ca="1" si="74"/>
        <v>31500</v>
      </c>
      <c r="G702" s="1">
        <f t="shared" ca="1" si="75"/>
        <v>910</v>
      </c>
      <c r="H702" s="1">
        <f t="shared" ca="1" si="76"/>
        <v>780</v>
      </c>
    </row>
    <row r="703" spans="1:8" x14ac:dyDescent="0.2">
      <c r="A703" s="1">
        <v>674</v>
      </c>
      <c r="B703" s="1">
        <f t="shared" ca="1" si="70"/>
        <v>0.59296975885617298</v>
      </c>
      <c r="C703" s="1">
        <f t="shared" ca="1" si="71"/>
        <v>250</v>
      </c>
      <c r="D703" s="1">
        <f t="shared" ca="1" si="72"/>
        <v>0.34685024185259283</v>
      </c>
      <c r="E703" s="1">
        <f t="shared" ca="1" si="73"/>
        <v>50</v>
      </c>
      <c r="F703" s="1">
        <f t="shared" ca="1" si="74"/>
        <v>12500</v>
      </c>
      <c r="G703" s="1">
        <f t="shared" ca="1" si="75"/>
        <v>315</v>
      </c>
      <c r="H703" s="1">
        <f t="shared" ca="1" si="76"/>
        <v>360</v>
      </c>
    </row>
    <row r="704" spans="1:8" x14ac:dyDescent="0.2">
      <c r="A704" s="1">
        <v>675</v>
      </c>
      <c r="B704" s="1">
        <f t="shared" ca="1" si="70"/>
        <v>0.32512119018801677</v>
      </c>
      <c r="C704" s="1">
        <f t="shared" ca="1" si="71"/>
        <v>250</v>
      </c>
      <c r="D704" s="1">
        <f t="shared" ca="1" si="72"/>
        <v>0.85265336388209967</v>
      </c>
      <c r="E704" s="1">
        <f t="shared" ca="1" si="73"/>
        <v>70</v>
      </c>
      <c r="F704" s="1">
        <f t="shared" ca="1" si="74"/>
        <v>17500</v>
      </c>
      <c r="G704" s="1">
        <f t="shared" ca="1" si="75"/>
        <v>434</v>
      </c>
      <c r="H704" s="1">
        <f t="shared" ca="1" si="76"/>
        <v>444</v>
      </c>
    </row>
    <row r="705" spans="1:8" x14ac:dyDescent="0.2">
      <c r="A705" s="1">
        <v>676</v>
      </c>
      <c r="B705" s="1">
        <f t="shared" ca="1" si="70"/>
        <v>0.3397920514029974</v>
      </c>
      <c r="C705" s="1">
        <f t="shared" ca="1" si="71"/>
        <v>250</v>
      </c>
      <c r="D705" s="1">
        <f t="shared" ca="1" si="72"/>
        <v>0.57176448574296512</v>
      </c>
      <c r="E705" s="1">
        <f t="shared" ca="1" si="73"/>
        <v>50</v>
      </c>
      <c r="F705" s="1">
        <f t="shared" ca="1" si="74"/>
        <v>12500</v>
      </c>
      <c r="G705" s="1">
        <f t="shared" ca="1" si="75"/>
        <v>315</v>
      </c>
      <c r="H705" s="1">
        <f t="shared" ca="1" si="76"/>
        <v>360</v>
      </c>
    </row>
    <row r="706" spans="1:8" x14ac:dyDescent="0.2">
      <c r="A706" s="1">
        <v>677</v>
      </c>
      <c r="B706" s="1">
        <f t="shared" ca="1" si="70"/>
        <v>0.98756324918643268</v>
      </c>
      <c r="C706" s="1">
        <f t="shared" ca="1" si="71"/>
        <v>350</v>
      </c>
      <c r="D706" s="1">
        <f t="shared" ca="1" si="72"/>
        <v>0.25463928730404883</v>
      </c>
      <c r="E706" s="1">
        <f t="shared" ca="1" si="73"/>
        <v>30</v>
      </c>
      <c r="F706" s="1">
        <f t="shared" ca="1" si="74"/>
        <v>10500</v>
      </c>
      <c r="G706" s="1">
        <f t="shared" ca="1" si="75"/>
        <v>315</v>
      </c>
      <c r="H706" s="1">
        <f t="shared" ca="1" si="76"/>
        <v>360</v>
      </c>
    </row>
    <row r="707" spans="1:8" x14ac:dyDescent="0.2">
      <c r="A707" s="1">
        <v>678</v>
      </c>
      <c r="B707" s="1">
        <f t="shared" ca="1" si="70"/>
        <v>0.99423041385942001</v>
      </c>
      <c r="C707" s="1">
        <f t="shared" ca="1" si="71"/>
        <v>350</v>
      </c>
      <c r="D707" s="1">
        <f t="shared" ca="1" si="72"/>
        <v>0.58289438584248909</v>
      </c>
      <c r="E707" s="1">
        <f t="shared" ca="1" si="73"/>
        <v>50</v>
      </c>
      <c r="F707" s="1">
        <f t="shared" ca="1" si="74"/>
        <v>17500</v>
      </c>
      <c r="G707" s="1">
        <f t="shared" ca="1" si="75"/>
        <v>434</v>
      </c>
      <c r="H707" s="1">
        <f t="shared" ca="1" si="76"/>
        <v>444</v>
      </c>
    </row>
    <row r="708" spans="1:8" x14ac:dyDescent="0.2">
      <c r="A708" s="1">
        <v>679</v>
      </c>
      <c r="B708" s="1">
        <f t="shared" ca="1" si="70"/>
        <v>0.64845574151970553</v>
      </c>
      <c r="C708" s="1">
        <f t="shared" ca="1" si="71"/>
        <v>250</v>
      </c>
      <c r="D708" s="1">
        <f t="shared" ca="1" si="72"/>
        <v>0.78654734070809951</v>
      </c>
      <c r="E708" s="1">
        <f t="shared" ca="1" si="73"/>
        <v>70</v>
      </c>
      <c r="F708" s="1">
        <f t="shared" ca="1" si="74"/>
        <v>17500</v>
      </c>
      <c r="G708" s="1">
        <f t="shared" ca="1" si="75"/>
        <v>434</v>
      </c>
      <c r="H708" s="1">
        <f t="shared" ca="1" si="76"/>
        <v>444</v>
      </c>
    </row>
    <row r="709" spans="1:8" x14ac:dyDescent="0.2">
      <c r="A709" s="1">
        <v>680</v>
      </c>
      <c r="B709" s="1">
        <f t="shared" ca="1" si="70"/>
        <v>0.55614729086520687</v>
      </c>
      <c r="C709" s="1">
        <f t="shared" ca="1" si="71"/>
        <v>250</v>
      </c>
      <c r="D709" s="1">
        <f t="shared" ca="1" si="72"/>
        <v>0.63861526698910553</v>
      </c>
      <c r="E709" s="1">
        <f t="shared" ca="1" si="73"/>
        <v>70</v>
      </c>
      <c r="F709" s="1">
        <f t="shared" ca="1" si="74"/>
        <v>17500</v>
      </c>
      <c r="G709" s="1">
        <f t="shared" ca="1" si="75"/>
        <v>434</v>
      </c>
      <c r="H709" s="1">
        <f t="shared" ca="1" si="76"/>
        <v>444</v>
      </c>
    </row>
    <row r="710" spans="1:8" x14ac:dyDescent="0.2">
      <c r="A710" s="1">
        <v>681</v>
      </c>
      <c r="B710" s="1">
        <f t="shared" ca="1" si="70"/>
        <v>0.72862027994946221</v>
      </c>
      <c r="C710" s="1">
        <f t="shared" ca="1" si="71"/>
        <v>350</v>
      </c>
      <c r="D710" s="1">
        <f t="shared" ca="1" si="72"/>
        <v>0.84514151004231275</v>
      </c>
      <c r="E710" s="1">
        <f t="shared" ca="1" si="73"/>
        <v>70</v>
      </c>
      <c r="F710" s="1">
        <f t="shared" ca="1" si="74"/>
        <v>24500</v>
      </c>
      <c r="G710" s="1">
        <f t="shared" ca="1" si="75"/>
        <v>672</v>
      </c>
      <c r="H710" s="1">
        <f t="shared" ca="1" si="76"/>
        <v>612</v>
      </c>
    </row>
    <row r="711" spans="1:8" x14ac:dyDescent="0.2">
      <c r="A711" s="1">
        <v>682</v>
      </c>
      <c r="B711" s="1">
        <f t="shared" ca="1" si="70"/>
        <v>0.49510404945159647</v>
      </c>
      <c r="C711" s="1">
        <f t="shared" ca="1" si="71"/>
        <v>250</v>
      </c>
      <c r="D711" s="1">
        <f t="shared" ca="1" si="72"/>
        <v>0.75677414545080468</v>
      </c>
      <c r="E711" s="1">
        <f t="shared" ca="1" si="73"/>
        <v>70</v>
      </c>
      <c r="F711" s="1">
        <f t="shared" ca="1" si="74"/>
        <v>17500</v>
      </c>
      <c r="G711" s="1">
        <f t="shared" ca="1" si="75"/>
        <v>434</v>
      </c>
      <c r="H711" s="1">
        <f t="shared" ca="1" si="76"/>
        <v>444</v>
      </c>
    </row>
    <row r="712" spans="1:8" x14ac:dyDescent="0.2">
      <c r="A712" s="1">
        <v>683</v>
      </c>
      <c r="B712" s="1">
        <f t="shared" ca="1" si="70"/>
        <v>0.37941994938422341</v>
      </c>
      <c r="C712" s="1">
        <f t="shared" ca="1" si="71"/>
        <v>250</v>
      </c>
      <c r="D712" s="1">
        <f t="shared" ca="1" si="72"/>
        <v>0.93796248334806265</v>
      </c>
      <c r="E712" s="1">
        <f t="shared" ca="1" si="73"/>
        <v>90</v>
      </c>
      <c r="F712" s="1">
        <f t="shared" ca="1" si="74"/>
        <v>22500</v>
      </c>
      <c r="G712" s="1">
        <f t="shared" ca="1" si="75"/>
        <v>604</v>
      </c>
      <c r="H712" s="1">
        <f t="shared" ca="1" si="76"/>
        <v>564</v>
      </c>
    </row>
    <row r="713" spans="1:8" x14ac:dyDescent="0.2">
      <c r="A713" s="1">
        <v>684</v>
      </c>
      <c r="B713" s="1">
        <f t="shared" ca="1" si="70"/>
        <v>1.0323252296969176E-2</v>
      </c>
      <c r="C713" s="1">
        <f t="shared" ca="1" si="71"/>
        <v>50</v>
      </c>
      <c r="D713" s="1">
        <f t="shared" ca="1" si="72"/>
        <v>0.63993222711969278</v>
      </c>
      <c r="E713" s="1">
        <f t="shared" ca="1" si="73"/>
        <v>70</v>
      </c>
      <c r="F713" s="1">
        <f t="shared" ca="1" si="74"/>
        <v>3500</v>
      </c>
      <c r="G713" s="1">
        <f t="shared" ca="1" si="75"/>
        <v>315</v>
      </c>
      <c r="H713" s="1">
        <f t="shared" ca="1" si="76"/>
        <v>360</v>
      </c>
    </row>
    <row r="714" spans="1:8" x14ac:dyDescent="0.2">
      <c r="A714" s="1">
        <v>685</v>
      </c>
      <c r="B714" s="1">
        <f t="shared" ca="1" si="70"/>
        <v>0.92052907775063042</v>
      </c>
      <c r="C714" s="1">
        <f t="shared" ca="1" si="71"/>
        <v>350</v>
      </c>
      <c r="D714" s="1">
        <f t="shared" ca="1" si="72"/>
        <v>0.63656626348153622</v>
      </c>
      <c r="E714" s="1">
        <f t="shared" ca="1" si="73"/>
        <v>70</v>
      </c>
      <c r="F714" s="1">
        <f t="shared" ca="1" si="74"/>
        <v>24500</v>
      </c>
      <c r="G714" s="1">
        <f t="shared" ca="1" si="75"/>
        <v>672</v>
      </c>
      <c r="H714" s="1">
        <f t="shared" ca="1" si="76"/>
        <v>612</v>
      </c>
    </row>
    <row r="715" spans="1:8" x14ac:dyDescent="0.2">
      <c r="A715" s="1">
        <v>686</v>
      </c>
      <c r="B715" s="1">
        <f t="shared" ca="1" si="70"/>
        <v>0.33076007263088114</v>
      </c>
      <c r="C715" s="1">
        <f t="shared" ca="1" si="71"/>
        <v>250</v>
      </c>
      <c r="D715" s="1">
        <f t="shared" ca="1" si="72"/>
        <v>0.92980883759593358</v>
      </c>
      <c r="E715" s="1">
        <f t="shared" ca="1" si="73"/>
        <v>90</v>
      </c>
      <c r="F715" s="1">
        <f t="shared" ca="1" si="74"/>
        <v>22500</v>
      </c>
      <c r="G715" s="1">
        <f t="shared" ca="1" si="75"/>
        <v>604</v>
      </c>
      <c r="H715" s="1">
        <f t="shared" ca="1" si="76"/>
        <v>564</v>
      </c>
    </row>
    <row r="716" spans="1:8" x14ac:dyDescent="0.2">
      <c r="A716" s="1">
        <v>687</v>
      </c>
      <c r="B716" s="1">
        <f t="shared" ca="1" si="70"/>
        <v>0.18760412835128748</v>
      </c>
      <c r="C716" s="1">
        <f t="shared" ca="1" si="71"/>
        <v>150</v>
      </c>
      <c r="D716" s="1">
        <f t="shared" ca="1" si="72"/>
        <v>8.6637626846071125E-2</v>
      </c>
      <c r="E716" s="1">
        <f t="shared" ca="1" si="73"/>
        <v>10</v>
      </c>
      <c r="F716" s="1">
        <f t="shared" ca="1" si="74"/>
        <v>1500</v>
      </c>
      <c r="G716" s="1">
        <f t="shared" ca="1" si="75"/>
        <v>315</v>
      </c>
      <c r="H716" s="1">
        <f t="shared" ca="1" si="76"/>
        <v>360</v>
      </c>
    </row>
    <row r="717" spans="1:8" x14ac:dyDescent="0.2">
      <c r="A717" s="1">
        <v>688</v>
      </c>
      <c r="B717" s="1">
        <f t="shared" ca="1" si="70"/>
        <v>0.77053924452631517</v>
      </c>
      <c r="C717" s="1">
        <f t="shared" ca="1" si="71"/>
        <v>350</v>
      </c>
      <c r="D717" s="1">
        <f t="shared" ca="1" si="72"/>
        <v>0.79608838110269708</v>
      </c>
      <c r="E717" s="1">
        <f t="shared" ca="1" si="73"/>
        <v>70</v>
      </c>
      <c r="F717" s="1">
        <f t="shared" ca="1" si="74"/>
        <v>24500</v>
      </c>
      <c r="G717" s="1">
        <f t="shared" ca="1" si="75"/>
        <v>672</v>
      </c>
      <c r="H717" s="1">
        <f t="shared" ca="1" si="76"/>
        <v>612</v>
      </c>
    </row>
    <row r="718" spans="1:8" x14ac:dyDescent="0.2">
      <c r="A718" s="1">
        <v>689</v>
      </c>
      <c r="B718" s="1">
        <f t="shared" ca="1" si="70"/>
        <v>0.74604421798475706</v>
      </c>
      <c r="C718" s="1">
        <f t="shared" ca="1" si="71"/>
        <v>350</v>
      </c>
      <c r="D718" s="1">
        <f t="shared" ca="1" si="72"/>
        <v>3.3935481851040006E-2</v>
      </c>
      <c r="E718" s="1">
        <f t="shared" ca="1" si="73"/>
        <v>10</v>
      </c>
      <c r="F718" s="1">
        <f t="shared" ca="1" si="74"/>
        <v>3500</v>
      </c>
      <c r="G718" s="1">
        <f t="shared" ca="1" si="75"/>
        <v>315</v>
      </c>
      <c r="H718" s="1">
        <f t="shared" ca="1" si="76"/>
        <v>360</v>
      </c>
    </row>
    <row r="719" spans="1:8" x14ac:dyDescent="0.2">
      <c r="A719" s="1">
        <v>690</v>
      </c>
      <c r="B719" s="1">
        <f t="shared" ca="1" si="70"/>
        <v>0.99604824005550363</v>
      </c>
      <c r="C719" s="1">
        <f t="shared" ca="1" si="71"/>
        <v>350</v>
      </c>
      <c r="D719" s="1">
        <f t="shared" ca="1" si="72"/>
        <v>0.57961130120963122</v>
      </c>
      <c r="E719" s="1">
        <f t="shared" ca="1" si="73"/>
        <v>50</v>
      </c>
      <c r="F719" s="1">
        <f t="shared" ca="1" si="74"/>
        <v>17500</v>
      </c>
      <c r="G719" s="1">
        <f t="shared" ca="1" si="75"/>
        <v>434</v>
      </c>
      <c r="H719" s="1">
        <f t="shared" ca="1" si="76"/>
        <v>444</v>
      </c>
    </row>
    <row r="720" spans="1:8" x14ac:dyDescent="0.2">
      <c r="A720" s="1">
        <v>691</v>
      </c>
      <c r="B720" s="1">
        <f t="shared" ca="1" si="70"/>
        <v>0.30579989045284917</v>
      </c>
      <c r="C720" s="1">
        <f t="shared" ca="1" si="71"/>
        <v>250</v>
      </c>
      <c r="D720" s="1">
        <f t="shared" ca="1" si="72"/>
        <v>0.11944713387583872</v>
      </c>
      <c r="E720" s="1">
        <f t="shared" ca="1" si="73"/>
        <v>10</v>
      </c>
      <c r="F720" s="1">
        <f t="shared" ca="1" si="74"/>
        <v>2500</v>
      </c>
      <c r="G720" s="1">
        <f t="shared" ca="1" si="75"/>
        <v>315</v>
      </c>
      <c r="H720" s="1">
        <f t="shared" ca="1" si="76"/>
        <v>360</v>
      </c>
    </row>
    <row r="721" spans="1:8" x14ac:dyDescent="0.2">
      <c r="A721" s="1">
        <v>692</v>
      </c>
      <c r="B721" s="1">
        <f t="shared" ca="1" si="70"/>
        <v>0.25353174183112359</v>
      </c>
      <c r="C721" s="1">
        <f t="shared" ca="1" si="71"/>
        <v>150</v>
      </c>
      <c r="D721" s="1">
        <f t="shared" ca="1" si="72"/>
        <v>0.39178626816315554</v>
      </c>
      <c r="E721" s="1">
        <f t="shared" ca="1" si="73"/>
        <v>50</v>
      </c>
      <c r="F721" s="1">
        <f t="shared" ca="1" si="74"/>
        <v>7500</v>
      </c>
      <c r="G721" s="1">
        <f t="shared" ca="1" si="75"/>
        <v>315</v>
      </c>
      <c r="H721" s="1">
        <f t="shared" ca="1" si="76"/>
        <v>360</v>
      </c>
    </row>
    <row r="722" spans="1:8" x14ac:dyDescent="0.2">
      <c r="A722" s="1">
        <v>693</v>
      </c>
      <c r="B722" s="1">
        <f t="shared" ca="1" si="70"/>
        <v>0.80317442379733206</v>
      </c>
      <c r="C722" s="1">
        <f t="shared" ca="1" si="71"/>
        <v>350</v>
      </c>
      <c r="D722" s="1">
        <f t="shared" ca="1" si="72"/>
        <v>0.67307014583246549</v>
      </c>
      <c r="E722" s="1">
        <f t="shared" ca="1" si="73"/>
        <v>70</v>
      </c>
      <c r="F722" s="1">
        <f t="shared" ca="1" si="74"/>
        <v>24500</v>
      </c>
      <c r="G722" s="1">
        <f t="shared" ca="1" si="75"/>
        <v>672</v>
      </c>
      <c r="H722" s="1">
        <f t="shared" ca="1" si="76"/>
        <v>612</v>
      </c>
    </row>
    <row r="723" spans="1:8" x14ac:dyDescent="0.2">
      <c r="A723" s="1">
        <v>694</v>
      </c>
      <c r="B723" s="1">
        <f t="shared" ca="1" si="70"/>
        <v>0.367136209697289</v>
      </c>
      <c r="C723" s="1">
        <f t="shared" ca="1" si="71"/>
        <v>250</v>
      </c>
      <c r="D723" s="1">
        <f t="shared" ca="1" si="72"/>
        <v>0.49261589883302659</v>
      </c>
      <c r="E723" s="1">
        <f t="shared" ca="1" si="73"/>
        <v>50</v>
      </c>
      <c r="F723" s="1">
        <f t="shared" ca="1" si="74"/>
        <v>12500</v>
      </c>
      <c r="G723" s="1">
        <f t="shared" ca="1" si="75"/>
        <v>315</v>
      </c>
      <c r="H723" s="1">
        <f t="shared" ca="1" si="76"/>
        <v>360</v>
      </c>
    </row>
    <row r="724" spans="1:8" x14ac:dyDescent="0.2">
      <c r="A724" s="1">
        <v>695</v>
      </c>
      <c r="B724" s="1">
        <f t="shared" ca="1" si="70"/>
        <v>0.94490868906098446</v>
      </c>
      <c r="C724" s="1">
        <f t="shared" ca="1" si="71"/>
        <v>350</v>
      </c>
      <c r="D724" s="1">
        <f t="shared" ca="1" si="72"/>
        <v>0.48215882901429874</v>
      </c>
      <c r="E724" s="1">
        <f t="shared" ca="1" si="73"/>
        <v>50</v>
      </c>
      <c r="F724" s="1">
        <f t="shared" ca="1" si="74"/>
        <v>17500</v>
      </c>
      <c r="G724" s="1">
        <f t="shared" ca="1" si="75"/>
        <v>434</v>
      </c>
      <c r="H724" s="1">
        <f t="shared" ca="1" si="76"/>
        <v>444</v>
      </c>
    </row>
    <row r="725" spans="1:8" x14ac:dyDescent="0.2">
      <c r="A725" s="1">
        <v>696</v>
      </c>
      <c r="B725" s="1">
        <f t="shared" ca="1" si="70"/>
        <v>0.8623786970869145</v>
      </c>
      <c r="C725" s="1">
        <f t="shared" ca="1" si="71"/>
        <v>350</v>
      </c>
      <c r="D725" s="1">
        <f t="shared" ca="1" si="72"/>
        <v>0.40529773450639006</v>
      </c>
      <c r="E725" s="1">
        <f t="shared" ca="1" si="73"/>
        <v>50</v>
      </c>
      <c r="F725" s="1">
        <f t="shared" ca="1" si="74"/>
        <v>17500</v>
      </c>
      <c r="G725" s="1">
        <f t="shared" ca="1" si="75"/>
        <v>434</v>
      </c>
      <c r="H725" s="1">
        <f t="shared" ca="1" si="76"/>
        <v>444</v>
      </c>
    </row>
    <row r="726" spans="1:8" x14ac:dyDescent="0.2">
      <c r="A726" s="1">
        <v>697</v>
      </c>
      <c r="B726" s="1">
        <f t="shared" ca="1" si="70"/>
        <v>0.45430087427310373</v>
      </c>
      <c r="C726" s="1">
        <f t="shared" ca="1" si="71"/>
        <v>250</v>
      </c>
      <c r="D726" s="1">
        <f t="shared" ca="1" si="72"/>
        <v>0.15832507643391336</v>
      </c>
      <c r="E726" s="1">
        <f t="shared" ca="1" si="73"/>
        <v>30</v>
      </c>
      <c r="F726" s="1">
        <f t="shared" ca="1" si="74"/>
        <v>7500</v>
      </c>
      <c r="G726" s="1">
        <f t="shared" ca="1" si="75"/>
        <v>315</v>
      </c>
      <c r="H726" s="1">
        <f t="shared" ca="1" si="76"/>
        <v>360</v>
      </c>
    </row>
    <row r="727" spans="1:8" x14ac:dyDescent="0.2">
      <c r="A727" s="1">
        <v>698</v>
      </c>
      <c r="B727" s="1">
        <f t="shared" ca="1" si="70"/>
        <v>0.53360359429599269</v>
      </c>
      <c r="C727" s="1">
        <f t="shared" ca="1" si="71"/>
        <v>250</v>
      </c>
      <c r="D727" s="1">
        <f t="shared" ca="1" si="72"/>
        <v>0.43482284079475164</v>
      </c>
      <c r="E727" s="1">
        <f t="shared" ca="1" si="73"/>
        <v>50</v>
      </c>
      <c r="F727" s="1">
        <f t="shared" ca="1" si="74"/>
        <v>12500</v>
      </c>
      <c r="G727" s="1">
        <f t="shared" ca="1" si="75"/>
        <v>315</v>
      </c>
      <c r="H727" s="1">
        <f t="shared" ca="1" si="76"/>
        <v>360</v>
      </c>
    </row>
    <row r="728" spans="1:8" x14ac:dyDescent="0.2">
      <c r="A728" s="1">
        <v>699</v>
      </c>
      <c r="B728" s="1">
        <f t="shared" ca="1" si="70"/>
        <v>0.45824455148106613</v>
      </c>
      <c r="C728" s="1">
        <f t="shared" ca="1" si="71"/>
        <v>250</v>
      </c>
      <c r="D728" s="1">
        <f t="shared" ca="1" si="72"/>
        <v>0.19592815700246835</v>
      </c>
      <c r="E728" s="1">
        <f t="shared" ca="1" si="73"/>
        <v>30</v>
      </c>
      <c r="F728" s="1">
        <f t="shared" ca="1" si="74"/>
        <v>7500</v>
      </c>
      <c r="G728" s="1">
        <f t="shared" ca="1" si="75"/>
        <v>315</v>
      </c>
      <c r="H728" s="1">
        <f t="shared" ca="1" si="76"/>
        <v>360</v>
      </c>
    </row>
    <row r="729" spans="1:8" x14ac:dyDescent="0.2">
      <c r="A729" s="1">
        <v>700</v>
      </c>
      <c r="B729" s="1">
        <f t="shared" ca="1" si="70"/>
        <v>0.14249380569679904</v>
      </c>
      <c r="C729" s="1">
        <f t="shared" ca="1" si="71"/>
        <v>150</v>
      </c>
      <c r="D729" s="1">
        <f t="shared" ca="1" si="72"/>
        <v>0.1742496353658437</v>
      </c>
      <c r="E729" s="1">
        <f t="shared" ca="1" si="73"/>
        <v>30</v>
      </c>
      <c r="F729" s="1">
        <f t="shared" ca="1" si="74"/>
        <v>4500</v>
      </c>
      <c r="G729" s="1">
        <f t="shared" ca="1" si="75"/>
        <v>315</v>
      </c>
      <c r="H729" s="1">
        <f t="shared" ca="1" si="76"/>
        <v>360</v>
      </c>
    </row>
    <row r="730" spans="1:8" x14ac:dyDescent="0.2">
      <c r="A730" s="1">
        <v>701</v>
      </c>
      <c r="B730" s="1">
        <f t="shared" ca="1" si="70"/>
        <v>0.42483841846915182</v>
      </c>
      <c r="C730" s="1">
        <f t="shared" ca="1" si="71"/>
        <v>250</v>
      </c>
      <c r="D730" s="1">
        <f t="shared" ca="1" si="72"/>
        <v>0.14797088138494363</v>
      </c>
      <c r="E730" s="1">
        <f t="shared" ca="1" si="73"/>
        <v>30</v>
      </c>
      <c r="F730" s="1">
        <f t="shared" ca="1" si="74"/>
        <v>7500</v>
      </c>
      <c r="G730" s="1">
        <f t="shared" ca="1" si="75"/>
        <v>315</v>
      </c>
      <c r="H730" s="1">
        <f t="shared" ca="1" si="76"/>
        <v>360</v>
      </c>
    </row>
    <row r="731" spans="1:8" x14ac:dyDescent="0.2">
      <c r="A731" s="1">
        <v>702</v>
      </c>
      <c r="B731" s="1">
        <f t="shared" ca="1" si="70"/>
        <v>0.8056807706932394</v>
      </c>
      <c r="C731" s="1">
        <f t="shared" ca="1" si="71"/>
        <v>350</v>
      </c>
      <c r="D731" s="1">
        <f t="shared" ca="1" si="72"/>
        <v>0.27771551360327784</v>
      </c>
      <c r="E731" s="1">
        <f t="shared" ca="1" si="73"/>
        <v>50</v>
      </c>
      <c r="F731" s="1">
        <f t="shared" ca="1" si="74"/>
        <v>17500</v>
      </c>
      <c r="G731" s="1">
        <f t="shared" ca="1" si="75"/>
        <v>434</v>
      </c>
      <c r="H731" s="1">
        <f t="shared" ca="1" si="76"/>
        <v>444</v>
      </c>
    </row>
    <row r="732" spans="1:8" x14ac:dyDescent="0.2">
      <c r="A732" s="1">
        <v>703</v>
      </c>
      <c r="B732" s="1">
        <f t="shared" ca="1" si="70"/>
        <v>0.78308562688752015</v>
      </c>
      <c r="C732" s="1">
        <f t="shared" ca="1" si="71"/>
        <v>350</v>
      </c>
      <c r="D732" s="1">
        <f t="shared" ca="1" si="72"/>
        <v>0.81134715442604421</v>
      </c>
      <c r="E732" s="1">
        <f t="shared" ca="1" si="73"/>
        <v>70</v>
      </c>
      <c r="F732" s="1">
        <f t="shared" ca="1" si="74"/>
        <v>24500</v>
      </c>
      <c r="G732" s="1">
        <f t="shared" ca="1" si="75"/>
        <v>672</v>
      </c>
      <c r="H732" s="1">
        <f t="shared" ca="1" si="76"/>
        <v>612</v>
      </c>
    </row>
    <row r="733" spans="1:8" x14ac:dyDescent="0.2">
      <c r="A733" s="1">
        <v>704</v>
      </c>
      <c r="B733" s="1">
        <f t="shared" ca="1" si="70"/>
        <v>0.50049178258046512</v>
      </c>
      <c r="C733" s="1">
        <f t="shared" ca="1" si="71"/>
        <v>250</v>
      </c>
      <c r="D733" s="1">
        <f t="shared" ca="1" si="72"/>
        <v>0.13066879409898069</v>
      </c>
      <c r="E733" s="1">
        <f t="shared" ca="1" si="73"/>
        <v>30</v>
      </c>
      <c r="F733" s="1">
        <f t="shared" ca="1" si="74"/>
        <v>7500</v>
      </c>
      <c r="G733" s="1">
        <f t="shared" ca="1" si="75"/>
        <v>315</v>
      </c>
      <c r="H733" s="1">
        <f t="shared" ca="1" si="76"/>
        <v>360</v>
      </c>
    </row>
    <row r="734" spans="1:8" x14ac:dyDescent="0.2">
      <c r="A734" s="1">
        <v>705</v>
      </c>
      <c r="B734" s="1">
        <f t="shared" ca="1" si="70"/>
        <v>0.18154291628931862</v>
      </c>
      <c r="C734" s="1">
        <f t="shared" ca="1" si="71"/>
        <v>150</v>
      </c>
      <c r="D734" s="1">
        <f t="shared" ca="1" si="72"/>
        <v>0.97628357278436495</v>
      </c>
      <c r="E734" s="1">
        <f t="shared" ca="1" si="73"/>
        <v>90</v>
      </c>
      <c r="F734" s="1">
        <f t="shared" ca="1" si="74"/>
        <v>13500</v>
      </c>
      <c r="G734" s="1">
        <f t="shared" ca="1" si="75"/>
        <v>315</v>
      </c>
      <c r="H734" s="1">
        <f t="shared" ca="1" si="76"/>
        <v>360</v>
      </c>
    </row>
    <row r="735" spans="1:8" x14ac:dyDescent="0.2">
      <c r="A735" s="1">
        <v>706</v>
      </c>
      <c r="B735" s="1">
        <f t="shared" ref="B735:B798" ca="1" si="77">RAND()</f>
        <v>5.7837588126603334E-2</v>
      </c>
      <c r="C735" s="1">
        <f t="shared" ref="C735:C798" ca="1" si="78">VLOOKUP(B735,$J$5:$L$8,3)</f>
        <v>50</v>
      </c>
      <c r="D735" s="1">
        <f t="shared" ref="D735:D798" ca="1" si="79">RAND()</f>
        <v>0.4523279309125543</v>
      </c>
      <c r="E735" s="1">
        <f t="shared" ref="E735:E798" ca="1" si="80">VLOOKUP(D735,$J$13:$L$17,3)</f>
        <v>50</v>
      </c>
      <c r="F735" s="1">
        <f t="shared" ref="F735:F798" ca="1" si="81">C735*E735</f>
        <v>2500</v>
      </c>
      <c r="G735" s="1">
        <f t="shared" ref="G735:G798" ca="1" si="82">$B$5*$B$8+MAX(F735-$B$7,0)*$B$6</f>
        <v>315</v>
      </c>
      <c r="H735" s="1">
        <f t="shared" ref="H735:H798" ca="1" si="83">$C$5*$C$8+MAX(F735-$C$7,0)*$C$6</f>
        <v>360</v>
      </c>
    </row>
    <row r="736" spans="1:8" x14ac:dyDescent="0.2">
      <c r="A736" s="1">
        <v>707</v>
      </c>
      <c r="B736" s="1">
        <f t="shared" ca="1" si="77"/>
        <v>0.63266682538439989</v>
      </c>
      <c r="C736" s="1">
        <f t="shared" ca="1" si="78"/>
        <v>250</v>
      </c>
      <c r="D736" s="1">
        <f t="shared" ca="1" si="79"/>
        <v>7.568861506419422E-2</v>
      </c>
      <c r="E736" s="1">
        <f t="shared" ca="1" si="80"/>
        <v>10</v>
      </c>
      <c r="F736" s="1">
        <f t="shared" ca="1" si="81"/>
        <v>2500</v>
      </c>
      <c r="G736" s="1">
        <f t="shared" ca="1" si="82"/>
        <v>315</v>
      </c>
      <c r="H736" s="1">
        <f t="shared" ca="1" si="83"/>
        <v>360</v>
      </c>
    </row>
    <row r="737" spans="1:8" x14ac:dyDescent="0.2">
      <c r="A737" s="1">
        <v>708</v>
      </c>
      <c r="B737" s="1">
        <f t="shared" ca="1" si="77"/>
        <v>0.88803239444399851</v>
      </c>
      <c r="C737" s="1">
        <f t="shared" ca="1" si="78"/>
        <v>350</v>
      </c>
      <c r="D737" s="1">
        <f t="shared" ca="1" si="79"/>
        <v>0.86572305241437364</v>
      </c>
      <c r="E737" s="1">
        <f t="shared" ca="1" si="80"/>
        <v>70</v>
      </c>
      <c r="F737" s="1">
        <f t="shared" ca="1" si="81"/>
        <v>24500</v>
      </c>
      <c r="G737" s="1">
        <f t="shared" ca="1" si="82"/>
        <v>672</v>
      </c>
      <c r="H737" s="1">
        <f t="shared" ca="1" si="83"/>
        <v>612</v>
      </c>
    </row>
    <row r="738" spans="1:8" x14ac:dyDescent="0.2">
      <c r="A738" s="1">
        <v>709</v>
      </c>
      <c r="B738" s="1">
        <f t="shared" ca="1" si="77"/>
        <v>0.41815305361245836</v>
      </c>
      <c r="C738" s="1">
        <f t="shared" ca="1" si="78"/>
        <v>250</v>
      </c>
      <c r="D738" s="1">
        <f t="shared" ca="1" si="79"/>
        <v>0.57635620122012143</v>
      </c>
      <c r="E738" s="1">
        <f t="shared" ca="1" si="80"/>
        <v>50</v>
      </c>
      <c r="F738" s="1">
        <f t="shared" ca="1" si="81"/>
        <v>12500</v>
      </c>
      <c r="G738" s="1">
        <f t="shared" ca="1" si="82"/>
        <v>315</v>
      </c>
      <c r="H738" s="1">
        <f t="shared" ca="1" si="83"/>
        <v>360</v>
      </c>
    </row>
    <row r="739" spans="1:8" x14ac:dyDescent="0.2">
      <c r="A739" s="1">
        <v>710</v>
      </c>
      <c r="B739" s="1">
        <f t="shared" ca="1" si="77"/>
        <v>0.93097674066041214</v>
      </c>
      <c r="C739" s="1">
        <f t="shared" ca="1" si="78"/>
        <v>350</v>
      </c>
      <c r="D739" s="1">
        <f t="shared" ca="1" si="79"/>
        <v>0.22686414461957671</v>
      </c>
      <c r="E739" s="1">
        <f t="shared" ca="1" si="80"/>
        <v>30</v>
      </c>
      <c r="F739" s="1">
        <f t="shared" ca="1" si="81"/>
        <v>10500</v>
      </c>
      <c r="G739" s="1">
        <f t="shared" ca="1" si="82"/>
        <v>315</v>
      </c>
      <c r="H739" s="1">
        <f t="shared" ca="1" si="83"/>
        <v>360</v>
      </c>
    </row>
    <row r="740" spans="1:8" x14ac:dyDescent="0.2">
      <c r="A740" s="1">
        <v>711</v>
      </c>
      <c r="B740" s="1">
        <f t="shared" ca="1" si="77"/>
        <v>0.1198528882339116</v>
      </c>
      <c r="C740" s="1">
        <f t="shared" ca="1" si="78"/>
        <v>150</v>
      </c>
      <c r="D740" s="1">
        <f t="shared" ca="1" si="79"/>
        <v>0.36262940798244969</v>
      </c>
      <c r="E740" s="1">
        <f t="shared" ca="1" si="80"/>
        <v>50</v>
      </c>
      <c r="F740" s="1">
        <f t="shared" ca="1" si="81"/>
        <v>7500</v>
      </c>
      <c r="G740" s="1">
        <f t="shared" ca="1" si="82"/>
        <v>315</v>
      </c>
      <c r="H740" s="1">
        <f t="shared" ca="1" si="83"/>
        <v>360</v>
      </c>
    </row>
    <row r="741" spans="1:8" x14ac:dyDescent="0.2">
      <c r="A741" s="1">
        <v>712</v>
      </c>
      <c r="B741" s="1">
        <f t="shared" ca="1" si="77"/>
        <v>0.4103977187597031</v>
      </c>
      <c r="C741" s="1">
        <f t="shared" ca="1" si="78"/>
        <v>250</v>
      </c>
      <c r="D741" s="1">
        <f t="shared" ca="1" si="79"/>
        <v>0.99382711302933546</v>
      </c>
      <c r="E741" s="1">
        <f t="shared" ca="1" si="80"/>
        <v>90</v>
      </c>
      <c r="F741" s="1">
        <f t="shared" ca="1" si="81"/>
        <v>22500</v>
      </c>
      <c r="G741" s="1">
        <f t="shared" ca="1" si="82"/>
        <v>604</v>
      </c>
      <c r="H741" s="1">
        <f t="shared" ca="1" si="83"/>
        <v>564</v>
      </c>
    </row>
    <row r="742" spans="1:8" x14ac:dyDescent="0.2">
      <c r="A742" s="1">
        <v>713</v>
      </c>
      <c r="B742" s="1">
        <f t="shared" ca="1" si="77"/>
        <v>0.45842468807849845</v>
      </c>
      <c r="C742" s="1">
        <f t="shared" ca="1" si="78"/>
        <v>250</v>
      </c>
      <c r="D742" s="1">
        <f t="shared" ca="1" si="79"/>
        <v>0.25030613207085139</v>
      </c>
      <c r="E742" s="1">
        <f t="shared" ca="1" si="80"/>
        <v>30</v>
      </c>
      <c r="F742" s="1">
        <f t="shared" ca="1" si="81"/>
        <v>7500</v>
      </c>
      <c r="G742" s="1">
        <f t="shared" ca="1" si="82"/>
        <v>315</v>
      </c>
      <c r="H742" s="1">
        <f t="shared" ca="1" si="83"/>
        <v>360</v>
      </c>
    </row>
    <row r="743" spans="1:8" x14ac:dyDescent="0.2">
      <c r="A743" s="1">
        <v>714</v>
      </c>
      <c r="B743" s="1">
        <f t="shared" ca="1" si="77"/>
        <v>0.27189843902033461</v>
      </c>
      <c r="C743" s="1">
        <f t="shared" ca="1" si="78"/>
        <v>250</v>
      </c>
      <c r="D743" s="1">
        <f t="shared" ca="1" si="79"/>
        <v>0.18830529426114395</v>
      </c>
      <c r="E743" s="1">
        <f t="shared" ca="1" si="80"/>
        <v>30</v>
      </c>
      <c r="F743" s="1">
        <f t="shared" ca="1" si="81"/>
        <v>7500</v>
      </c>
      <c r="G743" s="1">
        <f t="shared" ca="1" si="82"/>
        <v>315</v>
      </c>
      <c r="H743" s="1">
        <f t="shared" ca="1" si="83"/>
        <v>360</v>
      </c>
    </row>
    <row r="744" spans="1:8" x14ac:dyDescent="0.2">
      <c r="A744" s="1">
        <v>715</v>
      </c>
      <c r="B744" s="1">
        <f t="shared" ca="1" si="77"/>
        <v>0.30234751194022169</v>
      </c>
      <c r="C744" s="1">
        <f t="shared" ca="1" si="78"/>
        <v>250</v>
      </c>
      <c r="D744" s="1">
        <f t="shared" ca="1" si="79"/>
        <v>0.64238239294422084</v>
      </c>
      <c r="E744" s="1">
        <f t="shared" ca="1" si="80"/>
        <v>70</v>
      </c>
      <c r="F744" s="1">
        <f t="shared" ca="1" si="81"/>
        <v>17500</v>
      </c>
      <c r="G744" s="1">
        <f t="shared" ca="1" si="82"/>
        <v>434</v>
      </c>
      <c r="H744" s="1">
        <f t="shared" ca="1" si="83"/>
        <v>444</v>
      </c>
    </row>
    <row r="745" spans="1:8" x14ac:dyDescent="0.2">
      <c r="A745" s="1">
        <v>716</v>
      </c>
      <c r="B745" s="1">
        <f t="shared" ca="1" si="77"/>
        <v>0.71756216253474403</v>
      </c>
      <c r="C745" s="1">
        <f t="shared" ca="1" si="78"/>
        <v>350</v>
      </c>
      <c r="D745" s="1">
        <f t="shared" ca="1" si="79"/>
        <v>0.43994640469222845</v>
      </c>
      <c r="E745" s="1">
        <f t="shared" ca="1" si="80"/>
        <v>50</v>
      </c>
      <c r="F745" s="1">
        <f t="shared" ca="1" si="81"/>
        <v>17500</v>
      </c>
      <c r="G745" s="1">
        <f t="shared" ca="1" si="82"/>
        <v>434</v>
      </c>
      <c r="H745" s="1">
        <f t="shared" ca="1" si="83"/>
        <v>444</v>
      </c>
    </row>
    <row r="746" spans="1:8" x14ac:dyDescent="0.2">
      <c r="A746" s="1">
        <v>717</v>
      </c>
      <c r="B746" s="1">
        <f t="shared" ca="1" si="77"/>
        <v>0.1395682752753088</v>
      </c>
      <c r="C746" s="1">
        <f t="shared" ca="1" si="78"/>
        <v>150</v>
      </c>
      <c r="D746" s="1">
        <f t="shared" ca="1" si="79"/>
        <v>0.39761352620136936</v>
      </c>
      <c r="E746" s="1">
        <f t="shared" ca="1" si="80"/>
        <v>50</v>
      </c>
      <c r="F746" s="1">
        <f t="shared" ca="1" si="81"/>
        <v>7500</v>
      </c>
      <c r="G746" s="1">
        <f t="shared" ca="1" si="82"/>
        <v>315</v>
      </c>
      <c r="H746" s="1">
        <f t="shared" ca="1" si="83"/>
        <v>360</v>
      </c>
    </row>
    <row r="747" spans="1:8" x14ac:dyDescent="0.2">
      <c r="A747" s="1">
        <v>718</v>
      </c>
      <c r="B747" s="1">
        <f t="shared" ca="1" si="77"/>
        <v>0.74222278904309413</v>
      </c>
      <c r="C747" s="1">
        <f t="shared" ca="1" si="78"/>
        <v>350</v>
      </c>
      <c r="D747" s="1">
        <f t="shared" ca="1" si="79"/>
        <v>0.70786057118094881</v>
      </c>
      <c r="E747" s="1">
        <f t="shared" ca="1" si="80"/>
        <v>70</v>
      </c>
      <c r="F747" s="1">
        <f t="shared" ca="1" si="81"/>
        <v>24500</v>
      </c>
      <c r="G747" s="1">
        <f t="shared" ca="1" si="82"/>
        <v>672</v>
      </c>
      <c r="H747" s="1">
        <f t="shared" ca="1" si="83"/>
        <v>612</v>
      </c>
    </row>
    <row r="748" spans="1:8" x14ac:dyDescent="0.2">
      <c r="A748" s="1">
        <v>719</v>
      </c>
      <c r="B748" s="1">
        <f t="shared" ca="1" si="77"/>
        <v>0.40844604860962208</v>
      </c>
      <c r="C748" s="1">
        <f t="shared" ca="1" si="78"/>
        <v>250</v>
      </c>
      <c r="D748" s="1">
        <f t="shared" ca="1" si="79"/>
        <v>1.9307070773664115E-2</v>
      </c>
      <c r="E748" s="1">
        <f t="shared" ca="1" si="80"/>
        <v>10</v>
      </c>
      <c r="F748" s="1">
        <f t="shared" ca="1" si="81"/>
        <v>2500</v>
      </c>
      <c r="G748" s="1">
        <f t="shared" ca="1" si="82"/>
        <v>315</v>
      </c>
      <c r="H748" s="1">
        <f t="shared" ca="1" si="83"/>
        <v>360</v>
      </c>
    </row>
    <row r="749" spans="1:8" x14ac:dyDescent="0.2">
      <c r="A749" s="1">
        <v>720</v>
      </c>
      <c r="B749" s="1">
        <f t="shared" ca="1" si="77"/>
        <v>0.61478440651371413</v>
      </c>
      <c r="C749" s="1">
        <f t="shared" ca="1" si="78"/>
        <v>250</v>
      </c>
      <c r="D749" s="1">
        <f t="shared" ca="1" si="79"/>
        <v>0.96577542035479047</v>
      </c>
      <c r="E749" s="1">
        <f t="shared" ca="1" si="80"/>
        <v>90</v>
      </c>
      <c r="F749" s="1">
        <f t="shared" ca="1" si="81"/>
        <v>22500</v>
      </c>
      <c r="G749" s="1">
        <f t="shared" ca="1" si="82"/>
        <v>604</v>
      </c>
      <c r="H749" s="1">
        <f t="shared" ca="1" si="83"/>
        <v>564</v>
      </c>
    </row>
    <row r="750" spans="1:8" x14ac:dyDescent="0.2">
      <c r="A750" s="1">
        <v>721</v>
      </c>
      <c r="B750" s="1">
        <f t="shared" ca="1" si="77"/>
        <v>0.2954139659490107</v>
      </c>
      <c r="C750" s="1">
        <f t="shared" ca="1" si="78"/>
        <v>250</v>
      </c>
      <c r="D750" s="1">
        <f t="shared" ca="1" si="79"/>
        <v>0.95203132898970644</v>
      </c>
      <c r="E750" s="1">
        <f t="shared" ca="1" si="80"/>
        <v>90</v>
      </c>
      <c r="F750" s="1">
        <f t="shared" ca="1" si="81"/>
        <v>22500</v>
      </c>
      <c r="G750" s="1">
        <f t="shared" ca="1" si="82"/>
        <v>604</v>
      </c>
      <c r="H750" s="1">
        <f t="shared" ca="1" si="83"/>
        <v>564</v>
      </c>
    </row>
    <row r="751" spans="1:8" x14ac:dyDescent="0.2">
      <c r="A751" s="1">
        <v>722</v>
      </c>
      <c r="B751" s="1">
        <f t="shared" ca="1" si="77"/>
        <v>0.92073475325724008</v>
      </c>
      <c r="C751" s="1">
        <f t="shared" ca="1" si="78"/>
        <v>350</v>
      </c>
      <c r="D751" s="1">
        <f t="shared" ca="1" si="79"/>
        <v>0.92855788342477519</v>
      </c>
      <c r="E751" s="1">
        <f t="shared" ca="1" si="80"/>
        <v>90</v>
      </c>
      <c r="F751" s="1">
        <f t="shared" ca="1" si="81"/>
        <v>31500</v>
      </c>
      <c r="G751" s="1">
        <f t="shared" ca="1" si="82"/>
        <v>910</v>
      </c>
      <c r="H751" s="1">
        <f t="shared" ca="1" si="83"/>
        <v>780</v>
      </c>
    </row>
    <row r="752" spans="1:8" x14ac:dyDescent="0.2">
      <c r="A752" s="1">
        <v>723</v>
      </c>
      <c r="B752" s="1">
        <f t="shared" ca="1" si="77"/>
        <v>0.17899568318534431</v>
      </c>
      <c r="C752" s="1">
        <f t="shared" ca="1" si="78"/>
        <v>150</v>
      </c>
      <c r="D752" s="1">
        <f t="shared" ca="1" si="79"/>
        <v>0.79296320081252292</v>
      </c>
      <c r="E752" s="1">
        <f t="shared" ca="1" si="80"/>
        <v>70</v>
      </c>
      <c r="F752" s="1">
        <f t="shared" ca="1" si="81"/>
        <v>10500</v>
      </c>
      <c r="G752" s="1">
        <f t="shared" ca="1" si="82"/>
        <v>315</v>
      </c>
      <c r="H752" s="1">
        <f t="shared" ca="1" si="83"/>
        <v>360</v>
      </c>
    </row>
    <row r="753" spans="1:8" x14ac:dyDescent="0.2">
      <c r="A753" s="1">
        <v>724</v>
      </c>
      <c r="B753" s="1">
        <f t="shared" ca="1" si="77"/>
        <v>0.87742034684500469</v>
      </c>
      <c r="C753" s="1">
        <f t="shared" ca="1" si="78"/>
        <v>350</v>
      </c>
      <c r="D753" s="1">
        <f t="shared" ca="1" si="79"/>
        <v>0.71709912950235855</v>
      </c>
      <c r="E753" s="1">
        <f t="shared" ca="1" si="80"/>
        <v>70</v>
      </c>
      <c r="F753" s="1">
        <f t="shared" ca="1" si="81"/>
        <v>24500</v>
      </c>
      <c r="G753" s="1">
        <f t="shared" ca="1" si="82"/>
        <v>672</v>
      </c>
      <c r="H753" s="1">
        <f t="shared" ca="1" si="83"/>
        <v>612</v>
      </c>
    </row>
    <row r="754" spans="1:8" x14ac:dyDescent="0.2">
      <c r="A754" s="1">
        <v>725</v>
      </c>
      <c r="B754" s="1">
        <f t="shared" ca="1" si="77"/>
        <v>7.9646193953771816E-2</v>
      </c>
      <c r="C754" s="1">
        <f t="shared" ca="1" si="78"/>
        <v>150</v>
      </c>
      <c r="D754" s="1">
        <f t="shared" ca="1" si="79"/>
        <v>0.14234450268589183</v>
      </c>
      <c r="E754" s="1">
        <f t="shared" ca="1" si="80"/>
        <v>30</v>
      </c>
      <c r="F754" s="1">
        <f t="shared" ca="1" si="81"/>
        <v>4500</v>
      </c>
      <c r="G754" s="1">
        <f t="shared" ca="1" si="82"/>
        <v>315</v>
      </c>
      <c r="H754" s="1">
        <f t="shared" ca="1" si="83"/>
        <v>360</v>
      </c>
    </row>
    <row r="755" spans="1:8" x14ac:dyDescent="0.2">
      <c r="A755" s="1">
        <v>726</v>
      </c>
      <c r="B755" s="1">
        <f t="shared" ca="1" si="77"/>
        <v>0.96508546418831453</v>
      </c>
      <c r="C755" s="1">
        <f t="shared" ca="1" si="78"/>
        <v>350</v>
      </c>
      <c r="D755" s="1">
        <f t="shared" ca="1" si="79"/>
        <v>0.91756582338918435</v>
      </c>
      <c r="E755" s="1">
        <f t="shared" ca="1" si="80"/>
        <v>90</v>
      </c>
      <c r="F755" s="1">
        <f t="shared" ca="1" si="81"/>
        <v>31500</v>
      </c>
      <c r="G755" s="1">
        <f t="shared" ca="1" si="82"/>
        <v>910</v>
      </c>
      <c r="H755" s="1">
        <f t="shared" ca="1" si="83"/>
        <v>780</v>
      </c>
    </row>
    <row r="756" spans="1:8" x14ac:dyDescent="0.2">
      <c r="A756" s="1">
        <v>727</v>
      </c>
      <c r="B756" s="1">
        <f t="shared" ca="1" si="77"/>
        <v>0.15068818022146446</v>
      </c>
      <c r="C756" s="1">
        <f t="shared" ca="1" si="78"/>
        <v>150</v>
      </c>
      <c r="D756" s="1">
        <f t="shared" ca="1" si="79"/>
        <v>0.99106968422370401</v>
      </c>
      <c r="E756" s="1">
        <f t="shared" ca="1" si="80"/>
        <v>90</v>
      </c>
      <c r="F756" s="1">
        <f t="shared" ca="1" si="81"/>
        <v>13500</v>
      </c>
      <c r="G756" s="1">
        <f t="shared" ca="1" si="82"/>
        <v>315</v>
      </c>
      <c r="H756" s="1">
        <f t="shared" ca="1" si="83"/>
        <v>360</v>
      </c>
    </row>
    <row r="757" spans="1:8" x14ac:dyDescent="0.2">
      <c r="A757" s="1">
        <v>728</v>
      </c>
      <c r="B757" s="1">
        <f t="shared" ca="1" si="77"/>
        <v>0.10676409211290971</v>
      </c>
      <c r="C757" s="1">
        <f t="shared" ca="1" si="78"/>
        <v>150</v>
      </c>
      <c r="D757" s="1">
        <f t="shared" ca="1" si="79"/>
        <v>0.84625896252177601</v>
      </c>
      <c r="E757" s="1">
        <f t="shared" ca="1" si="80"/>
        <v>70</v>
      </c>
      <c r="F757" s="1">
        <f t="shared" ca="1" si="81"/>
        <v>10500</v>
      </c>
      <c r="G757" s="1">
        <f t="shared" ca="1" si="82"/>
        <v>315</v>
      </c>
      <c r="H757" s="1">
        <f t="shared" ca="1" si="83"/>
        <v>360</v>
      </c>
    </row>
    <row r="758" spans="1:8" x14ac:dyDescent="0.2">
      <c r="A758" s="1">
        <v>729</v>
      </c>
      <c r="B758" s="1">
        <f t="shared" ca="1" si="77"/>
        <v>0.91126293879184661</v>
      </c>
      <c r="C758" s="1">
        <f t="shared" ca="1" si="78"/>
        <v>350</v>
      </c>
      <c r="D758" s="1">
        <f t="shared" ca="1" si="79"/>
        <v>0.54467950361965967</v>
      </c>
      <c r="E758" s="1">
        <f t="shared" ca="1" si="80"/>
        <v>50</v>
      </c>
      <c r="F758" s="1">
        <f t="shared" ca="1" si="81"/>
        <v>17500</v>
      </c>
      <c r="G758" s="1">
        <f t="shared" ca="1" si="82"/>
        <v>434</v>
      </c>
      <c r="H758" s="1">
        <f t="shared" ca="1" si="83"/>
        <v>444</v>
      </c>
    </row>
    <row r="759" spans="1:8" x14ac:dyDescent="0.2">
      <c r="A759" s="1">
        <v>730</v>
      </c>
      <c r="B759" s="1">
        <f t="shared" ca="1" si="77"/>
        <v>0.17310907110454188</v>
      </c>
      <c r="C759" s="1">
        <f t="shared" ca="1" si="78"/>
        <v>150</v>
      </c>
      <c r="D759" s="1">
        <f t="shared" ca="1" si="79"/>
        <v>3.7194093491975555E-2</v>
      </c>
      <c r="E759" s="1">
        <f t="shared" ca="1" si="80"/>
        <v>10</v>
      </c>
      <c r="F759" s="1">
        <f t="shared" ca="1" si="81"/>
        <v>1500</v>
      </c>
      <c r="G759" s="1">
        <f t="shared" ca="1" si="82"/>
        <v>315</v>
      </c>
      <c r="H759" s="1">
        <f t="shared" ca="1" si="83"/>
        <v>360</v>
      </c>
    </row>
    <row r="760" spans="1:8" x14ac:dyDescent="0.2">
      <c r="A760" s="1">
        <v>731</v>
      </c>
      <c r="B760" s="1">
        <f t="shared" ca="1" si="77"/>
        <v>0.846701008331882</v>
      </c>
      <c r="C760" s="1">
        <f t="shared" ca="1" si="78"/>
        <v>350</v>
      </c>
      <c r="D760" s="1">
        <f t="shared" ca="1" si="79"/>
        <v>0.38227769454643845</v>
      </c>
      <c r="E760" s="1">
        <f t="shared" ca="1" si="80"/>
        <v>50</v>
      </c>
      <c r="F760" s="1">
        <f t="shared" ca="1" si="81"/>
        <v>17500</v>
      </c>
      <c r="G760" s="1">
        <f t="shared" ca="1" si="82"/>
        <v>434</v>
      </c>
      <c r="H760" s="1">
        <f t="shared" ca="1" si="83"/>
        <v>444</v>
      </c>
    </row>
    <row r="761" spans="1:8" x14ac:dyDescent="0.2">
      <c r="A761" s="1">
        <v>732</v>
      </c>
      <c r="B761" s="1">
        <f t="shared" ca="1" si="77"/>
        <v>0.67746077951977712</v>
      </c>
      <c r="C761" s="1">
        <f t="shared" ca="1" si="78"/>
        <v>350</v>
      </c>
      <c r="D761" s="1">
        <f t="shared" ca="1" si="79"/>
        <v>0.43799343183362316</v>
      </c>
      <c r="E761" s="1">
        <f t="shared" ca="1" si="80"/>
        <v>50</v>
      </c>
      <c r="F761" s="1">
        <f t="shared" ca="1" si="81"/>
        <v>17500</v>
      </c>
      <c r="G761" s="1">
        <f t="shared" ca="1" si="82"/>
        <v>434</v>
      </c>
      <c r="H761" s="1">
        <f t="shared" ca="1" si="83"/>
        <v>444</v>
      </c>
    </row>
    <row r="762" spans="1:8" x14ac:dyDescent="0.2">
      <c r="A762" s="1">
        <v>733</v>
      </c>
      <c r="B762" s="1">
        <f t="shared" ca="1" si="77"/>
        <v>1.9667984471207545E-2</v>
      </c>
      <c r="C762" s="1">
        <f t="shared" ca="1" si="78"/>
        <v>50</v>
      </c>
      <c r="D762" s="1">
        <f t="shared" ca="1" si="79"/>
        <v>0.67380851705406108</v>
      </c>
      <c r="E762" s="1">
        <f t="shared" ca="1" si="80"/>
        <v>70</v>
      </c>
      <c r="F762" s="1">
        <f t="shared" ca="1" si="81"/>
        <v>3500</v>
      </c>
      <c r="G762" s="1">
        <f t="shared" ca="1" si="82"/>
        <v>315</v>
      </c>
      <c r="H762" s="1">
        <f t="shared" ca="1" si="83"/>
        <v>360</v>
      </c>
    </row>
    <row r="763" spans="1:8" x14ac:dyDescent="0.2">
      <c r="A763" s="1">
        <v>734</v>
      </c>
      <c r="B763" s="1">
        <f t="shared" ca="1" si="77"/>
        <v>0.19394897528648003</v>
      </c>
      <c r="C763" s="1">
        <f t="shared" ca="1" si="78"/>
        <v>150</v>
      </c>
      <c r="D763" s="1">
        <f t="shared" ca="1" si="79"/>
        <v>0.35886269365012979</v>
      </c>
      <c r="E763" s="1">
        <f t="shared" ca="1" si="80"/>
        <v>50</v>
      </c>
      <c r="F763" s="1">
        <f t="shared" ca="1" si="81"/>
        <v>7500</v>
      </c>
      <c r="G763" s="1">
        <f t="shared" ca="1" si="82"/>
        <v>315</v>
      </c>
      <c r="H763" s="1">
        <f t="shared" ca="1" si="83"/>
        <v>360</v>
      </c>
    </row>
    <row r="764" spans="1:8" x14ac:dyDescent="0.2">
      <c r="A764" s="1">
        <v>735</v>
      </c>
      <c r="B764" s="1">
        <f t="shared" ca="1" si="77"/>
        <v>2.497622959276935E-2</v>
      </c>
      <c r="C764" s="1">
        <f t="shared" ca="1" si="78"/>
        <v>50</v>
      </c>
      <c r="D764" s="1">
        <f t="shared" ca="1" si="79"/>
        <v>0.6571967795246767</v>
      </c>
      <c r="E764" s="1">
        <f t="shared" ca="1" si="80"/>
        <v>70</v>
      </c>
      <c r="F764" s="1">
        <f t="shared" ca="1" si="81"/>
        <v>3500</v>
      </c>
      <c r="G764" s="1">
        <f t="shared" ca="1" si="82"/>
        <v>315</v>
      </c>
      <c r="H764" s="1">
        <f t="shared" ca="1" si="83"/>
        <v>360</v>
      </c>
    </row>
    <row r="765" spans="1:8" x14ac:dyDescent="0.2">
      <c r="A765" s="1">
        <v>736</v>
      </c>
      <c r="B765" s="1">
        <f t="shared" ca="1" si="77"/>
        <v>0.5334271299840101</v>
      </c>
      <c r="C765" s="1">
        <f t="shared" ca="1" si="78"/>
        <v>250</v>
      </c>
      <c r="D765" s="1">
        <f t="shared" ca="1" si="79"/>
        <v>0.87093078614626562</v>
      </c>
      <c r="E765" s="1">
        <f t="shared" ca="1" si="80"/>
        <v>70</v>
      </c>
      <c r="F765" s="1">
        <f t="shared" ca="1" si="81"/>
        <v>17500</v>
      </c>
      <c r="G765" s="1">
        <f t="shared" ca="1" si="82"/>
        <v>434</v>
      </c>
      <c r="H765" s="1">
        <f t="shared" ca="1" si="83"/>
        <v>444</v>
      </c>
    </row>
    <row r="766" spans="1:8" x14ac:dyDescent="0.2">
      <c r="A766" s="1">
        <v>737</v>
      </c>
      <c r="B766" s="1">
        <f t="shared" ca="1" si="77"/>
        <v>0.87416542939126041</v>
      </c>
      <c r="C766" s="1">
        <f t="shared" ca="1" si="78"/>
        <v>350</v>
      </c>
      <c r="D766" s="1">
        <f t="shared" ca="1" si="79"/>
        <v>6.5156818477495104E-2</v>
      </c>
      <c r="E766" s="1">
        <f t="shared" ca="1" si="80"/>
        <v>10</v>
      </c>
      <c r="F766" s="1">
        <f t="shared" ca="1" si="81"/>
        <v>3500</v>
      </c>
      <c r="G766" s="1">
        <f t="shared" ca="1" si="82"/>
        <v>315</v>
      </c>
      <c r="H766" s="1">
        <f t="shared" ca="1" si="83"/>
        <v>360</v>
      </c>
    </row>
    <row r="767" spans="1:8" x14ac:dyDescent="0.2">
      <c r="A767" s="1">
        <v>738</v>
      </c>
      <c r="B767" s="1">
        <f t="shared" ca="1" si="77"/>
        <v>0.65798398969753769</v>
      </c>
      <c r="C767" s="1">
        <f t="shared" ca="1" si="78"/>
        <v>250</v>
      </c>
      <c r="D767" s="1">
        <f t="shared" ca="1" si="79"/>
        <v>0.6043490716480413</v>
      </c>
      <c r="E767" s="1">
        <f t="shared" ca="1" si="80"/>
        <v>70</v>
      </c>
      <c r="F767" s="1">
        <f t="shared" ca="1" si="81"/>
        <v>17500</v>
      </c>
      <c r="G767" s="1">
        <f t="shared" ca="1" si="82"/>
        <v>434</v>
      </c>
      <c r="H767" s="1">
        <f t="shared" ca="1" si="83"/>
        <v>444</v>
      </c>
    </row>
    <row r="768" spans="1:8" x14ac:dyDescent="0.2">
      <c r="A768" s="1">
        <v>739</v>
      </c>
      <c r="B768" s="1">
        <f t="shared" ca="1" si="77"/>
        <v>0.50076079038476773</v>
      </c>
      <c r="C768" s="1">
        <f t="shared" ca="1" si="78"/>
        <v>250</v>
      </c>
      <c r="D768" s="1">
        <f t="shared" ca="1" si="79"/>
        <v>0.23671676684203413</v>
      </c>
      <c r="E768" s="1">
        <f t="shared" ca="1" si="80"/>
        <v>30</v>
      </c>
      <c r="F768" s="1">
        <f t="shared" ca="1" si="81"/>
        <v>7500</v>
      </c>
      <c r="G768" s="1">
        <f t="shared" ca="1" si="82"/>
        <v>315</v>
      </c>
      <c r="H768" s="1">
        <f t="shared" ca="1" si="83"/>
        <v>360</v>
      </c>
    </row>
    <row r="769" spans="1:8" x14ac:dyDescent="0.2">
      <c r="A769" s="1">
        <v>740</v>
      </c>
      <c r="B769" s="1">
        <f t="shared" ca="1" si="77"/>
        <v>0.38609220921896381</v>
      </c>
      <c r="C769" s="1">
        <f t="shared" ca="1" si="78"/>
        <v>250</v>
      </c>
      <c r="D769" s="1">
        <f t="shared" ca="1" si="79"/>
        <v>0.77973047852452171</v>
      </c>
      <c r="E769" s="1">
        <f t="shared" ca="1" si="80"/>
        <v>70</v>
      </c>
      <c r="F769" s="1">
        <f t="shared" ca="1" si="81"/>
        <v>17500</v>
      </c>
      <c r="G769" s="1">
        <f t="shared" ca="1" si="82"/>
        <v>434</v>
      </c>
      <c r="H769" s="1">
        <f t="shared" ca="1" si="83"/>
        <v>444</v>
      </c>
    </row>
    <row r="770" spans="1:8" x14ac:dyDescent="0.2">
      <c r="A770" s="1">
        <v>741</v>
      </c>
      <c r="B770" s="1">
        <f t="shared" ca="1" si="77"/>
        <v>0.70487207118402573</v>
      </c>
      <c r="C770" s="1">
        <f t="shared" ca="1" si="78"/>
        <v>350</v>
      </c>
      <c r="D770" s="1">
        <f t="shared" ca="1" si="79"/>
        <v>0.44180379509560108</v>
      </c>
      <c r="E770" s="1">
        <f t="shared" ca="1" si="80"/>
        <v>50</v>
      </c>
      <c r="F770" s="1">
        <f t="shared" ca="1" si="81"/>
        <v>17500</v>
      </c>
      <c r="G770" s="1">
        <f t="shared" ca="1" si="82"/>
        <v>434</v>
      </c>
      <c r="H770" s="1">
        <f t="shared" ca="1" si="83"/>
        <v>444</v>
      </c>
    </row>
    <row r="771" spans="1:8" x14ac:dyDescent="0.2">
      <c r="A771" s="1">
        <v>742</v>
      </c>
      <c r="B771" s="1">
        <f t="shared" ca="1" si="77"/>
        <v>0.63937276660533271</v>
      </c>
      <c r="C771" s="1">
        <f t="shared" ca="1" si="78"/>
        <v>250</v>
      </c>
      <c r="D771" s="1">
        <f t="shared" ca="1" si="79"/>
        <v>0.81545530532235611</v>
      </c>
      <c r="E771" s="1">
        <f t="shared" ca="1" si="80"/>
        <v>70</v>
      </c>
      <c r="F771" s="1">
        <f t="shared" ca="1" si="81"/>
        <v>17500</v>
      </c>
      <c r="G771" s="1">
        <f t="shared" ca="1" si="82"/>
        <v>434</v>
      </c>
      <c r="H771" s="1">
        <f t="shared" ca="1" si="83"/>
        <v>444</v>
      </c>
    </row>
    <row r="772" spans="1:8" x14ac:dyDescent="0.2">
      <c r="A772" s="1">
        <v>743</v>
      </c>
      <c r="B772" s="1">
        <f t="shared" ca="1" si="77"/>
        <v>0.84910014335709116</v>
      </c>
      <c r="C772" s="1">
        <f t="shared" ca="1" si="78"/>
        <v>350</v>
      </c>
      <c r="D772" s="1">
        <f t="shared" ca="1" si="79"/>
        <v>0.68520740529781166</v>
      </c>
      <c r="E772" s="1">
        <f t="shared" ca="1" si="80"/>
        <v>70</v>
      </c>
      <c r="F772" s="1">
        <f t="shared" ca="1" si="81"/>
        <v>24500</v>
      </c>
      <c r="G772" s="1">
        <f t="shared" ca="1" si="82"/>
        <v>672</v>
      </c>
      <c r="H772" s="1">
        <f t="shared" ca="1" si="83"/>
        <v>612</v>
      </c>
    </row>
    <row r="773" spans="1:8" x14ac:dyDescent="0.2">
      <c r="A773" s="1">
        <v>744</v>
      </c>
      <c r="B773" s="1">
        <f t="shared" ca="1" si="77"/>
        <v>0.98570624746005908</v>
      </c>
      <c r="C773" s="1">
        <f t="shared" ca="1" si="78"/>
        <v>350</v>
      </c>
      <c r="D773" s="1">
        <f t="shared" ca="1" si="79"/>
        <v>0.35346740350881778</v>
      </c>
      <c r="E773" s="1">
        <f t="shared" ca="1" si="80"/>
        <v>50</v>
      </c>
      <c r="F773" s="1">
        <f t="shared" ca="1" si="81"/>
        <v>17500</v>
      </c>
      <c r="G773" s="1">
        <f t="shared" ca="1" si="82"/>
        <v>434</v>
      </c>
      <c r="H773" s="1">
        <f t="shared" ca="1" si="83"/>
        <v>444</v>
      </c>
    </row>
    <row r="774" spans="1:8" x14ac:dyDescent="0.2">
      <c r="A774" s="1">
        <v>745</v>
      </c>
      <c r="B774" s="1">
        <f t="shared" ca="1" si="77"/>
        <v>0.55281204625168912</v>
      </c>
      <c r="C774" s="1">
        <f t="shared" ca="1" si="78"/>
        <v>250</v>
      </c>
      <c r="D774" s="1">
        <f t="shared" ca="1" si="79"/>
        <v>0.13338048909444777</v>
      </c>
      <c r="E774" s="1">
        <f t="shared" ca="1" si="80"/>
        <v>30</v>
      </c>
      <c r="F774" s="1">
        <f t="shared" ca="1" si="81"/>
        <v>7500</v>
      </c>
      <c r="G774" s="1">
        <f t="shared" ca="1" si="82"/>
        <v>315</v>
      </c>
      <c r="H774" s="1">
        <f t="shared" ca="1" si="83"/>
        <v>360</v>
      </c>
    </row>
    <row r="775" spans="1:8" x14ac:dyDescent="0.2">
      <c r="A775" s="1">
        <v>746</v>
      </c>
      <c r="B775" s="1">
        <f t="shared" ca="1" si="77"/>
        <v>0.64872343497929508</v>
      </c>
      <c r="C775" s="1">
        <f t="shared" ca="1" si="78"/>
        <v>250</v>
      </c>
      <c r="D775" s="1">
        <f t="shared" ca="1" si="79"/>
        <v>0.67557198810732655</v>
      </c>
      <c r="E775" s="1">
        <f t="shared" ca="1" si="80"/>
        <v>70</v>
      </c>
      <c r="F775" s="1">
        <f t="shared" ca="1" si="81"/>
        <v>17500</v>
      </c>
      <c r="G775" s="1">
        <f t="shared" ca="1" si="82"/>
        <v>434</v>
      </c>
      <c r="H775" s="1">
        <f t="shared" ca="1" si="83"/>
        <v>444</v>
      </c>
    </row>
    <row r="776" spans="1:8" x14ac:dyDescent="0.2">
      <c r="A776" s="1">
        <v>747</v>
      </c>
      <c r="B776" s="1">
        <f t="shared" ca="1" si="77"/>
        <v>0.55718856938479144</v>
      </c>
      <c r="C776" s="1">
        <f t="shared" ca="1" si="78"/>
        <v>250</v>
      </c>
      <c r="D776" s="1">
        <f t="shared" ca="1" si="79"/>
        <v>0.44089373901870998</v>
      </c>
      <c r="E776" s="1">
        <f t="shared" ca="1" si="80"/>
        <v>50</v>
      </c>
      <c r="F776" s="1">
        <f t="shared" ca="1" si="81"/>
        <v>12500</v>
      </c>
      <c r="G776" s="1">
        <f t="shared" ca="1" si="82"/>
        <v>315</v>
      </c>
      <c r="H776" s="1">
        <f t="shared" ca="1" si="83"/>
        <v>360</v>
      </c>
    </row>
    <row r="777" spans="1:8" x14ac:dyDescent="0.2">
      <c r="A777" s="1">
        <v>748</v>
      </c>
      <c r="B777" s="1">
        <f t="shared" ca="1" si="77"/>
        <v>4.8240904751429614E-2</v>
      </c>
      <c r="C777" s="1">
        <f t="shared" ca="1" si="78"/>
        <v>50</v>
      </c>
      <c r="D777" s="1">
        <f t="shared" ca="1" si="79"/>
        <v>0.22870808866018033</v>
      </c>
      <c r="E777" s="1">
        <f t="shared" ca="1" si="80"/>
        <v>30</v>
      </c>
      <c r="F777" s="1">
        <f t="shared" ca="1" si="81"/>
        <v>1500</v>
      </c>
      <c r="G777" s="1">
        <f t="shared" ca="1" si="82"/>
        <v>315</v>
      </c>
      <c r="H777" s="1">
        <f t="shared" ca="1" si="83"/>
        <v>360</v>
      </c>
    </row>
    <row r="778" spans="1:8" x14ac:dyDescent="0.2">
      <c r="A778" s="1">
        <v>749</v>
      </c>
      <c r="B778" s="1">
        <f t="shared" ca="1" si="77"/>
        <v>0.37839323264934011</v>
      </c>
      <c r="C778" s="1">
        <f t="shared" ca="1" si="78"/>
        <v>250</v>
      </c>
      <c r="D778" s="1">
        <f t="shared" ca="1" si="79"/>
        <v>0.60202948492975628</v>
      </c>
      <c r="E778" s="1">
        <f t="shared" ca="1" si="80"/>
        <v>70</v>
      </c>
      <c r="F778" s="1">
        <f t="shared" ca="1" si="81"/>
        <v>17500</v>
      </c>
      <c r="G778" s="1">
        <f t="shared" ca="1" si="82"/>
        <v>434</v>
      </c>
      <c r="H778" s="1">
        <f t="shared" ca="1" si="83"/>
        <v>444</v>
      </c>
    </row>
    <row r="779" spans="1:8" x14ac:dyDescent="0.2">
      <c r="A779" s="1">
        <v>750</v>
      </c>
      <c r="B779" s="1">
        <f t="shared" ca="1" si="77"/>
        <v>0.42700132103959565</v>
      </c>
      <c r="C779" s="1">
        <f t="shared" ca="1" si="78"/>
        <v>250</v>
      </c>
      <c r="D779" s="1">
        <f t="shared" ca="1" si="79"/>
        <v>0.5629358576476956</v>
      </c>
      <c r="E779" s="1">
        <f t="shared" ca="1" si="80"/>
        <v>50</v>
      </c>
      <c r="F779" s="1">
        <f t="shared" ca="1" si="81"/>
        <v>12500</v>
      </c>
      <c r="G779" s="1">
        <f t="shared" ca="1" si="82"/>
        <v>315</v>
      </c>
      <c r="H779" s="1">
        <f t="shared" ca="1" si="83"/>
        <v>360</v>
      </c>
    </row>
    <row r="780" spans="1:8" x14ac:dyDescent="0.2">
      <c r="A780" s="1">
        <v>751</v>
      </c>
      <c r="B780" s="1">
        <f t="shared" ca="1" si="77"/>
        <v>0.96285696515901231</v>
      </c>
      <c r="C780" s="1">
        <f t="shared" ca="1" si="78"/>
        <v>350</v>
      </c>
      <c r="D780" s="1">
        <f t="shared" ca="1" si="79"/>
        <v>0.46923799958037649</v>
      </c>
      <c r="E780" s="1">
        <f t="shared" ca="1" si="80"/>
        <v>50</v>
      </c>
      <c r="F780" s="1">
        <f t="shared" ca="1" si="81"/>
        <v>17500</v>
      </c>
      <c r="G780" s="1">
        <f t="shared" ca="1" si="82"/>
        <v>434</v>
      </c>
      <c r="H780" s="1">
        <f t="shared" ca="1" si="83"/>
        <v>444</v>
      </c>
    </row>
    <row r="781" spans="1:8" x14ac:dyDescent="0.2">
      <c r="A781" s="1">
        <v>752</v>
      </c>
      <c r="B781" s="1">
        <f t="shared" ca="1" si="77"/>
        <v>0.96289238441494673</v>
      </c>
      <c r="C781" s="1">
        <f t="shared" ca="1" si="78"/>
        <v>350</v>
      </c>
      <c r="D781" s="1">
        <f t="shared" ca="1" si="79"/>
        <v>0.81440070741693893</v>
      </c>
      <c r="E781" s="1">
        <f t="shared" ca="1" si="80"/>
        <v>70</v>
      </c>
      <c r="F781" s="1">
        <f t="shared" ca="1" si="81"/>
        <v>24500</v>
      </c>
      <c r="G781" s="1">
        <f t="shared" ca="1" si="82"/>
        <v>672</v>
      </c>
      <c r="H781" s="1">
        <f t="shared" ca="1" si="83"/>
        <v>612</v>
      </c>
    </row>
    <row r="782" spans="1:8" x14ac:dyDescent="0.2">
      <c r="A782" s="1">
        <v>753</v>
      </c>
      <c r="B782" s="1">
        <f t="shared" ca="1" si="77"/>
        <v>0.21242737133450196</v>
      </c>
      <c r="C782" s="1">
        <f t="shared" ca="1" si="78"/>
        <v>150</v>
      </c>
      <c r="D782" s="1">
        <f t="shared" ca="1" si="79"/>
        <v>0.83869486978406471</v>
      </c>
      <c r="E782" s="1">
        <f t="shared" ca="1" si="80"/>
        <v>70</v>
      </c>
      <c r="F782" s="1">
        <f t="shared" ca="1" si="81"/>
        <v>10500</v>
      </c>
      <c r="G782" s="1">
        <f t="shared" ca="1" si="82"/>
        <v>315</v>
      </c>
      <c r="H782" s="1">
        <f t="shared" ca="1" si="83"/>
        <v>360</v>
      </c>
    </row>
    <row r="783" spans="1:8" x14ac:dyDescent="0.2">
      <c r="A783" s="1">
        <v>754</v>
      </c>
      <c r="B783" s="1">
        <f t="shared" ca="1" si="77"/>
        <v>0.85856266739333686</v>
      </c>
      <c r="C783" s="1">
        <f t="shared" ca="1" si="78"/>
        <v>350</v>
      </c>
      <c r="D783" s="1">
        <f t="shared" ca="1" si="79"/>
        <v>0.37160614792337099</v>
      </c>
      <c r="E783" s="1">
        <f t="shared" ca="1" si="80"/>
        <v>50</v>
      </c>
      <c r="F783" s="1">
        <f t="shared" ca="1" si="81"/>
        <v>17500</v>
      </c>
      <c r="G783" s="1">
        <f t="shared" ca="1" si="82"/>
        <v>434</v>
      </c>
      <c r="H783" s="1">
        <f t="shared" ca="1" si="83"/>
        <v>444</v>
      </c>
    </row>
    <row r="784" spans="1:8" x14ac:dyDescent="0.2">
      <c r="A784" s="1">
        <v>755</v>
      </c>
      <c r="B784" s="1">
        <f t="shared" ca="1" si="77"/>
        <v>0.88453957012085771</v>
      </c>
      <c r="C784" s="1">
        <f t="shared" ca="1" si="78"/>
        <v>350</v>
      </c>
      <c r="D784" s="1">
        <f t="shared" ca="1" si="79"/>
        <v>6.7344921891509535E-2</v>
      </c>
      <c r="E784" s="1">
        <f t="shared" ca="1" si="80"/>
        <v>10</v>
      </c>
      <c r="F784" s="1">
        <f t="shared" ca="1" si="81"/>
        <v>3500</v>
      </c>
      <c r="G784" s="1">
        <f t="shared" ca="1" si="82"/>
        <v>315</v>
      </c>
      <c r="H784" s="1">
        <f t="shared" ca="1" si="83"/>
        <v>360</v>
      </c>
    </row>
    <row r="785" spans="1:8" x14ac:dyDescent="0.2">
      <c r="A785" s="1">
        <v>756</v>
      </c>
      <c r="B785" s="1">
        <f t="shared" ca="1" si="77"/>
        <v>0.99360536367246477</v>
      </c>
      <c r="C785" s="1">
        <f t="shared" ca="1" si="78"/>
        <v>350</v>
      </c>
      <c r="D785" s="1">
        <f t="shared" ca="1" si="79"/>
        <v>7.5796563897400082E-2</v>
      </c>
      <c r="E785" s="1">
        <f t="shared" ca="1" si="80"/>
        <v>10</v>
      </c>
      <c r="F785" s="1">
        <f t="shared" ca="1" si="81"/>
        <v>3500</v>
      </c>
      <c r="G785" s="1">
        <f t="shared" ca="1" si="82"/>
        <v>315</v>
      </c>
      <c r="H785" s="1">
        <f t="shared" ca="1" si="83"/>
        <v>360</v>
      </c>
    </row>
    <row r="786" spans="1:8" x14ac:dyDescent="0.2">
      <c r="A786" s="1">
        <v>757</v>
      </c>
      <c r="B786" s="1">
        <f t="shared" ca="1" si="77"/>
        <v>0.3467255101040555</v>
      </c>
      <c r="C786" s="1">
        <f t="shared" ca="1" si="78"/>
        <v>250</v>
      </c>
      <c r="D786" s="1">
        <f t="shared" ca="1" si="79"/>
        <v>0.65391614964681422</v>
      </c>
      <c r="E786" s="1">
        <f t="shared" ca="1" si="80"/>
        <v>70</v>
      </c>
      <c r="F786" s="1">
        <f t="shared" ca="1" si="81"/>
        <v>17500</v>
      </c>
      <c r="G786" s="1">
        <f t="shared" ca="1" si="82"/>
        <v>434</v>
      </c>
      <c r="H786" s="1">
        <f t="shared" ca="1" si="83"/>
        <v>444</v>
      </c>
    </row>
    <row r="787" spans="1:8" x14ac:dyDescent="0.2">
      <c r="A787" s="1">
        <v>758</v>
      </c>
      <c r="B787" s="1">
        <f t="shared" ca="1" si="77"/>
        <v>0.81154536024727086</v>
      </c>
      <c r="C787" s="1">
        <f t="shared" ca="1" si="78"/>
        <v>350</v>
      </c>
      <c r="D787" s="1">
        <f t="shared" ca="1" si="79"/>
        <v>0.4302187838874072</v>
      </c>
      <c r="E787" s="1">
        <f t="shared" ca="1" si="80"/>
        <v>50</v>
      </c>
      <c r="F787" s="1">
        <f t="shared" ca="1" si="81"/>
        <v>17500</v>
      </c>
      <c r="G787" s="1">
        <f t="shared" ca="1" si="82"/>
        <v>434</v>
      </c>
      <c r="H787" s="1">
        <f t="shared" ca="1" si="83"/>
        <v>444</v>
      </c>
    </row>
    <row r="788" spans="1:8" x14ac:dyDescent="0.2">
      <c r="A788" s="1">
        <v>759</v>
      </c>
      <c r="B788" s="1">
        <f t="shared" ca="1" si="77"/>
        <v>0.17475456789221988</v>
      </c>
      <c r="C788" s="1">
        <f t="shared" ca="1" si="78"/>
        <v>150</v>
      </c>
      <c r="D788" s="1">
        <f t="shared" ca="1" si="79"/>
        <v>0.46122470376429348</v>
      </c>
      <c r="E788" s="1">
        <f t="shared" ca="1" si="80"/>
        <v>50</v>
      </c>
      <c r="F788" s="1">
        <f t="shared" ca="1" si="81"/>
        <v>7500</v>
      </c>
      <c r="G788" s="1">
        <f t="shared" ca="1" si="82"/>
        <v>315</v>
      </c>
      <c r="H788" s="1">
        <f t="shared" ca="1" si="83"/>
        <v>360</v>
      </c>
    </row>
    <row r="789" spans="1:8" x14ac:dyDescent="0.2">
      <c r="A789" s="1">
        <v>760</v>
      </c>
      <c r="B789" s="1">
        <f t="shared" ca="1" si="77"/>
        <v>0.27602035882016673</v>
      </c>
      <c r="C789" s="1">
        <f t="shared" ca="1" si="78"/>
        <v>250</v>
      </c>
      <c r="D789" s="1">
        <f t="shared" ca="1" si="79"/>
        <v>0.87036649947389888</v>
      </c>
      <c r="E789" s="1">
        <f t="shared" ca="1" si="80"/>
        <v>70</v>
      </c>
      <c r="F789" s="1">
        <f t="shared" ca="1" si="81"/>
        <v>17500</v>
      </c>
      <c r="G789" s="1">
        <f t="shared" ca="1" si="82"/>
        <v>434</v>
      </c>
      <c r="H789" s="1">
        <f t="shared" ca="1" si="83"/>
        <v>444</v>
      </c>
    </row>
    <row r="790" spans="1:8" x14ac:dyDescent="0.2">
      <c r="A790" s="1">
        <v>761</v>
      </c>
      <c r="B790" s="1">
        <f t="shared" ca="1" si="77"/>
        <v>4.2365800110888197E-2</v>
      </c>
      <c r="C790" s="1">
        <f t="shared" ca="1" si="78"/>
        <v>50</v>
      </c>
      <c r="D790" s="1">
        <f t="shared" ca="1" si="79"/>
        <v>0.58358498126858371</v>
      </c>
      <c r="E790" s="1">
        <f t="shared" ca="1" si="80"/>
        <v>50</v>
      </c>
      <c r="F790" s="1">
        <f t="shared" ca="1" si="81"/>
        <v>2500</v>
      </c>
      <c r="G790" s="1">
        <f t="shared" ca="1" si="82"/>
        <v>315</v>
      </c>
      <c r="H790" s="1">
        <f t="shared" ca="1" si="83"/>
        <v>360</v>
      </c>
    </row>
    <row r="791" spans="1:8" x14ac:dyDescent="0.2">
      <c r="A791" s="1">
        <v>762</v>
      </c>
      <c r="B791" s="1">
        <f t="shared" ca="1" si="77"/>
        <v>0.53149297149406483</v>
      </c>
      <c r="C791" s="1">
        <f t="shared" ca="1" si="78"/>
        <v>250</v>
      </c>
      <c r="D791" s="1">
        <f t="shared" ca="1" si="79"/>
        <v>0.42733144942742307</v>
      </c>
      <c r="E791" s="1">
        <f t="shared" ca="1" si="80"/>
        <v>50</v>
      </c>
      <c r="F791" s="1">
        <f t="shared" ca="1" si="81"/>
        <v>12500</v>
      </c>
      <c r="G791" s="1">
        <f t="shared" ca="1" si="82"/>
        <v>315</v>
      </c>
      <c r="H791" s="1">
        <f t="shared" ca="1" si="83"/>
        <v>360</v>
      </c>
    </row>
    <row r="792" spans="1:8" x14ac:dyDescent="0.2">
      <c r="A792" s="1">
        <v>763</v>
      </c>
      <c r="B792" s="1">
        <f t="shared" ca="1" si="77"/>
        <v>0.66773317492663009</v>
      </c>
      <c r="C792" s="1">
        <f t="shared" ca="1" si="78"/>
        <v>250</v>
      </c>
      <c r="D792" s="1">
        <f t="shared" ca="1" si="79"/>
        <v>0.72428231647139141</v>
      </c>
      <c r="E792" s="1">
        <f t="shared" ca="1" si="80"/>
        <v>70</v>
      </c>
      <c r="F792" s="1">
        <f t="shared" ca="1" si="81"/>
        <v>17500</v>
      </c>
      <c r="G792" s="1">
        <f t="shared" ca="1" si="82"/>
        <v>434</v>
      </c>
      <c r="H792" s="1">
        <f t="shared" ca="1" si="83"/>
        <v>444</v>
      </c>
    </row>
    <row r="793" spans="1:8" x14ac:dyDescent="0.2">
      <c r="A793" s="1">
        <v>764</v>
      </c>
      <c r="B793" s="1">
        <f t="shared" ca="1" si="77"/>
        <v>0.58578167054089747</v>
      </c>
      <c r="C793" s="1">
        <f t="shared" ca="1" si="78"/>
        <v>250</v>
      </c>
      <c r="D793" s="1">
        <f t="shared" ca="1" si="79"/>
        <v>0.65871583664150202</v>
      </c>
      <c r="E793" s="1">
        <f t="shared" ca="1" si="80"/>
        <v>70</v>
      </c>
      <c r="F793" s="1">
        <f t="shared" ca="1" si="81"/>
        <v>17500</v>
      </c>
      <c r="G793" s="1">
        <f t="shared" ca="1" si="82"/>
        <v>434</v>
      </c>
      <c r="H793" s="1">
        <f t="shared" ca="1" si="83"/>
        <v>444</v>
      </c>
    </row>
    <row r="794" spans="1:8" x14ac:dyDescent="0.2">
      <c r="A794" s="1">
        <v>765</v>
      </c>
      <c r="B794" s="1">
        <f t="shared" ca="1" si="77"/>
        <v>0.48495548592356941</v>
      </c>
      <c r="C794" s="1">
        <f t="shared" ca="1" si="78"/>
        <v>250</v>
      </c>
      <c r="D794" s="1">
        <f t="shared" ca="1" si="79"/>
        <v>0.69708969364494888</v>
      </c>
      <c r="E794" s="1">
        <f t="shared" ca="1" si="80"/>
        <v>70</v>
      </c>
      <c r="F794" s="1">
        <f t="shared" ca="1" si="81"/>
        <v>17500</v>
      </c>
      <c r="G794" s="1">
        <f t="shared" ca="1" si="82"/>
        <v>434</v>
      </c>
      <c r="H794" s="1">
        <f t="shared" ca="1" si="83"/>
        <v>444</v>
      </c>
    </row>
    <row r="795" spans="1:8" x14ac:dyDescent="0.2">
      <c r="A795" s="1">
        <v>766</v>
      </c>
      <c r="B795" s="1">
        <f t="shared" ca="1" si="77"/>
        <v>0.96635062747786071</v>
      </c>
      <c r="C795" s="1">
        <f t="shared" ca="1" si="78"/>
        <v>350</v>
      </c>
      <c r="D795" s="1">
        <f t="shared" ca="1" si="79"/>
        <v>6.8111553458963026E-2</v>
      </c>
      <c r="E795" s="1">
        <f t="shared" ca="1" si="80"/>
        <v>10</v>
      </c>
      <c r="F795" s="1">
        <f t="shared" ca="1" si="81"/>
        <v>3500</v>
      </c>
      <c r="G795" s="1">
        <f t="shared" ca="1" si="82"/>
        <v>315</v>
      </c>
      <c r="H795" s="1">
        <f t="shared" ca="1" si="83"/>
        <v>360</v>
      </c>
    </row>
    <row r="796" spans="1:8" x14ac:dyDescent="0.2">
      <c r="A796" s="1">
        <v>767</v>
      </c>
      <c r="B796" s="1">
        <f t="shared" ca="1" si="77"/>
        <v>1.5099960866767126E-2</v>
      </c>
      <c r="C796" s="1">
        <f t="shared" ca="1" si="78"/>
        <v>50</v>
      </c>
      <c r="D796" s="1">
        <f t="shared" ca="1" si="79"/>
        <v>0.58131490022997878</v>
      </c>
      <c r="E796" s="1">
        <f t="shared" ca="1" si="80"/>
        <v>50</v>
      </c>
      <c r="F796" s="1">
        <f t="shared" ca="1" si="81"/>
        <v>2500</v>
      </c>
      <c r="G796" s="1">
        <f t="shared" ca="1" si="82"/>
        <v>315</v>
      </c>
      <c r="H796" s="1">
        <f t="shared" ca="1" si="83"/>
        <v>360</v>
      </c>
    </row>
    <row r="797" spans="1:8" x14ac:dyDescent="0.2">
      <c r="A797" s="1">
        <v>768</v>
      </c>
      <c r="B797" s="1">
        <f t="shared" ca="1" si="77"/>
        <v>0.27815475488860986</v>
      </c>
      <c r="C797" s="1">
        <f t="shared" ca="1" si="78"/>
        <v>250</v>
      </c>
      <c r="D797" s="1">
        <f t="shared" ca="1" si="79"/>
        <v>3.3684821768504181E-2</v>
      </c>
      <c r="E797" s="1">
        <f t="shared" ca="1" si="80"/>
        <v>10</v>
      </c>
      <c r="F797" s="1">
        <f t="shared" ca="1" si="81"/>
        <v>2500</v>
      </c>
      <c r="G797" s="1">
        <f t="shared" ca="1" si="82"/>
        <v>315</v>
      </c>
      <c r="H797" s="1">
        <f t="shared" ca="1" si="83"/>
        <v>360</v>
      </c>
    </row>
    <row r="798" spans="1:8" x14ac:dyDescent="0.2">
      <c r="A798" s="1">
        <v>769</v>
      </c>
      <c r="B798" s="1">
        <f t="shared" ca="1" si="77"/>
        <v>0.57000853534298757</v>
      </c>
      <c r="C798" s="1">
        <f t="shared" ca="1" si="78"/>
        <v>250</v>
      </c>
      <c r="D798" s="1">
        <f t="shared" ca="1" si="79"/>
        <v>0.76773543346590911</v>
      </c>
      <c r="E798" s="1">
        <f t="shared" ca="1" si="80"/>
        <v>70</v>
      </c>
      <c r="F798" s="1">
        <f t="shared" ca="1" si="81"/>
        <v>17500</v>
      </c>
      <c r="G798" s="1">
        <f t="shared" ca="1" si="82"/>
        <v>434</v>
      </c>
      <c r="H798" s="1">
        <f t="shared" ca="1" si="83"/>
        <v>444</v>
      </c>
    </row>
    <row r="799" spans="1:8" x14ac:dyDescent="0.2">
      <c r="A799" s="1">
        <v>770</v>
      </c>
      <c r="B799" s="1">
        <f t="shared" ref="B799:B862" ca="1" si="84">RAND()</f>
        <v>0.49303713495549739</v>
      </c>
      <c r="C799" s="1">
        <f t="shared" ref="C799:C862" ca="1" si="85">VLOOKUP(B799,$J$5:$L$8,3)</f>
        <v>250</v>
      </c>
      <c r="D799" s="1">
        <f t="shared" ref="D799:D862" ca="1" si="86">RAND()</f>
        <v>0.18586526423787508</v>
      </c>
      <c r="E799" s="1">
        <f t="shared" ref="E799:E862" ca="1" si="87">VLOOKUP(D799,$J$13:$L$17,3)</f>
        <v>30</v>
      </c>
      <c r="F799" s="1">
        <f t="shared" ref="F799:F862" ca="1" si="88">C799*E799</f>
        <v>7500</v>
      </c>
      <c r="G799" s="1">
        <f t="shared" ref="G799:G862" ca="1" si="89">$B$5*$B$8+MAX(F799-$B$7,0)*$B$6</f>
        <v>315</v>
      </c>
      <c r="H799" s="1">
        <f t="shared" ref="H799:H862" ca="1" si="90">$C$5*$C$8+MAX(F799-$C$7,0)*$C$6</f>
        <v>360</v>
      </c>
    </row>
    <row r="800" spans="1:8" x14ac:dyDescent="0.2">
      <c r="A800" s="1">
        <v>771</v>
      </c>
      <c r="B800" s="1">
        <f t="shared" ca="1" si="84"/>
        <v>0.86561462478368356</v>
      </c>
      <c r="C800" s="1">
        <f t="shared" ca="1" si="85"/>
        <v>350</v>
      </c>
      <c r="D800" s="1">
        <f t="shared" ca="1" si="86"/>
        <v>0.29356992475451715</v>
      </c>
      <c r="E800" s="1">
        <f t="shared" ca="1" si="87"/>
        <v>50</v>
      </c>
      <c r="F800" s="1">
        <f t="shared" ca="1" si="88"/>
        <v>17500</v>
      </c>
      <c r="G800" s="1">
        <f t="shared" ca="1" si="89"/>
        <v>434</v>
      </c>
      <c r="H800" s="1">
        <f t="shared" ca="1" si="90"/>
        <v>444</v>
      </c>
    </row>
    <row r="801" spans="1:8" x14ac:dyDescent="0.2">
      <c r="A801" s="1">
        <v>772</v>
      </c>
      <c r="B801" s="1">
        <f t="shared" ca="1" si="84"/>
        <v>0.51875920450405255</v>
      </c>
      <c r="C801" s="1">
        <f t="shared" ca="1" si="85"/>
        <v>250</v>
      </c>
      <c r="D801" s="1">
        <f t="shared" ca="1" si="86"/>
        <v>0.44293453405105709</v>
      </c>
      <c r="E801" s="1">
        <f t="shared" ca="1" si="87"/>
        <v>50</v>
      </c>
      <c r="F801" s="1">
        <f t="shared" ca="1" si="88"/>
        <v>12500</v>
      </c>
      <c r="G801" s="1">
        <f t="shared" ca="1" si="89"/>
        <v>315</v>
      </c>
      <c r="H801" s="1">
        <f t="shared" ca="1" si="90"/>
        <v>360</v>
      </c>
    </row>
    <row r="802" spans="1:8" x14ac:dyDescent="0.2">
      <c r="A802" s="1">
        <v>773</v>
      </c>
      <c r="B802" s="1">
        <f t="shared" ca="1" si="84"/>
        <v>0.40102848112809786</v>
      </c>
      <c r="C802" s="1">
        <f t="shared" ca="1" si="85"/>
        <v>250</v>
      </c>
      <c r="D802" s="1">
        <f t="shared" ca="1" si="86"/>
        <v>0.61961824785245623</v>
      </c>
      <c r="E802" s="1">
        <f t="shared" ca="1" si="87"/>
        <v>70</v>
      </c>
      <c r="F802" s="1">
        <f t="shared" ca="1" si="88"/>
        <v>17500</v>
      </c>
      <c r="G802" s="1">
        <f t="shared" ca="1" si="89"/>
        <v>434</v>
      </c>
      <c r="H802" s="1">
        <f t="shared" ca="1" si="90"/>
        <v>444</v>
      </c>
    </row>
    <row r="803" spans="1:8" x14ac:dyDescent="0.2">
      <c r="A803" s="1">
        <v>774</v>
      </c>
      <c r="B803" s="1">
        <f t="shared" ca="1" si="84"/>
        <v>0.71008104462692989</v>
      </c>
      <c r="C803" s="1">
        <f t="shared" ca="1" si="85"/>
        <v>350</v>
      </c>
      <c r="D803" s="1">
        <f t="shared" ca="1" si="86"/>
        <v>0.48930014547091039</v>
      </c>
      <c r="E803" s="1">
        <f t="shared" ca="1" si="87"/>
        <v>50</v>
      </c>
      <c r="F803" s="1">
        <f t="shared" ca="1" si="88"/>
        <v>17500</v>
      </c>
      <c r="G803" s="1">
        <f t="shared" ca="1" si="89"/>
        <v>434</v>
      </c>
      <c r="H803" s="1">
        <f t="shared" ca="1" si="90"/>
        <v>444</v>
      </c>
    </row>
    <row r="804" spans="1:8" x14ac:dyDescent="0.2">
      <c r="A804" s="1">
        <v>775</v>
      </c>
      <c r="B804" s="1">
        <f t="shared" ca="1" si="84"/>
        <v>0.69461009295161269</v>
      </c>
      <c r="C804" s="1">
        <f t="shared" ca="1" si="85"/>
        <v>350</v>
      </c>
      <c r="D804" s="1">
        <f t="shared" ca="1" si="86"/>
        <v>0.7450517285776449</v>
      </c>
      <c r="E804" s="1">
        <f t="shared" ca="1" si="87"/>
        <v>70</v>
      </c>
      <c r="F804" s="1">
        <f t="shared" ca="1" si="88"/>
        <v>24500</v>
      </c>
      <c r="G804" s="1">
        <f t="shared" ca="1" si="89"/>
        <v>672</v>
      </c>
      <c r="H804" s="1">
        <f t="shared" ca="1" si="90"/>
        <v>612</v>
      </c>
    </row>
    <row r="805" spans="1:8" x14ac:dyDescent="0.2">
      <c r="A805" s="1">
        <v>776</v>
      </c>
      <c r="B805" s="1">
        <f t="shared" ca="1" si="84"/>
        <v>0.33695424291900478</v>
      </c>
      <c r="C805" s="1">
        <f t="shared" ca="1" si="85"/>
        <v>250</v>
      </c>
      <c r="D805" s="1">
        <f t="shared" ca="1" si="86"/>
        <v>0.91560562093384834</v>
      </c>
      <c r="E805" s="1">
        <f t="shared" ca="1" si="87"/>
        <v>90</v>
      </c>
      <c r="F805" s="1">
        <f t="shared" ca="1" si="88"/>
        <v>22500</v>
      </c>
      <c r="G805" s="1">
        <f t="shared" ca="1" si="89"/>
        <v>604</v>
      </c>
      <c r="H805" s="1">
        <f t="shared" ca="1" si="90"/>
        <v>564</v>
      </c>
    </row>
    <row r="806" spans="1:8" x14ac:dyDescent="0.2">
      <c r="A806" s="1">
        <v>777</v>
      </c>
      <c r="B806" s="1">
        <f t="shared" ca="1" si="84"/>
        <v>0.87819136360380556</v>
      </c>
      <c r="C806" s="1">
        <f t="shared" ca="1" si="85"/>
        <v>350</v>
      </c>
      <c r="D806" s="1">
        <f t="shared" ca="1" si="86"/>
        <v>0.25955416862401504</v>
      </c>
      <c r="E806" s="1">
        <f t="shared" ca="1" si="87"/>
        <v>30</v>
      </c>
      <c r="F806" s="1">
        <f t="shared" ca="1" si="88"/>
        <v>10500</v>
      </c>
      <c r="G806" s="1">
        <f t="shared" ca="1" si="89"/>
        <v>315</v>
      </c>
      <c r="H806" s="1">
        <f t="shared" ca="1" si="90"/>
        <v>360</v>
      </c>
    </row>
    <row r="807" spans="1:8" x14ac:dyDescent="0.2">
      <c r="A807" s="1">
        <v>778</v>
      </c>
      <c r="B807" s="1">
        <f t="shared" ca="1" si="84"/>
        <v>0.90297956038617655</v>
      </c>
      <c r="C807" s="1">
        <f t="shared" ca="1" si="85"/>
        <v>350</v>
      </c>
      <c r="D807" s="1">
        <f t="shared" ca="1" si="86"/>
        <v>0.217287534597843</v>
      </c>
      <c r="E807" s="1">
        <f t="shared" ca="1" si="87"/>
        <v>30</v>
      </c>
      <c r="F807" s="1">
        <f t="shared" ca="1" si="88"/>
        <v>10500</v>
      </c>
      <c r="G807" s="1">
        <f t="shared" ca="1" si="89"/>
        <v>315</v>
      </c>
      <c r="H807" s="1">
        <f t="shared" ca="1" si="90"/>
        <v>360</v>
      </c>
    </row>
    <row r="808" spans="1:8" x14ac:dyDescent="0.2">
      <c r="A808" s="1">
        <v>779</v>
      </c>
      <c r="B808" s="1">
        <f t="shared" ca="1" si="84"/>
        <v>0.86546188826178128</v>
      </c>
      <c r="C808" s="1">
        <f t="shared" ca="1" si="85"/>
        <v>350</v>
      </c>
      <c r="D808" s="1">
        <f t="shared" ca="1" si="86"/>
        <v>0.31007395912314517</v>
      </c>
      <c r="E808" s="1">
        <f t="shared" ca="1" si="87"/>
        <v>50</v>
      </c>
      <c r="F808" s="1">
        <f t="shared" ca="1" si="88"/>
        <v>17500</v>
      </c>
      <c r="G808" s="1">
        <f t="shared" ca="1" si="89"/>
        <v>434</v>
      </c>
      <c r="H808" s="1">
        <f t="shared" ca="1" si="90"/>
        <v>444</v>
      </c>
    </row>
    <row r="809" spans="1:8" x14ac:dyDescent="0.2">
      <c r="A809" s="1">
        <v>780</v>
      </c>
      <c r="B809" s="1">
        <f t="shared" ca="1" si="84"/>
        <v>0.27639687338291175</v>
      </c>
      <c r="C809" s="1">
        <f t="shared" ca="1" si="85"/>
        <v>250</v>
      </c>
      <c r="D809" s="1">
        <f t="shared" ca="1" si="86"/>
        <v>0.39037517316583281</v>
      </c>
      <c r="E809" s="1">
        <f t="shared" ca="1" si="87"/>
        <v>50</v>
      </c>
      <c r="F809" s="1">
        <f t="shared" ca="1" si="88"/>
        <v>12500</v>
      </c>
      <c r="G809" s="1">
        <f t="shared" ca="1" si="89"/>
        <v>315</v>
      </c>
      <c r="H809" s="1">
        <f t="shared" ca="1" si="90"/>
        <v>360</v>
      </c>
    </row>
    <row r="810" spans="1:8" x14ac:dyDescent="0.2">
      <c r="A810" s="1">
        <v>781</v>
      </c>
      <c r="B810" s="1">
        <f t="shared" ca="1" si="84"/>
        <v>0.70557036706705467</v>
      </c>
      <c r="C810" s="1">
        <f t="shared" ca="1" si="85"/>
        <v>350</v>
      </c>
      <c r="D810" s="1">
        <f t="shared" ca="1" si="86"/>
        <v>0.74113262513003653</v>
      </c>
      <c r="E810" s="1">
        <f t="shared" ca="1" si="87"/>
        <v>70</v>
      </c>
      <c r="F810" s="1">
        <f t="shared" ca="1" si="88"/>
        <v>24500</v>
      </c>
      <c r="G810" s="1">
        <f t="shared" ca="1" si="89"/>
        <v>672</v>
      </c>
      <c r="H810" s="1">
        <f t="shared" ca="1" si="90"/>
        <v>612</v>
      </c>
    </row>
    <row r="811" spans="1:8" x14ac:dyDescent="0.2">
      <c r="A811" s="1">
        <v>782</v>
      </c>
      <c r="B811" s="1">
        <f t="shared" ca="1" si="84"/>
        <v>0.466851000827471</v>
      </c>
      <c r="C811" s="1">
        <f t="shared" ca="1" si="85"/>
        <v>250</v>
      </c>
      <c r="D811" s="1">
        <f t="shared" ca="1" si="86"/>
        <v>0.7096617332159133</v>
      </c>
      <c r="E811" s="1">
        <f t="shared" ca="1" si="87"/>
        <v>70</v>
      </c>
      <c r="F811" s="1">
        <f t="shared" ca="1" si="88"/>
        <v>17500</v>
      </c>
      <c r="G811" s="1">
        <f t="shared" ca="1" si="89"/>
        <v>434</v>
      </c>
      <c r="H811" s="1">
        <f t="shared" ca="1" si="90"/>
        <v>444</v>
      </c>
    </row>
    <row r="812" spans="1:8" x14ac:dyDescent="0.2">
      <c r="A812" s="1">
        <v>783</v>
      </c>
      <c r="B812" s="1">
        <f t="shared" ca="1" si="84"/>
        <v>0.26594221504181781</v>
      </c>
      <c r="C812" s="1">
        <f t="shared" ca="1" si="85"/>
        <v>250</v>
      </c>
      <c r="D812" s="1">
        <f t="shared" ca="1" si="86"/>
        <v>0.38778606006779681</v>
      </c>
      <c r="E812" s="1">
        <f t="shared" ca="1" si="87"/>
        <v>50</v>
      </c>
      <c r="F812" s="1">
        <f t="shared" ca="1" si="88"/>
        <v>12500</v>
      </c>
      <c r="G812" s="1">
        <f t="shared" ca="1" si="89"/>
        <v>315</v>
      </c>
      <c r="H812" s="1">
        <f t="shared" ca="1" si="90"/>
        <v>360</v>
      </c>
    </row>
    <row r="813" spans="1:8" x14ac:dyDescent="0.2">
      <c r="A813" s="1">
        <v>784</v>
      </c>
      <c r="B813" s="1">
        <f t="shared" ca="1" si="84"/>
        <v>0.60392771094517506</v>
      </c>
      <c r="C813" s="1">
        <f t="shared" ca="1" si="85"/>
        <v>250</v>
      </c>
      <c r="D813" s="1">
        <f t="shared" ca="1" si="86"/>
        <v>0.93212352359454542</v>
      </c>
      <c r="E813" s="1">
        <f t="shared" ca="1" si="87"/>
        <v>90</v>
      </c>
      <c r="F813" s="1">
        <f t="shared" ca="1" si="88"/>
        <v>22500</v>
      </c>
      <c r="G813" s="1">
        <f t="shared" ca="1" si="89"/>
        <v>604</v>
      </c>
      <c r="H813" s="1">
        <f t="shared" ca="1" si="90"/>
        <v>564</v>
      </c>
    </row>
    <row r="814" spans="1:8" x14ac:dyDescent="0.2">
      <c r="A814" s="1">
        <v>785</v>
      </c>
      <c r="B814" s="1">
        <f t="shared" ca="1" si="84"/>
        <v>0.9101635796837263</v>
      </c>
      <c r="C814" s="1">
        <f t="shared" ca="1" si="85"/>
        <v>350</v>
      </c>
      <c r="D814" s="1">
        <f t="shared" ca="1" si="86"/>
        <v>0.21086568118770765</v>
      </c>
      <c r="E814" s="1">
        <f t="shared" ca="1" si="87"/>
        <v>30</v>
      </c>
      <c r="F814" s="1">
        <f t="shared" ca="1" si="88"/>
        <v>10500</v>
      </c>
      <c r="G814" s="1">
        <f t="shared" ca="1" si="89"/>
        <v>315</v>
      </c>
      <c r="H814" s="1">
        <f t="shared" ca="1" si="90"/>
        <v>360</v>
      </c>
    </row>
    <row r="815" spans="1:8" x14ac:dyDescent="0.2">
      <c r="A815" s="1">
        <v>786</v>
      </c>
      <c r="B815" s="1">
        <f t="shared" ca="1" si="84"/>
        <v>0.53467641433100366</v>
      </c>
      <c r="C815" s="1">
        <f t="shared" ca="1" si="85"/>
        <v>250</v>
      </c>
      <c r="D815" s="1">
        <f t="shared" ca="1" si="86"/>
        <v>0.12443349865033171</v>
      </c>
      <c r="E815" s="1">
        <f t="shared" ca="1" si="87"/>
        <v>30</v>
      </c>
      <c r="F815" s="1">
        <f t="shared" ca="1" si="88"/>
        <v>7500</v>
      </c>
      <c r="G815" s="1">
        <f t="shared" ca="1" si="89"/>
        <v>315</v>
      </c>
      <c r="H815" s="1">
        <f t="shared" ca="1" si="90"/>
        <v>360</v>
      </c>
    </row>
    <row r="816" spans="1:8" x14ac:dyDescent="0.2">
      <c r="A816" s="1">
        <v>787</v>
      </c>
      <c r="B816" s="1">
        <f t="shared" ca="1" si="84"/>
        <v>0.6317684065171334</v>
      </c>
      <c r="C816" s="1">
        <f t="shared" ca="1" si="85"/>
        <v>250</v>
      </c>
      <c r="D816" s="1">
        <f t="shared" ca="1" si="86"/>
        <v>3.6042850734722132E-2</v>
      </c>
      <c r="E816" s="1">
        <f t="shared" ca="1" si="87"/>
        <v>10</v>
      </c>
      <c r="F816" s="1">
        <f t="shared" ca="1" si="88"/>
        <v>2500</v>
      </c>
      <c r="G816" s="1">
        <f t="shared" ca="1" si="89"/>
        <v>315</v>
      </c>
      <c r="H816" s="1">
        <f t="shared" ca="1" si="90"/>
        <v>360</v>
      </c>
    </row>
    <row r="817" spans="1:8" x14ac:dyDescent="0.2">
      <c r="A817" s="1">
        <v>788</v>
      </c>
      <c r="B817" s="1">
        <f t="shared" ca="1" si="84"/>
        <v>0.7292740571943741</v>
      </c>
      <c r="C817" s="1">
        <f t="shared" ca="1" si="85"/>
        <v>350</v>
      </c>
      <c r="D817" s="1">
        <f t="shared" ca="1" si="86"/>
        <v>2.6505011277308865E-2</v>
      </c>
      <c r="E817" s="1">
        <f t="shared" ca="1" si="87"/>
        <v>10</v>
      </c>
      <c r="F817" s="1">
        <f t="shared" ca="1" si="88"/>
        <v>3500</v>
      </c>
      <c r="G817" s="1">
        <f t="shared" ca="1" si="89"/>
        <v>315</v>
      </c>
      <c r="H817" s="1">
        <f t="shared" ca="1" si="90"/>
        <v>360</v>
      </c>
    </row>
    <row r="818" spans="1:8" x14ac:dyDescent="0.2">
      <c r="A818" s="1">
        <v>789</v>
      </c>
      <c r="B818" s="1">
        <f t="shared" ca="1" si="84"/>
        <v>0.92849440720995324</v>
      </c>
      <c r="C818" s="1">
        <f t="shared" ca="1" si="85"/>
        <v>350</v>
      </c>
      <c r="D818" s="1">
        <f t="shared" ca="1" si="86"/>
        <v>0.52189251735067044</v>
      </c>
      <c r="E818" s="1">
        <f t="shared" ca="1" si="87"/>
        <v>50</v>
      </c>
      <c r="F818" s="1">
        <f t="shared" ca="1" si="88"/>
        <v>17500</v>
      </c>
      <c r="G818" s="1">
        <f t="shared" ca="1" si="89"/>
        <v>434</v>
      </c>
      <c r="H818" s="1">
        <f t="shared" ca="1" si="90"/>
        <v>444</v>
      </c>
    </row>
    <row r="819" spans="1:8" x14ac:dyDescent="0.2">
      <c r="A819" s="1">
        <v>790</v>
      </c>
      <c r="B819" s="1">
        <f t="shared" ca="1" si="84"/>
        <v>0.3055158754285825</v>
      </c>
      <c r="C819" s="1">
        <f t="shared" ca="1" si="85"/>
        <v>250</v>
      </c>
      <c r="D819" s="1">
        <f t="shared" ca="1" si="86"/>
        <v>0.80130811565780835</v>
      </c>
      <c r="E819" s="1">
        <f t="shared" ca="1" si="87"/>
        <v>70</v>
      </c>
      <c r="F819" s="1">
        <f t="shared" ca="1" si="88"/>
        <v>17500</v>
      </c>
      <c r="G819" s="1">
        <f t="shared" ca="1" si="89"/>
        <v>434</v>
      </c>
      <c r="H819" s="1">
        <f t="shared" ca="1" si="90"/>
        <v>444</v>
      </c>
    </row>
    <row r="820" spans="1:8" x14ac:dyDescent="0.2">
      <c r="A820" s="1">
        <v>791</v>
      </c>
      <c r="B820" s="1">
        <f t="shared" ca="1" si="84"/>
        <v>0.86936643996876595</v>
      </c>
      <c r="C820" s="1">
        <f t="shared" ca="1" si="85"/>
        <v>350</v>
      </c>
      <c r="D820" s="1">
        <f t="shared" ca="1" si="86"/>
        <v>0.21838416649230152</v>
      </c>
      <c r="E820" s="1">
        <f t="shared" ca="1" si="87"/>
        <v>30</v>
      </c>
      <c r="F820" s="1">
        <f t="shared" ca="1" si="88"/>
        <v>10500</v>
      </c>
      <c r="G820" s="1">
        <f t="shared" ca="1" si="89"/>
        <v>315</v>
      </c>
      <c r="H820" s="1">
        <f t="shared" ca="1" si="90"/>
        <v>360</v>
      </c>
    </row>
    <row r="821" spans="1:8" x14ac:dyDescent="0.2">
      <c r="A821" s="1">
        <v>792</v>
      </c>
      <c r="B821" s="1">
        <f t="shared" ca="1" si="84"/>
        <v>0.5742464201314782</v>
      </c>
      <c r="C821" s="1">
        <f t="shared" ca="1" si="85"/>
        <v>250</v>
      </c>
      <c r="D821" s="1">
        <f t="shared" ca="1" si="86"/>
        <v>0.82933858356727153</v>
      </c>
      <c r="E821" s="1">
        <f t="shared" ca="1" si="87"/>
        <v>70</v>
      </c>
      <c r="F821" s="1">
        <f t="shared" ca="1" si="88"/>
        <v>17500</v>
      </c>
      <c r="G821" s="1">
        <f t="shared" ca="1" si="89"/>
        <v>434</v>
      </c>
      <c r="H821" s="1">
        <f t="shared" ca="1" si="90"/>
        <v>444</v>
      </c>
    </row>
    <row r="822" spans="1:8" x14ac:dyDescent="0.2">
      <c r="A822" s="1">
        <v>793</v>
      </c>
      <c r="B822" s="1">
        <f t="shared" ca="1" si="84"/>
        <v>0.64555874082439146</v>
      </c>
      <c r="C822" s="1">
        <f t="shared" ca="1" si="85"/>
        <v>250</v>
      </c>
      <c r="D822" s="1">
        <f t="shared" ca="1" si="86"/>
        <v>0.62082743182033673</v>
      </c>
      <c r="E822" s="1">
        <f t="shared" ca="1" si="87"/>
        <v>70</v>
      </c>
      <c r="F822" s="1">
        <f t="shared" ca="1" si="88"/>
        <v>17500</v>
      </c>
      <c r="G822" s="1">
        <f t="shared" ca="1" si="89"/>
        <v>434</v>
      </c>
      <c r="H822" s="1">
        <f t="shared" ca="1" si="90"/>
        <v>444</v>
      </c>
    </row>
    <row r="823" spans="1:8" x14ac:dyDescent="0.2">
      <c r="A823" s="1">
        <v>794</v>
      </c>
      <c r="B823" s="1">
        <f t="shared" ca="1" si="84"/>
        <v>0.22860706507403561</v>
      </c>
      <c r="C823" s="1">
        <f t="shared" ca="1" si="85"/>
        <v>150</v>
      </c>
      <c r="D823" s="1">
        <f t="shared" ca="1" si="86"/>
        <v>0.32988268520622721</v>
      </c>
      <c r="E823" s="1">
        <f t="shared" ca="1" si="87"/>
        <v>50</v>
      </c>
      <c r="F823" s="1">
        <f t="shared" ca="1" si="88"/>
        <v>7500</v>
      </c>
      <c r="G823" s="1">
        <f t="shared" ca="1" si="89"/>
        <v>315</v>
      </c>
      <c r="H823" s="1">
        <f t="shared" ca="1" si="90"/>
        <v>360</v>
      </c>
    </row>
    <row r="824" spans="1:8" x14ac:dyDescent="0.2">
      <c r="A824" s="1">
        <v>795</v>
      </c>
      <c r="B824" s="1">
        <f t="shared" ca="1" si="84"/>
        <v>0.14760037599263387</v>
      </c>
      <c r="C824" s="1">
        <f t="shared" ca="1" si="85"/>
        <v>150</v>
      </c>
      <c r="D824" s="1">
        <f t="shared" ca="1" si="86"/>
        <v>0.34764201474077205</v>
      </c>
      <c r="E824" s="1">
        <f t="shared" ca="1" si="87"/>
        <v>50</v>
      </c>
      <c r="F824" s="1">
        <f t="shared" ca="1" si="88"/>
        <v>7500</v>
      </c>
      <c r="G824" s="1">
        <f t="shared" ca="1" si="89"/>
        <v>315</v>
      </c>
      <c r="H824" s="1">
        <f t="shared" ca="1" si="90"/>
        <v>360</v>
      </c>
    </row>
    <row r="825" spans="1:8" x14ac:dyDescent="0.2">
      <c r="A825" s="1">
        <v>796</v>
      </c>
      <c r="B825" s="1">
        <f t="shared" ca="1" si="84"/>
        <v>0.83315812248946974</v>
      </c>
      <c r="C825" s="1">
        <f t="shared" ca="1" si="85"/>
        <v>350</v>
      </c>
      <c r="D825" s="1">
        <f t="shared" ca="1" si="86"/>
        <v>0.38029425951534934</v>
      </c>
      <c r="E825" s="1">
        <f t="shared" ca="1" si="87"/>
        <v>50</v>
      </c>
      <c r="F825" s="1">
        <f t="shared" ca="1" si="88"/>
        <v>17500</v>
      </c>
      <c r="G825" s="1">
        <f t="shared" ca="1" si="89"/>
        <v>434</v>
      </c>
      <c r="H825" s="1">
        <f t="shared" ca="1" si="90"/>
        <v>444</v>
      </c>
    </row>
    <row r="826" spans="1:8" x14ac:dyDescent="0.2">
      <c r="A826" s="1">
        <v>797</v>
      </c>
      <c r="B826" s="1">
        <f t="shared" ca="1" si="84"/>
        <v>0.36496142191644976</v>
      </c>
      <c r="C826" s="1">
        <f t="shared" ca="1" si="85"/>
        <v>250</v>
      </c>
      <c r="D826" s="1">
        <f t="shared" ca="1" si="86"/>
        <v>0.72928428070648943</v>
      </c>
      <c r="E826" s="1">
        <f t="shared" ca="1" si="87"/>
        <v>70</v>
      </c>
      <c r="F826" s="1">
        <f t="shared" ca="1" si="88"/>
        <v>17500</v>
      </c>
      <c r="G826" s="1">
        <f t="shared" ca="1" si="89"/>
        <v>434</v>
      </c>
      <c r="H826" s="1">
        <f t="shared" ca="1" si="90"/>
        <v>444</v>
      </c>
    </row>
    <row r="827" spans="1:8" x14ac:dyDescent="0.2">
      <c r="A827" s="1">
        <v>798</v>
      </c>
      <c r="B827" s="1">
        <f t="shared" ca="1" si="84"/>
        <v>0.31856904264994401</v>
      </c>
      <c r="C827" s="1">
        <f t="shared" ca="1" si="85"/>
        <v>250</v>
      </c>
      <c r="D827" s="1">
        <f t="shared" ca="1" si="86"/>
        <v>0.90934132807206058</v>
      </c>
      <c r="E827" s="1">
        <f t="shared" ca="1" si="87"/>
        <v>90</v>
      </c>
      <c r="F827" s="1">
        <f t="shared" ca="1" si="88"/>
        <v>22500</v>
      </c>
      <c r="G827" s="1">
        <f t="shared" ca="1" si="89"/>
        <v>604</v>
      </c>
      <c r="H827" s="1">
        <f t="shared" ca="1" si="90"/>
        <v>564</v>
      </c>
    </row>
    <row r="828" spans="1:8" x14ac:dyDescent="0.2">
      <c r="A828" s="1">
        <v>799</v>
      </c>
      <c r="B828" s="1">
        <f t="shared" ca="1" si="84"/>
        <v>0.53809167394119972</v>
      </c>
      <c r="C828" s="1">
        <f t="shared" ca="1" si="85"/>
        <v>250</v>
      </c>
      <c r="D828" s="1">
        <f t="shared" ca="1" si="86"/>
        <v>0.10036387867580698</v>
      </c>
      <c r="E828" s="1">
        <f t="shared" ca="1" si="87"/>
        <v>10</v>
      </c>
      <c r="F828" s="1">
        <f t="shared" ca="1" si="88"/>
        <v>2500</v>
      </c>
      <c r="G828" s="1">
        <f t="shared" ca="1" si="89"/>
        <v>315</v>
      </c>
      <c r="H828" s="1">
        <f t="shared" ca="1" si="90"/>
        <v>360</v>
      </c>
    </row>
    <row r="829" spans="1:8" x14ac:dyDescent="0.2">
      <c r="A829" s="1">
        <v>800</v>
      </c>
      <c r="B829" s="1">
        <f t="shared" ca="1" si="84"/>
        <v>0.71164546395885353</v>
      </c>
      <c r="C829" s="1">
        <f t="shared" ca="1" si="85"/>
        <v>350</v>
      </c>
      <c r="D829" s="1">
        <f t="shared" ca="1" si="86"/>
        <v>0.1421025908085648</v>
      </c>
      <c r="E829" s="1">
        <f t="shared" ca="1" si="87"/>
        <v>30</v>
      </c>
      <c r="F829" s="1">
        <f t="shared" ca="1" si="88"/>
        <v>10500</v>
      </c>
      <c r="G829" s="1">
        <f t="shared" ca="1" si="89"/>
        <v>315</v>
      </c>
      <c r="H829" s="1">
        <f t="shared" ca="1" si="90"/>
        <v>360</v>
      </c>
    </row>
    <row r="830" spans="1:8" x14ac:dyDescent="0.2">
      <c r="A830" s="1">
        <v>801</v>
      </c>
      <c r="B830" s="1">
        <f t="shared" ca="1" si="84"/>
        <v>0.90497305362670688</v>
      </c>
      <c r="C830" s="1">
        <f t="shared" ca="1" si="85"/>
        <v>350</v>
      </c>
      <c r="D830" s="1">
        <f t="shared" ca="1" si="86"/>
        <v>0.37184976224539767</v>
      </c>
      <c r="E830" s="1">
        <f t="shared" ca="1" si="87"/>
        <v>50</v>
      </c>
      <c r="F830" s="1">
        <f t="shared" ca="1" si="88"/>
        <v>17500</v>
      </c>
      <c r="G830" s="1">
        <f t="shared" ca="1" si="89"/>
        <v>434</v>
      </c>
      <c r="H830" s="1">
        <f t="shared" ca="1" si="90"/>
        <v>444</v>
      </c>
    </row>
    <row r="831" spans="1:8" x14ac:dyDescent="0.2">
      <c r="A831" s="1">
        <v>802</v>
      </c>
      <c r="B831" s="1">
        <f t="shared" ca="1" si="84"/>
        <v>0.31130383597037359</v>
      </c>
      <c r="C831" s="1">
        <f t="shared" ca="1" si="85"/>
        <v>250</v>
      </c>
      <c r="D831" s="1">
        <f t="shared" ca="1" si="86"/>
        <v>4.4507157703647104E-3</v>
      </c>
      <c r="E831" s="1">
        <f t="shared" ca="1" si="87"/>
        <v>10</v>
      </c>
      <c r="F831" s="1">
        <f t="shared" ca="1" si="88"/>
        <v>2500</v>
      </c>
      <c r="G831" s="1">
        <f t="shared" ca="1" si="89"/>
        <v>315</v>
      </c>
      <c r="H831" s="1">
        <f t="shared" ca="1" si="90"/>
        <v>360</v>
      </c>
    </row>
    <row r="832" spans="1:8" x14ac:dyDescent="0.2">
      <c r="A832" s="1">
        <v>803</v>
      </c>
      <c r="B832" s="1">
        <f t="shared" ca="1" si="84"/>
        <v>0.45119744912462389</v>
      </c>
      <c r="C832" s="1">
        <f t="shared" ca="1" si="85"/>
        <v>250</v>
      </c>
      <c r="D832" s="1">
        <f t="shared" ca="1" si="86"/>
        <v>0.46332822566002385</v>
      </c>
      <c r="E832" s="1">
        <f t="shared" ca="1" si="87"/>
        <v>50</v>
      </c>
      <c r="F832" s="1">
        <f t="shared" ca="1" si="88"/>
        <v>12500</v>
      </c>
      <c r="G832" s="1">
        <f t="shared" ca="1" si="89"/>
        <v>315</v>
      </c>
      <c r="H832" s="1">
        <f t="shared" ca="1" si="90"/>
        <v>360</v>
      </c>
    </row>
    <row r="833" spans="1:8" x14ac:dyDescent="0.2">
      <c r="A833" s="1">
        <v>804</v>
      </c>
      <c r="B833" s="1">
        <f t="shared" ca="1" si="84"/>
        <v>0.65970111731183501</v>
      </c>
      <c r="C833" s="1">
        <f t="shared" ca="1" si="85"/>
        <v>250</v>
      </c>
      <c r="D833" s="1">
        <f t="shared" ca="1" si="86"/>
        <v>0.20852793670687075</v>
      </c>
      <c r="E833" s="1">
        <f t="shared" ca="1" si="87"/>
        <v>30</v>
      </c>
      <c r="F833" s="1">
        <f t="shared" ca="1" si="88"/>
        <v>7500</v>
      </c>
      <c r="G833" s="1">
        <f t="shared" ca="1" si="89"/>
        <v>315</v>
      </c>
      <c r="H833" s="1">
        <f t="shared" ca="1" si="90"/>
        <v>360</v>
      </c>
    </row>
    <row r="834" spans="1:8" x14ac:dyDescent="0.2">
      <c r="A834" s="1">
        <v>805</v>
      </c>
      <c r="B834" s="1">
        <f t="shared" ca="1" si="84"/>
        <v>0.41133380825016552</v>
      </c>
      <c r="C834" s="1">
        <f t="shared" ca="1" si="85"/>
        <v>250</v>
      </c>
      <c r="D834" s="1">
        <f t="shared" ca="1" si="86"/>
        <v>0.26893144958897031</v>
      </c>
      <c r="E834" s="1">
        <f t="shared" ca="1" si="87"/>
        <v>30</v>
      </c>
      <c r="F834" s="1">
        <f t="shared" ca="1" si="88"/>
        <v>7500</v>
      </c>
      <c r="G834" s="1">
        <f t="shared" ca="1" si="89"/>
        <v>315</v>
      </c>
      <c r="H834" s="1">
        <f t="shared" ca="1" si="90"/>
        <v>360</v>
      </c>
    </row>
    <row r="835" spans="1:8" x14ac:dyDescent="0.2">
      <c r="A835" s="1">
        <v>806</v>
      </c>
      <c r="B835" s="1">
        <f t="shared" ca="1" si="84"/>
        <v>0.28721858331797356</v>
      </c>
      <c r="C835" s="1">
        <f t="shared" ca="1" si="85"/>
        <v>250</v>
      </c>
      <c r="D835" s="1">
        <f t="shared" ca="1" si="86"/>
        <v>0.83293492599720198</v>
      </c>
      <c r="E835" s="1">
        <f t="shared" ca="1" si="87"/>
        <v>70</v>
      </c>
      <c r="F835" s="1">
        <f t="shared" ca="1" si="88"/>
        <v>17500</v>
      </c>
      <c r="G835" s="1">
        <f t="shared" ca="1" si="89"/>
        <v>434</v>
      </c>
      <c r="H835" s="1">
        <f t="shared" ca="1" si="90"/>
        <v>444</v>
      </c>
    </row>
    <row r="836" spans="1:8" x14ac:dyDescent="0.2">
      <c r="A836" s="1">
        <v>807</v>
      </c>
      <c r="B836" s="1">
        <f t="shared" ca="1" si="84"/>
        <v>6.7507122367373995E-3</v>
      </c>
      <c r="C836" s="1">
        <f t="shared" ca="1" si="85"/>
        <v>50</v>
      </c>
      <c r="D836" s="1">
        <f t="shared" ca="1" si="86"/>
        <v>0.59752463769665931</v>
      </c>
      <c r="E836" s="1">
        <f t="shared" ca="1" si="87"/>
        <v>70</v>
      </c>
      <c r="F836" s="1">
        <f t="shared" ca="1" si="88"/>
        <v>3500</v>
      </c>
      <c r="G836" s="1">
        <f t="shared" ca="1" si="89"/>
        <v>315</v>
      </c>
      <c r="H836" s="1">
        <f t="shared" ca="1" si="90"/>
        <v>360</v>
      </c>
    </row>
    <row r="837" spans="1:8" x14ac:dyDescent="0.2">
      <c r="A837" s="1">
        <v>808</v>
      </c>
      <c r="B837" s="1">
        <f t="shared" ca="1" si="84"/>
        <v>7.4613939899516257E-2</v>
      </c>
      <c r="C837" s="1">
        <f t="shared" ca="1" si="85"/>
        <v>150</v>
      </c>
      <c r="D837" s="1">
        <f t="shared" ca="1" si="86"/>
        <v>0.45108000002908255</v>
      </c>
      <c r="E837" s="1">
        <f t="shared" ca="1" si="87"/>
        <v>50</v>
      </c>
      <c r="F837" s="1">
        <f t="shared" ca="1" si="88"/>
        <v>7500</v>
      </c>
      <c r="G837" s="1">
        <f t="shared" ca="1" si="89"/>
        <v>315</v>
      </c>
      <c r="H837" s="1">
        <f t="shared" ca="1" si="90"/>
        <v>360</v>
      </c>
    </row>
    <row r="838" spans="1:8" x14ac:dyDescent="0.2">
      <c r="A838" s="1">
        <v>809</v>
      </c>
      <c r="B838" s="1">
        <f t="shared" ca="1" si="84"/>
        <v>0.77272047407713629</v>
      </c>
      <c r="C838" s="1">
        <f t="shared" ca="1" si="85"/>
        <v>350</v>
      </c>
      <c r="D838" s="1">
        <f t="shared" ca="1" si="86"/>
        <v>0.94941518278539139</v>
      </c>
      <c r="E838" s="1">
        <f t="shared" ca="1" si="87"/>
        <v>90</v>
      </c>
      <c r="F838" s="1">
        <f t="shared" ca="1" si="88"/>
        <v>31500</v>
      </c>
      <c r="G838" s="1">
        <f t="shared" ca="1" si="89"/>
        <v>910</v>
      </c>
      <c r="H838" s="1">
        <f t="shared" ca="1" si="90"/>
        <v>780</v>
      </c>
    </row>
    <row r="839" spans="1:8" x14ac:dyDescent="0.2">
      <c r="A839" s="1">
        <v>810</v>
      </c>
      <c r="B839" s="1">
        <f t="shared" ca="1" si="84"/>
        <v>0.16427143564558933</v>
      </c>
      <c r="C839" s="1">
        <f t="shared" ca="1" si="85"/>
        <v>150</v>
      </c>
      <c r="D839" s="1">
        <f t="shared" ca="1" si="86"/>
        <v>0.49369924434747747</v>
      </c>
      <c r="E839" s="1">
        <f t="shared" ca="1" si="87"/>
        <v>50</v>
      </c>
      <c r="F839" s="1">
        <f t="shared" ca="1" si="88"/>
        <v>7500</v>
      </c>
      <c r="G839" s="1">
        <f t="shared" ca="1" si="89"/>
        <v>315</v>
      </c>
      <c r="H839" s="1">
        <f t="shared" ca="1" si="90"/>
        <v>360</v>
      </c>
    </row>
    <row r="840" spans="1:8" x14ac:dyDescent="0.2">
      <c r="A840" s="1">
        <v>811</v>
      </c>
      <c r="B840" s="1">
        <f t="shared" ca="1" si="84"/>
        <v>0.76356166704531148</v>
      </c>
      <c r="C840" s="1">
        <f t="shared" ca="1" si="85"/>
        <v>350</v>
      </c>
      <c r="D840" s="1">
        <f t="shared" ca="1" si="86"/>
        <v>0.51004977269538776</v>
      </c>
      <c r="E840" s="1">
        <f t="shared" ca="1" si="87"/>
        <v>50</v>
      </c>
      <c r="F840" s="1">
        <f t="shared" ca="1" si="88"/>
        <v>17500</v>
      </c>
      <c r="G840" s="1">
        <f t="shared" ca="1" si="89"/>
        <v>434</v>
      </c>
      <c r="H840" s="1">
        <f t="shared" ca="1" si="90"/>
        <v>444</v>
      </c>
    </row>
    <row r="841" spans="1:8" x14ac:dyDescent="0.2">
      <c r="A841" s="1">
        <v>812</v>
      </c>
      <c r="B841" s="1">
        <f t="shared" ca="1" si="84"/>
        <v>0.65032815168009672</v>
      </c>
      <c r="C841" s="1">
        <f t="shared" ca="1" si="85"/>
        <v>250</v>
      </c>
      <c r="D841" s="1">
        <f t="shared" ca="1" si="86"/>
        <v>4.0605208957283256E-2</v>
      </c>
      <c r="E841" s="1">
        <f t="shared" ca="1" si="87"/>
        <v>10</v>
      </c>
      <c r="F841" s="1">
        <f t="shared" ca="1" si="88"/>
        <v>2500</v>
      </c>
      <c r="G841" s="1">
        <f t="shared" ca="1" si="89"/>
        <v>315</v>
      </c>
      <c r="H841" s="1">
        <f t="shared" ca="1" si="90"/>
        <v>360</v>
      </c>
    </row>
    <row r="842" spans="1:8" x14ac:dyDescent="0.2">
      <c r="A842" s="1">
        <v>813</v>
      </c>
      <c r="B842" s="1">
        <f t="shared" ca="1" si="84"/>
        <v>0.61265985444281557</v>
      </c>
      <c r="C842" s="1">
        <f t="shared" ca="1" si="85"/>
        <v>250</v>
      </c>
      <c r="D842" s="1">
        <f t="shared" ca="1" si="86"/>
        <v>7.7433797008648275E-2</v>
      </c>
      <c r="E842" s="1">
        <f t="shared" ca="1" si="87"/>
        <v>10</v>
      </c>
      <c r="F842" s="1">
        <f t="shared" ca="1" si="88"/>
        <v>2500</v>
      </c>
      <c r="G842" s="1">
        <f t="shared" ca="1" si="89"/>
        <v>315</v>
      </c>
      <c r="H842" s="1">
        <f t="shared" ca="1" si="90"/>
        <v>360</v>
      </c>
    </row>
    <row r="843" spans="1:8" x14ac:dyDescent="0.2">
      <c r="A843" s="1">
        <v>814</v>
      </c>
      <c r="B843" s="1">
        <f t="shared" ca="1" si="84"/>
        <v>0.71668290420683955</v>
      </c>
      <c r="C843" s="1">
        <f t="shared" ca="1" si="85"/>
        <v>350</v>
      </c>
      <c r="D843" s="1">
        <f t="shared" ca="1" si="86"/>
        <v>0.78032457572044078</v>
      </c>
      <c r="E843" s="1">
        <f t="shared" ca="1" si="87"/>
        <v>70</v>
      </c>
      <c r="F843" s="1">
        <f t="shared" ca="1" si="88"/>
        <v>24500</v>
      </c>
      <c r="G843" s="1">
        <f t="shared" ca="1" si="89"/>
        <v>672</v>
      </c>
      <c r="H843" s="1">
        <f t="shared" ca="1" si="90"/>
        <v>612</v>
      </c>
    </row>
    <row r="844" spans="1:8" x14ac:dyDescent="0.2">
      <c r="A844" s="1">
        <v>815</v>
      </c>
      <c r="B844" s="1">
        <f t="shared" ca="1" si="84"/>
        <v>6.8250781246607328E-2</v>
      </c>
      <c r="C844" s="1">
        <f t="shared" ca="1" si="85"/>
        <v>150</v>
      </c>
      <c r="D844" s="1">
        <f t="shared" ca="1" si="86"/>
        <v>0.58598423514906173</v>
      </c>
      <c r="E844" s="1">
        <f t="shared" ca="1" si="87"/>
        <v>50</v>
      </c>
      <c r="F844" s="1">
        <f t="shared" ca="1" si="88"/>
        <v>7500</v>
      </c>
      <c r="G844" s="1">
        <f t="shared" ca="1" si="89"/>
        <v>315</v>
      </c>
      <c r="H844" s="1">
        <f t="shared" ca="1" si="90"/>
        <v>360</v>
      </c>
    </row>
    <row r="845" spans="1:8" x14ac:dyDescent="0.2">
      <c r="A845" s="1">
        <v>816</v>
      </c>
      <c r="B845" s="1">
        <f t="shared" ca="1" si="84"/>
        <v>0.47774624971642976</v>
      </c>
      <c r="C845" s="1">
        <f t="shared" ca="1" si="85"/>
        <v>250</v>
      </c>
      <c r="D845" s="1">
        <f t="shared" ca="1" si="86"/>
        <v>0.78880011817887108</v>
      </c>
      <c r="E845" s="1">
        <f t="shared" ca="1" si="87"/>
        <v>70</v>
      </c>
      <c r="F845" s="1">
        <f t="shared" ca="1" si="88"/>
        <v>17500</v>
      </c>
      <c r="G845" s="1">
        <f t="shared" ca="1" si="89"/>
        <v>434</v>
      </c>
      <c r="H845" s="1">
        <f t="shared" ca="1" si="90"/>
        <v>444</v>
      </c>
    </row>
    <row r="846" spans="1:8" x14ac:dyDescent="0.2">
      <c r="A846" s="1">
        <v>817</v>
      </c>
      <c r="B846" s="1">
        <f t="shared" ca="1" si="84"/>
        <v>0.91082881716459785</v>
      </c>
      <c r="C846" s="1">
        <f t="shared" ca="1" si="85"/>
        <v>350</v>
      </c>
      <c r="D846" s="1">
        <f t="shared" ca="1" si="86"/>
        <v>0.77279676277929099</v>
      </c>
      <c r="E846" s="1">
        <f t="shared" ca="1" si="87"/>
        <v>70</v>
      </c>
      <c r="F846" s="1">
        <f t="shared" ca="1" si="88"/>
        <v>24500</v>
      </c>
      <c r="G846" s="1">
        <f t="shared" ca="1" si="89"/>
        <v>672</v>
      </c>
      <c r="H846" s="1">
        <f t="shared" ca="1" si="90"/>
        <v>612</v>
      </c>
    </row>
    <row r="847" spans="1:8" x14ac:dyDescent="0.2">
      <c r="A847" s="1">
        <v>818</v>
      </c>
      <c r="B847" s="1">
        <f t="shared" ca="1" si="84"/>
        <v>0.44926732231463329</v>
      </c>
      <c r="C847" s="1">
        <f t="shared" ca="1" si="85"/>
        <v>250</v>
      </c>
      <c r="D847" s="1">
        <f t="shared" ca="1" si="86"/>
        <v>0.74232632818816568</v>
      </c>
      <c r="E847" s="1">
        <f t="shared" ca="1" si="87"/>
        <v>70</v>
      </c>
      <c r="F847" s="1">
        <f t="shared" ca="1" si="88"/>
        <v>17500</v>
      </c>
      <c r="G847" s="1">
        <f t="shared" ca="1" si="89"/>
        <v>434</v>
      </c>
      <c r="H847" s="1">
        <f t="shared" ca="1" si="90"/>
        <v>444</v>
      </c>
    </row>
    <row r="848" spans="1:8" x14ac:dyDescent="0.2">
      <c r="A848" s="1">
        <v>819</v>
      </c>
      <c r="B848" s="1">
        <f t="shared" ca="1" si="84"/>
        <v>0.34726992673456203</v>
      </c>
      <c r="C848" s="1">
        <f t="shared" ca="1" si="85"/>
        <v>250</v>
      </c>
      <c r="D848" s="1">
        <f t="shared" ca="1" si="86"/>
        <v>0.73019685239126475</v>
      </c>
      <c r="E848" s="1">
        <f t="shared" ca="1" si="87"/>
        <v>70</v>
      </c>
      <c r="F848" s="1">
        <f t="shared" ca="1" si="88"/>
        <v>17500</v>
      </c>
      <c r="G848" s="1">
        <f t="shared" ca="1" si="89"/>
        <v>434</v>
      </c>
      <c r="H848" s="1">
        <f t="shared" ca="1" si="90"/>
        <v>444</v>
      </c>
    </row>
    <row r="849" spans="1:8" x14ac:dyDescent="0.2">
      <c r="A849" s="1">
        <v>820</v>
      </c>
      <c r="B849" s="1">
        <f t="shared" ca="1" si="84"/>
        <v>0.87467981305034959</v>
      </c>
      <c r="C849" s="1">
        <f t="shared" ca="1" si="85"/>
        <v>350</v>
      </c>
      <c r="D849" s="1">
        <f t="shared" ca="1" si="86"/>
        <v>0.3182377037074996</v>
      </c>
      <c r="E849" s="1">
        <f t="shared" ca="1" si="87"/>
        <v>50</v>
      </c>
      <c r="F849" s="1">
        <f t="shared" ca="1" si="88"/>
        <v>17500</v>
      </c>
      <c r="G849" s="1">
        <f t="shared" ca="1" si="89"/>
        <v>434</v>
      </c>
      <c r="H849" s="1">
        <f t="shared" ca="1" si="90"/>
        <v>444</v>
      </c>
    </row>
    <row r="850" spans="1:8" x14ac:dyDescent="0.2">
      <c r="A850" s="1">
        <v>821</v>
      </c>
      <c r="B850" s="1">
        <f t="shared" ca="1" si="84"/>
        <v>0.95276570250029968</v>
      </c>
      <c r="C850" s="1">
        <f t="shared" ca="1" si="85"/>
        <v>350</v>
      </c>
      <c r="D850" s="1">
        <f t="shared" ca="1" si="86"/>
        <v>0.57097287130748764</v>
      </c>
      <c r="E850" s="1">
        <f t="shared" ca="1" si="87"/>
        <v>50</v>
      </c>
      <c r="F850" s="1">
        <f t="shared" ca="1" si="88"/>
        <v>17500</v>
      </c>
      <c r="G850" s="1">
        <f t="shared" ca="1" si="89"/>
        <v>434</v>
      </c>
      <c r="H850" s="1">
        <f t="shared" ca="1" si="90"/>
        <v>444</v>
      </c>
    </row>
    <row r="851" spans="1:8" x14ac:dyDescent="0.2">
      <c r="A851" s="1">
        <v>822</v>
      </c>
      <c r="B851" s="1">
        <f t="shared" ca="1" si="84"/>
        <v>0.75961996027574452</v>
      </c>
      <c r="C851" s="1">
        <f t="shared" ca="1" si="85"/>
        <v>350</v>
      </c>
      <c r="D851" s="1">
        <f t="shared" ca="1" si="86"/>
        <v>0.51758957585137477</v>
      </c>
      <c r="E851" s="1">
        <f t="shared" ca="1" si="87"/>
        <v>50</v>
      </c>
      <c r="F851" s="1">
        <f t="shared" ca="1" si="88"/>
        <v>17500</v>
      </c>
      <c r="G851" s="1">
        <f t="shared" ca="1" si="89"/>
        <v>434</v>
      </c>
      <c r="H851" s="1">
        <f t="shared" ca="1" si="90"/>
        <v>444</v>
      </c>
    </row>
    <row r="852" spans="1:8" x14ac:dyDescent="0.2">
      <c r="A852" s="1">
        <v>823</v>
      </c>
      <c r="B852" s="1">
        <f t="shared" ca="1" si="84"/>
        <v>0.34128164208315581</v>
      </c>
      <c r="C852" s="1">
        <f t="shared" ca="1" si="85"/>
        <v>250</v>
      </c>
      <c r="D852" s="1">
        <f t="shared" ca="1" si="86"/>
        <v>0.75977891101385242</v>
      </c>
      <c r="E852" s="1">
        <f t="shared" ca="1" si="87"/>
        <v>70</v>
      </c>
      <c r="F852" s="1">
        <f t="shared" ca="1" si="88"/>
        <v>17500</v>
      </c>
      <c r="G852" s="1">
        <f t="shared" ca="1" si="89"/>
        <v>434</v>
      </c>
      <c r="H852" s="1">
        <f t="shared" ca="1" si="90"/>
        <v>444</v>
      </c>
    </row>
    <row r="853" spans="1:8" x14ac:dyDescent="0.2">
      <c r="A853" s="1">
        <v>824</v>
      </c>
      <c r="B853" s="1">
        <f t="shared" ca="1" si="84"/>
        <v>0.64238130933624416</v>
      </c>
      <c r="C853" s="1">
        <f t="shared" ca="1" si="85"/>
        <v>250</v>
      </c>
      <c r="D853" s="1">
        <f t="shared" ca="1" si="86"/>
        <v>0.83645926695646389</v>
      </c>
      <c r="E853" s="1">
        <f t="shared" ca="1" si="87"/>
        <v>70</v>
      </c>
      <c r="F853" s="1">
        <f t="shared" ca="1" si="88"/>
        <v>17500</v>
      </c>
      <c r="G853" s="1">
        <f t="shared" ca="1" si="89"/>
        <v>434</v>
      </c>
      <c r="H853" s="1">
        <f t="shared" ca="1" si="90"/>
        <v>444</v>
      </c>
    </row>
    <row r="854" spans="1:8" x14ac:dyDescent="0.2">
      <c r="A854" s="1">
        <v>825</v>
      </c>
      <c r="B854" s="1">
        <f t="shared" ca="1" si="84"/>
        <v>1.4714208869594403E-2</v>
      </c>
      <c r="C854" s="1">
        <f t="shared" ca="1" si="85"/>
        <v>50</v>
      </c>
      <c r="D854" s="1">
        <f t="shared" ca="1" si="86"/>
        <v>0.38861697175163012</v>
      </c>
      <c r="E854" s="1">
        <f t="shared" ca="1" si="87"/>
        <v>50</v>
      </c>
      <c r="F854" s="1">
        <f t="shared" ca="1" si="88"/>
        <v>2500</v>
      </c>
      <c r="G854" s="1">
        <f t="shared" ca="1" si="89"/>
        <v>315</v>
      </c>
      <c r="H854" s="1">
        <f t="shared" ca="1" si="90"/>
        <v>360</v>
      </c>
    </row>
    <row r="855" spans="1:8" x14ac:dyDescent="0.2">
      <c r="A855" s="1">
        <v>826</v>
      </c>
      <c r="B855" s="1">
        <f t="shared" ca="1" si="84"/>
        <v>1.6330796681054749E-2</v>
      </c>
      <c r="C855" s="1">
        <f t="shared" ca="1" si="85"/>
        <v>50</v>
      </c>
      <c r="D855" s="1">
        <f t="shared" ca="1" si="86"/>
        <v>7.9976856428987109E-4</v>
      </c>
      <c r="E855" s="1">
        <f t="shared" ca="1" si="87"/>
        <v>10</v>
      </c>
      <c r="F855" s="1">
        <f t="shared" ca="1" si="88"/>
        <v>500</v>
      </c>
      <c r="G855" s="1">
        <f t="shared" ca="1" si="89"/>
        <v>315</v>
      </c>
      <c r="H855" s="1">
        <f t="shared" ca="1" si="90"/>
        <v>360</v>
      </c>
    </row>
    <row r="856" spans="1:8" x14ac:dyDescent="0.2">
      <c r="A856" s="1">
        <v>827</v>
      </c>
      <c r="B856" s="1">
        <f t="shared" ca="1" si="84"/>
        <v>0.56847205230296183</v>
      </c>
      <c r="C856" s="1">
        <f t="shared" ca="1" si="85"/>
        <v>250</v>
      </c>
      <c r="D856" s="1">
        <f t="shared" ca="1" si="86"/>
        <v>0.49978212791430887</v>
      </c>
      <c r="E856" s="1">
        <f t="shared" ca="1" si="87"/>
        <v>50</v>
      </c>
      <c r="F856" s="1">
        <f t="shared" ca="1" si="88"/>
        <v>12500</v>
      </c>
      <c r="G856" s="1">
        <f t="shared" ca="1" si="89"/>
        <v>315</v>
      </c>
      <c r="H856" s="1">
        <f t="shared" ca="1" si="90"/>
        <v>360</v>
      </c>
    </row>
    <row r="857" spans="1:8" x14ac:dyDescent="0.2">
      <c r="A857" s="1">
        <v>828</v>
      </c>
      <c r="B857" s="1">
        <f t="shared" ca="1" si="84"/>
        <v>0.88334650173226614</v>
      </c>
      <c r="C857" s="1">
        <f t="shared" ca="1" si="85"/>
        <v>350</v>
      </c>
      <c r="D857" s="1">
        <f t="shared" ca="1" si="86"/>
        <v>0.35706451601091338</v>
      </c>
      <c r="E857" s="1">
        <f t="shared" ca="1" si="87"/>
        <v>50</v>
      </c>
      <c r="F857" s="1">
        <f t="shared" ca="1" si="88"/>
        <v>17500</v>
      </c>
      <c r="G857" s="1">
        <f t="shared" ca="1" si="89"/>
        <v>434</v>
      </c>
      <c r="H857" s="1">
        <f t="shared" ca="1" si="90"/>
        <v>444</v>
      </c>
    </row>
    <row r="858" spans="1:8" x14ac:dyDescent="0.2">
      <c r="A858" s="1">
        <v>829</v>
      </c>
      <c r="B858" s="1">
        <f t="shared" ca="1" si="84"/>
        <v>0.3739907826518476</v>
      </c>
      <c r="C858" s="1">
        <f t="shared" ca="1" si="85"/>
        <v>250</v>
      </c>
      <c r="D858" s="1">
        <f t="shared" ca="1" si="86"/>
        <v>0.66333891565811809</v>
      </c>
      <c r="E858" s="1">
        <f t="shared" ca="1" si="87"/>
        <v>70</v>
      </c>
      <c r="F858" s="1">
        <f t="shared" ca="1" si="88"/>
        <v>17500</v>
      </c>
      <c r="G858" s="1">
        <f t="shared" ca="1" si="89"/>
        <v>434</v>
      </c>
      <c r="H858" s="1">
        <f t="shared" ca="1" si="90"/>
        <v>444</v>
      </c>
    </row>
    <row r="859" spans="1:8" x14ac:dyDescent="0.2">
      <c r="A859" s="1">
        <v>830</v>
      </c>
      <c r="B859" s="1">
        <f t="shared" ca="1" si="84"/>
        <v>0.69394184753220023</v>
      </c>
      <c r="C859" s="1">
        <f t="shared" ca="1" si="85"/>
        <v>350</v>
      </c>
      <c r="D859" s="1">
        <f t="shared" ca="1" si="86"/>
        <v>0.82639862428610067</v>
      </c>
      <c r="E859" s="1">
        <f t="shared" ca="1" si="87"/>
        <v>70</v>
      </c>
      <c r="F859" s="1">
        <f t="shared" ca="1" si="88"/>
        <v>24500</v>
      </c>
      <c r="G859" s="1">
        <f t="shared" ca="1" si="89"/>
        <v>672</v>
      </c>
      <c r="H859" s="1">
        <f t="shared" ca="1" si="90"/>
        <v>612</v>
      </c>
    </row>
    <row r="860" spans="1:8" x14ac:dyDescent="0.2">
      <c r="A860" s="1">
        <v>831</v>
      </c>
      <c r="B860" s="1">
        <f t="shared" ca="1" si="84"/>
        <v>0.32051067908653619</v>
      </c>
      <c r="C860" s="1">
        <f t="shared" ca="1" si="85"/>
        <v>250</v>
      </c>
      <c r="D860" s="1">
        <f t="shared" ca="1" si="86"/>
        <v>0.57717085512576971</v>
      </c>
      <c r="E860" s="1">
        <f t="shared" ca="1" si="87"/>
        <v>50</v>
      </c>
      <c r="F860" s="1">
        <f t="shared" ca="1" si="88"/>
        <v>12500</v>
      </c>
      <c r="G860" s="1">
        <f t="shared" ca="1" si="89"/>
        <v>315</v>
      </c>
      <c r="H860" s="1">
        <f t="shared" ca="1" si="90"/>
        <v>360</v>
      </c>
    </row>
    <row r="861" spans="1:8" x14ac:dyDescent="0.2">
      <c r="A861" s="1">
        <v>832</v>
      </c>
      <c r="B861" s="1">
        <f t="shared" ca="1" si="84"/>
        <v>0.19622457098143298</v>
      </c>
      <c r="C861" s="1">
        <f t="shared" ca="1" si="85"/>
        <v>150</v>
      </c>
      <c r="D861" s="1">
        <f t="shared" ca="1" si="86"/>
        <v>0.89304233007201461</v>
      </c>
      <c r="E861" s="1">
        <f t="shared" ca="1" si="87"/>
        <v>70</v>
      </c>
      <c r="F861" s="1">
        <f t="shared" ca="1" si="88"/>
        <v>10500</v>
      </c>
      <c r="G861" s="1">
        <f t="shared" ca="1" si="89"/>
        <v>315</v>
      </c>
      <c r="H861" s="1">
        <f t="shared" ca="1" si="90"/>
        <v>360</v>
      </c>
    </row>
    <row r="862" spans="1:8" x14ac:dyDescent="0.2">
      <c r="A862" s="1">
        <v>833</v>
      </c>
      <c r="B862" s="1">
        <f t="shared" ca="1" si="84"/>
        <v>0.14256597655859427</v>
      </c>
      <c r="C862" s="1">
        <f t="shared" ca="1" si="85"/>
        <v>150</v>
      </c>
      <c r="D862" s="1">
        <f t="shared" ca="1" si="86"/>
        <v>0.44958357725368059</v>
      </c>
      <c r="E862" s="1">
        <f t="shared" ca="1" si="87"/>
        <v>50</v>
      </c>
      <c r="F862" s="1">
        <f t="shared" ca="1" si="88"/>
        <v>7500</v>
      </c>
      <c r="G862" s="1">
        <f t="shared" ca="1" si="89"/>
        <v>315</v>
      </c>
      <c r="H862" s="1">
        <f t="shared" ca="1" si="90"/>
        <v>360</v>
      </c>
    </row>
    <row r="863" spans="1:8" x14ac:dyDescent="0.2">
      <c r="A863" s="1">
        <v>834</v>
      </c>
      <c r="B863" s="1">
        <f t="shared" ref="B863:B926" ca="1" si="91">RAND()</f>
        <v>0.30954577603044642</v>
      </c>
      <c r="C863" s="1">
        <f t="shared" ref="C863:C926" ca="1" si="92">VLOOKUP(B863,$J$5:$L$8,3)</f>
        <v>250</v>
      </c>
      <c r="D863" s="1">
        <f t="shared" ref="D863:D926" ca="1" si="93">RAND()</f>
        <v>0.42414007488076411</v>
      </c>
      <c r="E863" s="1">
        <f t="shared" ref="E863:E926" ca="1" si="94">VLOOKUP(D863,$J$13:$L$17,3)</f>
        <v>50</v>
      </c>
      <c r="F863" s="1">
        <f t="shared" ref="F863:F926" ca="1" si="95">C863*E863</f>
        <v>12500</v>
      </c>
      <c r="G863" s="1">
        <f t="shared" ref="G863:G926" ca="1" si="96">$B$5*$B$8+MAX(F863-$B$7,0)*$B$6</f>
        <v>315</v>
      </c>
      <c r="H863" s="1">
        <f t="shared" ref="H863:H926" ca="1" si="97">$C$5*$C$8+MAX(F863-$C$7,0)*$C$6</f>
        <v>360</v>
      </c>
    </row>
    <row r="864" spans="1:8" x14ac:dyDescent="0.2">
      <c r="A864" s="1">
        <v>835</v>
      </c>
      <c r="B864" s="1">
        <f t="shared" ca="1" si="91"/>
        <v>0.91380842175784882</v>
      </c>
      <c r="C864" s="1">
        <f t="shared" ca="1" si="92"/>
        <v>350</v>
      </c>
      <c r="D864" s="1">
        <f t="shared" ca="1" si="93"/>
        <v>0.47616941134948265</v>
      </c>
      <c r="E864" s="1">
        <f t="shared" ca="1" si="94"/>
        <v>50</v>
      </c>
      <c r="F864" s="1">
        <f t="shared" ca="1" si="95"/>
        <v>17500</v>
      </c>
      <c r="G864" s="1">
        <f t="shared" ca="1" si="96"/>
        <v>434</v>
      </c>
      <c r="H864" s="1">
        <f t="shared" ca="1" si="97"/>
        <v>444</v>
      </c>
    </row>
    <row r="865" spans="1:8" x14ac:dyDescent="0.2">
      <c r="A865" s="1">
        <v>836</v>
      </c>
      <c r="B865" s="1">
        <f t="shared" ca="1" si="91"/>
        <v>0.17596546037201388</v>
      </c>
      <c r="C865" s="1">
        <f t="shared" ca="1" si="92"/>
        <v>150</v>
      </c>
      <c r="D865" s="1">
        <f t="shared" ca="1" si="93"/>
        <v>0.69628930833000935</v>
      </c>
      <c r="E865" s="1">
        <f t="shared" ca="1" si="94"/>
        <v>70</v>
      </c>
      <c r="F865" s="1">
        <f t="shared" ca="1" si="95"/>
        <v>10500</v>
      </c>
      <c r="G865" s="1">
        <f t="shared" ca="1" si="96"/>
        <v>315</v>
      </c>
      <c r="H865" s="1">
        <f t="shared" ca="1" si="97"/>
        <v>360</v>
      </c>
    </row>
    <row r="866" spans="1:8" x14ac:dyDescent="0.2">
      <c r="A866" s="1">
        <v>837</v>
      </c>
      <c r="B866" s="1">
        <f t="shared" ca="1" si="91"/>
        <v>0.46122327987636058</v>
      </c>
      <c r="C866" s="1">
        <f t="shared" ca="1" si="92"/>
        <v>250</v>
      </c>
      <c r="D866" s="1">
        <f t="shared" ca="1" si="93"/>
        <v>0.5522522875801894</v>
      </c>
      <c r="E866" s="1">
        <f t="shared" ca="1" si="94"/>
        <v>50</v>
      </c>
      <c r="F866" s="1">
        <f t="shared" ca="1" si="95"/>
        <v>12500</v>
      </c>
      <c r="G866" s="1">
        <f t="shared" ca="1" si="96"/>
        <v>315</v>
      </c>
      <c r="H866" s="1">
        <f t="shared" ca="1" si="97"/>
        <v>360</v>
      </c>
    </row>
    <row r="867" spans="1:8" x14ac:dyDescent="0.2">
      <c r="A867" s="1">
        <v>838</v>
      </c>
      <c r="B867" s="1">
        <f t="shared" ca="1" si="91"/>
        <v>0.47891796891816252</v>
      </c>
      <c r="C867" s="1">
        <f t="shared" ca="1" si="92"/>
        <v>250</v>
      </c>
      <c r="D867" s="1">
        <f t="shared" ca="1" si="93"/>
        <v>0.36783132808327557</v>
      </c>
      <c r="E867" s="1">
        <f t="shared" ca="1" si="94"/>
        <v>50</v>
      </c>
      <c r="F867" s="1">
        <f t="shared" ca="1" si="95"/>
        <v>12500</v>
      </c>
      <c r="G867" s="1">
        <f t="shared" ca="1" si="96"/>
        <v>315</v>
      </c>
      <c r="H867" s="1">
        <f t="shared" ca="1" si="97"/>
        <v>360</v>
      </c>
    </row>
    <row r="868" spans="1:8" x14ac:dyDescent="0.2">
      <c r="A868" s="1">
        <v>839</v>
      </c>
      <c r="B868" s="1">
        <f t="shared" ca="1" si="91"/>
        <v>9.9771852991158205E-2</v>
      </c>
      <c r="C868" s="1">
        <f t="shared" ca="1" si="92"/>
        <v>150</v>
      </c>
      <c r="D868" s="1">
        <f t="shared" ca="1" si="93"/>
        <v>0.90398240473658698</v>
      </c>
      <c r="E868" s="1">
        <f t="shared" ca="1" si="94"/>
        <v>90</v>
      </c>
      <c r="F868" s="1">
        <f t="shared" ca="1" si="95"/>
        <v>13500</v>
      </c>
      <c r="G868" s="1">
        <f t="shared" ca="1" si="96"/>
        <v>315</v>
      </c>
      <c r="H868" s="1">
        <f t="shared" ca="1" si="97"/>
        <v>360</v>
      </c>
    </row>
    <row r="869" spans="1:8" x14ac:dyDescent="0.2">
      <c r="A869" s="1">
        <v>840</v>
      </c>
      <c r="B869" s="1">
        <f t="shared" ca="1" si="91"/>
        <v>0.48744243435309786</v>
      </c>
      <c r="C869" s="1">
        <f t="shared" ca="1" si="92"/>
        <v>250</v>
      </c>
      <c r="D869" s="1">
        <f t="shared" ca="1" si="93"/>
        <v>0.26485469222905078</v>
      </c>
      <c r="E869" s="1">
        <f t="shared" ca="1" si="94"/>
        <v>30</v>
      </c>
      <c r="F869" s="1">
        <f t="shared" ca="1" si="95"/>
        <v>7500</v>
      </c>
      <c r="G869" s="1">
        <f t="shared" ca="1" si="96"/>
        <v>315</v>
      </c>
      <c r="H869" s="1">
        <f t="shared" ca="1" si="97"/>
        <v>360</v>
      </c>
    </row>
    <row r="870" spans="1:8" x14ac:dyDescent="0.2">
      <c r="A870" s="1">
        <v>841</v>
      </c>
      <c r="B870" s="1">
        <f t="shared" ca="1" si="91"/>
        <v>0.20157150903179488</v>
      </c>
      <c r="C870" s="1">
        <f t="shared" ca="1" si="92"/>
        <v>150</v>
      </c>
      <c r="D870" s="1">
        <f t="shared" ca="1" si="93"/>
        <v>3.3672943906116748E-2</v>
      </c>
      <c r="E870" s="1">
        <f t="shared" ca="1" si="94"/>
        <v>10</v>
      </c>
      <c r="F870" s="1">
        <f t="shared" ca="1" si="95"/>
        <v>1500</v>
      </c>
      <c r="G870" s="1">
        <f t="shared" ca="1" si="96"/>
        <v>315</v>
      </c>
      <c r="H870" s="1">
        <f t="shared" ca="1" si="97"/>
        <v>360</v>
      </c>
    </row>
    <row r="871" spans="1:8" x14ac:dyDescent="0.2">
      <c r="A871" s="1">
        <v>842</v>
      </c>
      <c r="B871" s="1">
        <f t="shared" ca="1" si="91"/>
        <v>0.127253772294453</v>
      </c>
      <c r="C871" s="1">
        <f t="shared" ca="1" si="92"/>
        <v>150</v>
      </c>
      <c r="D871" s="1">
        <f t="shared" ca="1" si="93"/>
        <v>0.17893836832894938</v>
      </c>
      <c r="E871" s="1">
        <f t="shared" ca="1" si="94"/>
        <v>30</v>
      </c>
      <c r="F871" s="1">
        <f t="shared" ca="1" si="95"/>
        <v>4500</v>
      </c>
      <c r="G871" s="1">
        <f t="shared" ca="1" si="96"/>
        <v>315</v>
      </c>
      <c r="H871" s="1">
        <f t="shared" ca="1" si="97"/>
        <v>360</v>
      </c>
    </row>
    <row r="872" spans="1:8" x14ac:dyDescent="0.2">
      <c r="A872" s="1">
        <v>843</v>
      </c>
      <c r="B872" s="1">
        <f t="shared" ca="1" si="91"/>
        <v>0.50752195150360813</v>
      </c>
      <c r="C872" s="1">
        <f t="shared" ca="1" si="92"/>
        <v>250</v>
      </c>
      <c r="D872" s="1">
        <f t="shared" ca="1" si="93"/>
        <v>0.92651285355631652</v>
      </c>
      <c r="E872" s="1">
        <f t="shared" ca="1" si="94"/>
        <v>90</v>
      </c>
      <c r="F872" s="1">
        <f t="shared" ca="1" si="95"/>
        <v>22500</v>
      </c>
      <c r="G872" s="1">
        <f t="shared" ca="1" si="96"/>
        <v>604</v>
      </c>
      <c r="H872" s="1">
        <f t="shared" ca="1" si="97"/>
        <v>564</v>
      </c>
    </row>
    <row r="873" spans="1:8" x14ac:dyDescent="0.2">
      <c r="A873" s="1">
        <v>844</v>
      </c>
      <c r="B873" s="1">
        <f t="shared" ca="1" si="91"/>
        <v>0.67094457609144242</v>
      </c>
      <c r="C873" s="1">
        <f t="shared" ca="1" si="92"/>
        <v>350</v>
      </c>
      <c r="D873" s="1">
        <f t="shared" ca="1" si="93"/>
        <v>0.72558544553164317</v>
      </c>
      <c r="E873" s="1">
        <f t="shared" ca="1" si="94"/>
        <v>70</v>
      </c>
      <c r="F873" s="1">
        <f t="shared" ca="1" si="95"/>
        <v>24500</v>
      </c>
      <c r="G873" s="1">
        <f t="shared" ca="1" si="96"/>
        <v>672</v>
      </c>
      <c r="H873" s="1">
        <f t="shared" ca="1" si="97"/>
        <v>612</v>
      </c>
    </row>
    <row r="874" spans="1:8" x14ac:dyDescent="0.2">
      <c r="A874" s="1">
        <v>845</v>
      </c>
      <c r="B874" s="1">
        <f t="shared" ca="1" si="91"/>
        <v>0.13036683059422016</v>
      </c>
      <c r="C874" s="1">
        <f t="shared" ca="1" si="92"/>
        <v>150</v>
      </c>
      <c r="D874" s="1">
        <f t="shared" ca="1" si="93"/>
        <v>0.39851688718577882</v>
      </c>
      <c r="E874" s="1">
        <f t="shared" ca="1" si="94"/>
        <v>50</v>
      </c>
      <c r="F874" s="1">
        <f t="shared" ca="1" si="95"/>
        <v>7500</v>
      </c>
      <c r="G874" s="1">
        <f t="shared" ca="1" si="96"/>
        <v>315</v>
      </c>
      <c r="H874" s="1">
        <f t="shared" ca="1" si="97"/>
        <v>360</v>
      </c>
    </row>
    <row r="875" spans="1:8" x14ac:dyDescent="0.2">
      <c r="A875" s="1">
        <v>846</v>
      </c>
      <c r="B875" s="1">
        <f t="shared" ca="1" si="91"/>
        <v>0.50707861263296816</v>
      </c>
      <c r="C875" s="1">
        <f t="shared" ca="1" si="92"/>
        <v>250</v>
      </c>
      <c r="D875" s="1">
        <f t="shared" ca="1" si="93"/>
        <v>0.62747129858160089</v>
      </c>
      <c r="E875" s="1">
        <f t="shared" ca="1" si="94"/>
        <v>70</v>
      </c>
      <c r="F875" s="1">
        <f t="shared" ca="1" si="95"/>
        <v>17500</v>
      </c>
      <c r="G875" s="1">
        <f t="shared" ca="1" si="96"/>
        <v>434</v>
      </c>
      <c r="H875" s="1">
        <f t="shared" ca="1" si="97"/>
        <v>444</v>
      </c>
    </row>
    <row r="876" spans="1:8" x14ac:dyDescent="0.2">
      <c r="A876" s="1">
        <v>847</v>
      </c>
      <c r="B876" s="1">
        <f t="shared" ca="1" si="91"/>
        <v>0.82355444170492942</v>
      </c>
      <c r="C876" s="1">
        <f t="shared" ca="1" si="92"/>
        <v>350</v>
      </c>
      <c r="D876" s="1">
        <f t="shared" ca="1" si="93"/>
        <v>0.31024143551358485</v>
      </c>
      <c r="E876" s="1">
        <f t="shared" ca="1" si="94"/>
        <v>50</v>
      </c>
      <c r="F876" s="1">
        <f t="shared" ca="1" si="95"/>
        <v>17500</v>
      </c>
      <c r="G876" s="1">
        <f t="shared" ca="1" si="96"/>
        <v>434</v>
      </c>
      <c r="H876" s="1">
        <f t="shared" ca="1" si="97"/>
        <v>444</v>
      </c>
    </row>
    <row r="877" spans="1:8" x14ac:dyDescent="0.2">
      <c r="A877" s="1">
        <v>848</v>
      </c>
      <c r="B877" s="1">
        <f t="shared" ca="1" si="91"/>
        <v>0.38946510671466494</v>
      </c>
      <c r="C877" s="1">
        <f t="shared" ca="1" si="92"/>
        <v>250</v>
      </c>
      <c r="D877" s="1">
        <f t="shared" ca="1" si="93"/>
        <v>0.66672967344960643</v>
      </c>
      <c r="E877" s="1">
        <f t="shared" ca="1" si="94"/>
        <v>70</v>
      </c>
      <c r="F877" s="1">
        <f t="shared" ca="1" si="95"/>
        <v>17500</v>
      </c>
      <c r="G877" s="1">
        <f t="shared" ca="1" si="96"/>
        <v>434</v>
      </c>
      <c r="H877" s="1">
        <f t="shared" ca="1" si="97"/>
        <v>444</v>
      </c>
    </row>
    <row r="878" spans="1:8" x14ac:dyDescent="0.2">
      <c r="A878" s="1">
        <v>849</v>
      </c>
      <c r="B878" s="1">
        <f t="shared" ca="1" si="91"/>
        <v>0.40614801180844229</v>
      </c>
      <c r="C878" s="1">
        <f t="shared" ca="1" si="92"/>
        <v>250</v>
      </c>
      <c r="D878" s="1">
        <f t="shared" ca="1" si="93"/>
        <v>0.77872815403493756</v>
      </c>
      <c r="E878" s="1">
        <f t="shared" ca="1" si="94"/>
        <v>70</v>
      </c>
      <c r="F878" s="1">
        <f t="shared" ca="1" si="95"/>
        <v>17500</v>
      </c>
      <c r="G878" s="1">
        <f t="shared" ca="1" si="96"/>
        <v>434</v>
      </c>
      <c r="H878" s="1">
        <f t="shared" ca="1" si="97"/>
        <v>444</v>
      </c>
    </row>
    <row r="879" spans="1:8" x14ac:dyDescent="0.2">
      <c r="A879" s="1">
        <v>850</v>
      </c>
      <c r="B879" s="1">
        <f t="shared" ca="1" si="91"/>
        <v>4.9360586805802686E-2</v>
      </c>
      <c r="C879" s="1">
        <f t="shared" ca="1" si="92"/>
        <v>50</v>
      </c>
      <c r="D879" s="1">
        <f t="shared" ca="1" si="93"/>
        <v>0.15839448247719823</v>
      </c>
      <c r="E879" s="1">
        <f t="shared" ca="1" si="94"/>
        <v>30</v>
      </c>
      <c r="F879" s="1">
        <f t="shared" ca="1" si="95"/>
        <v>1500</v>
      </c>
      <c r="G879" s="1">
        <f t="shared" ca="1" si="96"/>
        <v>315</v>
      </c>
      <c r="H879" s="1">
        <f t="shared" ca="1" si="97"/>
        <v>360</v>
      </c>
    </row>
    <row r="880" spans="1:8" x14ac:dyDescent="0.2">
      <c r="A880" s="1">
        <v>851</v>
      </c>
      <c r="B880" s="1">
        <f t="shared" ca="1" si="91"/>
        <v>0.42760093241300101</v>
      </c>
      <c r="C880" s="1">
        <f t="shared" ca="1" si="92"/>
        <v>250</v>
      </c>
      <c r="D880" s="1">
        <f t="shared" ca="1" si="93"/>
        <v>0.752837819210883</v>
      </c>
      <c r="E880" s="1">
        <f t="shared" ca="1" si="94"/>
        <v>70</v>
      </c>
      <c r="F880" s="1">
        <f t="shared" ca="1" si="95"/>
        <v>17500</v>
      </c>
      <c r="G880" s="1">
        <f t="shared" ca="1" si="96"/>
        <v>434</v>
      </c>
      <c r="H880" s="1">
        <f t="shared" ca="1" si="97"/>
        <v>444</v>
      </c>
    </row>
    <row r="881" spans="1:8" x14ac:dyDescent="0.2">
      <c r="A881" s="1">
        <v>852</v>
      </c>
      <c r="B881" s="1">
        <f t="shared" ca="1" si="91"/>
        <v>0.80368365787952389</v>
      </c>
      <c r="C881" s="1">
        <f t="shared" ca="1" si="92"/>
        <v>350</v>
      </c>
      <c r="D881" s="1">
        <f t="shared" ca="1" si="93"/>
        <v>0.38755435312578113</v>
      </c>
      <c r="E881" s="1">
        <f t="shared" ca="1" si="94"/>
        <v>50</v>
      </c>
      <c r="F881" s="1">
        <f t="shared" ca="1" si="95"/>
        <v>17500</v>
      </c>
      <c r="G881" s="1">
        <f t="shared" ca="1" si="96"/>
        <v>434</v>
      </c>
      <c r="H881" s="1">
        <f t="shared" ca="1" si="97"/>
        <v>444</v>
      </c>
    </row>
    <row r="882" spans="1:8" x14ac:dyDescent="0.2">
      <c r="A882" s="1">
        <v>853</v>
      </c>
      <c r="B882" s="1">
        <f t="shared" ca="1" si="91"/>
        <v>0.12915113039619575</v>
      </c>
      <c r="C882" s="1">
        <f t="shared" ca="1" si="92"/>
        <v>150</v>
      </c>
      <c r="D882" s="1">
        <f t="shared" ca="1" si="93"/>
        <v>0.75929251174793266</v>
      </c>
      <c r="E882" s="1">
        <f t="shared" ca="1" si="94"/>
        <v>70</v>
      </c>
      <c r="F882" s="1">
        <f t="shared" ca="1" si="95"/>
        <v>10500</v>
      </c>
      <c r="G882" s="1">
        <f t="shared" ca="1" si="96"/>
        <v>315</v>
      </c>
      <c r="H882" s="1">
        <f t="shared" ca="1" si="97"/>
        <v>360</v>
      </c>
    </row>
    <row r="883" spans="1:8" x14ac:dyDescent="0.2">
      <c r="A883" s="1">
        <v>854</v>
      </c>
      <c r="B883" s="1">
        <f t="shared" ca="1" si="91"/>
        <v>0.82016792430542351</v>
      </c>
      <c r="C883" s="1">
        <f t="shared" ca="1" si="92"/>
        <v>350</v>
      </c>
      <c r="D883" s="1">
        <f t="shared" ca="1" si="93"/>
        <v>0.12609928220294098</v>
      </c>
      <c r="E883" s="1">
        <f t="shared" ca="1" si="94"/>
        <v>30</v>
      </c>
      <c r="F883" s="1">
        <f t="shared" ca="1" si="95"/>
        <v>10500</v>
      </c>
      <c r="G883" s="1">
        <f t="shared" ca="1" si="96"/>
        <v>315</v>
      </c>
      <c r="H883" s="1">
        <f t="shared" ca="1" si="97"/>
        <v>360</v>
      </c>
    </row>
    <row r="884" spans="1:8" x14ac:dyDescent="0.2">
      <c r="A884" s="1">
        <v>855</v>
      </c>
      <c r="B884" s="1">
        <f t="shared" ca="1" si="91"/>
        <v>0.38752533948681456</v>
      </c>
      <c r="C884" s="1">
        <f t="shared" ca="1" si="92"/>
        <v>250</v>
      </c>
      <c r="D884" s="1">
        <f t="shared" ca="1" si="93"/>
        <v>0.22338787969963025</v>
      </c>
      <c r="E884" s="1">
        <f t="shared" ca="1" si="94"/>
        <v>30</v>
      </c>
      <c r="F884" s="1">
        <f t="shared" ca="1" si="95"/>
        <v>7500</v>
      </c>
      <c r="G884" s="1">
        <f t="shared" ca="1" si="96"/>
        <v>315</v>
      </c>
      <c r="H884" s="1">
        <f t="shared" ca="1" si="97"/>
        <v>360</v>
      </c>
    </row>
    <row r="885" spans="1:8" x14ac:dyDescent="0.2">
      <c r="A885" s="1">
        <v>856</v>
      </c>
      <c r="B885" s="1">
        <f t="shared" ca="1" si="91"/>
        <v>0.86235940716792092</v>
      </c>
      <c r="C885" s="1">
        <f t="shared" ca="1" si="92"/>
        <v>350</v>
      </c>
      <c r="D885" s="1">
        <f t="shared" ca="1" si="93"/>
        <v>0.57059754677350139</v>
      </c>
      <c r="E885" s="1">
        <f t="shared" ca="1" si="94"/>
        <v>50</v>
      </c>
      <c r="F885" s="1">
        <f t="shared" ca="1" si="95"/>
        <v>17500</v>
      </c>
      <c r="G885" s="1">
        <f t="shared" ca="1" si="96"/>
        <v>434</v>
      </c>
      <c r="H885" s="1">
        <f t="shared" ca="1" si="97"/>
        <v>444</v>
      </c>
    </row>
    <row r="886" spans="1:8" x14ac:dyDescent="0.2">
      <c r="A886" s="1">
        <v>857</v>
      </c>
      <c r="B886" s="1">
        <f t="shared" ca="1" si="91"/>
        <v>0.36778092149293939</v>
      </c>
      <c r="C886" s="1">
        <f t="shared" ca="1" si="92"/>
        <v>250</v>
      </c>
      <c r="D886" s="1">
        <f t="shared" ca="1" si="93"/>
        <v>0.96544680594498911</v>
      </c>
      <c r="E886" s="1">
        <f t="shared" ca="1" si="94"/>
        <v>90</v>
      </c>
      <c r="F886" s="1">
        <f t="shared" ca="1" si="95"/>
        <v>22500</v>
      </c>
      <c r="G886" s="1">
        <f t="shared" ca="1" si="96"/>
        <v>604</v>
      </c>
      <c r="H886" s="1">
        <f t="shared" ca="1" si="97"/>
        <v>564</v>
      </c>
    </row>
    <row r="887" spans="1:8" x14ac:dyDescent="0.2">
      <c r="A887" s="1">
        <v>858</v>
      </c>
      <c r="B887" s="1">
        <f t="shared" ca="1" si="91"/>
        <v>0.81488343304516331</v>
      </c>
      <c r="C887" s="1">
        <f t="shared" ca="1" si="92"/>
        <v>350</v>
      </c>
      <c r="D887" s="1">
        <f t="shared" ca="1" si="93"/>
        <v>0.20874738341330712</v>
      </c>
      <c r="E887" s="1">
        <f t="shared" ca="1" si="94"/>
        <v>30</v>
      </c>
      <c r="F887" s="1">
        <f t="shared" ca="1" si="95"/>
        <v>10500</v>
      </c>
      <c r="G887" s="1">
        <f t="shared" ca="1" si="96"/>
        <v>315</v>
      </c>
      <c r="H887" s="1">
        <f t="shared" ca="1" si="97"/>
        <v>360</v>
      </c>
    </row>
    <row r="888" spans="1:8" x14ac:dyDescent="0.2">
      <c r="A888" s="1">
        <v>859</v>
      </c>
      <c r="B888" s="1">
        <f t="shared" ca="1" si="91"/>
        <v>0.56309538167120288</v>
      </c>
      <c r="C888" s="1">
        <f t="shared" ca="1" si="92"/>
        <v>250</v>
      </c>
      <c r="D888" s="1">
        <f t="shared" ca="1" si="93"/>
        <v>0.1598517907598892</v>
      </c>
      <c r="E888" s="1">
        <f t="shared" ca="1" si="94"/>
        <v>30</v>
      </c>
      <c r="F888" s="1">
        <f t="shared" ca="1" si="95"/>
        <v>7500</v>
      </c>
      <c r="G888" s="1">
        <f t="shared" ca="1" si="96"/>
        <v>315</v>
      </c>
      <c r="H888" s="1">
        <f t="shared" ca="1" si="97"/>
        <v>360</v>
      </c>
    </row>
    <row r="889" spans="1:8" x14ac:dyDescent="0.2">
      <c r="A889" s="1">
        <v>860</v>
      </c>
      <c r="B889" s="1">
        <f t="shared" ca="1" si="91"/>
        <v>0.85514494217693648</v>
      </c>
      <c r="C889" s="1">
        <f t="shared" ca="1" si="92"/>
        <v>350</v>
      </c>
      <c r="D889" s="1">
        <f t="shared" ca="1" si="93"/>
        <v>0.80850826925055475</v>
      </c>
      <c r="E889" s="1">
        <f t="shared" ca="1" si="94"/>
        <v>70</v>
      </c>
      <c r="F889" s="1">
        <f t="shared" ca="1" si="95"/>
        <v>24500</v>
      </c>
      <c r="G889" s="1">
        <f t="shared" ca="1" si="96"/>
        <v>672</v>
      </c>
      <c r="H889" s="1">
        <f t="shared" ca="1" si="97"/>
        <v>612</v>
      </c>
    </row>
    <row r="890" spans="1:8" x14ac:dyDescent="0.2">
      <c r="A890" s="1">
        <v>861</v>
      </c>
      <c r="B890" s="1">
        <f t="shared" ca="1" si="91"/>
        <v>0.36638862245282011</v>
      </c>
      <c r="C890" s="1">
        <f t="shared" ca="1" si="92"/>
        <v>250</v>
      </c>
      <c r="D890" s="1">
        <f t="shared" ca="1" si="93"/>
        <v>0.88609970522020687</v>
      </c>
      <c r="E890" s="1">
        <f t="shared" ca="1" si="94"/>
        <v>70</v>
      </c>
      <c r="F890" s="1">
        <f t="shared" ca="1" si="95"/>
        <v>17500</v>
      </c>
      <c r="G890" s="1">
        <f t="shared" ca="1" si="96"/>
        <v>434</v>
      </c>
      <c r="H890" s="1">
        <f t="shared" ca="1" si="97"/>
        <v>444</v>
      </c>
    </row>
    <row r="891" spans="1:8" x14ac:dyDescent="0.2">
      <c r="A891" s="1">
        <v>862</v>
      </c>
      <c r="B891" s="1">
        <f t="shared" ca="1" si="91"/>
        <v>0.85043449359484868</v>
      </c>
      <c r="C891" s="1">
        <f t="shared" ca="1" si="92"/>
        <v>350</v>
      </c>
      <c r="D891" s="1">
        <f t="shared" ca="1" si="93"/>
        <v>0.40395253243455487</v>
      </c>
      <c r="E891" s="1">
        <f t="shared" ca="1" si="94"/>
        <v>50</v>
      </c>
      <c r="F891" s="1">
        <f t="shared" ca="1" si="95"/>
        <v>17500</v>
      </c>
      <c r="G891" s="1">
        <f t="shared" ca="1" si="96"/>
        <v>434</v>
      </c>
      <c r="H891" s="1">
        <f t="shared" ca="1" si="97"/>
        <v>444</v>
      </c>
    </row>
    <row r="892" spans="1:8" x14ac:dyDescent="0.2">
      <c r="A892" s="1">
        <v>863</v>
      </c>
      <c r="B892" s="1">
        <f t="shared" ca="1" si="91"/>
        <v>0.35093043112826083</v>
      </c>
      <c r="C892" s="1">
        <f t="shared" ca="1" si="92"/>
        <v>250</v>
      </c>
      <c r="D892" s="1">
        <f t="shared" ca="1" si="93"/>
        <v>0.86308129349558027</v>
      </c>
      <c r="E892" s="1">
        <f t="shared" ca="1" si="94"/>
        <v>70</v>
      </c>
      <c r="F892" s="1">
        <f t="shared" ca="1" si="95"/>
        <v>17500</v>
      </c>
      <c r="G892" s="1">
        <f t="shared" ca="1" si="96"/>
        <v>434</v>
      </c>
      <c r="H892" s="1">
        <f t="shared" ca="1" si="97"/>
        <v>444</v>
      </c>
    </row>
    <row r="893" spans="1:8" x14ac:dyDescent="0.2">
      <c r="A893" s="1">
        <v>864</v>
      </c>
      <c r="B893" s="1">
        <f t="shared" ca="1" si="91"/>
        <v>0.31107977286893451</v>
      </c>
      <c r="C893" s="1">
        <f t="shared" ca="1" si="92"/>
        <v>250</v>
      </c>
      <c r="D893" s="1">
        <f t="shared" ca="1" si="93"/>
        <v>0.36067267076363541</v>
      </c>
      <c r="E893" s="1">
        <f t="shared" ca="1" si="94"/>
        <v>50</v>
      </c>
      <c r="F893" s="1">
        <f t="shared" ca="1" si="95"/>
        <v>12500</v>
      </c>
      <c r="G893" s="1">
        <f t="shared" ca="1" si="96"/>
        <v>315</v>
      </c>
      <c r="H893" s="1">
        <f t="shared" ca="1" si="97"/>
        <v>360</v>
      </c>
    </row>
    <row r="894" spans="1:8" x14ac:dyDescent="0.2">
      <c r="A894" s="1">
        <v>865</v>
      </c>
      <c r="B894" s="1">
        <f t="shared" ca="1" si="91"/>
        <v>7.8411290613078499E-4</v>
      </c>
      <c r="C894" s="1">
        <f t="shared" ca="1" si="92"/>
        <v>50</v>
      </c>
      <c r="D894" s="1">
        <f t="shared" ca="1" si="93"/>
        <v>0.94802048323221633</v>
      </c>
      <c r="E894" s="1">
        <f t="shared" ca="1" si="94"/>
        <v>90</v>
      </c>
      <c r="F894" s="1">
        <f t="shared" ca="1" si="95"/>
        <v>4500</v>
      </c>
      <c r="G894" s="1">
        <f t="shared" ca="1" si="96"/>
        <v>315</v>
      </c>
      <c r="H894" s="1">
        <f t="shared" ca="1" si="97"/>
        <v>360</v>
      </c>
    </row>
    <row r="895" spans="1:8" x14ac:dyDescent="0.2">
      <c r="A895" s="1">
        <v>866</v>
      </c>
      <c r="B895" s="1">
        <f t="shared" ca="1" si="91"/>
        <v>0.33444897830284948</v>
      </c>
      <c r="C895" s="1">
        <f t="shared" ca="1" si="92"/>
        <v>250</v>
      </c>
      <c r="D895" s="1">
        <f t="shared" ca="1" si="93"/>
        <v>0.24271434957105265</v>
      </c>
      <c r="E895" s="1">
        <f t="shared" ca="1" si="94"/>
        <v>30</v>
      </c>
      <c r="F895" s="1">
        <f t="shared" ca="1" si="95"/>
        <v>7500</v>
      </c>
      <c r="G895" s="1">
        <f t="shared" ca="1" si="96"/>
        <v>315</v>
      </c>
      <c r="H895" s="1">
        <f t="shared" ca="1" si="97"/>
        <v>360</v>
      </c>
    </row>
    <row r="896" spans="1:8" x14ac:dyDescent="0.2">
      <c r="A896" s="1">
        <v>867</v>
      </c>
      <c r="B896" s="1">
        <f t="shared" ca="1" si="91"/>
        <v>0.43049219034758013</v>
      </c>
      <c r="C896" s="1">
        <f t="shared" ca="1" si="92"/>
        <v>250</v>
      </c>
      <c r="D896" s="1">
        <f t="shared" ca="1" si="93"/>
        <v>0.16958290813647825</v>
      </c>
      <c r="E896" s="1">
        <f t="shared" ca="1" si="94"/>
        <v>30</v>
      </c>
      <c r="F896" s="1">
        <f t="shared" ca="1" si="95"/>
        <v>7500</v>
      </c>
      <c r="G896" s="1">
        <f t="shared" ca="1" si="96"/>
        <v>315</v>
      </c>
      <c r="H896" s="1">
        <f t="shared" ca="1" si="97"/>
        <v>360</v>
      </c>
    </row>
    <row r="897" spans="1:8" x14ac:dyDescent="0.2">
      <c r="A897" s="1">
        <v>868</v>
      </c>
      <c r="B897" s="1">
        <f t="shared" ca="1" si="91"/>
        <v>7.3635435363344381E-2</v>
      </c>
      <c r="C897" s="1">
        <f t="shared" ca="1" si="92"/>
        <v>150</v>
      </c>
      <c r="D897" s="1">
        <f t="shared" ca="1" si="93"/>
        <v>0.58047846807371117</v>
      </c>
      <c r="E897" s="1">
        <f t="shared" ca="1" si="94"/>
        <v>50</v>
      </c>
      <c r="F897" s="1">
        <f t="shared" ca="1" si="95"/>
        <v>7500</v>
      </c>
      <c r="G897" s="1">
        <f t="shared" ca="1" si="96"/>
        <v>315</v>
      </c>
      <c r="H897" s="1">
        <f t="shared" ca="1" si="97"/>
        <v>360</v>
      </c>
    </row>
    <row r="898" spans="1:8" x14ac:dyDescent="0.2">
      <c r="A898" s="1">
        <v>869</v>
      </c>
      <c r="B898" s="1">
        <f t="shared" ca="1" si="91"/>
        <v>0.77987453677132768</v>
      </c>
      <c r="C898" s="1">
        <f t="shared" ca="1" si="92"/>
        <v>350</v>
      </c>
      <c r="D898" s="1">
        <f t="shared" ca="1" si="93"/>
        <v>0.71164196374681898</v>
      </c>
      <c r="E898" s="1">
        <f t="shared" ca="1" si="94"/>
        <v>70</v>
      </c>
      <c r="F898" s="1">
        <f t="shared" ca="1" si="95"/>
        <v>24500</v>
      </c>
      <c r="G898" s="1">
        <f t="shared" ca="1" si="96"/>
        <v>672</v>
      </c>
      <c r="H898" s="1">
        <f t="shared" ca="1" si="97"/>
        <v>612</v>
      </c>
    </row>
    <row r="899" spans="1:8" x14ac:dyDescent="0.2">
      <c r="A899" s="1">
        <v>870</v>
      </c>
      <c r="B899" s="1">
        <f t="shared" ca="1" si="91"/>
        <v>0.45650218124087949</v>
      </c>
      <c r="C899" s="1">
        <f t="shared" ca="1" si="92"/>
        <v>250</v>
      </c>
      <c r="D899" s="1">
        <f t="shared" ca="1" si="93"/>
        <v>0.49423486903015257</v>
      </c>
      <c r="E899" s="1">
        <f t="shared" ca="1" si="94"/>
        <v>50</v>
      </c>
      <c r="F899" s="1">
        <f t="shared" ca="1" si="95"/>
        <v>12500</v>
      </c>
      <c r="G899" s="1">
        <f t="shared" ca="1" si="96"/>
        <v>315</v>
      </c>
      <c r="H899" s="1">
        <f t="shared" ca="1" si="97"/>
        <v>360</v>
      </c>
    </row>
    <row r="900" spans="1:8" x14ac:dyDescent="0.2">
      <c r="A900" s="1">
        <v>871</v>
      </c>
      <c r="B900" s="1">
        <f t="shared" ca="1" si="91"/>
        <v>0.61958974474007988</v>
      </c>
      <c r="C900" s="1">
        <f t="shared" ca="1" si="92"/>
        <v>250</v>
      </c>
      <c r="D900" s="1">
        <f t="shared" ca="1" si="93"/>
        <v>0.54217502601429057</v>
      </c>
      <c r="E900" s="1">
        <f t="shared" ca="1" si="94"/>
        <v>50</v>
      </c>
      <c r="F900" s="1">
        <f t="shared" ca="1" si="95"/>
        <v>12500</v>
      </c>
      <c r="G900" s="1">
        <f t="shared" ca="1" si="96"/>
        <v>315</v>
      </c>
      <c r="H900" s="1">
        <f t="shared" ca="1" si="97"/>
        <v>360</v>
      </c>
    </row>
    <row r="901" spans="1:8" x14ac:dyDescent="0.2">
      <c r="A901" s="1">
        <v>872</v>
      </c>
      <c r="B901" s="1">
        <f t="shared" ca="1" si="91"/>
        <v>0.38193428746045244</v>
      </c>
      <c r="C901" s="1">
        <f t="shared" ca="1" si="92"/>
        <v>250</v>
      </c>
      <c r="D901" s="1">
        <f t="shared" ca="1" si="93"/>
        <v>0.89578357050504831</v>
      </c>
      <c r="E901" s="1">
        <f t="shared" ca="1" si="94"/>
        <v>70</v>
      </c>
      <c r="F901" s="1">
        <f t="shared" ca="1" si="95"/>
        <v>17500</v>
      </c>
      <c r="G901" s="1">
        <f t="shared" ca="1" si="96"/>
        <v>434</v>
      </c>
      <c r="H901" s="1">
        <f t="shared" ca="1" si="97"/>
        <v>444</v>
      </c>
    </row>
    <row r="902" spans="1:8" x14ac:dyDescent="0.2">
      <c r="A902" s="1">
        <v>873</v>
      </c>
      <c r="B902" s="1">
        <f t="shared" ca="1" si="91"/>
        <v>3.9590637131263207E-2</v>
      </c>
      <c r="C902" s="1">
        <f t="shared" ca="1" si="92"/>
        <v>50</v>
      </c>
      <c r="D902" s="1">
        <f t="shared" ca="1" si="93"/>
        <v>0.88088276404769794</v>
      </c>
      <c r="E902" s="1">
        <f t="shared" ca="1" si="94"/>
        <v>70</v>
      </c>
      <c r="F902" s="1">
        <f t="shared" ca="1" si="95"/>
        <v>3500</v>
      </c>
      <c r="G902" s="1">
        <f t="shared" ca="1" si="96"/>
        <v>315</v>
      </c>
      <c r="H902" s="1">
        <f t="shared" ca="1" si="97"/>
        <v>360</v>
      </c>
    </row>
    <row r="903" spans="1:8" x14ac:dyDescent="0.2">
      <c r="A903" s="1">
        <v>874</v>
      </c>
      <c r="B903" s="1">
        <f t="shared" ca="1" si="91"/>
        <v>0.14972353025864626</v>
      </c>
      <c r="C903" s="1">
        <f t="shared" ca="1" si="92"/>
        <v>150</v>
      </c>
      <c r="D903" s="1">
        <f t="shared" ca="1" si="93"/>
        <v>0.42012752231650508</v>
      </c>
      <c r="E903" s="1">
        <f t="shared" ca="1" si="94"/>
        <v>50</v>
      </c>
      <c r="F903" s="1">
        <f t="shared" ca="1" si="95"/>
        <v>7500</v>
      </c>
      <c r="G903" s="1">
        <f t="shared" ca="1" si="96"/>
        <v>315</v>
      </c>
      <c r="H903" s="1">
        <f t="shared" ca="1" si="97"/>
        <v>360</v>
      </c>
    </row>
    <row r="904" spans="1:8" x14ac:dyDescent="0.2">
      <c r="A904" s="1">
        <v>875</v>
      </c>
      <c r="B904" s="1">
        <f t="shared" ca="1" si="91"/>
        <v>0.38301785214338835</v>
      </c>
      <c r="C904" s="1">
        <f t="shared" ca="1" si="92"/>
        <v>250</v>
      </c>
      <c r="D904" s="1">
        <f t="shared" ca="1" si="93"/>
        <v>0.94428864570723947</v>
      </c>
      <c r="E904" s="1">
        <f t="shared" ca="1" si="94"/>
        <v>90</v>
      </c>
      <c r="F904" s="1">
        <f t="shared" ca="1" si="95"/>
        <v>22500</v>
      </c>
      <c r="G904" s="1">
        <f t="shared" ca="1" si="96"/>
        <v>604</v>
      </c>
      <c r="H904" s="1">
        <f t="shared" ca="1" si="97"/>
        <v>564</v>
      </c>
    </row>
    <row r="905" spans="1:8" x14ac:dyDescent="0.2">
      <c r="A905" s="1">
        <v>876</v>
      </c>
      <c r="B905" s="1">
        <f t="shared" ca="1" si="91"/>
        <v>0.20024473896730721</v>
      </c>
      <c r="C905" s="1">
        <f t="shared" ca="1" si="92"/>
        <v>150</v>
      </c>
      <c r="D905" s="1">
        <f t="shared" ca="1" si="93"/>
        <v>0.32846867756678655</v>
      </c>
      <c r="E905" s="1">
        <f t="shared" ca="1" si="94"/>
        <v>50</v>
      </c>
      <c r="F905" s="1">
        <f t="shared" ca="1" si="95"/>
        <v>7500</v>
      </c>
      <c r="G905" s="1">
        <f t="shared" ca="1" si="96"/>
        <v>315</v>
      </c>
      <c r="H905" s="1">
        <f t="shared" ca="1" si="97"/>
        <v>360</v>
      </c>
    </row>
    <row r="906" spans="1:8" x14ac:dyDescent="0.2">
      <c r="A906" s="1">
        <v>877</v>
      </c>
      <c r="B906" s="1">
        <f t="shared" ca="1" si="91"/>
        <v>0.86489253308232195</v>
      </c>
      <c r="C906" s="1">
        <f t="shared" ca="1" si="92"/>
        <v>350</v>
      </c>
      <c r="D906" s="1">
        <f t="shared" ca="1" si="93"/>
        <v>8.008563115646572E-2</v>
      </c>
      <c r="E906" s="1">
        <f t="shared" ca="1" si="94"/>
        <v>10</v>
      </c>
      <c r="F906" s="1">
        <f t="shared" ca="1" si="95"/>
        <v>3500</v>
      </c>
      <c r="G906" s="1">
        <f t="shared" ca="1" si="96"/>
        <v>315</v>
      </c>
      <c r="H906" s="1">
        <f t="shared" ca="1" si="97"/>
        <v>360</v>
      </c>
    </row>
    <row r="907" spans="1:8" x14ac:dyDescent="0.2">
      <c r="A907" s="1">
        <v>878</v>
      </c>
      <c r="B907" s="1">
        <f t="shared" ca="1" si="91"/>
        <v>0.35168495425657731</v>
      </c>
      <c r="C907" s="1">
        <f t="shared" ca="1" si="92"/>
        <v>250</v>
      </c>
      <c r="D907" s="1">
        <f t="shared" ca="1" si="93"/>
        <v>0.94193637463329538</v>
      </c>
      <c r="E907" s="1">
        <f t="shared" ca="1" si="94"/>
        <v>90</v>
      </c>
      <c r="F907" s="1">
        <f t="shared" ca="1" si="95"/>
        <v>22500</v>
      </c>
      <c r="G907" s="1">
        <f t="shared" ca="1" si="96"/>
        <v>604</v>
      </c>
      <c r="H907" s="1">
        <f t="shared" ca="1" si="97"/>
        <v>564</v>
      </c>
    </row>
    <row r="908" spans="1:8" x14ac:dyDescent="0.2">
      <c r="A908" s="1">
        <v>879</v>
      </c>
      <c r="B908" s="1">
        <f t="shared" ca="1" si="91"/>
        <v>0.26402612931381386</v>
      </c>
      <c r="C908" s="1">
        <f t="shared" ca="1" si="92"/>
        <v>250</v>
      </c>
      <c r="D908" s="1">
        <f t="shared" ca="1" si="93"/>
        <v>0.84935881924670897</v>
      </c>
      <c r="E908" s="1">
        <f t="shared" ca="1" si="94"/>
        <v>70</v>
      </c>
      <c r="F908" s="1">
        <f t="shared" ca="1" si="95"/>
        <v>17500</v>
      </c>
      <c r="G908" s="1">
        <f t="shared" ca="1" si="96"/>
        <v>434</v>
      </c>
      <c r="H908" s="1">
        <f t="shared" ca="1" si="97"/>
        <v>444</v>
      </c>
    </row>
    <row r="909" spans="1:8" x14ac:dyDescent="0.2">
      <c r="A909" s="1">
        <v>880</v>
      </c>
      <c r="B909" s="1">
        <f t="shared" ca="1" si="91"/>
        <v>0.68007654764792103</v>
      </c>
      <c r="C909" s="1">
        <f t="shared" ca="1" si="92"/>
        <v>350</v>
      </c>
      <c r="D909" s="1">
        <f t="shared" ca="1" si="93"/>
        <v>0.67883254646076185</v>
      </c>
      <c r="E909" s="1">
        <f t="shared" ca="1" si="94"/>
        <v>70</v>
      </c>
      <c r="F909" s="1">
        <f t="shared" ca="1" si="95"/>
        <v>24500</v>
      </c>
      <c r="G909" s="1">
        <f t="shared" ca="1" si="96"/>
        <v>672</v>
      </c>
      <c r="H909" s="1">
        <f t="shared" ca="1" si="97"/>
        <v>612</v>
      </c>
    </row>
    <row r="910" spans="1:8" x14ac:dyDescent="0.2">
      <c r="A910" s="1">
        <v>881</v>
      </c>
      <c r="B910" s="1">
        <f t="shared" ca="1" si="91"/>
        <v>0.747456788217011</v>
      </c>
      <c r="C910" s="1">
        <f t="shared" ca="1" si="92"/>
        <v>350</v>
      </c>
      <c r="D910" s="1">
        <f t="shared" ca="1" si="93"/>
        <v>0.37339455250388343</v>
      </c>
      <c r="E910" s="1">
        <f t="shared" ca="1" si="94"/>
        <v>50</v>
      </c>
      <c r="F910" s="1">
        <f t="shared" ca="1" si="95"/>
        <v>17500</v>
      </c>
      <c r="G910" s="1">
        <f t="shared" ca="1" si="96"/>
        <v>434</v>
      </c>
      <c r="H910" s="1">
        <f t="shared" ca="1" si="97"/>
        <v>444</v>
      </c>
    </row>
    <row r="911" spans="1:8" x14ac:dyDescent="0.2">
      <c r="A911" s="1">
        <v>882</v>
      </c>
      <c r="B911" s="1">
        <f t="shared" ca="1" si="91"/>
        <v>0.30260992244277096</v>
      </c>
      <c r="C911" s="1">
        <f t="shared" ca="1" si="92"/>
        <v>250</v>
      </c>
      <c r="D911" s="1">
        <f t="shared" ca="1" si="93"/>
        <v>0.37032676678153231</v>
      </c>
      <c r="E911" s="1">
        <f t="shared" ca="1" si="94"/>
        <v>50</v>
      </c>
      <c r="F911" s="1">
        <f t="shared" ca="1" si="95"/>
        <v>12500</v>
      </c>
      <c r="G911" s="1">
        <f t="shared" ca="1" si="96"/>
        <v>315</v>
      </c>
      <c r="H911" s="1">
        <f t="shared" ca="1" si="97"/>
        <v>360</v>
      </c>
    </row>
    <row r="912" spans="1:8" x14ac:dyDescent="0.2">
      <c r="A912" s="1">
        <v>883</v>
      </c>
      <c r="B912" s="1">
        <f t="shared" ca="1" si="91"/>
        <v>0.58555278581120029</v>
      </c>
      <c r="C912" s="1">
        <f t="shared" ca="1" si="92"/>
        <v>250</v>
      </c>
      <c r="D912" s="1">
        <f t="shared" ca="1" si="93"/>
        <v>0.26968040747479205</v>
      </c>
      <c r="E912" s="1">
        <f t="shared" ca="1" si="94"/>
        <v>30</v>
      </c>
      <c r="F912" s="1">
        <f t="shared" ca="1" si="95"/>
        <v>7500</v>
      </c>
      <c r="G912" s="1">
        <f t="shared" ca="1" si="96"/>
        <v>315</v>
      </c>
      <c r="H912" s="1">
        <f t="shared" ca="1" si="97"/>
        <v>360</v>
      </c>
    </row>
    <row r="913" spans="1:8" x14ac:dyDescent="0.2">
      <c r="A913" s="1">
        <v>884</v>
      </c>
      <c r="B913" s="1">
        <f t="shared" ca="1" si="91"/>
        <v>0.95575175541813218</v>
      </c>
      <c r="C913" s="1">
        <f t="shared" ca="1" si="92"/>
        <v>350</v>
      </c>
      <c r="D913" s="1">
        <f t="shared" ca="1" si="93"/>
        <v>0.84347045141849497</v>
      </c>
      <c r="E913" s="1">
        <f t="shared" ca="1" si="94"/>
        <v>70</v>
      </c>
      <c r="F913" s="1">
        <f t="shared" ca="1" si="95"/>
        <v>24500</v>
      </c>
      <c r="G913" s="1">
        <f t="shared" ca="1" si="96"/>
        <v>672</v>
      </c>
      <c r="H913" s="1">
        <f t="shared" ca="1" si="97"/>
        <v>612</v>
      </c>
    </row>
    <row r="914" spans="1:8" x14ac:dyDescent="0.2">
      <c r="A914" s="1">
        <v>885</v>
      </c>
      <c r="B914" s="1">
        <f t="shared" ca="1" si="91"/>
        <v>0.45221091292850102</v>
      </c>
      <c r="C914" s="1">
        <f t="shared" ca="1" si="92"/>
        <v>250</v>
      </c>
      <c r="D914" s="1">
        <f t="shared" ca="1" si="93"/>
        <v>0.29735701026401706</v>
      </c>
      <c r="E914" s="1">
        <f t="shared" ca="1" si="94"/>
        <v>50</v>
      </c>
      <c r="F914" s="1">
        <f t="shared" ca="1" si="95"/>
        <v>12500</v>
      </c>
      <c r="G914" s="1">
        <f t="shared" ca="1" si="96"/>
        <v>315</v>
      </c>
      <c r="H914" s="1">
        <f t="shared" ca="1" si="97"/>
        <v>360</v>
      </c>
    </row>
    <row r="915" spans="1:8" x14ac:dyDescent="0.2">
      <c r="A915" s="1">
        <v>886</v>
      </c>
      <c r="B915" s="1">
        <f t="shared" ca="1" si="91"/>
        <v>0.65644764515521536</v>
      </c>
      <c r="C915" s="1">
        <f t="shared" ca="1" si="92"/>
        <v>250</v>
      </c>
      <c r="D915" s="1">
        <f t="shared" ca="1" si="93"/>
        <v>9.3823725937339453E-2</v>
      </c>
      <c r="E915" s="1">
        <f t="shared" ca="1" si="94"/>
        <v>10</v>
      </c>
      <c r="F915" s="1">
        <f t="shared" ca="1" si="95"/>
        <v>2500</v>
      </c>
      <c r="G915" s="1">
        <f t="shared" ca="1" si="96"/>
        <v>315</v>
      </c>
      <c r="H915" s="1">
        <f t="shared" ca="1" si="97"/>
        <v>360</v>
      </c>
    </row>
    <row r="916" spans="1:8" x14ac:dyDescent="0.2">
      <c r="A916" s="1">
        <v>887</v>
      </c>
      <c r="B916" s="1">
        <f t="shared" ca="1" si="91"/>
        <v>0.24732445884226462</v>
      </c>
      <c r="C916" s="1">
        <f t="shared" ca="1" si="92"/>
        <v>150</v>
      </c>
      <c r="D916" s="1">
        <f t="shared" ca="1" si="93"/>
        <v>4.6889223975698724E-2</v>
      </c>
      <c r="E916" s="1">
        <f t="shared" ca="1" si="94"/>
        <v>10</v>
      </c>
      <c r="F916" s="1">
        <f t="shared" ca="1" si="95"/>
        <v>1500</v>
      </c>
      <c r="G916" s="1">
        <f t="shared" ca="1" si="96"/>
        <v>315</v>
      </c>
      <c r="H916" s="1">
        <f t="shared" ca="1" si="97"/>
        <v>360</v>
      </c>
    </row>
    <row r="917" spans="1:8" x14ac:dyDescent="0.2">
      <c r="A917" s="1">
        <v>888</v>
      </c>
      <c r="B917" s="1">
        <f t="shared" ca="1" si="91"/>
        <v>0.52880998286877479</v>
      </c>
      <c r="C917" s="1">
        <f t="shared" ca="1" si="92"/>
        <v>250</v>
      </c>
      <c r="D917" s="1">
        <f t="shared" ca="1" si="93"/>
        <v>0.81021373183757772</v>
      </c>
      <c r="E917" s="1">
        <f t="shared" ca="1" si="94"/>
        <v>70</v>
      </c>
      <c r="F917" s="1">
        <f t="shared" ca="1" si="95"/>
        <v>17500</v>
      </c>
      <c r="G917" s="1">
        <f t="shared" ca="1" si="96"/>
        <v>434</v>
      </c>
      <c r="H917" s="1">
        <f t="shared" ca="1" si="97"/>
        <v>444</v>
      </c>
    </row>
    <row r="918" spans="1:8" x14ac:dyDescent="0.2">
      <c r="A918" s="1">
        <v>889</v>
      </c>
      <c r="B918" s="1">
        <f t="shared" ca="1" si="91"/>
        <v>0.59451500090454168</v>
      </c>
      <c r="C918" s="1">
        <f t="shared" ca="1" si="92"/>
        <v>250</v>
      </c>
      <c r="D918" s="1">
        <f t="shared" ca="1" si="93"/>
        <v>0.6811442909793286</v>
      </c>
      <c r="E918" s="1">
        <f t="shared" ca="1" si="94"/>
        <v>70</v>
      </c>
      <c r="F918" s="1">
        <f t="shared" ca="1" si="95"/>
        <v>17500</v>
      </c>
      <c r="G918" s="1">
        <f t="shared" ca="1" si="96"/>
        <v>434</v>
      </c>
      <c r="H918" s="1">
        <f t="shared" ca="1" si="97"/>
        <v>444</v>
      </c>
    </row>
    <row r="919" spans="1:8" x14ac:dyDescent="0.2">
      <c r="A919" s="1">
        <v>890</v>
      </c>
      <c r="B919" s="1">
        <f t="shared" ca="1" si="91"/>
        <v>0.17669386545461774</v>
      </c>
      <c r="C919" s="1">
        <f t="shared" ca="1" si="92"/>
        <v>150</v>
      </c>
      <c r="D919" s="1">
        <f t="shared" ca="1" si="93"/>
        <v>0.22061468947623453</v>
      </c>
      <c r="E919" s="1">
        <f t="shared" ca="1" si="94"/>
        <v>30</v>
      </c>
      <c r="F919" s="1">
        <f t="shared" ca="1" si="95"/>
        <v>4500</v>
      </c>
      <c r="G919" s="1">
        <f t="shared" ca="1" si="96"/>
        <v>315</v>
      </c>
      <c r="H919" s="1">
        <f t="shared" ca="1" si="97"/>
        <v>360</v>
      </c>
    </row>
    <row r="920" spans="1:8" x14ac:dyDescent="0.2">
      <c r="A920" s="1">
        <v>891</v>
      </c>
      <c r="B920" s="1">
        <f t="shared" ca="1" si="91"/>
        <v>0.56603344646130715</v>
      </c>
      <c r="C920" s="1">
        <f t="shared" ca="1" si="92"/>
        <v>250</v>
      </c>
      <c r="D920" s="1">
        <f t="shared" ca="1" si="93"/>
        <v>0.20378987512664593</v>
      </c>
      <c r="E920" s="1">
        <f t="shared" ca="1" si="94"/>
        <v>30</v>
      </c>
      <c r="F920" s="1">
        <f t="shared" ca="1" si="95"/>
        <v>7500</v>
      </c>
      <c r="G920" s="1">
        <f t="shared" ca="1" si="96"/>
        <v>315</v>
      </c>
      <c r="H920" s="1">
        <f t="shared" ca="1" si="97"/>
        <v>360</v>
      </c>
    </row>
    <row r="921" spans="1:8" x14ac:dyDescent="0.2">
      <c r="A921" s="1">
        <v>892</v>
      </c>
      <c r="B921" s="1">
        <f t="shared" ca="1" si="91"/>
        <v>0.16987461548610194</v>
      </c>
      <c r="C921" s="1">
        <f t="shared" ca="1" si="92"/>
        <v>150</v>
      </c>
      <c r="D921" s="1">
        <f t="shared" ca="1" si="93"/>
        <v>0.61915327037526457</v>
      </c>
      <c r="E921" s="1">
        <f t="shared" ca="1" si="94"/>
        <v>70</v>
      </c>
      <c r="F921" s="1">
        <f t="shared" ca="1" si="95"/>
        <v>10500</v>
      </c>
      <c r="G921" s="1">
        <f t="shared" ca="1" si="96"/>
        <v>315</v>
      </c>
      <c r="H921" s="1">
        <f t="shared" ca="1" si="97"/>
        <v>360</v>
      </c>
    </row>
    <row r="922" spans="1:8" x14ac:dyDescent="0.2">
      <c r="A922" s="1">
        <v>893</v>
      </c>
      <c r="B922" s="1">
        <f t="shared" ca="1" si="91"/>
        <v>0.79391176948290609</v>
      </c>
      <c r="C922" s="1">
        <f t="shared" ca="1" si="92"/>
        <v>350</v>
      </c>
      <c r="D922" s="1">
        <f t="shared" ca="1" si="93"/>
        <v>0.42907043315134852</v>
      </c>
      <c r="E922" s="1">
        <f t="shared" ca="1" si="94"/>
        <v>50</v>
      </c>
      <c r="F922" s="1">
        <f t="shared" ca="1" si="95"/>
        <v>17500</v>
      </c>
      <c r="G922" s="1">
        <f t="shared" ca="1" si="96"/>
        <v>434</v>
      </c>
      <c r="H922" s="1">
        <f t="shared" ca="1" si="97"/>
        <v>444</v>
      </c>
    </row>
    <row r="923" spans="1:8" x14ac:dyDescent="0.2">
      <c r="A923" s="1">
        <v>894</v>
      </c>
      <c r="B923" s="1">
        <f t="shared" ca="1" si="91"/>
        <v>0.40765403472112294</v>
      </c>
      <c r="C923" s="1">
        <f t="shared" ca="1" si="92"/>
        <v>250</v>
      </c>
      <c r="D923" s="1">
        <f t="shared" ca="1" si="93"/>
        <v>0.86948762413027236</v>
      </c>
      <c r="E923" s="1">
        <f t="shared" ca="1" si="94"/>
        <v>70</v>
      </c>
      <c r="F923" s="1">
        <f t="shared" ca="1" si="95"/>
        <v>17500</v>
      </c>
      <c r="G923" s="1">
        <f t="shared" ca="1" si="96"/>
        <v>434</v>
      </c>
      <c r="H923" s="1">
        <f t="shared" ca="1" si="97"/>
        <v>444</v>
      </c>
    </row>
    <row r="924" spans="1:8" x14ac:dyDescent="0.2">
      <c r="A924" s="1">
        <v>895</v>
      </c>
      <c r="B924" s="1">
        <f t="shared" ca="1" si="91"/>
        <v>0.7140039274223442</v>
      </c>
      <c r="C924" s="1">
        <f t="shared" ca="1" si="92"/>
        <v>350</v>
      </c>
      <c r="D924" s="1">
        <f t="shared" ca="1" si="93"/>
        <v>0.8691937377055069</v>
      </c>
      <c r="E924" s="1">
        <f t="shared" ca="1" si="94"/>
        <v>70</v>
      </c>
      <c r="F924" s="1">
        <f t="shared" ca="1" si="95"/>
        <v>24500</v>
      </c>
      <c r="G924" s="1">
        <f t="shared" ca="1" si="96"/>
        <v>672</v>
      </c>
      <c r="H924" s="1">
        <f t="shared" ca="1" si="97"/>
        <v>612</v>
      </c>
    </row>
    <row r="925" spans="1:8" x14ac:dyDescent="0.2">
      <c r="A925" s="1">
        <v>896</v>
      </c>
      <c r="B925" s="1">
        <f t="shared" ca="1" si="91"/>
        <v>0.67642539664451562</v>
      </c>
      <c r="C925" s="1">
        <f t="shared" ca="1" si="92"/>
        <v>350</v>
      </c>
      <c r="D925" s="1">
        <f t="shared" ca="1" si="93"/>
        <v>0.12349025651134571</v>
      </c>
      <c r="E925" s="1">
        <f t="shared" ca="1" si="94"/>
        <v>30</v>
      </c>
      <c r="F925" s="1">
        <f t="shared" ca="1" si="95"/>
        <v>10500</v>
      </c>
      <c r="G925" s="1">
        <f t="shared" ca="1" si="96"/>
        <v>315</v>
      </c>
      <c r="H925" s="1">
        <f t="shared" ca="1" si="97"/>
        <v>360</v>
      </c>
    </row>
    <row r="926" spans="1:8" x14ac:dyDescent="0.2">
      <c r="A926" s="1">
        <v>897</v>
      </c>
      <c r="B926" s="1">
        <f t="shared" ca="1" si="91"/>
        <v>0.72484329302712336</v>
      </c>
      <c r="C926" s="1">
        <f t="shared" ca="1" si="92"/>
        <v>350</v>
      </c>
      <c r="D926" s="1">
        <f t="shared" ca="1" si="93"/>
        <v>0.80161358820264239</v>
      </c>
      <c r="E926" s="1">
        <f t="shared" ca="1" si="94"/>
        <v>70</v>
      </c>
      <c r="F926" s="1">
        <f t="shared" ca="1" si="95"/>
        <v>24500</v>
      </c>
      <c r="G926" s="1">
        <f t="shared" ca="1" si="96"/>
        <v>672</v>
      </c>
      <c r="H926" s="1">
        <f t="shared" ca="1" si="97"/>
        <v>612</v>
      </c>
    </row>
    <row r="927" spans="1:8" x14ac:dyDescent="0.2">
      <c r="A927" s="1">
        <v>898</v>
      </c>
      <c r="B927" s="1">
        <f t="shared" ref="B927:B990" ca="1" si="98">RAND()</f>
        <v>0.22995402273076571</v>
      </c>
      <c r="C927" s="1">
        <f t="shared" ref="C927:C990" ca="1" si="99">VLOOKUP(B927,$J$5:$L$8,3)</f>
        <v>150</v>
      </c>
      <c r="D927" s="1">
        <f t="shared" ref="D927:D990" ca="1" si="100">RAND()</f>
        <v>0.30087841466609111</v>
      </c>
      <c r="E927" s="1">
        <f t="shared" ref="E927:E990" ca="1" si="101">VLOOKUP(D927,$J$13:$L$17,3)</f>
        <v>50</v>
      </c>
      <c r="F927" s="1">
        <f t="shared" ref="F927:F990" ca="1" si="102">C927*E927</f>
        <v>7500</v>
      </c>
      <c r="G927" s="1">
        <f t="shared" ref="G927:G990" ca="1" si="103">$B$5*$B$8+MAX(F927-$B$7,0)*$B$6</f>
        <v>315</v>
      </c>
      <c r="H927" s="1">
        <f t="shared" ref="H927:H990" ca="1" si="104">$C$5*$C$8+MAX(F927-$C$7,0)*$C$6</f>
        <v>360</v>
      </c>
    </row>
    <row r="928" spans="1:8" x14ac:dyDescent="0.2">
      <c r="A928" s="1">
        <v>899</v>
      </c>
      <c r="B928" s="1">
        <f t="shared" ca="1" si="98"/>
        <v>0.77580654107347558</v>
      </c>
      <c r="C928" s="1">
        <f t="shared" ca="1" si="99"/>
        <v>350</v>
      </c>
      <c r="D928" s="1">
        <f t="shared" ca="1" si="100"/>
        <v>0.85130374769899619</v>
      </c>
      <c r="E928" s="1">
        <f t="shared" ca="1" si="101"/>
        <v>70</v>
      </c>
      <c r="F928" s="1">
        <f t="shared" ca="1" si="102"/>
        <v>24500</v>
      </c>
      <c r="G928" s="1">
        <f t="shared" ca="1" si="103"/>
        <v>672</v>
      </c>
      <c r="H928" s="1">
        <f t="shared" ca="1" si="104"/>
        <v>612</v>
      </c>
    </row>
    <row r="929" spans="1:8" x14ac:dyDescent="0.2">
      <c r="A929" s="1">
        <v>900</v>
      </c>
      <c r="B929" s="1">
        <f t="shared" ca="1" si="98"/>
        <v>0.63281654083273964</v>
      </c>
      <c r="C929" s="1">
        <f t="shared" ca="1" si="99"/>
        <v>250</v>
      </c>
      <c r="D929" s="1">
        <f t="shared" ca="1" si="100"/>
        <v>0.75869122327028293</v>
      </c>
      <c r="E929" s="1">
        <f t="shared" ca="1" si="101"/>
        <v>70</v>
      </c>
      <c r="F929" s="1">
        <f t="shared" ca="1" si="102"/>
        <v>17500</v>
      </c>
      <c r="G929" s="1">
        <f t="shared" ca="1" si="103"/>
        <v>434</v>
      </c>
      <c r="H929" s="1">
        <f t="shared" ca="1" si="104"/>
        <v>444</v>
      </c>
    </row>
    <row r="930" spans="1:8" x14ac:dyDescent="0.2">
      <c r="A930" s="1">
        <v>901</v>
      </c>
      <c r="B930" s="1">
        <f t="shared" ca="1" si="98"/>
        <v>0.11591099790302617</v>
      </c>
      <c r="C930" s="1">
        <f t="shared" ca="1" si="99"/>
        <v>150</v>
      </c>
      <c r="D930" s="1">
        <f t="shared" ca="1" si="100"/>
        <v>0.61710366265375571</v>
      </c>
      <c r="E930" s="1">
        <f t="shared" ca="1" si="101"/>
        <v>70</v>
      </c>
      <c r="F930" s="1">
        <f t="shared" ca="1" si="102"/>
        <v>10500</v>
      </c>
      <c r="G930" s="1">
        <f t="shared" ca="1" si="103"/>
        <v>315</v>
      </c>
      <c r="H930" s="1">
        <f t="shared" ca="1" si="104"/>
        <v>360</v>
      </c>
    </row>
    <row r="931" spans="1:8" x14ac:dyDescent="0.2">
      <c r="A931" s="1">
        <v>902</v>
      </c>
      <c r="B931" s="1">
        <f t="shared" ca="1" si="98"/>
        <v>0.6958676033246568</v>
      </c>
      <c r="C931" s="1">
        <f t="shared" ca="1" si="99"/>
        <v>350</v>
      </c>
      <c r="D931" s="1">
        <f t="shared" ca="1" si="100"/>
        <v>0.94114913969321246</v>
      </c>
      <c r="E931" s="1">
        <f t="shared" ca="1" si="101"/>
        <v>90</v>
      </c>
      <c r="F931" s="1">
        <f t="shared" ca="1" si="102"/>
        <v>31500</v>
      </c>
      <c r="G931" s="1">
        <f t="shared" ca="1" si="103"/>
        <v>910</v>
      </c>
      <c r="H931" s="1">
        <f t="shared" ca="1" si="104"/>
        <v>780</v>
      </c>
    </row>
    <row r="932" spans="1:8" x14ac:dyDescent="0.2">
      <c r="A932" s="1">
        <v>903</v>
      </c>
      <c r="B932" s="1">
        <f t="shared" ca="1" si="98"/>
        <v>0.9499001198790743</v>
      </c>
      <c r="C932" s="1">
        <f t="shared" ca="1" si="99"/>
        <v>350</v>
      </c>
      <c r="D932" s="1">
        <f t="shared" ca="1" si="100"/>
        <v>0.20482391986434534</v>
      </c>
      <c r="E932" s="1">
        <f t="shared" ca="1" si="101"/>
        <v>30</v>
      </c>
      <c r="F932" s="1">
        <f t="shared" ca="1" si="102"/>
        <v>10500</v>
      </c>
      <c r="G932" s="1">
        <f t="shared" ca="1" si="103"/>
        <v>315</v>
      </c>
      <c r="H932" s="1">
        <f t="shared" ca="1" si="104"/>
        <v>360</v>
      </c>
    </row>
    <row r="933" spans="1:8" x14ac:dyDescent="0.2">
      <c r="A933" s="1">
        <v>904</v>
      </c>
      <c r="B933" s="1">
        <f t="shared" ca="1" si="98"/>
        <v>0.95402839293379726</v>
      </c>
      <c r="C933" s="1">
        <f t="shared" ca="1" si="99"/>
        <v>350</v>
      </c>
      <c r="D933" s="1">
        <f t="shared" ca="1" si="100"/>
        <v>3.5626911972497122E-2</v>
      </c>
      <c r="E933" s="1">
        <f t="shared" ca="1" si="101"/>
        <v>10</v>
      </c>
      <c r="F933" s="1">
        <f t="shared" ca="1" si="102"/>
        <v>3500</v>
      </c>
      <c r="G933" s="1">
        <f t="shared" ca="1" si="103"/>
        <v>315</v>
      </c>
      <c r="H933" s="1">
        <f t="shared" ca="1" si="104"/>
        <v>360</v>
      </c>
    </row>
    <row r="934" spans="1:8" x14ac:dyDescent="0.2">
      <c r="A934" s="1">
        <v>905</v>
      </c>
      <c r="B934" s="1">
        <f t="shared" ca="1" si="98"/>
        <v>0.42505285332701037</v>
      </c>
      <c r="C934" s="1">
        <f t="shared" ca="1" si="99"/>
        <v>250</v>
      </c>
      <c r="D934" s="1">
        <f t="shared" ca="1" si="100"/>
        <v>5.8986014311158685E-3</v>
      </c>
      <c r="E934" s="1">
        <f t="shared" ca="1" si="101"/>
        <v>10</v>
      </c>
      <c r="F934" s="1">
        <f t="shared" ca="1" si="102"/>
        <v>2500</v>
      </c>
      <c r="G934" s="1">
        <f t="shared" ca="1" si="103"/>
        <v>315</v>
      </c>
      <c r="H934" s="1">
        <f t="shared" ca="1" si="104"/>
        <v>360</v>
      </c>
    </row>
    <row r="935" spans="1:8" x14ac:dyDescent="0.2">
      <c r="A935" s="1">
        <v>906</v>
      </c>
      <c r="B935" s="1">
        <f t="shared" ca="1" si="98"/>
        <v>2.9967867768431966E-2</v>
      </c>
      <c r="C935" s="1">
        <f t="shared" ca="1" si="99"/>
        <v>50</v>
      </c>
      <c r="D935" s="1">
        <f t="shared" ca="1" si="100"/>
        <v>0.21139419581804841</v>
      </c>
      <c r="E935" s="1">
        <f t="shared" ca="1" si="101"/>
        <v>30</v>
      </c>
      <c r="F935" s="1">
        <f t="shared" ca="1" si="102"/>
        <v>1500</v>
      </c>
      <c r="G935" s="1">
        <f t="shared" ca="1" si="103"/>
        <v>315</v>
      </c>
      <c r="H935" s="1">
        <f t="shared" ca="1" si="104"/>
        <v>360</v>
      </c>
    </row>
    <row r="936" spans="1:8" x14ac:dyDescent="0.2">
      <c r="A936" s="1">
        <v>907</v>
      </c>
      <c r="B936" s="1">
        <f t="shared" ca="1" si="98"/>
        <v>0.53863052213204532</v>
      </c>
      <c r="C936" s="1">
        <f t="shared" ca="1" si="99"/>
        <v>250</v>
      </c>
      <c r="D936" s="1">
        <f t="shared" ca="1" si="100"/>
        <v>0.14508663411866263</v>
      </c>
      <c r="E936" s="1">
        <f t="shared" ca="1" si="101"/>
        <v>30</v>
      </c>
      <c r="F936" s="1">
        <f t="shared" ca="1" si="102"/>
        <v>7500</v>
      </c>
      <c r="G936" s="1">
        <f t="shared" ca="1" si="103"/>
        <v>315</v>
      </c>
      <c r="H936" s="1">
        <f t="shared" ca="1" si="104"/>
        <v>360</v>
      </c>
    </row>
    <row r="937" spans="1:8" x14ac:dyDescent="0.2">
      <c r="A937" s="1">
        <v>908</v>
      </c>
      <c r="B937" s="1">
        <f t="shared" ca="1" si="98"/>
        <v>0.78178681571334008</v>
      </c>
      <c r="C937" s="1">
        <f t="shared" ca="1" si="99"/>
        <v>350</v>
      </c>
      <c r="D937" s="1">
        <f t="shared" ca="1" si="100"/>
        <v>0.32359598850762217</v>
      </c>
      <c r="E937" s="1">
        <f t="shared" ca="1" si="101"/>
        <v>50</v>
      </c>
      <c r="F937" s="1">
        <f t="shared" ca="1" si="102"/>
        <v>17500</v>
      </c>
      <c r="G937" s="1">
        <f t="shared" ca="1" si="103"/>
        <v>434</v>
      </c>
      <c r="H937" s="1">
        <f t="shared" ca="1" si="104"/>
        <v>444</v>
      </c>
    </row>
    <row r="938" spans="1:8" x14ac:dyDescent="0.2">
      <c r="A938" s="1">
        <v>909</v>
      </c>
      <c r="B938" s="1">
        <f t="shared" ca="1" si="98"/>
        <v>0.66869672431610905</v>
      </c>
      <c r="C938" s="1">
        <f t="shared" ca="1" si="99"/>
        <v>250</v>
      </c>
      <c r="D938" s="1">
        <f t="shared" ca="1" si="100"/>
        <v>0.15496187291695185</v>
      </c>
      <c r="E938" s="1">
        <f t="shared" ca="1" si="101"/>
        <v>30</v>
      </c>
      <c r="F938" s="1">
        <f t="shared" ca="1" si="102"/>
        <v>7500</v>
      </c>
      <c r="G938" s="1">
        <f t="shared" ca="1" si="103"/>
        <v>315</v>
      </c>
      <c r="H938" s="1">
        <f t="shared" ca="1" si="104"/>
        <v>360</v>
      </c>
    </row>
    <row r="939" spans="1:8" x14ac:dyDescent="0.2">
      <c r="A939" s="1">
        <v>910</v>
      </c>
      <c r="B939" s="1">
        <f t="shared" ca="1" si="98"/>
        <v>0.10991474681507529</v>
      </c>
      <c r="C939" s="1">
        <f t="shared" ca="1" si="99"/>
        <v>150</v>
      </c>
      <c r="D939" s="1">
        <f t="shared" ca="1" si="100"/>
        <v>0.4095621410661805</v>
      </c>
      <c r="E939" s="1">
        <f t="shared" ca="1" si="101"/>
        <v>50</v>
      </c>
      <c r="F939" s="1">
        <f t="shared" ca="1" si="102"/>
        <v>7500</v>
      </c>
      <c r="G939" s="1">
        <f t="shared" ca="1" si="103"/>
        <v>315</v>
      </c>
      <c r="H939" s="1">
        <f t="shared" ca="1" si="104"/>
        <v>360</v>
      </c>
    </row>
    <row r="940" spans="1:8" x14ac:dyDescent="0.2">
      <c r="A940" s="1">
        <v>911</v>
      </c>
      <c r="B940" s="1">
        <f t="shared" ca="1" si="98"/>
        <v>0.34518077469152009</v>
      </c>
      <c r="C940" s="1">
        <f t="shared" ca="1" si="99"/>
        <v>250</v>
      </c>
      <c r="D940" s="1">
        <f t="shared" ca="1" si="100"/>
        <v>0.406097563417811</v>
      </c>
      <c r="E940" s="1">
        <f t="shared" ca="1" si="101"/>
        <v>50</v>
      </c>
      <c r="F940" s="1">
        <f t="shared" ca="1" si="102"/>
        <v>12500</v>
      </c>
      <c r="G940" s="1">
        <f t="shared" ca="1" si="103"/>
        <v>315</v>
      </c>
      <c r="H940" s="1">
        <f t="shared" ca="1" si="104"/>
        <v>360</v>
      </c>
    </row>
    <row r="941" spans="1:8" x14ac:dyDescent="0.2">
      <c r="A941" s="1">
        <v>912</v>
      </c>
      <c r="B941" s="1">
        <f t="shared" ca="1" si="98"/>
        <v>0.69313326563118438</v>
      </c>
      <c r="C941" s="1">
        <f t="shared" ca="1" si="99"/>
        <v>350</v>
      </c>
      <c r="D941" s="1">
        <f t="shared" ca="1" si="100"/>
        <v>0.30132845904679051</v>
      </c>
      <c r="E941" s="1">
        <f t="shared" ca="1" si="101"/>
        <v>50</v>
      </c>
      <c r="F941" s="1">
        <f t="shared" ca="1" si="102"/>
        <v>17500</v>
      </c>
      <c r="G941" s="1">
        <f t="shared" ca="1" si="103"/>
        <v>434</v>
      </c>
      <c r="H941" s="1">
        <f t="shared" ca="1" si="104"/>
        <v>444</v>
      </c>
    </row>
    <row r="942" spans="1:8" x14ac:dyDescent="0.2">
      <c r="A942" s="1">
        <v>913</v>
      </c>
      <c r="B942" s="1">
        <f t="shared" ca="1" si="98"/>
        <v>9.4471325036586395E-2</v>
      </c>
      <c r="C942" s="1">
        <f t="shared" ca="1" si="99"/>
        <v>150</v>
      </c>
      <c r="D942" s="1">
        <f t="shared" ca="1" si="100"/>
        <v>0.20061675715606075</v>
      </c>
      <c r="E942" s="1">
        <f t="shared" ca="1" si="101"/>
        <v>30</v>
      </c>
      <c r="F942" s="1">
        <f t="shared" ca="1" si="102"/>
        <v>4500</v>
      </c>
      <c r="G942" s="1">
        <f t="shared" ca="1" si="103"/>
        <v>315</v>
      </c>
      <c r="H942" s="1">
        <f t="shared" ca="1" si="104"/>
        <v>360</v>
      </c>
    </row>
    <row r="943" spans="1:8" x14ac:dyDescent="0.2">
      <c r="A943" s="1">
        <v>914</v>
      </c>
      <c r="B943" s="1">
        <f t="shared" ca="1" si="98"/>
        <v>0.98742849572100377</v>
      </c>
      <c r="C943" s="1">
        <f t="shared" ca="1" si="99"/>
        <v>350</v>
      </c>
      <c r="D943" s="1">
        <f t="shared" ca="1" si="100"/>
        <v>0.90182247730538356</v>
      </c>
      <c r="E943" s="1">
        <f t="shared" ca="1" si="101"/>
        <v>90</v>
      </c>
      <c r="F943" s="1">
        <f t="shared" ca="1" si="102"/>
        <v>31500</v>
      </c>
      <c r="G943" s="1">
        <f t="shared" ca="1" si="103"/>
        <v>910</v>
      </c>
      <c r="H943" s="1">
        <f t="shared" ca="1" si="104"/>
        <v>780</v>
      </c>
    </row>
    <row r="944" spans="1:8" x14ac:dyDescent="0.2">
      <c r="A944" s="1">
        <v>915</v>
      </c>
      <c r="B944" s="1">
        <f t="shared" ca="1" si="98"/>
        <v>0.50661315251873384</v>
      </c>
      <c r="C944" s="1">
        <f t="shared" ca="1" si="99"/>
        <v>250</v>
      </c>
      <c r="D944" s="1">
        <f t="shared" ca="1" si="100"/>
        <v>0.29053143038209073</v>
      </c>
      <c r="E944" s="1">
        <f t="shared" ca="1" si="101"/>
        <v>50</v>
      </c>
      <c r="F944" s="1">
        <f t="shared" ca="1" si="102"/>
        <v>12500</v>
      </c>
      <c r="G944" s="1">
        <f t="shared" ca="1" si="103"/>
        <v>315</v>
      </c>
      <c r="H944" s="1">
        <f t="shared" ca="1" si="104"/>
        <v>360</v>
      </c>
    </row>
    <row r="945" spans="1:8" x14ac:dyDescent="0.2">
      <c r="A945" s="1">
        <v>916</v>
      </c>
      <c r="B945" s="1">
        <f t="shared" ca="1" si="98"/>
        <v>0.46805890227478342</v>
      </c>
      <c r="C945" s="1">
        <f t="shared" ca="1" si="99"/>
        <v>250</v>
      </c>
      <c r="D945" s="1">
        <f t="shared" ca="1" si="100"/>
        <v>0.60543026041784043</v>
      </c>
      <c r="E945" s="1">
        <f t="shared" ca="1" si="101"/>
        <v>70</v>
      </c>
      <c r="F945" s="1">
        <f t="shared" ca="1" si="102"/>
        <v>17500</v>
      </c>
      <c r="G945" s="1">
        <f t="shared" ca="1" si="103"/>
        <v>434</v>
      </c>
      <c r="H945" s="1">
        <f t="shared" ca="1" si="104"/>
        <v>444</v>
      </c>
    </row>
    <row r="946" spans="1:8" x14ac:dyDescent="0.2">
      <c r="A946" s="1">
        <v>917</v>
      </c>
      <c r="B946" s="1">
        <f t="shared" ca="1" si="98"/>
        <v>0.55967831058505924</v>
      </c>
      <c r="C946" s="1">
        <f t="shared" ca="1" si="99"/>
        <v>250</v>
      </c>
      <c r="D946" s="1">
        <f t="shared" ca="1" si="100"/>
        <v>0.56413265695831749</v>
      </c>
      <c r="E946" s="1">
        <f t="shared" ca="1" si="101"/>
        <v>50</v>
      </c>
      <c r="F946" s="1">
        <f t="shared" ca="1" si="102"/>
        <v>12500</v>
      </c>
      <c r="G946" s="1">
        <f t="shared" ca="1" si="103"/>
        <v>315</v>
      </c>
      <c r="H946" s="1">
        <f t="shared" ca="1" si="104"/>
        <v>360</v>
      </c>
    </row>
    <row r="947" spans="1:8" x14ac:dyDescent="0.2">
      <c r="A947" s="1">
        <v>918</v>
      </c>
      <c r="B947" s="1">
        <f t="shared" ca="1" si="98"/>
        <v>0.14569749873780291</v>
      </c>
      <c r="C947" s="1">
        <f t="shared" ca="1" si="99"/>
        <v>150</v>
      </c>
      <c r="D947" s="1">
        <f t="shared" ca="1" si="100"/>
        <v>0.91943376536206411</v>
      </c>
      <c r="E947" s="1">
        <f t="shared" ca="1" si="101"/>
        <v>90</v>
      </c>
      <c r="F947" s="1">
        <f t="shared" ca="1" si="102"/>
        <v>13500</v>
      </c>
      <c r="G947" s="1">
        <f t="shared" ca="1" si="103"/>
        <v>315</v>
      </c>
      <c r="H947" s="1">
        <f t="shared" ca="1" si="104"/>
        <v>360</v>
      </c>
    </row>
    <row r="948" spans="1:8" x14ac:dyDescent="0.2">
      <c r="A948" s="1">
        <v>919</v>
      </c>
      <c r="B948" s="1">
        <f t="shared" ca="1" si="98"/>
        <v>0.22217386413357032</v>
      </c>
      <c r="C948" s="1">
        <f t="shared" ca="1" si="99"/>
        <v>150</v>
      </c>
      <c r="D948" s="1">
        <f t="shared" ca="1" si="100"/>
        <v>0.98726969969774347</v>
      </c>
      <c r="E948" s="1">
        <f t="shared" ca="1" si="101"/>
        <v>90</v>
      </c>
      <c r="F948" s="1">
        <f t="shared" ca="1" si="102"/>
        <v>13500</v>
      </c>
      <c r="G948" s="1">
        <f t="shared" ca="1" si="103"/>
        <v>315</v>
      </c>
      <c r="H948" s="1">
        <f t="shared" ca="1" si="104"/>
        <v>360</v>
      </c>
    </row>
    <row r="949" spans="1:8" x14ac:dyDescent="0.2">
      <c r="A949" s="1">
        <v>920</v>
      </c>
      <c r="B949" s="1">
        <f t="shared" ca="1" si="98"/>
        <v>0.715226612905703</v>
      </c>
      <c r="C949" s="1">
        <f t="shared" ca="1" si="99"/>
        <v>350</v>
      </c>
      <c r="D949" s="1">
        <f t="shared" ca="1" si="100"/>
        <v>0.463725236242994</v>
      </c>
      <c r="E949" s="1">
        <f t="shared" ca="1" si="101"/>
        <v>50</v>
      </c>
      <c r="F949" s="1">
        <f t="shared" ca="1" si="102"/>
        <v>17500</v>
      </c>
      <c r="G949" s="1">
        <f t="shared" ca="1" si="103"/>
        <v>434</v>
      </c>
      <c r="H949" s="1">
        <f t="shared" ca="1" si="104"/>
        <v>444</v>
      </c>
    </row>
    <row r="950" spans="1:8" x14ac:dyDescent="0.2">
      <c r="A950" s="1">
        <v>921</v>
      </c>
      <c r="B950" s="1">
        <f t="shared" ca="1" si="98"/>
        <v>0.88006460603332914</v>
      </c>
      <c r="C950" s="1">
        <f t="shared" ca="1" si="99"/>
        <v>350</v>
      </c>
      <c r="D950" s="1">
        <f t="shared" ca="1" si="100"/>
        <v>0.30737372193588175</v>
      </c>
      <c r="E950" s="1">
        <f t="shared" ca="1" si="101"/>
        <v>50</v>
      </c>
      <c r="F950" s="1">
        <f t="shared" ca="1" si="102"/>
        <v>17500</v>
      </c>
      <c r="G950" s="1">
        <f t="shared" ca="1" si="103"/>
        <v>434</v>
      </c>
      <c r="H950" s="1">
        <f t="shared" ca="1" si="104"/>
        <v>444</v>
      </c>
    </row>
    <row r="951" spans="1:8" x14ac:dyDescent="0.2">
      <c r="A951" s="1">
        <v>922</v>
      </c>
      <c r="B951" s="1">
        <f t="shared" ca="1" si="98"/>
        <v>1.3351840480030353E-2</v>
      </c>
      <c r="C951" s="1">
        <f t="shared" ca="1" si="99"/>
        <v>50</v>
      </c>
      <c r="D951" s="1">
        <f t="shared" ca="1" si="100"/>
        <v>0.68906699667751281</v>
      </c>
      <c r="E951" s="1">
        <f t="shared" ca="1" si="101"/>
        <v>70</v>
      </c>
      <c r="F951" s="1">
        <f t="shared" ca="1" si="102"/>
        <v>3500</v>
      </c>
      <c r="G951" s="1">
        <f t="shared" ca="1" si="103"/>
        <v>315</v>
      </c>
      <c r="H951" s="1">
        <f t="shared" ca="1" si="104"/>
        <v>360</v>
      </c>
    </row>
    <row r="952" spans="1:8" x14ac:dyDescent="0.2">
      <c r="A952" s="1">
        <v>923</v>
      </c>
      <c r="B952" s="1">
        <f t="shared" ca="1" si="98"/>
        <v>0.86647387575542312</v>
      </c>
      <c r="C952" s="1">
        <f t="shared" ca="1" si="99"/>
        <v>350</v>
      </c>
      <c r="D952" s="1">
        <f t="shared" ca="1" si="100"/>
        <v>0.28589305871541637</v>
      </c>
      <c r="E952" s="1">
        <f t="shared" ca="1" si="101"/>
        <v>50</v>
      </c>
      <c r="F952" s="1">
        <f t="shared" ca="1" si="102"/>
        <v>17500</v>
      </c>
      <c r="G952" s="1">
        <f t="shared" ca="1" si="103"/>
        <v>434</v>
      </c>
      <c r="H952" s="1">
        <f t="shared" ca="1" si="104"/>
        <v>444</v>
      </c>
    </row>
    <row r="953" spans="1:8" x14ac:dyDescent="0.2">
      <c r="A953" s="1">
        <v>924</v>
      </c>
      <c r="B953" s="1">
        <f t="shared" ca="1" si="98"/>
        <v>0.37651114719582524</v>
      </c>
      <c r="C953" s="1">
        <f t="shared" ca="1" si="99"/>
        <v>250</v>
      </c>
      <c r="D953" s="1">
        <f t="shared" ca="1" si="100"/>
        <v>4.0316644501544152E-2</v>
      </c>
      <c r="E953" s="1">
        <f t="shared" ca="1" si="101"/>
        <v>10</v>
      </c>
      <c r="F953" s="1">
        <f t="shared" ca="1" si="102"/>
        <v>2500</v>
      </c>
      <c r="G953" s="1">
        <f t="shared" ca="1" si="103"/>
        <v>315</v>
      </c>
      <c r="H953" s="1">
        <f t="shared" ca="1" si="104"/>
        <v>360</v>
      </c>
    </row>
    <row r="954" spans="1:8" x14ac:dyDescent="0.2">
      <c r="A954" s="1">
        <v>925</v>
      </c>
      <c r="B954" s="1">
        <f t="shared" ca="1" si="98"/>
        <v>0.35795287724966485</v>
      </c>
      <c r="C954" s="1">
        <f t="shared" ca="1" si="99"/>
        <v>250</v>
      </c>
      <c r="D954" s="1">
        <f t="shared" ca="1" si="100"/>
        <v>0.45057379459631142</v>
      </c>
      <c r="E954" s="1">
        <f t="shared" ca="1" si="101"/>
        <v>50</v>
      </c>
      <c r="F954" s="1">
        <f t="shared" ca="1" si="102"/>
        <v>12500</v>
      </c>
      <c r="G954" s="1">
        <f t="shared" ca="1" si="103"/>
        <v>315</v>
      </c>
      <c r="H954" s="1">
        <f t="shared" ca="1" si="104"/>
        <v>360</v>
      </c>
    </row>
    <row r="955" spans="1:8" x14ac:dyDescent="0.2">
      <c r="A955" s="1">
        <v>926</v>
      </c>
      <c r="B955" s="1">
        <f t="shared" ca="1" si="98"/>
        <v>0.90524290883348701</v>
      </c>
      <c r="C955" s="1">
        <f t="shared" ca="1" si="99"/>
        <v>350</v>
      </c>
      <c r="D955" s="1">
        <f t="shared" ca="1" si="100"/>
        <v>0.55552056675185246</v>
      </c>
      <c r="E955" s="1">
        <f t="shared" ca="1" si="101"/>
        <v>50</v>
      </c>
      <c r="F955" s="1">
        <f t="shared" ca="1" si="102"/>
        <v>17500</v>
      </c>
      <c r="G955" s="1">
        <f t="shared" ca="1" si="103"/>
        <v>434</v>
      </c>
      <c r="H955" s="1">
        <f t="shared" ca="1" si="104"/>
        <v>444</v>
      </c>
    </row>
    <row r="956" spans="1:8" x14ac:dyDescent="0.2">
      <c r="A956" s="1">
        <v>927</v>
      </c>
      <c r="B956" s="1">
        <f t="shared" ca="1" si="98"/>
        <v>0.82376604915555618</v>
      </c>
      <c r="C956" s="1">
        <f t="shared" ca="1" si="99"/>
        <v>350</v>
      </c>
      <c r="D956" s="1">
        <f t="shared" ca="1" si="100"/>
        <v>0.9161383140362388</v>
      </c>
      <c r="E956" s="1">
        <f t="shared" ca="1" si="101"/>
        <v>90</v>
      </c>
      <c r="F956" s="1">
        <f t="shared" ca="1" si="102"/>
        <v>31500</v>
      </c>
      <c r="G956" s="1">
        <f t="shared" ca="1" si="103"/>
        <v>910</v>
      </c>
      <c r="H956" s="1">
        <f t="shared" ca="1" si="104"/>
        <v>780</v>
      </c>
    </row>
    <row r="957" spans="1:8" x14ac:dyDescent="0.2">
      <c r="A957" s="1">
        <v>928</v>
      </c>
      <c r="B957" s="1">
        <f t="shared" ca="1" si="98"/>
        <v>0.96214594446319535</v>
      </c>
      <c r="C957" s="1">
        <f t="shared" ca="1" si="99"/>
        <v>350</v>
      </c>
      <c r="D957" s="1">
        <f t="shared" ca="1" si="100"/>
        <v>0.76759839308647815</v>
      </c>
      <c r="E957" s="1">
        <f t="shared" ca="1" si="101"/>
        <v>70</v>
      </c>
      <c r="F957" s="1">
        <f t="shared" ca="1" si="102"/>
        <v>24500</v>
      </c>
      <c r="G957" s="1">
        <f t="shared" ca="1" si="103"/>
        <v>672</v>
      </c>
      <c r="H957" s="1">
        <f t="shared" ca="1" si="104"/>
        <v>612</v>
      </c>
    </row>
    <row r="958" spans="1:8" x14ac:dyDescent="0.2">
      <c r="A958" s="1">
        <v>929</v>
      </c>
      <c r="B958" s="1">
        <f t="shared" ca="1" si="98"/>
        <v>0.83643295438839171</v>
      </c>
      <c r="C958" s="1">
        <f t="shared" ca="1" si="99"/>
        <v>350</v>
      </c>
      <c r="D958" s="1">
        <f t="shared" ca="1" si="100"/>
        <v>0.55636304674741044</v>
      </c>
      <c r="E958" s="1">
        <f t="shared" ca="1" si="101"/>
        <v>50</v>
      </c>
      <c r="F958" s="1">
        <f t="shared" ca="1" si="102"/>
        <v>17500</v>
      </c>
      <c r="G958" s="1">
        <f t="shared" ca="1" si="103"/>
        <v>434</v>
      </c>
      <c r="H958" s="1">
        <f t="shared" ca="1" si="104"/>
        <v>444</v>
      </c>
    </row>
    <row r="959" spans="1:8" x14ac:dyDescent="0.2">
      <c r="A959" s="1">
        <v>930</v>
      </c>
      <c r="B959" s="1">
        <f t="shared" ca="1" si="98"/>
        <v>0.70875597379428723</v>
      </c>
      <c r="C959" s="1">
        <f t="shared" ca="1" si="99"/>
        <v>350</v>
      </c>
      <c r="D959" s="1">
        <f t="shared" ca="1" si="100"/>
        <v>0.31844393634759205</v>
      </c>
      <c r="E959" s="1">
        <f t="shared" ca="1" si="101"/>
        <v>50</v>
      </c>
      <c r="F959" s="1">
        <f t="shared" ca="1" si="102"/>
        <v>17500</v>
      </c>
      <c r="G959" s="1">
        <f t="shared" ca="1" si="103"/>
        <v>434</v>
      </c>
      <c r="H959" s="1">
        <f t="shared" ca="1" si="104"/>
        <v>444</v>
      </c>
    </row>
    <row r="960" spans="1:8" x14ac:dyDescent="0.2">
      <c r="A960" s="1">
        <v>931</v>
      </c>
      <c r="B960" s="1">
        <f t="shared" ca="1" si="98"/>
        <v>0.49065464220792987</v>
      </c>
      <c r="C960" s="1">
        <f t="shared" ca="1" si="99"/>
        <v>250</v>
      </c>
      <c r="D960" s="1">
        <f t="shared" ca="1" si="100"/>
        <v>0.23454089064744266</v>
      </c>
      <c r="E960" s="1">
        <f t="shared" ca="1" si="101"/>
        <v>30</v>
      </c>
      <c r="F960" s="1">
        <f t="shared" ca="1" si="102"/>
        <v>7500</v>
      </c>
      <c r="G960" s="1">
        <f t="shared" ca="1" si="103"/>
        <v>315</v>
      </c>
      <c r="H960" s="1">
        <f t="shared" ca="1" si="104"/>
        <v>360</v>
      </c>
    </row>
    <row r="961" spans="1:8" x14ac:dyDescent="0.2">
      <c r="A961" s="1">
        <v>932</v>
      </c>
      <c r="B961" s="1">
        <f t="shared" ca="1" si="98"/>
        <v>0.22846740820739586</v>
      </c>
      <c r="C961" s="1">
        <f t="shared" ca="1" si="99"/>
        <v>150</v>
      </c>
      <c r="D961" s="1">
        <f t="shared" ca="1" si="100"/>
        <v>0.26918316784105212</v>
      </c>
      <c r="E961" s="1">
        <f t="shared" ca="1" si="101"/>
        <v>30</v>
      </c>
      <c r="F961" s="1">
        <f t="shared" ca="1" si="102"/>
        <v>4500</v>
      </c>
      <c r="G961" s="1">
        <f t="shared" ca="1" si="103"/>
        <v>315</v>
      </c>
      <c r="H961" s="1">
        <f t="shared" ca="1" si="104"/>
        <v>360</v>
      </c>
    </row>
    <row r="962" spans="1:8" x14ac:dyDescent="0.2">
      <c r="A962" s="1">
        <v>933</v>
      </c>
      <c r="B962" s="1">
        <f t="shared" ca="1" si="98"/>
        <v>0.30572486068777482</v>
      </c>
      <c r="C962" s="1">
        <f t="shared" ca="1" si="99"/>
        <v>250</v>
      </c>
      <c r="D962" s="1">
        <f t="shared" ca="1" si="100"/>
        <v>0.65307689467012597</v>
      </c>
      <c r="E962" s="1">
        <f t="shared" ca="1" si="101"/>
        <v>70</v>
      </c>
      <c r="F962" s="1">
        <f t="shared" ca="1" si="102"/>
        <v>17500</v>
      </c>
      <c r="G962" s="1">
        <f t="shared" ca="1" si="103"/>
        <v>434</v>
      </c>
      <c r="H962" s="1">
        <f t="shared" ca="1" si="104"/>
        <v>444</v>
      </c>
    </row>
    <row r="963" spans="1:8" x14ac:dyDescent="0.2">
      <c r="A963" s="1">
        <v>934</v>
      </c>
      <c r="B963" s="1">
        <f t="shared" ca="1" si="98"/>
        <v>0.79919681127359621</v>
      </c>
      <c r="C963" s="1">
        <f t="shared" ca="1" si="99"/>
        <v>350</v>
      </c>
      <c r="D963" s="1">
        <f t="shared" ca="1" si="100"/>
        <v>0.36678994031927459</v>
      </c>
      <c r="E963" s="1">
        <f t="shared" ca="1" si="101"/>
        <v>50</v>
      </c>
      <c r="F963" s="1">
        <f t="shared" ca="1" si="102"/>
        <v>17500</v>
      </c>
      <c r="G963" s="1">
        <f t="shared" ca="1" si="103"/>
        <v>434</v>
      </c>
      <c r="H963" s="1">
        <f t="shared" ca="1" si="104"/>
        <v>444</v>
      </c>
    </row>
    <row r="964" spans="1:8" x14ac:dyDescent="0.2">
      <c r="A964" s="1">
        <v>935</v>
      </c>
      <c r="B964" s="1">
        <f t="shared" ca="1" si="98"/>
        <v>0.43034386788411472</v>
      </c>
      <c r="C964" s="1">
        <f t="shared" ca="1" si="99"/>
        <v>250</v>
      </c>
      <c r="D964" s="1">
        <f t="shared" ca="1" si="100"/>
        <v>0.9756826233396716</v>
      </c>
      <c r="E964" s="1">
        <f t="shared" ca="1" si="101"/>
        <v>90</v>
      </c>
      <c r="F964" s="1">
        <f t="shared" ca="1" si="102"/>
        <v>22500</v>
      </c>
      <c r="G964" s="1">
        <f t="shared" ca="1" si="103"/>
        <v>604</v>
      </c>
      <c r="H964" s="1">
        <f t="shared" ca="1" si="104"/>
        <v>564</v>
      </c>
    </row>
    <row r="965" spans="1:8" x14ac:dyDescent="0.2">
      <c r="A965" s="1">
        <v>936</v>
      </c>
      <c r="B965" s="1">
        <f t="shared" ca="1" si="98"/>
        <v>0.20479125028610046</v>
      </c>
      <c r="C965" s="1">
        <f t="shared" ca="1" si="99"/>
        <v>150</v>
      </c>
      <c r="D965" s="1">
        <f t="shared" ca="1" si="100"/>
        <v>0.59524432143500505</v>
      </c>
      <c r="E965" s="1">
        <f t="shared" ca="1" si="101"/>
        <v>70</v>
      </c>
      <c r="F965" s="1">
        <f t="shared" ca="1" si="102"/>
        <v>10500</v>
      </c>
      <c r="G965" s="1">
        <f t="shared" ca="1" si="103"/>
        <v>315</v>
      </c>
      <c r="H965" s="1">
        <f t="shared" ca="1" si="104"/>
        <v>360</v>
      </c>
    </row>
    <row r="966" spans="1:8" x14ac:dyDescent="0.2">
      <c r="A966" s="1">
        <v>937</v>
      </c>
      <c r="B966" s="1">
        <f t="shared" ca="1" si="98"/>
        <v>0.8097563234720202</v>
      </c>
      <c r="C966" s="1">
        <f t="shared" ca="1" si="99"/>
        <v>350</v>
      </c>
      <c r="D966" s="1">
        <f t="shared" ca="1" si="100"/>
        <v>0.73316417116612997</v>
      </c>
      <c r="E966" s="1">
        <f t="shared" ca="1" si="101"/>
        <v>70</v>
      </c>
      <c r="F966" s="1">
        <f t="shared" ca="1" si="102"/>
        <v>24500</v>
      </c>
      <c r="G966" s="1">
        <f t="shared" ca="1" si="103"/>
        <v>672</v>
      </c>
      <c r="H966" s="1">
        <f t="shared" ca="1" si="104"/>
        <v>612</v>
      </c>
    </row>
    <row r="967" spans="1:8" x14ac:dyDescent="0.2">
      <c r="A967" s="1">
        <v>938</v>
      </c>
      <c r="B967" s="1">
        <f t="shared" ca="1" si="98"/>
        <v>7.4506135111917393E-2</v>
      </c>
      <c r="C967" s="1">
        <f t="shared" ca="1" si="99"/>
        <v>150</v>
      </c>
      <c r="D967" s="1">
        <f t="shared" ca="1" si="100"/>
        <v>0.22196391290767814</v>
      </c>
      <c r="E967" s="1">
        <f t="shared" ca="1" si="101"/>
        <v>30</v>
      </c>
      <c r="F967" s="1">
        <f t="shared" ca="1" si="102"/>
        <v>4500</v>
      </c>
      <c r="G967" s="1">
        <f t="shared" ca="1" si="103"/>
        <v>315</v>
      </c>
      <c r="H967" s="1">
        <f t="shared" ca="1" si="104"/>
        <v>360</v>
      </c>
    </row>
    <row r="968" spans="1:8" x14ac:dyDescent="0.2">
      <c r="A968" s="1">
        <v>939</v>
      </c>
      <c r="B968" s="1">
        <f t="shared" ca="1" si="98"/>
        <v>0.50085563378465092</v>
      </c>
      <c r="C968" s="1">
        <f t="shared" ca="1" si="99"/>
        <v>250</v>
      </c>
      <c r="D968" s="1">
        <f t="shared" ca="1" si="100"/>
        <v>0.27932960713469979</v>
      </c>
      <c r="E968" s="1">
        <f t="shared" ca="1" si="101"/>
        <v>50</v>
      </c>
      <c r="F968" s="1">
        <f t="shared" ca="1" si="102"/>
        <v>12500</v>
      </c>
      <c r="G968" s="1">
        <f t="shared" ca="1" si="103"/>
        <v>315</v>
      </c>
      <c r="H968" s="1">
        <f t="shared" ca="1" si="104"/>
        <v>360</v>
      </c>
    </row>
    <row r="969" spans="1:8" x14ac:dyDescent="0.2">
      <c r="A969" s="1">
        <v>940</v>
      </c>
      <c r="B969" s="1">
        <f t="shared" ca="1" si="98"/>
        <v>4.1147638725616553E-2</v>
      </c>
      <c r="C969" s="1">
        <f t="shared" ca="1" si="99"/>
        <v>50</v>
      </c>
      <c r="D969" s="1">
        <f t="shared" ca="1" si="100"/>
        <v>0.80243724519529946</v>
      </c>
      <c r="E969" s="1">
        <f t="shared" ca="1" si="101"/>
        <v>70</v>
      </c>
      <c r="F969" s="1">
        <f t="shared" ca="1" si="102"/>
        <v>3500</v>
      </c>
      <c r="G969" s="1">
        <f t="shared" ca="1" si="103"/>
        <v>315</v>
      </c>
      <c r="H969" s="1">
        <f t="shared" ca="1" si="104"/>
        <v>360</v>
      </c>
    </row>
    <row r="970" spans="1:8" x14ac:dyDescent="0.2">
      <c r="A970" s="1">
        <v>941</v>
      </c>
      <c r="B970" s="1">
        <f t="shared" ca="1" si="98"/>
        <v>0.15350463500794642</v>
      </c>
      <c r="C970" s="1">
        <f t="shared" ca="1" si="99"/>
        <v>150</v>
      </c>
      <c r="D970" s="1">
        <f t="shared" ca="1" si="100"/>
        <v>0.76467416904254015</v>
      </c>
      <c r="E970" s="1">
        <f t="shared" ca="1" si="101"/>
        <v>70</v>
      </c>
      <c r="F970" s="1">
        <f t="shared" ca="1" si="102"/>
        <v>10500</v>
      </c>
      <c r="G970" s="1">
        <f t="shared" ca="1" si="103"/>
        <v>315</v>
      </c>
      <c r="H970" s="1">
        <f t="shared" ca="1" si="104"/>
        <v>360</v>
      </c>
    </row>
    <row r="971" spans="1:8" x14ac:dyDescent="0.2">
      <c r="A971" s="1">
        <v>942</v>
      </c>
      <c r="B971" s="1">
        <f t="shared" ca="1" si="98"/>
        <v>0.24080339603006451</v>
      </c>
      <c r="C971" s="1">
        <f t="shared" ca="1" si="99"/>
        <v>150</v>
      </c>
      <c r="D971" s="1">
        <f t="shared" ca="1" si="100"/>
        <v>0.65852327735030025</v>
      </c>
      <c r="E971" s="1">
        <f t="shared" ca="1" si="101"/>
        <v>70</v>
      </c>
      <c r="F971" s="1">
        <f t="shared" ca="1" si="102"/>
        <v>10500</v>
      </c>
      <c r="G971" s="1">
        <f t="shared" ca="1" si="103"/>
        <v>315</v>
      </c>
      <c r="H971" s="1">
        <f t="shared" ca="1" si="104"/>
        <v>360</v>
      </c>
    </row>
    <row r="972" spans="1:8" x14ac:dyDescent="0.2">
      <c r="A972" s="1">
        <v>943</v>
      </c>
      <c r="B972" s="1">
        <f t="shared" ca="1" si="98"/>
        <v>0.93923975109914248</v>
      </c>
      <c r="C972" s="1">
        <f t="shared" ca="1" si="99"/>
        <v>350</v>
      </c>
      <c r="D972" s="1">
        <f t="shared" ca="1" si="100"/>
        <v>0.69541882961474</v>
      </c>
      <c r="E972" s="1">
        <f t="shared" ca="1" si="101"/>
        <v>70</v>
      </c>
      <c r="F972" s="1">
        <f t="shared" ca="1" si="102"/>
        <v>24500</v>
      </c>
      <c r="G972" s="1">
        <f t="shared" ca="1" si="103"/>
        <v>672</v>
      </c>
      <c r="H972" s="1">
        <f t="shared" ca="1" si="104"/>
        <v>612</v>
      </c>
    </row>
    <row r="973" spans="1:8" x14ac:dyDescent="0.2">
      <c r="A973" s="1">
        <v>944</v>
      </c>
      <c r="B973" s="1">
        <f t="shared" ca="1" si="98"/>
        <v>0.27090202224279225</v>
      </c>
      <c r="C973" s="1">
        <f t="shared" ca="1" si="99"/>
        <v>250</v>
      </c>
      <c r="D973" s="1">
        <f t="shared" ca="1" si="100"/>
        <v>0.28772945015069751</v>
      </c>
      <c r="E973" s="1">
        <f t="shared" ca="1" si="101"/>
        <v>50</v>
      </c>
      <c r="F973" s="1">
        <f t="shared" ca="1" si="102"/>
        <v>12500</v>
      </c>
      <c r="G973" s="1">
        <f t="shared" ca="1" si="103"/>
        <v>315</v>
      </c>
      <c r="H973" s="1">
        <f t="shared" ca="1" si="104"/>
        <v>360</v>
      </c>
    </row>
    <row r="974" spans="1:8" x14ac:dyDescent="0.2">
      <c r="A974" s="1">
        <v>945</v>
      </c>
      <c r="B974" s="1">
        <f t="shared" ca="1" si="98"/>
        <v>0.58683548220292137</v>
      </c>
      <c r="C974" s="1">
        <f t="shared" ca="1" si="99"/>
        <v>250</v>
      </c>
      <c r="D974" s="1">
        <f t="shared" ca="1" si="100"/>
        <v>0.68479398080645781</v>
      </c>
      <c r="E974" s="1">
        <f t="shared" ca="1" si="101"/>
        <v>70</v>
      </c>
      <c r="F974" s="1">
        <f t="shared" ca="1" si="102"/>
        <v>17500</v>
      </c>
      <c r="G974" s="1">
        <f t="shared" ca="1" si="103"/>
        <v>434</v>
      </c>
      <c r="H974" s="1">
        <f t="shared" ca="1" si="104"/>
        <v>444</v>
      </c>
    </row>
    <row r="975" spans="1:8" x14ac:dyDescent="0.2">
      <c r="A975" s="1">
        <v>946</v>
      </c>
      <c r="B975" s="1">
        <f t="shared" ca="1" si="98"/>
        <v>0.12384409327071189</v>
      </c>
      <c r="C975" s="1">
        <f t="shared" ca="1" si="99"/>
        <v>150</v>
      </c>
      <c r="D975" s="1">
        <f t="shared" ca="1" si="100"/>
        <v>7.6900262921873352E-2</v>
      </c>
      <c r="E975" s="1">
        <f t="shared" ca="1" si="101"/>
        <v>10</v>
      </c>
      <c r="F975" s="1">
        <f t="shared" ca="1" si="102"/>
        <v>1500</v>
      </c>
      <c r="G975" s="1">
        <f t="shared" ca="1" si="103"/>
        <v>315</v>
      </c>
      <c r="H975" s="1">
        <f t="shared" ca="1" si="104"/>
        <v>360</v>
      </c>
    </row>
    <row r="976" spans="1:8" x14ac:dyDescent="0.2">
      <c r="A976" s="1">
        <v>947</v>
      </c>
      <c r="B976" s="1">
        <f t="shared" ca="1" si="98"/>
        <v>0.9163443677183164</v>
      </c>
      <c r="C976" s="1">
        <f t="shared" ca="1" si="99"/>
        <v>350</v>
      </c>
      <c r="D976" s="1">
        <f t="shared" ca="1" si="100"/>
        <v>0.12156065148286899</v>
      </c>
      <c r="E976" s="1">
        <f t="shared" ca="1" si="101"/>
        <v>30</v>
      </c>
      <c r="F976" s="1">
        <f t="shared" ca="1" si="102"/>
        <v>10500</v>
      </c>
      <c r="G976" s="1">
        <f t="shared" ca="1" si="103"/>
        <v>315</v>
      </c>
      <c r="H976" s="1">
        <f t="shared" ca="1" si="104"/>
        <v>360</v>
      </c>
    </row>
    <row r="977" spans="1:8" x14ac:dyDescent="0.2">
      <c r="A977" s="1">
        <v>948</v>
      </c>
      <c r="B977" s="1">
        <f t="shared" ca="1" si="98"/>
        <v>0.57692941509155948</v>
      </c>
      <c r="C977" s="1">
        <f t="shared" ca="1" si="99"/>
        <v>250</v>
      </c>
      <c r="D977" s="1">
        <f t="shared" ca="1" si="100"/>
        <v>1.6732122751792589E-2</v>
      </c>
      <c r="E977" s="1">
        <f t="shared" ca="1" si="101"/>
        <v>10</v>
      </c>
      <c r="F977" s="1">
        <f t="shared" ca="1" si="102"/>
        <v>2500</v>
      </c>
      <c r="G977" s="1">
        <f t="shared" ca="1" si="103"/>
        <v>315</v>
      </c>
      <c r="H977" s="1">
        <f t="shared" ca="1" si="104"/>
        <v>360</v>
      </c>
    </row>
    <row r="978" spans="1:8" x14ac:dyDescent="0.2">
      <c r="A978" s="1">
        <v>949</v>
      </c>
      <c r="B978" s="1">
        <f t="shared" ca="1" si="98"/>
        <v>0.8541480654336755</v>
      </c>
      <c r="C978" s="1">
        <f t="shared" ca="1" si="99"/>
        <v>350</v>
      </c>
      <c r="D978" s="1">
        <f t="shared" ca="1" si="100"/>
        <v>0.2958099870429246</v>
      </c>
      <c r="E978" s="1">
        <f t="shared" ca="1" si="101"/>
        <v>50</v>
      </c>
      <c r="F978" s="1">
        <f t="shared" ca="1" si="102"/>
        <v>17500</v>
      </c>
      <c r="G978" s="1">
        <f t="shared" ca="1" si="103"/>
        <v>434</v>
      </c>
      <c r="H978" s="1">
        <f t="shared" ca="1" si="104"/>
        <v>444</v>
      </c>
    </row>
    <row r="979" spans="1:8" x14ac:dyDescent="0.2">
      <c r="A979" s="1">
        <v>950</v>
      </c>
      <c r="B979" s="1">
        <f t="shared" ca="1" si="98"/>
        <v>1.7566904235395864E-2</v>
      </c>
      <c r="C979" s="1">
        <f t="shared" ca="1" si="99"/>
        <v>50</v>
      </c>
      <c r="D979" s="1">
        <f t="shared" ca="1" si="100"/>
        <v>0.22171362621237012</v>
      </c>
      <c r="E979" s="1">
        <f t="shared" ca="1" si="101"/>
        <v>30</v>
      </c>
      <c r="F979" s="1">
        <f t="shared" ca="1" si="102"/>
        <v>1500</v>
      </c>
      <c r="G979" s="1">
        <f t="shared" ca="1" si="103"/>
        <v>315</v>
      </c>
      <c r="H979" s="1">
        <f t="shared" ca="1" si="104"/>
        <v>360</v>
      </c>
    </row>
    <row r="980" spans="1:8" x14ac:dyDescent="0.2">
      <c r="A980" s="1">
        <v>951</v>
      </c>
      <c r="B980" s="1">
        <f t="shared" ca="1" si="98"/>
        <v>0.68435028394540742</v>
      </c>
      <c r="C980" s="1">
        <f t="shared" ca="1" si="99"/>
        <v>350</v>
      </c>
      <c r="D980" s="1">
        <f t="shared" ca="1" si="100"/>
        <v>0.56067633416340656</v>
      </c>
      <c r="E980" s="1">
        <f t="shared" ca="1" si="101"/>
        <v>50</v>
      </c>
      <c r="F980" s="1">
        <f t="shared" ca="1" si="102"/>
        <v>17500</v>
      </c>
      <c r="G980" s="1">
        <f t="shared" ca="1" si="103"/>
        <v>434</v>
      </c>
      <c r="H980" s="1">
        <f t="shared" ca="1" si="104"/>
        <v>444</v>
      </c>
    </row>
    <row r="981" spans="1:8" x14ac:dyDescent="0.2">
      <c r="A981" s="1">
        <v>952</v>
      </c>
      <c r="B981" s="1">
        <f t="shared" ca="1" si="98"/>
        <v>0.72218498557083532</v>
      </c>
      <c r="C981" s="1">
        <f t="shared" ca="1" si="99"/>
        <v>350</v>
      </c>
      <c r="D981" s="1">
        <f t="shared" ca="1" si="100"/>
        <v>0.56538120178747509</v>
      </c>
      <c r="E981" s="1">
        <f t="shared" ca="1" si="101"/>
        <v>50</v>
      </c>
      <c r="F981" s="1">
        <f t="shared" ca="1" si="102"/>
        <v>17500</v>
      </c>
      <c r="G981" s="1">
        <f t="shared" ca="1" si="103"/>
        <v>434</v>
      </c>
      <c r="H981" s="1">
        <f t="shared" ca="1" si="104"/>
        <v>444</v>
      </c>
    </row>
    <row r="982" spans="1:8" x14ac:dyDescent="0.2">
      <c r="A982" s="1">
        <v>953</v>
      </c>
      <c r="B982" s="1">
        <f t="shared" ca="1" si="98"/>
        <v>0.97742691320350361</v>
      </c>
      <c r="C982" s="1">
        <f t="shared" ca="1" si="99"/>
        <v>350</v>
      </c>
      <c r="D982" s="1">
        <f t="shared" ca="1" si="100"/>
        <v>0.538934784877103</v>
      </c>
      <c r="E982" s="1">
        <f t="shared" ca="1" si="101"/>
        <v>50</v>
      </c>
      <c r="F982" s="1">
        <f t="shared" ca="1" si="102"/>
        <v>17500</v>
      </c>
      <c r="G982" s="1">
        <f t="shared" ca="1" si="103"/>
        <v>434</v>
      </c>
      <c r="H982" s="1">
        <f t="shared" ca="1" si="104"/>
        <v>444</v>
      </c>
    </row>
    <row r="983" spans="1:8" x14ac:dyDescent="0.2">
      <c r="A983" s="1">
        <v>954</v>
      </c>
      <c r="B983" s="1">
        <f t="shared" ca="1" si="98"/>
        <v>0.52122572154201074</v>
      </c>
      <c r="C983" s="1">
        <f t="shared" ca="1" si="99"/>
        <v>250</v>
      </c>
      <c r="D983" s="1">
        <f t="shared" ca="1" si="100"/>
        <v>0.80642036359913327</v>
      </c>
      <c r="E983" s="1">
        <f t="shared" ca="1" si="101"/>
        <v>70</v>
      </c>
      <c r="F983" s="1">
        <f t="shared" ca="1" si="102"/>
        <v>17500</v>
      </c>
      <c r="G983" s="1">
        <f t="shared" ca="1" si="103"/>
        <v>434</v>
      </c>
      <c r="H983" s="1">
        <f t="shared" ca="1" si="104"/>
        <v>444</v>
      </c>
    </row>
    <row r="984" spans="1:8" x14ac:dyDescent="0.2">
      <c r="A984" s="1">
        <v>955</v>
      </c>
      <c r="B984" s="1">
        <f t="shared" ca="1" si="98"/>
        <v>0.46180618533738393</v>
      </c>
      <c r="C984" s="1">
        <f t="shared" ca="1" si="99"/>
        <v>250</v>
      </c>
      <c r="D984" s="1">
        <f t="shared" ca="1" si="100"/>
        <v>1.1815025599545947E-2</v>
      </c>
      <c r="E984" s="1">
        <f t="shared" ca="1" si="101"/>
        <v>10</v>
      </c>
      <c r="F984" s="1">
        <f t="shared" ca="1" si="102"/>
        <v>2500</v>
      </c>
      <c r="G984" s="1">
        <f t="shared" ca="1" si="103"/>
        <v>315</v>
      </c>
      <c r="H984" s="1">
        <f t="shared" ca="1" si="104"/>
        <v>360</v>
      </c>
    </row>
    <row r="985" spans="1:8" x14ac:dyDescent="0.2">
      <c r="A985" s="1">
        <v>956</v>
      </c>
      <c r="B985" s="1">
        <f t="shared" ca="1" si="98"/>
        <v>4.3976768350378337E-2</v>
      </c>
      <c r="C985" s="1">
        <f t="shared" ca="1" si="99"/>
        <v>50</v>
      </c>
      <c r="D985" s="1">
        <f t="shared" ca="1" si="100"/>
        <v>0.4705166708908628</v>
      </c>
      <c r="E985" s="1">
        <f t="shared" ca="1" si="101"/>
        <v>50</v>
      </c>
      <c r="F985" s="1">
        <f t="shared" ca="1" si="102"/>
        <v>2500</v>
      </c>
      <c r="G985" s="1">
        <f t="shared" ca="1" si="103"/>
        <v>315</v>
      </c>
      <c r="H985" s="1">
        <f t="shared" ca="1" si="104"/>
        <v>360</v>
      </c>
    </row>
    <row r="986" spans="1:8" x14ac:dyDescent="0.2">
      <c r="A986" s="1">
        <v>957</v>
      </c>
      <c r="B986" s="1">
        <f t="shared" ca="1" si="98"/>
        <v>0.42738031666614429</v>
      </c>
      <c r="C986" s="1">
        <f t="shared" ca="1" si="99"/>
        <v>250</v>
      </c>
      <c r="D986" s="1">
        <f t="shared" ca="1" si="100"/>
        <v>8.6911099913722589E-2</v>
      </c>
      <c r="E986" s="1">
        <f t="shared" ca="1" si="101"/>
        <v>10</v>
      </c>
      <c r="F986" s="1">
        <f t="shared" ca="1" si="102"/>
        <v>2500</v>
      </c>
      <c r="G986" s="1">
        <f t="shared" ca="1" si="103"/>
        <v>315</v>
      </c>
      <c r="H986" s="1">
        <f t="shared" ca="1" si="104"/>
        <v>360</v>
      </c>
    </row>
    <row r="987" spans="1:8" x14ac:dyDescent="0.2">
      <c r="A987" s="1">
        <v>958</v>
      </c>
      <c r="B987" s="1">
        <f t="shared" ca="1" si="98"/>
        <v>0.55565388979231922</v>
      </c>
      <c r="C987" s="1">
        <f t="shared" ca="1" si="99"/>
        <v>250</v>
      </c>
      <c r="D987" s="1">
        <f t="shared" ca="1" si="100"/>
        <v>0.56030326421251941</v>
      </c>
      <c r="E987" s="1">
        <f t="shared" ca="1" si="101"/>
        <v>50</v>
      </c>
      <c r="F987" s="1">
        <f t="shared" ca="1" si="102"/>
        <v>12500</v>
      </c>
      <c r="G987" s="1">
        <f t="shared" ca="1" si="103"/>
        <v>315</v>
      </c>
      <c r="H987" s="1">
        <f t="shared" ca="1" si="104"/>
        <v>360</v>
      </c>
    </row>
    <row r="988" spans="1:8" x14ac:dyDescent="0.2">
      <c r="A988" s="1">
        <v>959</v>
      </c>
      <c r="B988" s="1">
        <f t="shared" ca="1" si="98"/>
        <v>0.5753344334475845</v>
      </c>
      <c r="C988" s="1">
        <f t="shared" ca="1" si="99"/>
        <v>250</v>
      </c>
      <c r="D988" s="1">
        <f t="shared" ca="1" si="100"/>
        <v>2.0220045975169687E-2</v>
      </c>
      <c r="E988" s="1">
        <f t="shared" ca="1" si="101"/>
        <v>10</v>
      </c>
      <c r="F988" s="1">
        <f t="shared" ca="1" si="102"/>
        <v>2500</v>
      </c>
      <c r="G988" s="1">
        <f t="shared" ca="1" si="103"/>
        <v>315</v>
      </c>
      <c r="H988" s="1">
        <f t="shared" ca="1" si="104"/>
        <v>360</v>
      </c>
    </row>
    <row r="989" spans="1:8" x14ac:dyDescent="0.2">
      <c r="A989" s="1">
        <v>960</v>
      </c>
      <c r="B989" s="1">
        <f t="shared" ca="1" si="98"/>
        <v>0.81544696650881587</v>
      </c>
      <c r="C989" s="1">
        <f t="shared" ca="1" si="99"/>
        <v>350</v>
      </c>
      <c r="D989" s="1">
        <f t="shared" ca="1" si="100"/>
        <v>0.51580911922076333</v>
      </c>
      <c r="E989" s="1">
        <f t="shared" ca="1" si="101"/>
        <v>50</v>
      </c>
      <c r="F989" s="1">
        <f t="shared" ca="1" si="102"/>
        <v>17500</v>
      </c>
      <c r="G989" s="1">
        <f t="shared" ca="1" si="103"/>
        <v>434</v>
      </c>
      <c r="H989" s="1">
        <f t="shared" ca="1" si="104"/>
        <v>444</v>
      </c>
    </row>
    <row r="990" spans="1:8" x14ac:dyDescent="0.2">
      <c r="A990" s="1">
        <v>961</v>
      </c>
      <c r="B990" s="1">
        <f t="shared" ca="1" si="98"/>
        <v>0.48670057541561695</v>
      </c>
      <c r="C990" s="1">
        <f t="shared" ca="1" si="99"/>
        <v>250</v>
      </c>
      <c r="D990" s="1">
        <f t="shared" ca="1" si="100"/>
        <v>0.18639326841298631</v>
      </c>
      <c r="E990" s="1">
        <f t="shared" ca="1" si="101"/>
        <v>30</v>
      </c>
      <c r="F990" s="1">
        <f t="shared" ca="1" si="102"/>
        <v>7500</v>
      </c>
      <c r="G990" s="1">
        <f t="shared" ca="1" si="103"/>
        <v>315</v>
      </c>
      <c r="H990" s="1">
        <f t="shared" ca="1" si="104"/>
        <v>360</v>
      </c>
    </row>
    <row r="991" spans="1:8" x14ac:dyDescent="0.2">
      <c r="A991" s="1">
        <v>962</v>
      </c>
      <c r="B991" s="1">
        <f t="shared" ref="B991:B1029" ca="1" si="105">RAND()</f>
        <v>0.93436486676389885</v>
      </c>
      <c r="C991" s="1">
        <f t="shared" ref="C991:C1029" ca="1" si="106">VLOOKUP(B991,$J$5:$L$8,3)</f>
        <v>350</v>
      </c>
      <c r="D991" s="1">
        <f t="shared" ref="D991:D1029" ca="1" si="107">RAND()</f>
        <v>0.19036518567133565</v>
      </c>
      <c r="E991" s="1">
        <f t="shared" ref="E991:E1029" ca="1" si="108">VLOOKUP(D991,$J$13:$L$17,3)</f>
        <v>30</v>
      </c>
      <c r="F991" s="1">
        <f t="shared" ref="F991:F1029" ca="1" si="109">C991*E991</f>
        <v>10500</v>
      </c>
      <c r="G991" s="1">
        <f t="shared" ref="G991:G1029" ca="1" si="110">$B$5*$B$8+MAX(F991-$B$7,0)*$B$6</f>
        <v>315</v>
      </c>
      <c r="H991" s="1">
        <f t="shared" ref="H991:H1029" ca="1" si="111">$C$5*$C$8+MAX(F991-$C$7,0)*$C$6</f>
        <v>360</v>
      </c>
    </row>
    <row r="992" spans="1:8" x14ac:dyDescent="0.2">
      <c r="A992" s="1">
        <v>963</v>
      </c>
      <c r="B992" s="1">
        <f t="shared" ca="1" si="105"/>
        <v>0.89755349418198627</v>
      </c>
      <c r="C992" s="1">
        <f t="shared" ca="1" si="106"/>
        <v>350</v>
      </c>
      <c r="D992" s="1">
        <f t="shared" ca="1" si="107"/>
        <v>0.17137101831416035</v>
      </c>
      <c r="E992" s="1">
        <f t="shared" ca="1" si="108"/>
        <v>30</v>
      </c>
      <c r="F992" s="1">
        <f t="shared" ca="1" si="109"/>
        <v>10500</v>
      </c>
      <c r="G992" s="1">
        <f t="shared" ca="1" si="110"/>
        <v>315</v>
      </c>
      <c r="H992" s="1">
        <f t="shared" ca="1" si="111"/>
        <v>360</v>
      </c>
    </row>
    <row r="993" spans="1:8" x14ac:dyDescent="0.2">
      <c r="A993" s="1">
        <v>964</v>
      </c>
      <c r="B993" s="1">
        <f t="shared" ca="1" si="105"/>
        <v>0.57720919908888924</v>
      </c>
      <c r="C993" s="1">
        <f t="shared" ca="1" si="106"/>
        <v>250</v>
      </c>
      <c r="D993" s="1">
        <f t="shared" ca="1" si="107"/>
        <v>4.6697978963088582E-2</v>
      </c>
      <c r="E993" s="1">
        <f t="shared" ca="1" si="108"/>
        <v>10</v>
      </c>
      <c r="F993" s="1">
        <f t="shared" ca="1" si="109"/>
        <v>2500</v>
      </c>
      <c r="G993" s="1">
        <f t="shared" ca="1" si="110"/>
        <v>315</v>
      </c>
      <c r="H993" s="1">
        <f t="shared" ca="1" si="111"/>
        <v>360</v>
      </c>
    </row>
    <row r="994" spans="1:8" x14ac:dyDescent="0.2">
      <c r="A994" s="1">
        <v>965</v>
      </c>
      <c r="B994" s="1">
        <f t="shared" ca="1" si="105"/>
        <v>0.93167067804031134</v>
      </c>
      <c r="C994" s="1">
        <f t="shared" ca="1" si="106"/>
        <v>350</v>
      </c>
      <c r="D994" s="1">
        <f t="shared" ca="1" si="107"/>
        <v>0.89211745220901861</v>
      </c>
      <c r="E994" s="1">
        <f t="shared" ca="1" si="108"/>
        <v>70</v>
      </c>
      <c r="F994" s="1">
        <f t="shared" ca="1" si="109"/>
        <v>24500</v>
      </c>
      <c r="G994" s="1">
        <f t="shared" ca="1" si="110"/>
        <v>672</v>
      </c>
      <c r="H994" s="1">
        <f t="shared" ca="1" si="111"/>
        <v>612</v>
      </c>
    </row>
    <row r="995" spans="1:8" x14ac:dyDescent="0.2">
      <c r="A995" s="1">
        <v>966</v>
      </c>
      <c r="B995" s="1">
        <f t="shared" ca="1" si="105"/>
        <v>0.66667232027103729</v>
      </c>
      <c r="C995" s="1">
        <f t="shared" ca="1" si="106"/>
        <v>250</v>
      </c>
      <c r="D995" s="1">
        <f t="shared" ca="1" si="107"/>
        <v>0.93336319747468488</v>
      </c>
      <c r="E995" s="1">
        <f t="shared" ca="1" si="108"/>
        <v>90</v>
      </c>
      <c r="F995" s="1">
        <f t="shared" ca="1" si="109"/>
        <v>22500</v>
      </c>
      <c r="G995" s="1">
        <f t="shared" ca="1" si="110"/>
        <v>604</v>
      </c>
      <c r="H995" s="1">
        <f t="shared" ca="1" si="111"/>
        <v>564</v>
      </c>
    </row>
    <row r="996" spans="1:8" x14ac:dyDescent="0.2">
      <c r="A996" s="1">
        <v>967</v>
      </c>
      <c r="B996" s="1">
        <f t="shared" ca="1" si="105"/>
        <v>0.69336119895836656</v>
      </c>
      <c r="C996" s="1">
        <f t="shared" ca="1" si="106"/>
        <v>350</v>
      </c>
      <c r="D996" s="1">
        <f t="shared" ca="1" si="107"/>
        <v>0.50868094116167573</v>
      </c>
      <c r="E996" s="1">
        <f t="shared" ca="1" si="108"/>
        <v>50</v>
      </c>
      <c r="F996" s="1">
        <f t="shared" ca="1" si="109"/>
        <v>17500</v>
      </c>
      <c r="G996" s="1">
        <f t="shared" ca="1" si="110"/>
        <v>434</v>
      </c>
      <c r="H996" s="1">
        <f t="shared" ca="1" si="111"/>
        <v>444</v>
      </c>
    </row>
    <row r="997" spans="1:8" x14ac:dyDescent="0.2">
      <c r="A997" s="1">
        <v>968</v>
      </c>
      <c r="B997" s="1">
        <f t="shared" ca="1" si="105"/>
        <v>0.58509264188612287</v>
      </c>
      <c r="C997" s="1">
        <f t="shared" ca="1" si="106"/>
        <v>250</v>
      </c>
      <c r="D997" s="1">
        <f t="shared" ca="1" si="107"/>
        <v>0.64366885982886213</v>
      </c>
      <c r="E997" s="1">
        <f t="shared" ca="1" si="108"/>
        <v>70</v>
      </c>
      <c r="F997" s="1">
        <f t="shared" ca="1" si="109"/>
        <v>17500</v>
      </c>
      <c r="G997" s="1">
        <f t="shared" ca="1" si="110"/>
        <v>434</v>
      </c>
      <c r="H997" s="1">
        <f t="shared" ca="1" si="111"/>
        <v>444</v>
      </c>
    </row>
    <row r="998" spans="1:8" x14ac:dyDescent="0.2">
      <c r="A998" s="1">
        <v>969</v>
      </c>
      <c r="B998" s="1">
        <f t="shared" ca="1" si="105"/>
        <v>0.10892923652101216</v>
      </c>
      <c r="C998" s="1">
        <f t="shared" ca="1" si="106"/>
        <v>150</v>
      </c>
      <c r="D998" s="1">
        <f t="shared" ca="1" si="107"/>
        <v>0.25519587419788181</v>
      </c>
      <c r="E998" s="1">
        <f t="shared" ca="1" si="108"/>
        <v>30</v>
      </c>
      <c r="F998" s="1">
        <f t="shared" ca="1" si="109"/>
        <v>4500</v>
      </c>
      <c r="G998" s="1">
        <f t="shared" ca="1" si="110"/>
        <v>315</v>
      </c>
      <c r="H998" s="1">
        <f t="shared" ca="1" si="111"/>
        <v>360</v>
      </c>
    </row>
    <row r="999" spans="1:8" x14ac:dyDescent="0.2">
      <c r="A999" s="1">
        <v>970</v>
      </c>
      <c r="B999" s="1">
        <f t="shared" ca="1" si="105"/>
        <v>0.84684275255777086</v>
      </c>
      <c r="C999" s="1">
        <f t="shared" ca="1" si="106"/>
        <v>350</v>
      </c>
      <c r="D999" s="1">
        <f t="shared" ca="1" si="107"/>
        <v>0.16759808620011352</v>
      </c>
      <c r="E999" s="1">
        <f t="shared" ca="1" si="108"/>
        <v>30</v>
      </c>
      <c r="F999" s="1">
        <f t="shared" ca="1" si="109"/>
        <v>10500</v>
      </c>
      <c r="G999" s="1">
        <f t="shared" ca="1" si="110"/>
        <v>315</v>
      </c>
      <c r="H999" s="1">
        <f t="shared" ca="1" si="111"/>
        <v>360</v>
      </c>
    </row>
    <row r="1000" spans="1:8" x14ac:dyDescent="0.2">
      <c r="A1000" s="1">
        <v>971</v>
      </c>
      <c r="B1000" s="1">
        <f t="shared" ca="1" si="105"/>
        <v>0.60362148059963039</v>
      </c>
      <c r="C1000" s="1">
        <f t="shared" ca="1" si="106"/>
        <v>250</v>
      </c>
      <c r="D1000" s="1">
        <f t="shared" ca="1" si="107"/>
        <v>0.25157839366368717</v>
      </c>
      <c r="E1000" s="1">
        <f t="shared" ca="1" si="108"/>
        <v>30</v>
      </c>
      <c r="F1000" s="1">
        <f t="shared" ca="1" si="109"/>
        <v>7500</v>
      </c>
      <c r="G1000" s="1">
        <f t="shared" ca="1" si="110"/>
        <v>315</v>
      </c>
      <c r="H1000" s="1">
        <f t="shared" ca="1" si="111"/>
        <v>360</v>
      </c>
    </row>
    <row r="1001" spans="1:8" x14ac:dyDescent="0.2">
      <c r="A1001" s="1">
        <v>972</v>
      </c>
      <c r="B1001" s="1">
        <f t="shared" ca="1" si="105"/>
        <v>0.12684611728554396</v>
      </c>
      <c r="C1001" s="1">
        <f t="shared" ca="1" si="106"/>
        <v>150</v>
      </c>
      <c r="D1001" s="1">
        <f t="shared" ca="1" si="107"/>
        <v>0.37836300159941216</v>
      </c>
      <c r="E1001" s="1">
        <f t="shared" ca="1" si="108"/>
        <v>50</v>
      </c>
      <c r="F1001" s="1">
        <f t="shared" ca="1" si="109"/>
        <v>7500</v>
      </c>
      <c r="G1001" s="1">
        <f t="shared" ca="1" si="110"/>
        <v>315</v>
      </c>
      <c r="H1001" s="1">
        <f t="shared" ca="1" si="111"/>
        <v>360</v>
      </c>
    </row>
    <row r="1002" spans="1:8" x14ac:dyDescent="0.2">
      <c r="A1002" s="1">
        <v>973</v>
      </c>
      <c r="B1002" s="1">
        <f t="shared" ca="1" si="105"/>
        <v>0.52703516457606281</v>
      </c>
      <c r="C1002" s="1">
        <f t="shared" ca="1" si="106"/>
        <v>250</v>
      </c>
      <c r="D1002" s="1">
        <f t="shared" ca="1" si="107"/>
        <v>0.59861295216354993</v>
      </c>
      <c r="E1002" s="1">
        <f t="shared" ca="1" si="108"/>
        <v>70</v>
      </c>
      <c r="F1002" s="1">
        <f t="shared" ca="1" si="109"/>
        <v>17500</v>
      </c>
      <c r="G1002" s="1">
        <f t="shared" ca="1" si="110"/>
        <v>434</v>
      </c>
      <c r="H1002" s="1">
        <f t="shared" ca="1" si="111"/>
        <v>444</v>
      </c>
    </row>
    <row r="1003" spans="1:8" x14ac:dyDescent="0.2">
      <c r="A1003" s="1">
        <v>974</v>
      </c>
      <c r="B1003" s="1">
        <f t="shared" ca="1" si="105"/>
        <v>0.62942936005452155</v>
      </c>
      <c r="C1003" s="1">
        <f t="shared" ca="1" si="106"/>
        <v>250</v>
      </c>
      <c r="D1003" s="1">
        <f t="shared" ca="1" si="107"/>
        <v>3.4298675999830608E-2</v>
      </c>
      <c r="E1003" s="1">
        <f t="shared" ca="1" si="108"/>
        <v>10</v>
      </c>
      <c r="F1003" s="1">
        <f t="shared" ca="1" si="109"/>
        <v>2500</v>
      </c>
      <c r="G1003" s="1">
        <f t="shared" ca="1" si="110"/>
        <v>315</v>
      </c>
      <c r="H1003" s="1">
        <f t="shared" ca="1" si="111"/>
        <v>360</v>
      </c>
    </row>
    <row r="1004" spans="1:8" x14ac:dyDescent="0.2">
      <c r="A1004" s="1">
        <v>975</v>
      </c>
      <c r="B1004" s="1">
        <f t="shared" ca="1" si="105"/>
        <v>0.29819446487742707</v>
      </c>
      <c r="C1004" s="1">
        <f t="shared" ca="1" si="106"/>
        <v>250</v>
      </c>
      <c r="D1004" s="1">
        <f t="shared" ca="1" si="107"/>
        <v>0.94933790218798986</v>
      </c>
      <c r="E1004" s="1">
        <f t="shared" ca="1" si="108"/>
        <v>90</v>
      </c>
      <c r="F1004" s="1">
        <f t="shared" ca="1" si="109"/>
        <v>22500</v>
      </c>
      <c r="G1004" s="1">
        <f t="shared" ca="1" si="110"/>
        <v>604</v>
      </c>
      <c r="H1004" s="1">
        <f t="shared" ca="1" si="111"/>
        <v>564</v>
      </c>
    </row>
    <row r="1005" spans="1:8" x14ac:dyDescent="0.2">
      <c r="A1005" s="1">
        <v>976</v>
      </c>
      <c r="B1005" s="1">
        <f t="shared" ca="1" si="105"/>
        <v>0.11801991800056388</v>
      </c>
      <c r="C1005" s="1">
        <f t="shared" ca="1" si="106"/>
        <v>150</v>
      </c>
      <c r="D1005" s="1">
        <f t="shared" ca="1" si="107"/>
        <v>0.86874753943655292</v>
      </c>
      <c r="E1005" s="1">
        <f t="shared" ca="1" si="108"/>
        <v>70</v>
      </c>
      <c r="F1005" s="1">
        <f t="shared" ca="1" si="109"/>
        <v>10500</v>
      </c>
      <c r="G1005" s="1">
        <f t="shared" ca="1" si="110"/>
        <v>315</v>
      </c>
      <c r="H1005" s="1">
        <f t="shared" ca="1" si="111"/>
        <v>360</v>
      </c>
    </row>
    <row r="1006" spans="1:8" x14ac:dyDescent="0.2">
      <c r="A1006" s="1">
        <v>977</v>
      </c>
      <c r="B1006" s="1">
        <f t="shared" ca="1" si="105"/>
        <v>5.6662904910806056E-2</v>
      </c>
      <c r="C1006" s="1">
        <f t="shared" ca="1" si="106"/>
        <v>50</v>
      </c>
      <c r="D1006" s="1">
        <f t="shared" ca="1" si="107"/>
        <v>0.82657639023498808</v>
      </c>
      <c r="E1006" s="1">
        <f t="shared" ca="1" si="108"/>
        <v>70</v>
      </c>
      <c r="F1006" s="1">
        <f t="shared" ca="1" si="109"/>
        <v>3500</v>
      </c>
      <c r="G1006" s="1">
        <f t="shared" ca="1" si="110"/>
        <v>315</v>
      </c>
      <c r="H1006" s="1">
        <f t="shared" ca="1" si="111"/>
        <v>360</v>
      </c>
    </row>
    <row r="1007" spans="1:8" x14ac:dyDescent="0.2">
      <c r="A1007" s="1">
        <v>978</v>
      </c>
      <c r="B1007" s="1">
        <f t="shared" ca="1" si="105"/>
        <v>0.23663274379296462</v>
      </c>
      <c r="C1007" s="1">
        <f t="shared" ca="1" si="106"/>
        <v>150</v>
      </c>
      <c r="D1007" s="1">
        <f t="shared" ca="1" si="107"/>
        <v>0.64870968156423925</v>
      </c>
      <c r="E1007" s="1">
        <f t="shared" ca="1" si="108"/>
        <v>70</v>
      </c>
      <c r="F1007" s="1">
        <f t="shared" ca="1" si="109"/>
        <v>10500</v>
      </c>
      <c r="G1007" s="1">
        <f t="shared" ca="1" si="110"/>
        <v>315</v>
      </c>
      <c r="H1007" s="1">
        <f t="shared" ca="1" si="111"/>
        <v>360</v>
      </c>
    </row>
    <row r="1008" spans="1:8" x14ac:dyDescent="0.2">
      <c r="A1008" s="1">
        <v>979</v>
      </c>
      <c r="B1008" s="1">
        <f t="shared" ca="1" si="105"/>
        <v>0.18144288523499275</v>
      </c>
      <c r="C1008" s="1">
        <f t="shared" ca="1" si="106"/>
        <v>150</v>
      </c>
      <c r="D1008" s="1">
        <f t="shared" ca="1" si="107"/>
        <v>0.78726759747848929</v>
      </c>
      <c r="E1008" s="1">
        <f t="shared" ca="1" si="108"/>
        <v>70</v>
      </c>
      <c r="F1008" s="1">
        <f t="shared" ca="1" si="109"/>
        <v>10500</v>
      </c>
      <c r="G1008" s="1">
        <f t="shared" ca="1" si="110"/>
        <v>315</v>
      </c>
      <c r="H1008" s="1">
        <f t="shared" ca="1" si="111"/>
        <v>360</v>
      </c>
    </row>
    <row r="1009" spans="1:8" x14ac:dyDescent="0.2">
      <c r="A1009" s="1">
        <v>980</v>
      </c>
      <c r="B1009" s="1">
        <f t="shared" ca="1" si="105"/>
        <v>0.53970448983609254</v>
      </c>
      <c r="C1009" s="1">
        <f t="shared" ca="1" si="106"/>
        <v>250</v>
      </c>
      <c r="D1009" s="1">
        <f t="shared" ca="1" si="107"/>
        <v>0.43480839346731137</v>
      </c>
      <c r="E1009" s="1">
        <f t="shared" ca="1" si="108"/>
        <v>50</v>
      </c>
      <c r="F1009" s="1">
        <f t="shared" ca="1" si="109"/>
        <v>12500</v>
      </c>
      <c r="G1009" s="1">
        <f t="shared" ca="1" si="110"/>
        <v>315</v>
      </c>
      <c r="H1009" s="1">
        <f t="shared" ca="1" si="111"/>
        <v>360</v>
      </c>
    </row>
    <row r="1010" spans="1:8" x14ac:dyDescent="0.2">
      <c r="A1010" s="1">
        <v>981</v>
      </c>
      <c r="B1010" s="1">
        <f t="shared" ca="1" si="105"/>
        <v>0.27442795994223235</v>
      </c>
      <c r="C1010" s="1">
        <f t="shared" ca="1" si="106"/>
        <v>250</v>
      </c>
      <c r="D1010" s="1">
        <f t="shared" ca="1" si="107"/>
        <v>0.71256897167430866</v>
      </c>
      <c r="E1010" s="1">
        <f t="shared" ca="1" si="108"/>
        <v>70</v>
      </c>
      <c r="F1010" s="1">
        <f t="shared" ca="1" si="109"/>
        <v>17500</v>
      </c>
      <c r="G1010" s="1">
        <f t="shared" ca="1" si="110"/>
        <v>434</v>
      </c>
      <c r="H1010" s="1">
        <f t="shared" ca="1" si="111"/>
        <v>444</v>
      </c>
    </row>
    <row r="1011" spans="1:8" x14ac:dyDescent="0.2">
      <c r="A1011" s="1">
        <v>982</v>
      </c>
      <c r="B1011" s="1">
        <f t="shared" ca="1" si="105"/>
        <v>0.40410042972140592</v>
      </c>
      <c r="C1011" s="1">
        <f t="shared" ca="1" si="106"/>
        <v>250</v>
      </c>
      <c r="D1011" s="1">
        <f t="shared" ca="1" si="107"/>
        <v>9.1996526245974541E-2</v>
      </c>
      <c r="E1011" s="1">
        <f t="shared" ca="1" si="108"/>
        <v>10</v>
      </c>
      <c r="F1011" s="1">
        <f t="shared" ca="1" si="109"/>
        <v>2500</v>
      </c>
      <c r="G1011" s="1">
        <f t="shared" ca="1" si="110"/>
        <v>315</v>
      </c>
      <c r="H1011" s="1">
        <f t="shared" ca="1" si="111"/>
        <v>360</v>
      </c>
    </row>
    <row r="1012" spans="1:8" x14ac:dyDescent="0.2">
      <c r="A1012" s="1">
        <v>983</v>
      </c>
      <c r="B1012" s="1">
        <f t="shared" ca="1" si="105"/>
        <v>0.26301460210670824</v>
      </c>
      <c r="C1012" s="1">
        <f t="shared" ca="1" si="106"/>
        <v>250</v>
      </c>
      <c r="D1012" s="1">
        <f t="shared" ca="1" si="107"/>
        <v>0.86434084843266801</v>
      </c>
      <c r="E1012" s="1">
        <f t="shared" ca="1" si="108"/>
        <v>70</v>
      </c>
      <c r="F1012" s="1">
        <f t="shared" ca="1" si="109"/>
        <v>17500</v>
      </c>
      <c r="G1012" s="1">
        <f t="shared" ca="1" si="110"/>
        <v>434</v>
      </c>
      <c r="H1012" s="1">
        <f t="shared" ca="1" si="111"/>
        <v>444</v>
      </c>
    </row>
    <row r="1013" spans="1:8" x14ac:dyDescent="0.2">
      <c r="A1013" s="1">
        <v>984</v>
      </c>
      <c r="B1013" s="1">
        <f t="shared" ca="1" si="105"/>
        <v>0.46323761594692237</v>
      </c>
      <c r="C1013" s="1">
        <f t="shared" ca="1" si="106"/>
        <v>250</v>
      </c>
      <c r="D1013" s="1">
        <f t="shared" ca="1" si="107"/>
        <v>0.18583983179685082</v>
      </c>
      <c r="E1013" s="1">
        <f t="shared" ca="1" si="108"/>
        <v>30</v>
      </c>
      <c r="F1013" s="1">
        <f t="shared" ca="1" si="109"/>
        <v>7500</v>
      </c>
      <c r="G1013" s="1">
        <f t="shared" ca="1" si="110"/>
        <v>315</v>
      </c>
      <c r="H1013" s="1">
        <f t="shared" ca="1" si="111"/>
        <v>360</v>
      </c>
    </row>
    <row r="1014" spans="1:8" x14ac:dyDescent="0.2">
      <c r="A1014" s="1">
        <v>985</v>
      </c>
      <c r="B1014" s="1">
        <f t="shared" ca="1" si="105"/>
        <v>0.69735050591199987</v>
      </c>
      <c r="C1014" s="1">
        <f t="shared" ca="1" si="106"/>
        <v>350</v>
      </c>
      <c r="D1014" s="1">
        <f t="shared" ca="1" si="107"/>
        <v>0.60844055045906587</v>
      </c>
      <c r="E1014" s="1">
        <f t="shared" ca="1" si="108"/>
        <v>70</v>
      </c>
      <c r="F1014" s="1">
        <f t="shared" ca="1" si="109"/>
        <v>24500</v>
      </c>
      <c r="G1014" s="1">
        <f t="shared" ca="1" si="110"/>
        <v>672</v>
      </c>
      <c r="H1014" s="1">
        <f t="shared" ca="1" si="111"/>
        <v>612</v>
      </c>
    </row>
    <row r="1015" spans="1:8" x14ac:dyDescent="0.2">
      <c r="A1015" s="1">
        <v>986</v>
      </c>
      <c r="B1015" s="1">
        <f t="shared" ca="1" si="105"/>
        <v>0.52018017228269819</v>
      </c>
      <c r="C1015" s="1">
        <f t="shared" ca="1" si="106"/>
        <v>250</v>
      </c>
      <c r="D1015" s="1">
        <f t="shared" ca="1" si="107"/>
        <v>0.79198049661106884</v>
      </c>
      <c r="E1015" s="1">
        <f t="shared" ca="1" si="108"/>
        <v>70</v>
      </c>
      <c r="F1015" s="1">
        <f t="shared" ca="1" si="109"/>
        <v>17500</v>
      </c>
      <c r="G1015" s="1">
        <f t="shared" ca="1" si="110"/>
        <v>434</v>
      </c>
      <c r="H1015" s="1">
        <f t="shared" ca="1" si="111"/>
        <v>444</v>
      </c>
    </row>
    <row r="1016" spans="1:8" x14ac:dyDescent="0.2">
      <c r="A1016" s="1">
        <v>987</v>
      </c>
      <c r="B1016" s="1">
        <f t="shared" ca="1" si="105"/>
        <v>0.65622744794502974</v>
      </c>
      <c r="C1016" s="1">
        <f t="shared" ca="1" si="106"/>
        <v>250</v>
      </c>
      <c r="D1016" s="1">
        <f t="shared" ca="1" si="107"/>
        <v>0.48351032739390898</v>
      </c>
      <c r="E1016" s="1">
        <f t="shared" ca="1" si="108"/>
        <v>50</v>
      </c>
      <c r="F1016" s="1">
        <f t="shared" ca="1" si="109"/>
        <v>12500</v>
      </c>
      <c r="G1016" s="1">
        <f t="shared" ca="1" si="110"/>
        <v>315</v>
      </c>
      <c r="H1016" s="1">
        <f t="shared" ca="1" si="111"/>
        <v>360</v>
      </c>
    </row>
    <row r="1017" spans="1:8" x14ac:dyDescent="0.2">
      <c r="A1017" s="1">
        <v>988</v>
      </c>
      <c r="B1017" s="1">
        <f t="shared" ca="1" si="105"/>
        <v>0.20935862625874002</v>
      </c>
      <c r="C1017" s="1">
        <f t="shared" ca="1" si="106"/>
        <v>150</v>
      </c>
      <c r="D1017" s="1">
        <f t="shared" ca="1" si="107"/>
        <v>0.87207227880273697</v>
      </c>
      <c r="E1017" s="1">
        <f t="shared" ca="1" si="108"/>
        <v>70</v>
      </c>
      <c r="F1017" s="1">
        <f t="shared" ca="1" si="109"/>
        <v>10500</v>
      </c>
      <c r="G1017" s="1">
        <f t="shared" ca="1" si="110"/>
        <v>315</v>
      </c>
      <c r="H1017" s="1">
        <f t="shared" ca="1" si="111"/>
        <v>360</v>
      </c>
    </row>
    <row r="1018" spans="1:8" x14ac:dyDescent="0.2">
      <c r="A1018" s="1">
        <v>989</v>
      </c>
      <c r="B1018" s="1">
        <f t="shared" ca="1" si="105"/>
        <v>0.81949382225804934</v>
      </c>
      <c r="C1018" s="1">
        <f t="shared" ca="1" si="106"/>
        <v>350</v>
      </c>
      <c r="D1018" s="1">
        <f t="shared" ca="1" si="107"/>
        <v>0.90555452009801385</v>
      </c>
      <c r="E1018" s="1">
        <f t="shared" ca="1" si="108"/>
        <v>90</v>
      </c>
      <c r="F1018" s="1">
        <f t="shared" ca="1" si="109"/>
        <v>31500</v>
      </c>
      <c r="G1018" s="1">
        <f t="shared" ca="1" si="110"/>
        <v>910</v>
      </c>
      <c r="H1018" s="1">
        <f t="shared" ca="1" si="111"/>
        <v>780</v>
      </c>
    </row>
    <row r="1019" spans="1:8" x14ac:dyDescent="0.2">
      <c r="A1019" s="1">
        <v>990</v>
      </c>
      <c r="B1019" s="1">
        <f t="shared" ca="1" si="105"/>
        <v>0.66895548498858337</v>
      </c>
      <c r="C1019" s="1">
        <f t="shared" ca="1" si="106"/>
        <v>250</v>
      </c>
      <c r="D1019" s="1">
        <f t="shared" ca="1" si="107"/>
        <v>0.74472399827995239</v>
      </c>
      <c r="E1019" s="1">
        <f t="shared" ca="1" si="108"/>
        <v>70</v>
      </c>
      <c r="F1019" s="1">
        <f t="shared" ca="1" si="109"/>
        <v>17500</v>
      </c>
      <c r="G1019" s="1">
        <f t="shared" ca="1" si="110"/>
        <v>434</v>
      </c>
      <c r="H1019" s="1">
        <f t="shared" ca="1" si="111"/>
        <v>444</v>
      </c>
    </row>
    <row r="1020" spans="1:8" x14ac:dyDescent="0.2">
      <c r="A1020" s="1">
        <v>991</v>
      </c>
      <c r="B1020" s="1">
        <f t="shared" ca="1" si="105"/>
        <v>0.15537287506153152</v>
      </c>
      <c r="C1020" s="1">
        <f t="shared" ca="1" si="106"/>
        <v>150</v>
      </c>
      <c r="D1020" s="1">
        <f t="shared" ca="1" si="107"/>
        <v>0.80219555919498231</v>
      </c>
      <c r="E1020" s="1">
        <f t="shared" ca="1" si="108"/>
        <v>70</v>
      </c>
      <c r="F1020" s="1">
        <f t="shared" ca="1" si="109"/>
        <v>10500</v>
      </c>
      <c r="G1020" s="1">
        <f t="shared" ca="1" si="110"/>
        <v>315</v>
      </c>
      <c r="H1020" s="1">
        <f t="shared" ca="1" si="111"/>
        <v>360</v>
      </c>
    </row>
    <row r="1021" spans="1:8" x14ac:dyDescent="0.2">
      <c r="A1021" s="1">
        <v>992</v>
      </c>
      <c r="B1021" s="1">
        <f t="shared" ca="1" si="105"/>
        <v>0.30481793072501528</v>
      </c>
      <c r="C1021" s="1">
        <f t="shared" ca="1" si="106"/>
        <v>250</v>
      </c>
      <c r="D1021" s="1">
        <f t="shared" ca="1" si="107"/>
        <v>0.45971282455435303</v>
      </c>
      <c r="E1021" s="1">
        <f t="shared" ca="1" si="108"/>
        <v>50</v>
      </c>
      <c r="F1021" s="1">
        <f t="shared" ca="1" si="109"/>
        <v>12500</v>
      </c>
      <c r="G1021" s="1">
        <f t="shared" ca="1" si="110"/>
        <v>315</v>
      </c>
      <c r="H1021" s="1">
        <f t="shared" ca="1" si="111"/>
        <v>360</v>
      </c>
    </row>
    <row r="1022" spans="1:8" x14ac:dyDescent="0.2">
      <c r="A1022" s="1">
        <v>993</v>
      </c>
      <c r="B1022" s="1">
        <f t="shared" ca="1" si="105"/>
        <v>1.1981532609934065E-2</v>
      </c>
      <c r="C1022" s="1">
        <f t="shared" ca="1" si="106"/>
        <v>50</v>
      </c>
      <c r="D1022" s="1">
        <f t="shared" ca="1" si="107"/>
        <v>0.91688492716275938</v>
      </c>
      <c r="E1022" s="1">
        <f t="shared" ca="1" si="108"/>
        <v>90</v>
      </c>
      <c r="F1022" s="1">
        <f t="shared" ca="1" si="109"/>
        <v>4500</v>
      </c>
      <c r="G1022" s="1">
        <f t="shared" ca="1" si="110"/>
        <v>315</v>
      </c>
      <c r="H1022" s="1">
        <f t="shared" ca="1" si="111"/>
        <v>360</v>
      </c>
    </row>
    <row r="1023" spans="1:8" x14ac:dyDescent="0.2">
      <c r="A1023" s="1">
        <v>994</v>
      </c>
      <c r="B1023" s="1">
        <f t="shared" ca="1" si="105"/>
        <v>0.45044744105758472</v>
      </c>
      <c r="C1023" s="1">
        <f t="shared" ca="1" si="106"/>
        <v>250</v>
      </c>
      <c r="D1023" s="1">
        <f t="shared" ca="1" si="107"/>
        <v>0.5793992252306831</v>
      </c>
      <c r="E1023" s="1">
        <f t="shared" ca="1" si="108"/>
        <v>50</v>
      </c>
      <c r="F1023" s="1">
        <f t="shared" ca="1" si="109"/>
        <v>12500</v>
      </c>
      <c r="G1023" s="1">
        <f t="shared" ca="1" si="110"/>
        <v>315</v>
      </c>
      <c r="H1023" s="1">
        <f t="shared" ca="1" si="111"/>
        <v>360</v>
      </c>
    </row>
    <row r="1024" spans="1:8" x14ac:dyDescent="0.2">
      <c r="A1024" s="1">
        <v>995</v>
      </c>
      <c r="B1024" s="1">
        <f t="shared" ca="1" si="105"/>
        <v>8.2536490676746621E-2</v>
      </c>
      <c r="C1024" s="1">
        <f t="shared" ca="1" si="106"/>
        <v>150</v>
      </c>
      <c r="D1024" s="1">
        <f t="shared" ca="1" si="107"/>
        <v>0.10550337207123417</v>
      </c>
      <c r="E1024" s="1">
        <f t="shared" ca="1" si="108"/>
        <v>10</v>
      </c>
      <c r="F1024" s="1">
        <f t="shared" ca="1" si="109"/>
        <v>1500</v>
      </c>
      <c r="G1024" s="1">
        <f t="shared" ca="1" si="110"/>
        <v>315</v>
      </c>
      <c r="H1024" s="1">
        <f t="shared" ca="1" si="111"/>
        <v>360</v>
      </c>
    </row>
    <row r="1025" spans="1:8" x14ac:dyDescent="0.2">
      <c r="A1025" s="1">
        <v>996</v>
      </c>
      <c r="B1025" s="1">
        <f t="shared" ca="1" si="105"/>
        <v>0.9403146734749025</v>
      </c>
      <c r="C1025" s="1">
        <f t="shared" ca="1" si="106"/>
        <v>350</v>
      </c>
      <c r="D1025" s="1">
        <f t="shared" ca="1" si="107"/>
        <v>0.73049855533705399</v>
      </c>
      <c r="E1025" s="1">
        <f t="shared" ca="1" si="108"/>
        <v>70</v>
      </c>
      <c r="F1025" s="1">
        <f t="shared" ca="1" si="109"/>
        <v>24500</v>
      </c>
      <c r="G1025" s="1">
        <f t="shared" ca="1" si="110"/>
        <v>672</v>
      </c>
      <c r="H1025" s="1">
        <f t="shared" ca="1" si="111"/>
        <v>612</v>
      </c>
    </row>
    <row r="1026" spans="1:8" x14ac:dyDescent="0.2">
      <c r="A1026" s="1">
        <v>997</v>
      </c>
      <c r="B1026" s="1">
        <f t="shared" ca="1" si="105"/>
        <v>0.18898513351830504</v>
      </c>
      <c r="C1026" s="1">
        <f t="shared" ca="1" si="106"/>
        <v>150</v>
      </c>
      <c r="D1026" s="1">
        <f t="shared" ca="1" si="107"/>
        <v>0.52513164429410941</v>
      </c>
      <c r="E1026" s="1">
        <f t="shared" ca="1" si="108"/>
        <v>50</v>
      </c>
      <c r="F1026" s="1">
        <f t="shared" ca="1" si="109"/>
        <v>7500</v>
      </c>
      <c r="G1026" s="1">
        <f t="shared" ca="1" si="110"/>
        <v>315</v>
      </c>
      <c r="H1026" s="1">
        <f t="shared" ca="1" si="111"/>
        <v>360</v>
      </c>
    </row>
    <row r="1027" spans="1:8" x14ac:dyDescent="0.2">
      <c r="A1027" s="1">
        <v>998</v>
      </c>
      <c r="B1027" s="1">
        <f t="shared" ca="1" si="105"/>
        <v>0.27683401320076106</v>
      </c>
      <c r="C1027" s="1">
        <f t="shared" ca="1" si="106"/>
        <v>250</v>
      </c>
      <c r="D1027" s="1">
        <f t="shared" ca="1" si="107"/>
        <v>0.40448961281920648</v>
      </c>
      <c r="E1027" s="1">
        <f t="shared" ca="1" si="108"/>
        <v>50</v>
      </c>
      <c r="F1027" s="1">
        <f t="shared" ca="1" si="109"/>
        <v>12500</v>
      </c>
      <c r="G1027" s="1">
        <f t="shared" ca="1" si="110"/>
        <v>315</v>
      </c>
      <c r="H1027" s="1">
        <f t="shared" ca="1" si="111"/>
        <v>360</v>
      </c>
    </row>
    <row r="1028" spans="1:8" x14ac:dyDescent="0.2">
      <c r="A1028" s="1">
        <v>999</v>
      </c>
      <c r="B1028" s="1">
        <f t="shared" ca="1" si="105"/>
        <v>0.93019293466324027</v>
      </c>
      <c r="C1028" s="1">
        <f t="shared" ca="1" si="106"/>
        <v>350</v>
      </c>
      <c r="D1028" s="1">
        <f t="shared" ca="1" si="107"/>
        <v>0.29706118441644591</v>
      </c>
      <c r="E1028" s="1">
        <f t="shared" ca="1" si="108"/>
        <v>50</v>
      </c>
      <c r="F1028" s="1">
        <f t="shared" ca="1" si="109"/>
        <v>17500</v>
      </c>
      <c r="G1028" s="1">
        <f t="shared" ca="1" si="110"/>
        <v>434</v>
      </c>
      <c r="H1028" s="1">
        <f t="shared" ca="1" si="111"/>
        <v>444</v>
      </c>
    </row>
    <row r="1029" spans="1:8" x14ac:dyDescent="0.2">
      <c r="A1029" s="1">
        <v>1000</v>
      </c>
      <c r="B1029" s="1">
        <f t="shared" ca="1" si="105"/>
        <v>0.84105938887346099</v>
      </c>
      <c r="C1029" s="1">
        <f t="shared" ca="1" si="106"/>
        <v>350</v>
      </c>
      <c r="D1029" s="1">
        <f t="shared" ca="1" si="107"/>
        <v>0.88024666772128268</v>
      </c>
      <c r="E1029" s="1">
        <f t="shared" ca="1" si="108"/>
        <v>70</v>
      </c>
      <c r="F1029" s="1">
        <f t="shared" ca="1" si="109"/>
        <v>24500</v>
      </c>
      <c r="G1029" s="1">
        <f t="shared" ca="1" si="110"/>
        <v>672</v>
      </c>
      <c r="H1029" s="1">
        <f t="shared" ca="1" si="111"/>
        <v>612</v>
      </c>
    </row>
    <row r="1030" spans="1:8" x14ac:dyDescent="0.2">
      <c r="A1030" s="1"/>
    </row>
    <row r="1031" spans="1:8" x14ac:dyDescent="0.2">
      <c r="A1031" s="1"/>
    </row>
    <row r="1032" spans="1:8" x14ac:dyDescent="0.2">
      <c r="A1032" s="1"/>
    </row>
    <row r="1033" spans="1:8" x14ac:dyDescent="0.2">
      <c r="A1033" s="1"/>
    </row>
    <row r="1034" spans="1:8" x14ac:dyDescent="0.2">
      <c r="A1034" s="1"/>
    </row>
    <row r="1035" spans="1:8" x14ac:dyDescent="0.2">
      <c r="A1035" s="1"/>
    </row>
    <row r="1036" spans="1:8" x14ac:dyDescent="0.2">
      <c r="A1036" s="1"/>
    </row>
  </sheetData>
  <mergeCells count="1">
    <mergeCell ref="A1:L1"/>
  </mergeCells>
  <pageMargins left="0.7" right="0.7" top="0.75" bottom="0.75" header="0.3" footer="0.3"/>
  <ignoredErrors>
    <ignoredError sqref="C30:C31"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6599-D7DD-4EE3-B417-29A9C42FEF73}">
  <dimension ref="A1:L30"/>
  <sheetViews>
    <sheetView zoomScale="80" zoomScaleNormal="80" workbookViewId="0">
      <selection activeCell="C28" sqref="C28"/>
    </sheetView>
  </sheetViews>
  <sheetFormatPr baseColWidth="10" defaultColWidth="11" defaultRowHeight="16" x14ac:dyDescent="0.2"/>
  <cols>
    <col min="1" max="1" width="20.83203125" customWidth="1"/>
    <col min="2" max="2" width="22" style="1" customWidth="1"/>
    <col min="3" max="3" width="21.6640625" style="1" customWidth="1"/>
    <col min="4" max="4" width="26.1640625" customWidth="1"/>
    <col min="5" max="5" width="18.33203125" style="1" customWidth="1"/>
    <col min="6" max="6" width="18" customWidth="1"/>
    <col min="7" max="7" width="18.6640625" style="1" customWidth="1"/>
    <col min="8" max="8" width="18" style="1" customWidth="1"/>
    <col min="10" max="10" width="15.5" customWidth="1"/>
    <col min="11" max="11" width="11.33203125" customWidth="1"/>
    <col min="12" max="12" width="19.5" customWidth="1"/>
  </cols>
  <sheetData>
    <row r="1" spans="1:12" ht="49" customHeight="1" x14ac:dyDescent="0.2">
      <c r="A1" s="43" t="s">
        <v>43</v>
      </c>
      <c r="B1" s="43"/>
      <c r="C1" s="43"/>
      <c r="D1" s="43"/>
      <c r="E1" s="43"/>
      <c r="F1" s="43"/>
      <c r="G1" s="43"/>
      <c r="H1" s="43"/>
      <c r="I1" s="43"/>
      <c r="J1" s="43"/>
      <c r="K1" s="43"/>
      <c r="L1" s="43"/>
    </row>
    <row r="3" spans="1:12" ht="17" thickBot="1" x14ac:dyDescent="0.25">
      <c r="A3" s="38" t="s">
        <v>30</v>
      </c>
      <c r="G3" s="39" t="s">
        <v>15</v>
      </c>
      <c r="J3" s="38" t="s">
        <v>13</v>
      </c>
    </row>
    <row r="4" spans="1:12" ht="17" thickBot="1" x14ac:dyDescent="0.25">
      <c r="A4" s="36" t="s">
        <v>0</v>
      </c>
      <c r="B4" s="37" t="s">
        <v>1</v>
      </c>
      <c r="C4" s="37" t="s">
        <v>2</v>
      </c>
      <c r="G4" s="22" t="s">
        <v>12</v>
      </c>
      <c r="H4" s="22" t="s">
        <v>10</v>
      </c>
      <c r="I4" s="1"/>
      <c r="J4" s="22" t="s">
        <v>11</v>
      </c>
      <c r="K4" s="22" t="s">
        <v>12</v>
      </c>
      <c r="L4" s="22" t="s">
        <v>10</v>
      </c>
    </row>
    <row r="5" spans="1:12" x14ac:dyDescent="0.2">
      <c r="A5" s="8" t="s">
        <v>3</v>
      </c>
      <c r="B5" s="6">
        <v>35</v>
      </c>
      <c r="C5" s="9">
        <v>40</v>
      </c>
      <c r="G5" s="2">
        <v>0.06</v>
      </c>
      <c r="H5" s="2">
        <v>50</v>
      </c>
      <c r="I5" s="1"/>
      <c r="J5" s="2">
        <v>0</v>
      </c>
      <c r="K5" s="2">
        <v>0.06</v>
      </c>
      <c r="L5" s="2">
        <v>50</v>
      </c>
    </row>
    <row r="6" spans="1:12" x14ac:dyDescent="0.2">
      <c r="A6" s="10" t="s">
        <v>21</v>
      </c>
      <c r="B6" s="2">
        <f>3.4/100</f>
        <v>3.4000000000000002E-2</v>
      </c>
      <c r="C6" s="11">
        <f>2.4/100</f>
        <v>2.4E-2</v>
      </c>
      <c r="G6" s="3">
        <v>0.2</v>
      </c>
      <c r="H6" s="2">
        <v>150</v>
      </c>
      <c r="I6" s="1"/>
      <c r="J6" s="2">
        <v>0.06</v>
      </c>
      <c r="K6" s="3">
        <v>0.2</v>
      </c>
      <c r="L6" s="2">
        <v>150</v>
      </c>
    </row>
    <row r="7" spans="1:12" x14ac:dyDescent="0.2">
      <c r="A7" s="10" t="s">
        <v>4</v>
      </c>
      <c r="B7" s="2">
        <v>14000</v>
      </c>
      <c r="C7" s="11">
        <v>14000</v>
      </c>
      <c r="G7" s="2">
        <v>0.41</v>
      </c>
      <c r="H7" s="2">
        <v>250</v>
      </c>
      <c r="I7" s="1"/>
      <c r="J7" s="2">
        <v>0.26</v>
      </c>
      <c r="K7" s="2">
        <v>0.41</v>
      </c>
      <c r="L7" s="2">
        <v>250</v>
      </c>
    </row>
    <row r="8" spans="1:12" ht="17" thickBot="1" x14ac:dyDescent="0.25">
      <c r="A8" s="12" t="s">
        <v>5</v>
      </c>
      <c r="B8" s="13">
        <v>9</v>
      </c>
      <c r="C8" s="14">
        <v>9</v>
      </c>
      <c r="G8" s="2">
        <v>0.33</v>
      </c>
      <c r="H8" s="2">
        <v>350</v>
      </c>
      <c r="I8" s="1"/>
      <c r="J8" s="2">
        <v>0.67</v>
      </c>
      <c r="K8" s="2">
        <v>0.33</v>
      </c>
      <c r="L8" s="2">
        <v>350</v>
      </c>
    </row>
    <row r="9" spans="1:12" x14ac:dyDescent="0.2">
      <c r="I9" s="1"/>
      <c r="J9" s="1"/>
      <c r="K9" s="1"/>
      <c r="L9" s="1"/>
    </row>
    <row r="10" spans="1:12" ht="17" thickBot="1" x14ac:dyDescent="0.25">
      <c r="A10" s="38" t="s">
        <v>6</v>
      </c>
      <c r="I10" s="1"/>
      <c r="J10" s="1"/>
      <c r="K10" s="1"/>
      <c r="L10" s="1"/>
    </row>
    <row r="11" spans="1:12" ht="17" thickBot="1" x14ac:dyDescent="0.25">
      <c r="A11" s="19" t="s">
        <v>7</v>
      </c>
      <c r="B11" s="18">
        <f>SUMPRODUCT(G5:G8,H5:H8)</f>
        <v>251</v>
      </c>
      <c r="G11" s="39" t="s">
        <v>15</v>
      </c>
      <c r="I11" s="4"/>
      <c r="J11" s="40" t="s">
        <v>14</v>
      </c>
      <c r="K11" s="4"/>
      <c r="L11" s="1"/>
    </row>
    <row r="12" spans="1:12" ht="17" thickBot="1" x14ac:dyDescent="0.25">
      <c r="A12" s="19" t="s">
        <v>8</v>
      </c>
      <c r="B12" s="18">
        <f>SUMPRODUCT(G13:G17,H13:H17)</f>
        <v>52.4</v>
      </c>
      <c r="G12" s="22" t="s">
        <v>12</v>
      </c>
      <c r="H12" s="22" t="s">
        <v>8</v>
      </c>
      <c r="I12" s="1"/>
      <c r="J12" s="22" t="s">
        <v>11</v>
      </c>
      <c r="K12" s="22" t="s">
        <v>12</v>
      </c>
      <c r="L12" s="22" t="s">
        <v>8</v>
      </c>
    </row>
    <row r="13" spans="1:12" x14ac:dyDescent="0.2">
      <c r="G13" s="2">
        <v>0.12</v>
      </c>
      <c r="H13" s="2">
        <v>10</v>
      </c>
      <c r="I13" s="1"/>
      <c r="J13" s="3">
        <v>0</v>
      </c>
      <c r="K13" s="2">
        <v>0.12</v>
      </c>
      <c r="L13" s="2">
        <v>10</v>
      </c>
    </row>
    <row r="14" spans="1:12" ht="17" thickBot="1" x14ac:dyDescent="0.25">
      <c r="A14" s="38" t="s">
        <v>9</v>
      </c>
      <c r="G14" s="3">
        <v>0.15</v>
      </c>
      <c r="H14" s="2">
        <v>30</v>
      </c>
      <c r="I14" s="1"/>
      <c r="J14" s="2">
        <v>0.12</v>
      </c>
      <c r="K14" s="3">
        <v>0.15</v>
      </c>
      <c r="L14" s="2">
        <v>30</v>
      </c>
    </row>
    <row r="15" spans="1:12" ht="17" thickBot="1" x14ac:dyDescent="0.25">
      <c r="A15" s="5" t="s">
        <v>10</v>
      </c>
      <c r="B15" s="7" t="s">
        <v>8</v>
      </c>
      <c r="C15" s="7" t="s">
        <v>4</v>
      </c>
      <c r="D15" s="7" t="s">
        <v>45</v>
      </c>
      <c r="E15" s="7" t="s">
        <v>46</v>
      </c>
      <c r="G15" s="2">
        <v>0.32</v>
      </c>
      <c r="H15" s="2">
        <v>50</v>
      </c>
      <c r="I15" s="1"/>
      <c r="J15" s="2">
        <v>0.27</v>
      </c>
      <c r="K15" s="2">
        <v>0.32</v>
      </c>
      <c r="L15" s="2">
        <v>50</v>
      </c>
    </row>
    <row r="16" spans="1:12" x14ac:dyDescent="0.2">
      <c r="A16" s="6">
        <f>B11</f>
        <v>251</v>
      </c>
      <c r="B16" s="6">
        <f>B12</f>
        <v>52.4</v>
      </c>
      <c r="C16" s="15">
        <f>(A16*B16)</f>
        <v>13152.4</v>
      </c>
      <c r="D16" s="24">
        <f>$B$5*$B$8+MAX(C16-$B$7,0)*$B$6</f>
        <v>315</v>
      </c>
      <c r="E16" s="24">
        <f>$C$5*C8+MAX(C16-$C$7,0)*$C$6</f>
        <v>360</v>
      </c>
      <c r="G16" s="2">
        <v>0.31</v>
      </c>
      <c r="H16" s="2">
        <v>70</v>
      </c>
      <c r="I16" s="1"/>
      <c r="J16" s="2">
        <v>0.59</v>
      </c>
      <c r="K16" s="2">
        <v>0.31</v>
      </c>
      <c r="L16" s="2">
        <v>70</v>
      </c>
    </row>
    <row r="17" spans="1:12" x14ac:dyDescent="0.2">
      <c r="G17" s="3">
        <v>0.1</v>
      </c>
      <c r="H17" s="2">
        <v>90</v>
      </c>
      <c r="I17" s="1"/>
      <c r="J17" s="3">
        <v>0.9</v>
      </c>
      <c r="K17" s="3">
        <v>0.1</v>
      </c>
      <c r="L17" s="2">
        <v>90</v>
      </c>
    </row>
    <row r="19" spans="1:12" ht="17" thickBot="1" x14ac:dyDescent="0.25">
      <c r="A19" s="38" t="s">
        <v>42</v>
      </c>
    </row>
    <row r="20" spans="1:12" ht="17" thickBot="1" x14ac:dyDescent="0.25">
      <c r="A20" s="21" t="s">
        <v>10</v>
      </c>
      <c r="B20" s="20" t="s">
        <v>8</v>
      </c>
      <c r="C20" s="20" t="s">
        <v>4</v>
      </c>
      <c r="D20" s="20" t="s">
        <v>47</v>
      </c>
      <c r="E20" s="20" t="s">
        <v>46</v>
      </c>
    </row>
    <row r="21" spans="1:12" x14ac:dyDescent="0.2">
      <c r="A21" s="6" t="e" cm="1">
        <f t="array" aca="1" ref="A21" ca="1">_xll.RiskDiscrete(H5:H8,G5:G8)</f>
        <v>#NAME?</v>
      </c>
      <c r="B21" s="6" t="e" cm="1">
        <f t="array" aca="1" ref="B21" ca="1">_xll.RiskDiscrete(H13:H17,G13:G17)</f>
        <v>#NAME?</v>
      </c>
      <c r="C21" s="15" t="e">
        <f ca="1">(A21*B21)</f>
        <v>#NAME?</v>
      </c>
      <c r="D21" s="6" t="e" cm="1">
        <f t="array" aca="1" ref="D21" ca="1">_xll.RiskOutput()+B5*B8+MAX(C21-B7, 0)*B6</f>
        <v>#NAME?</v>
      </c>
      <c r="E21" s="6" t="e" cm="1">
        <f t="array" aca="1" ref="E21" ca="1">_xll.RiskOutput()+C5*C8+MAX(C21-C7, 0)*C6</f>
        <v>#NAME?</v>
      </c>
    </row>
    <row r="23" spans="1:12" ht="17" thickBot="1" x14ac:dyDescent="0.25">
      <c r="A23" s="40" t="s">
        <v>22</v>
      </c>
      <c r="B23" s="4"/>
      <c r="C23" s="4"/>
      <c r="D23" s="4"/>
    </row>
    <row r="24" spans="1:12" ht="17" thickBot="1" x14ac:dyDescent="0.25">
      <c r="A24" s="27" t="s">
        <v>0</v>
      </c>
      <c r="B24" s="27" t="s">
        <v>1</v>
      </c>
      <c r="C24" s="27" t="s">
        <v>2</v>
      </c>
      <c r="D24" s="4"/>
    </row>
    <row r="25" spans="1:12" x14ac:dyDescent="0.2">
      <c r="A25" s="28" t="s">
        <v>23</v>
      </c>
      <c r="B25" s="6" t="e" cm="1">
        <f t="array" aca="1" ref="B25" ca="1">_xll.RiskMean(D21)</f>
        <v>#NAME?</v>
      </c>
      <c r="C25" s="9" t="e" cm="1">
        <f t="array" aca="1" ref="C25" ca="1">_xll.RiskMean(E21)</f>
        <v>#NAME?</v>
      </c>
      <c r="D25" s="4"/>
    </row>
    <row r="26" spans="1:12" x14ac:dyDescent="0.2">
      <c r="A26" s="29" t="s">
        <v>24</v>
      </c>
      <c r="B26" s="2" t="e" cm="1">
        <f t="array" aca="1" ref="B26" ca="1">_xll.RiskMin(D21)</f>
        <v>#NAME?</v>
      </c>
      <c r="C26" s="11" t="e" cm="1">
        <f t="array" aca="1" ref="C26" ca="1">_xll.RiskMin(E21)</f>
        <v>#NAME?</v>
      </c>
      <c r="D26" s="4"/>
    </row>
    <row r="27" spans="1:12" x14ac:dyDescent="0.2">
      <c r="A27" s="29" t="s">
        <v>25</v>
      </c>
      <c r="B27" s="2" t="e" cm="1">
        <f t="array" aca="1" ref="B27" ca="1">_xll.RiskMax(D21)</f>
        <v>#NAME?</v>
      </c>
      <c r="C27" s="11" t="e" cm="1">
        <f t="array" aca="1" ref="C27" ca="1">_xll.RiskMax(E21)</f>
        <v>#NAME?</v>
      </c>
      <c r="D27" s="4"/>
    </row>
    <row r="28" spans="1:12" x14ac:dyDescent="0.2">
      <c r="A28" s="29" t="s">
        <v>26</v>
      </c>
      <c r="B28" s="2" t="e" cm="1">
        <f t="array" aca="1" ref="B28" ca="1">_xll.RiskStdDev(D21)</f>
        <v>#NAME?</v>
      </c>
      <c r="C28" s="11" t="e" cm="1">
        <f t="array" aca="1" ref="C28" ca="1">_xll.RiskStdDev(E21)</f>
        <v>#NAME?</v>
      </c>
      <c r="D28" s="4"/>
    </row>
    <row r="29" spans="1:12" x14ac:dyDescent="0.2">
      <c r="A29" s="30" t="s">
        <v>31</v>
      </c>
      <c r="B29" s="2" t="e" cm="1">
        <f t="array" aca="1" ref="B29" ca="1">_xll.RiskCIMean(D21,0.95,TRUE)</f>
        <v>#NAME?</v>
      </c>
      <c r="C29" s="11" t="e" cm="1">
        <f t="array" aca="1" ref="C29" ca="1">_xll.RiskCIMean(E21,0.95,TRUE)</f>
        <v>#NAME?</v>
      </c>
    </row>
    <row r="30" spans="1:12" ht="17" thickBot="1" x14ac:dyDescent="0.25">
      <c r="A30" s="31" t="s">
        <v>32</v>
      </c>
      <c r="B30" s="13" t="e" cm="1">
        <f t="array" aca="1" ref="B30" ca="1">_xll.RiskCIMean(D21,0.95,FALSE)</f>
        <v>#NAME?</v>
      </c>
      <c r="C30" s="14" t="e" cm="1">
        <f t="array" aca="1" ref="C30" ca="1">_xll.RiskCIMean(E21,0.95,FALSE)</f>
        <v>#NAME?</v>
      </c>
    </row>
  </sheetData>
  <mergeCells count="1">
    <mergeCell ref="A1:L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84F-8A44-430A-8CFD-EEB4F1EC312F}">
  <dimension ref="A1:E1"/>
  <sheetViews>
    <sheetView workbookViewId="0"/>
  </sheetViews>
  <sheetFormatPr baseColWidth="10" defaultColWidth="8.83203125" defaultRowHeight="16" x14ac:dyDescent="0.2"/>
  <sheetData>
    <row r="1" spans="1:5" x14ac:dyDescent="0.2">
      <c r="A1" s="23" t="s">
        <v>37</v>
      </c>
      <c r="B1" s="23" t="s">
        <v>33</v>
      </c>
      <c r="C1" s="23" t="s">
        <v>34</v>
      </c>
      <c r="D1" s="23" t="s">
        <v>35</v>
      </c>
      <c r="E1" s="2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F707-46C9-4AB2-9620-DD6BB8D8111E}">
  <dimension ref="A1:L30"/>
  <sheetViews>
    <sheetView tabSelected="1" zoomScale="90" zoomScaleNormal="90" workbookViewId="0">
      <selection activeCell="E34" sqref="E34"/>
    </sheetView>
  </sheetViews>
  <sheetFormatPr baseColWidth="10" defaultColWidth="11" defaultRowHeight="16" x14ac:dyDescent="0.2"/>
  <cols>
    <col min="1" max="1" width="20.83203125" customWidth="1"/>
    <col min="2" max="2" width="19.6640625" style="1" customWidth="1"/>
    <col min="3" max="3" width="18.83203125" style="1" customWidth="1"/>
    <col min="4" max="4" width="13" customWidth="1"/>
    <col min="5" max="5" width="14.83203125" style="1" customWidth="1"/>
    <col min="6" max="6" width="18" customWidth="1"/>
    <col min="7" max="7" width="21.6640625" style="1" customWidth="1"/>
    <col min="8" max="8" width="18" style="1" customWidth="1"/>
    <col min="10" max="10" width="15.5" customWidth="1"/>
    <col min="11" max="11" width="11.33203125" customWidth="1"/>
    <col min="12" max="12" width="19.5" customWidth="1"/>
  </cols>
  <sheetData>
    <row r="1" spans="1:12" ht="49" customHeight="1" x14ac:dyDescent="0.2">
      <c r="A1" s="43" t="s">
        <v>48</v>
      </c>
      <c r="B1" s="43"/>
      <c r="C1" s="43"/>
      <c r="D1" s="43"/>
      <c r="E1" s="43"/>
      <c r="F1" s="43"/>
      <c r="G1" s="43"/>
      <c r="H1" s="43"/>
      <c r="I1" s="43"/>
      <c r="J1" s="43"/>
      <c r="K1" s="43"/>
      <c r="L1" s="43"/>
    </row>
    <row r="3" spans="1:12" ht="17" thickBot="1" x14ac:dyDescent="0.25">
      <c r="A3" s="38" t="s">
        <v>30</v>
      </c>
      <c r="G3" s="39" t="s">
        <v>15</v>
      </c>
      <c r="J3" s="38" t="s">
        <v>13</v>
      </c>
    </row>
    <row r="4" spans="1:12" ht="17" thickBot="1" x14ac:dyDescent="0.25">
      <c r="A4" s="36" t="s">
        <v>0</v>
      </c>
      <c r="B4" s="37" t="s">
        <v>1</v>
      </c>
      <c r="C4" s="37" t="s">
        <v>2</v>
      </c>
      <c r="G4" s="22" t="s">
        <v>12</v>
      </c>
      <c r="H4" s="22" t="s">
        <v>10</v>
      </c>
      <c r="I4" s="1"/>
      <c r="J4" s="22" t="s">
        <v>11</v>
      </c>
      <c r="K4" s="22" t="s">
        <v>12</v>
      </c>
      <c r="L4" s="22" t="s">
        <v>10</v>
      </c>
    </row>
    <row r="5" spans="1:12" x14ac:dyDescent="0.2">
      <c r="A5" s="8" t="s">
        <v>3</v>
      </c>
      <c r="B5" s="6">
        <v>35</v>
      </c>
      <c r="C5" s="9">
        <v>40</v>
      </c>
      <c r="G5" s="2">
        <v>0.06</v>
      </c>
      <c r="H5" s="2">
        <v>50</v>
      </c>
      <c r="I5" s="1"/>
      <c r="J5" s="2">
        <v>0</v>
      </c>
      <c r="K5" s="2">
        <v>0.06</v>
      </c>
      <c r="L5" s="2">
        <v>50</v>
      </c>
    </row>
    <row r="6" spans="1:12" x14ac:dyDescent="0.2">
      <c r="A6" s="10" t="s">
        <v>21</v>
      </c>
      <c r="B6" s="2">
        <f>3.4/100</f>
        <v>3.4000000000000002E-2</v>
      </c>
      <c r="C6" s="11">
        <f>2.4/100</f>
        <v>2.4E-2</v>
      </c>
      <c r="G6" s="3">
        <v>0.2</v>
      </c>
      <c r="H6" s="2">
        <v>150</v>
      </c>
      <c r="I6" s="1"/>
      <c r="J6" s="2">
        <v>0.06</v>
      </c>
      <c r="K6" s="3">
        <v>0.2</v>
      </c>
      <c r="L6" s="2">
        <v>150</v>
      </c>
    </row>
    <row r="7" spans="1:12" x14ac:dyDescent="0.2">
      <c r="A7" s="10" t="s">
        <v>4</v>
      </c>
      <c r="B7" s="2">
        <v>14000</v>
      </c>
      <c r="C7" s="11">
        <v>14000</v>
      </c>
      <c r="G7" s="2">
        <v>0.41</v>
      </c>
      <c r="H7" s="2">
        <v>250</v>
      </c>
      <c r="I7" s="1"/>
      <c r="J7" s="2">
        <v>0.26</v>
      </c>
      <c r="K7" s="2">
        <v>0.41</v>
      </c>
      <c r="L7" s="2">
        <v>250</v>
      </c>
    </row>
    <row r="8" spans="1:12" ht="17" thickBot="1" x14ac:dyDescent="0.25">
      <c r="A8" s="12" t="s">
        <v>5</v>
      </c>
      <c r="B8" s="13">
        <v>9</v>
      </c>
      <c r="C8" s="14">
        <v>9</v>
      </c>
      <c r="G8" s="2">
        <v>0.33</v>
      </c>
      <c r="H8" s="2">
        <v>350</v>
      </c>
      <c r="I8" s="1"/>
      <c r="J8" s="2">
        <v>0.67</v>
      </c>
      <c r="K8" s="2">
        <v>0.33</v>
      </c>
      <c r="L8" s="2">
        <v>350</v>
      </c>
    </row>
    <row r="9" spans="1:12" x14ac:dyDescent="0.2">
      <c r="I9" s="1"/>
      <c r="J9" s="1"/>
      <c r="K9" s="1"/>
      <c r="L9" s="1"/>
    </row>
    <row r="10" spans="1:12" ht="17" thickBot="1" x14ac:dyDescent="0.25">
      <c r="A10" s="38" t="s">
        <v>6</v>
      </c>
      <c r="I10" s="1"/>
      <c r="J10" s="1"/>
      <c r="K10" s="1"/>
      <c r="L10" s="1"/>
    </row>
    <row r="11" spans="1:12" ht="17" thickBot="1" x14ac:dyDescent="0.25">
      <c r="A11" s="19" t="s">
        <v>7</v>
      </c>
      <c r="B11" s="18">
        <f>SUMPRODUCT(G5:G8,H5:H8)</f>
        <v>251</v>
      </c>
      <c r="G11" s="39" t="s">
        <v>15</v>
      </c>
      <c r="I11" s="4"/>
      <c r="J11" s="40" t="s">
        <v>14</v>
      </c>
      <c r="K11" s="4"/>
      <c r="L11" s="1"/>
    </row>
    <row r="12" spans="1:12" ht="17" thickBot="1" x14ac:dyDescent="0.25">
      <c r="A12" s="19" t="s">
        <v>8</v>
      </c>
      <c r="B12" s="18">
        <f>SUMPRODUCT(G13:G17,H13:H17)</f>
        <v>52.4</v>
      </c>
      <c r="G12" s="22" t="s">
        <v>12</v>
      </c>
      <c r="H12" s="22" t="s">
        <v>8</v>
      </c>
      <c r="I12" s="1"/>
      <c r="J12" s="22" t="s">
        <v>11</v>
      </c>
      <c r="K12" s="22" t="s">
        <v>12</v>
      </c>
      <c r="L12" s="22" t="s">
        <v>8</v>
      </c>
    </row>
    <row r="13" spans="1:12" x14ac:dyDescent="0.2">
      <c r="G13" s="2">
        <v>0.12</v>
      </c>
      <c r="H13" s="2">
        <v>10</v>
      </c>
      <c r="I13" s="1"/>
      <c r="J13" s="3">
        <v>0</v>
      </c>
      <c r="K13" s="2">
        <v>0.12</v>
      </c>
      <c r="L13" s="2">
        <v>10</v>
      </c>
    </row>
    <row r="14" spans="1:12" ht="17" thickBot="1" x14ac:dyDescent="0.25">
      <c r="A14" s="38" t="s">
        <v>9</v>
      </c>
      <c r="G14" s="3">
        <v>0.15</v>
      </c>
      <c r="H14" s="2">
        <v>30</v>
      </c>
      <c r="I14" s="1"/>
      <c r="J14" s="2">
        <v>0.12</v>
      </c>
      <c r="K14" s="3">
        <v>0.15</v>
      </c>
      <c r="L14" s="2">
        <v>30</v>
      </c>
    </row>
    <row r="15" spans="1:12" ht="17" thickBot="1" x14ac:dyDescent="0.25">
      <c r="A15" s="5" t="s">
        <v>10</v>
      </c>
      <c r="B15" s="7" t="s">
        <v>8</v>
      </c>
      <c r="C15" s="7" t="s">
        <v>4</v>
      </c>
      <c r="D15" s="41" t="s">
        <v>47</v>
      </c>
      <c r="E15" s="41" t="s">
        <v>46</v>
      </c>
      <c r="G15" s="2">
        <v>0.32</v>
      </c>
      <c r="H15" s="2">
        <v>50</v>
      </c>
      <c r="I15" s="1"/>
      <c r="J15" s="2">
        <v>0.27</v>
      </c>
      <c r="K15" s="2">
        <v>0.32</v>
      </c>
      <c r="L15" s="2">
        <v>50</v>
      </c>
    </row>
    <row r="16" spans="1:12" x14ac:dyDescent="0.2">
      <c r="A16" s="6">
        <f>B11</f>
        <v>251</v>
      </c>
      <c r="B16" s="6">
        <f>B12</f>
        <v>52.4</v>
      </c>
      <c r="C16" s="15">
        <f>(A16*B16)</f>
        <v>13152.4</v>
      </c>
      <c r="D16" s="24">
        <f>$B$5*$B$8+MAX(C16-$B$7,0)*$B$6</f>
        <v>315</v>
      </c>
      <c r="E16" s="24">
        <f>$C$5*C8+MAX(C16-$C$7,0)*$C$6</f>
        <v>360</v>
      </c>
      <c r="G16" s="2">
        <v>0.31</v>
      </c>
      <c r="H16" s="2">
        <v>70</v>
      </c>
      <c r="I16" s="1"/>
      <c r="J16" s="2">
        <v>0.59</v>
      </c>
      <c r="K16" s="2">
        <v>0.31</v>
      </c>
      <c r="L16" s="2">
        <v>70</v>
      </c>
    </row>
    <row r="17" spans="1:12" x14ac:dyDescent="0.2">
      <c r="G17" s="3">
        <v>0.1</v>
      </c>
      <c r="H17" s="2">
        <v>90</v>
      </c>
      <c r="I17" s="1"/>
      <c r="J17" s="3">
        <v>0.9</v>
      </c>
      <c r="K17" s="3">
        <v>0.1</v>
      </c>
      <c r="L17" s="2">
        <v>90</v>
      </c>
    </row>
    <row r="19" spans="1:12" ht="17" thickBot="1" x14ac:dyDescent="0.25">
      <c r="A19" s="38" t="s">
        <v>9</v>
      </c>
      <c r="I19" s="1"/>
    </row>
    <row r="20" spans="1:12" ht="17" thickBot="1" x14ac:dyDescent="0.25">
      <c r="A20" s="5" t="s">
        <v>10</v>
      </c>
      <c r="B20" s="7" t="s">
        <v>8</v>
      </c>
      <c r="C20" s="7" t="s">
        <v>4</v>
      </c>
      <c r="D20" s="41" t="s">
        <v>47</v>
      </c>
      <c r="E20" s="41" t="s">
        <v>46</v>
      </c>
    </row>
    <row r="21" spans="1:12" x14ac:dyDescent="0.2">
      <c r="A21" s="6" t="e" cm="1">
        <f t="array" aca="1" ref="A21" ca="1">_xll.RiskTriang(0,250,400)</f>
        <v>#NAME?</v>
      </c>
      <c r="B21" s="6" t="e" cm="1">
        <f t="array" aca="1" ref="B21" ca="1">_xll.RiskTriang(0,50,100)</f>
        <v>#NAME?</v>
      </c>
      <c r="C21" s="15" t="e">
        <f ca="1">(A21*B21)</f>
        <v>#NAME?</v>
      </c>
      <c r="D21" s="35" t="e" cm="1">
        <f t="array" aca="1" ref="D21" ca="1">_xll.RiskOutput()+B5*B8+MAX(C21-B7, 0)*B6</f>
        <v>#NAME?</v>
      </c>
      <c r="E21" s="35" t="e" cm="1">
        <f t="array" aca="1" ref="E21" ca="1">_xll.RiskOutput()+C5*C8+MAX(C21-C7, 0)*C6</f>
        <v>#NAME?</v>
      </c>
    </row>
    <row r="23" spans="1:12" ht="17" thickBot="1" x14ac:dyDescent="0.25">
      <c r="A23" s="40" t="s">
        <v>22</v>
      </c>
      <c r="B23" s="4"/>
      <c r="C23" s="4"/>
      <c r="D23" s="4"/>
    </row>
    <row r="24" spans="1:12" ht="17" thickBot="1" x14ac:dyDescent="0.25">
      <c r="A24" s="27" t="s">
        <v>0</v>
      </c>
      <c r="B24" s="27" t="s">
        <v>1</v>
      </c>
      <c r="C24" s="27" t="s">
        <v>2</v>
      </c>
      <c r="D24" s="4"/>
      <c r="E24" s="42" t="s">
        <v>41</v>
      </c>
      <c r="F24" s="42"/>
      <c r="G24" s="42"/>
      <c r="H24" s="42"/>
    </row>
    <row r="25" spans="1:12" ht="17" thickBot="1" x14ac:dyDescent="0.25">
      <c r="A25" s="28" t="s">
        <v>23</v>
      </c>
      <c r="B25" s="6" t="e" cm="1">
        <f t="array" aca="1" ref="B25" ca="1">_xll.RiskMean(D21)</f>
        <v>#NAME?</v>
      </c>
      <c r="C25" s="9" t="e" cm="1">
        <f t="array" aca="1" ref="C25" ca="1">_xll.RiskMean(E21)</f>
        <v>#NAME?</v>
      </c>
      <c r="D25" s="4"/>
      <c r="E25" s="32"/>
      <c r="F25" s="20" t="s">
        <v>10</v>
      </c>
      <c r="G25" s="21" t="s">
        <v>8</v>
      </c>
    </row>
    <row r="26" spans="1:12" x14ac:dyDescent="0.2">
      <c r="A26" s="29" t="s">
        <v>24</v>
      </c>
      <c r="B26" s="2" t="e" cm="1">
        <f t="array" aca="1" ref="B26" ca="1">_xll.RiskMin(D21)</f>
        <v>#NAME?</v>
      </c>
      <c r="C26" s="11" t="e" cm="1">
        <f t="array" aca="1" ref="C26" ca="1">_xll.RiskMin(E21)</f>
        <v>#NAME?</v>
      </c>
      <c r="E26" s="33" t="s">
        <v>38</v>
      </c>
      <c r="F26" s="6">
        <v>0</v>
      </c>
      <c r="G26" s="9">
        <v>0</v>
      </c>
    </row>
    <row r="27" spans="1:12" x14ac:dyDescent="0.2">
      <c r="A27" s="29" t="s">
        <v>25</v>
      </c>
      <c r="B27" s="2" t="e" cm="1">
        <f t="array" aca="1" ref="B27" ca="1">_xll.RiskMax(D21)</f>
        <v>#NAME?</v>
      </c>
      <c r="C27" s="11" t="e" cm="1">
        <f t="array" aca="1" ref="C27" ca="1">_xll.RiskMax(E21)</f>
        <v>#NAME?</v>
      </c>
      <c r="E27" s="33" t="s">
        <v>39</v>
      </c>
      <c r="F27" s="2">
        <v>400</v>
      </c>
      <c r="G27" s="11">
        <v>100</v>
      </c>
    </row>
    <row r="28" spans="1:12" ht="17" thickBot="1" x14ac:dyDescent="0.25">
      <c r="A28" s="29" t="s">
        <v>26</v>
      </c>
      <c r="B28" s="2" t="e" cm="1">
        <f t="array" aca="1" ref="B28" ca="1">_xll.RiskStdDev(D21)</f>
        <v>#NAME?</v>
      </c>
      <c r="C28" s="11" t="e" cm="1">
        <f t="array" aca="1" ref="C28" ca="1">_xll.RiskStdDev(E21)</f>
        <v>#NAME?</v>
      </c>
      <c r="E28" s="34" t="s">
        <v>40</v>
      </c>
      <c r="F28" s="13">
        <v>250</v>
      </c>
      <c r="G28" s="14">
        <v>50</v>
      </c>
    </row>
    <row r="29" spans="1:12" x14ac:dyDescent="0.2">
      <c r="A29" s="30" t="s">
        <v>31</v>
      </c>
      <c r="B29" s="2" t="e" cm="1">
        <f t="array" aca="1" ref="B29" ca="1">_xll.RiskCIMean(D21,0.95,TRUE)</f>
        <v>#NAME?</v>
      </c>
      <c r="C29" s="11" t="e" cm="1">
        <f t="array" aca="1" ref="C29" ca="1">_xll.RiskCIMean(E21,0.95,TRUE)</f>
        <v>#NAME?</v>
      </c>
    </row>
    <row r="30" spans="1:12" ht="17" thickBot="1" x14ac:dyDescent="0.25">
      <c r="A30" s="31" t="s">
        <v>32</v>
      </c>
      <c r="B30" s="13" t="e" cm="1">
        <f t="array" aca="1" ref="B30" ca="1">_xll.RiskCIMean(D21,0.95,FALSE)</f>
        <v>#NAME?</v>
      </c>
      <c r="C30" s="14" t="e" cm="1">
        <f t="array" aca="1" ref="C30" ca="1">_xll.RiskCIMean(E21,0.95,FALSE)</f>
        <v>#NAME?</v>
      </c>
    </row>
  </sheetData>
  <mergeCells count="1">
    <mergeCell ref="A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rsklibSimData</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Usha Praveen</cp:lastModifiedBy>
  <dcterms:created xsi:type="dcterms:W3CDTF">2020-09-28T23:55:32Z</dcterms:created>
  <dcterms:modified xsi:type="dcterms:W3CDTF">2020-09-29T08:42:04Z</dcterms:modified>
</cp:coreProperties>
</file>