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WTP" sheetId="1" state="visible" r:id="rId2"/>
    <sheet name="method" sheetId="2" state="visible" r:id="rId3"/>
    <sheet name="assa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sz val="12"/>
            <color rgb="FF000000"/>
            <rFont val="Calibri"/>
            <family val="2"/>
            <charset val="1"/>
          </rPr>
          <t xml:space="preserve">Address or GPS location if it is a subsewershed
</t>
        </r>
      </text>
    </comment>
  </commentList>
</comments>
</file>

<file path=xl/sharedStrings.xml><?xml version="1.0" encoding="utf-8"?>
<sst xmlns="http://schemas.openxmlformats.org/spreadsheetml/2006/main" count="698" uniqueCount="234">
  <si>
    <t xml:space="preserve">City </t>
  </si>
  <si>
    <t xml:space="preserve">wwtp_name</t>
  </si>
  <si>
    <t xml:space="preserve">Release to DHS</t>
  </si>
  <si>
    <t xml:space="preserve">Plot on html report</t>
  </si>
  <si>
    <t xml:space="preserve">sample_location_specify</t>
  </si>
  <si>
    <t xml:space="preserve">EPAID</t>
  </si>
  <si>
    <t xml:space="preserve">State</t>
  </si>
  <si>
    <t xml:space="preserve">Zipcode</t>
  </si>
  <si>
    <t xml:space="preserve">CountyNames</t>
  </si>
  <si>
    <t xml:space="preserve">CapacityMGD</t>
  </si>
  <si>
    <t xml:space="preserve">PopulationServed</t>
  </si>
  <si>
    <t xml:space="preserve">OtherJurisdiction</t>
  </si>
  <si>
    <t xml:space="preserve">sample_location</t>
  </si>
  <si>
    <t xml:space="preserve">sample_matrix</t>
  </si>
  <si>
    <t xml:space="preserve">institution_type</t>
  </si>
  <si>
    <t xml:space="preserve">sample_type</t>
  </si>
  <si>
    <t xml:space="preserve">composite_freq</t>
  </si>
  <si>
    <t xml:space="preserve">Milwaukee_JI</t>
  </si>
  <si>
    <t xml:space="preserve">Milwaukee Jones Island</t>
  </si>
  <si>
    <t xml:space="preserve">yes</t>
  </si>
  <si>
    <t xml:space="preserve">WI0036820</t>
  </si>
  <si>
    <t xml:space="preserve">Wisconsin (WI)</t>
  </si>
  <si>
    <t xml:space="preserve">Milwaukee</t>
  </si>
  <si>
    <t xml:space="preserve">wwtp</t>
  </si>
  <si>
    <t xml:space="preserve">raw wastewater</t>
  </si>
  <si>
    <t xml:space="preserve">24-hr flow-weighted composite</t>
  </si>
  <si>
    <t xml:space="preserve">NA</t>
  </si>
  <si>
    <t xml:space="preserve">Milwaukee_SS</t>
  </si>
  <si>
    <t xml:space="preserve">Milwaukee South Shore</t>
  </si>
  <si>
    <t xml:space="preserve">post grit removal</t>
  </si>
  <si>
    <t xml:space="preserve">Green Bay_DP</t>
  </si>
  <si>
    <t xml:space="preserve">De Pere</t>
  </si>
  <si>
    <t xml:space="preserve">WI0065251</t>
  </si>
  <si>
    <t xml:space="preserve">Brown</t>
  </si>
  <si>
    <t xml:space="preserve">Green Bay_PLT</t>
  </si>
  <si>
    <t xml:space="preserve">Green Bay Metropolitan Sewerage District</t>
  </si>
  <si>
    <t xml:space="preserve">Racine</t>
  </si>
  <si>
    <t xml:space="preserve">WI0025194</t>
  </si>
  <si>
    <t xml:space="preserve">Waukesha</t>
  </si>
  <si>
    <t xml:space="preserve">no</t>
  </si>
  <si>
    <t xml:space="preserve">WI0029971</t>
  </si>
  <si>
    <t xml:space="preserve">Port Washington</t>
  </si>
  <si>
    <t xml:space="preserve">WI0020460</t>
  </si>
  <si>
    <t xml:space="preserve">Ozaukee</t>
  </si>
  <si>
    <t xml:space="preserve">Burlington</t>
  </si>
  <si>
    <t xml:space="preserve">WI0022926</t>
  </si>
  <si>
    <t xml:space="preserve">Cedarburg</t>
  </si>
  <si>
    <t xml:space="preserve">WI0020222</t>
  </si>
  <si>
    <t xml:space="preserve">Brookfield</t>
  </si>
  <si>
    <t xml:space="preserve">WI0023469</t>
  </si>
  <si>
    <t xml:space="preserve">Village of Grafton</t>
  </si>
  <si>
    <t xml:space="preserve">Grafton</t>
  </si>
  <si>
    <t xml:space="preserve">WI0020184</t>
  </si>
  <si>
    <t xml:space="preserve">South Milwaukee</t>
  </si>
  <si>
    <t xml:space="preserve">WI0028819</t>
  </si>
  <si>
    <t xml:space="preserve">Oregon</t>
  </si>
  <si>
    <t xml:space="preserve">WI0020681</t>
  </si>
  <si>
    <t xml:space="preserve">Dane</t>
  </si>
  <si>
    <t xml:space="preserve">Method</t>
  </si>
  <si>
    <t xml:space="preserve">concentration_method</t>
  </si>
  <si>
    <t xml:space="preserve">extraction_method</t>
  </si>
  <si>
    <t xml:space="preserve">rec_eff_spike_matrix</t>
  </si>
  <si>
    <t xml:space="preserve">pasteurized</t>
  </si>
  <si>
    <t xml:space="preserve">solids_separation</t>
  </si>
  <si>
    <t xml:space="preserve">HA_QiagenMicrobiome</t>
  </si>
  <si>
    <t xml:space="preserve">membrane filtration with addition of mgcl2</t>
  </si>
  <si>
    <t xml:space="preserve">qiagen rneasy powermicrobiome kit</t>
  </si>
  <si>
    <t xml:space="preserve">raw sample</t>
  </si>
  <si>
    <t xml:space="preserve">none</t>
  </si>
  <si>
    <t xml:space="preserve">HA_KFPromega</t>
  </si>
  <si>
    <t xml:space="preserve">promega automated tna kit</t>
  </si>
  <si>
    <t xml:space="preserve">HA_KFNucleomag</t>
  </si>
  <si>
    <t xml:space="preserve">nucleomag (ref. 744220.4) using kingfisher automated instrument</t>
  </si>
  <si>
    <t xml:space="preserve">NT_KFNucleomag</t>
  </si>
  <si>
    <t xml:space="preserve">ceres nanotrap</t>
  </si>
  <si>
    <t xml:space="preserve">qiagen allprep powerviral dna/rna kit</t>
  </si>
  <si>
    <t xml:space="preserve">membrane filtration with sample acidification</t>
  </si>
  <si>
    <t xml:space="preserve">qiagen allprep powerfecal dna/rna kit</t>
  </si>
  <si>
    <t xml:space="preserve">membrane filtration with acidification and mgcl2</t>
  </si>
  <si>
    <t xml:space="preserve">qiagen allprep dna/rna kit</t>
  </si>
  <si>
    <t xml:space="preserve">primary sludge</t>
  </si>
  <si>
    <t xml:space="preserve">membrane filtration with no amendment</t>
  </si>
  <si>
    <t xml:space="preserve">primary effluent </t>
  </si>
  <si>
    <t xml:space="preserve">membrane filtration with addition of mgcl2, membrane recombined with separated solids</t>
  </si>
  <si>
    <t xml:space="preserve">qiagen powerwater kit</t>
  </si>
  <si>
    <t xml:space="preserve">secondary sludge</t>
  </si>
  <si>
    <t xml:space="preserve">membrane filtration with sample acidification, membrane recombined with separated solids</t>
  </si>
  <si>
    <t xml:space="preserve">qiagen rneasy kit</t>
  </si>
  <si>
    <t xml:space="preserve">secondary effluent</t>
  </si>
  <si>
    <t xml:space="preserve">membrane filtration with acidification and mgcl2, membrane recombined with separated solids</t>
  </si>
  <si>
    <t xml:space="preserve">qiagen ez1 virus mini kit v2.0</t>
  </si>
  <si>
    <t xml:space="preserve">membrane filtration with no amendment, membrane recombined with separated solids</t>
  </si>
  <si>
    <t xml:space="preserve">promega ht tna kit</t>
  </si>
  <si>
    <t xml:space="preserve">peg precipitation</t>
  </si>
  <si>
    <t xml:space="preserve">aloh3 precipitation</t>
  </si>
  <si>
    <t xml:space="preserve">promega manual tna kit</t>
  </si>
  <si>
    <t xml:space="preserve">ultracentrifugation</t>
  </si>
  <si>
    <t xml:space="preserve">promega wastewater large volume tna capture kit</t>
  </si>
  <si>
    <t xml:space="preserve">skimmed milk flocculation</t>
  </si>
  <si>
    <t xml:space="preserve">nuclisens automated magnetic bead extraction kit</t>
  </si>
  <si>
    <t xml:space="preserve">beef extract flocculation</t>
  </si>
  <si>
    <t xml:space="preserve">nuclisens manual magnetic bead extraction kit</t>
  </si>
  <si>
    <t xml:space="preserve">phenol chloroform</t>
  </si>
  <si>
    <t xml:space="preserve">centricon ultrafiltration</t>
  </si>
  <si>
    <t xml:space="preserve">chemagic viral dna/rna 300 kit</t>
  </si>
  <si>
    <t xml:space="preserve">amicon ultrafiltration</t>
  </si>
  <si>
    <t xml:space="preserve">trizol, zymo mag beads w/ zymo clean and concentrator</t>
  </si>
  <si>
    <t xml:space="preserve">hollow fiber dead end ultrafiltration</t>
  </si>
  <si>
    <t xml:space="preserve">4s method (https://www.protocols.io/view/v-4-direct-wastewater-rna-capture-and-purification-bpdfmi3n)</t>
  </si>
  <si>
    <t xml:space="preserve">innovaprep ultrafiltration</t>
  </si>
  <si>
    <t xml:space="preserve">qiagen qiaamp buffers with epoch columns</t>
  </si>
  <si>
    <t xml:space="preserve">no liquid concentration, liquid recombined with separated solids</t>
  </si>
  <si>
    <t xml:space="preserve">zymo quick-rna fungal/bacterial miniprep #r2014</t>
  </si>
  <si>
    <t xml:space="preserve">thermo magmax microbiome ultra nucleic acid isolation kit</t>
  </si>
  <si>
    <t xml:space="preserve">zymo environ water rna kit/ zymo environ water rna kit (cat. r2042)</t>
  </si>
  <si>
    <t xml:space="preserve">membrane filtration with addition of mgcl3</t>
  </si>
  <si>
    <t xml:space="preserve">luminultra wastewater extraction kit</t>
  </si>
  <si>
    <t xml:space="preserve">water concentrating buffer (R2042-1)</t>
  </si>
  <si>
    <t xml:space="preserve">qiaamp viral rna kit</t>
  </si>
  <si>
    <t xml:space="preserve">trizol and RNA purification kit</t>
  </si>
  <si>
    <t xml:space="preserve">trizol, garnet bead beating, alcohol precipitation</t>
  </si>
  <si>
    <t xml:space="preserve">zymo quick-rna viral 96 kit #r1041</t>
  </si>
  <si>
    <t xml:space="preserve">zymo quick-rna viral kit #r1035</t>
  </si>
  <si>
    <t xml:space="preserve">qiagen qiaamp dsp viral rna mini kit</t>
  </si>
  <si>
    <t xml:space="preserve">monarch total RNA miniprep kit (new england biolabs) + onestep PCR inhibitor removal kit (zymo)</t>
  </si>
  <si>
    <t xml:space="preserve">exclusions based sample preparation (ESP)</t>
  </si>
  <si>
    <t xml:space="preserve">sciencell viral rna isolation kit</t>
  </si>
  <si>
    <t xml:space="preserve">thermo magmax viral/pathogen nucleic acid isolation kit</t>
  </si>
  <si>
    <t xml:space="preserve">Target</t>
  </si>
  <si>
    <t xml:space="preserve">Type</t>
  </si>
  <si>
    <t xml:space="preserve">Panel</t>
  </si>
  <si>
    <t xml:space="preserve">Start</t>
  </si>
  <si>
    <t xml:space="preserve">End</t>
  </si>
  <si>
    <t xml:space="preserve">pcr_target</t>
  </si>
  <si>
    <t xml:space="preserve">pcr_gene_target</t>
  </si>
  <si>
    <t xml:space="preserve">Inhibition assessed using</t>
  </si>
  <si>
    <t xml:space="preserve">Internal control assessed using</t>
  </si>
  <si>
    <t xml:space="preserve">pcr_gene_target_ref</t>
  </si>
  <si>
    <t xml:space="preserve">LOD No. droplets</t>
  </si>
  <si>
    <t xml:space="preserve">LOD cp/uL Rx</t>
  </si>
  <si>
    <t xml:space="preserve">LOQ No. droplets</t>
  </si>
  <si>
    <t xml:space="preserve">LOQ cp/uL Rx</t>
  </si>
  <si>
    <t xml:space="preserve">LOD reference</t>
  </si>
  <si>
    <t xml:space="preserve">Ct at which sample is considered as not detected (qPCR)</t>
  </si>
  <si>
    <t xml:space="preserve">PCR template volume (uL)</t>
  </si>
  <si>
    <t xml:space="preserve">PCR reaction volume (uL)</t>
  </si>
  <si>
    <t xml:space="preserve">PCR type</t>
  </si>
  <si>
    <t xml:space="preserve">Volume Droplet/Partition (uL)</t>
  </si>
  <si>
    <t xml:space="preserve">Reference of standard</t>
  </si>
  <si>
    <t xml:space="preserve">Type of standard</t>
  </si>
  <si>
    <t xml:space="preserve">PCR target unit</t>
  </si>
  <si>
    <t xml:space="preserve">slope</t>
  </si>
  <si>
    <t xml:space="preserve">intercept</t>
  </si>
  <si>
    <t xml:space="preserve">Comment</t>
  </si>
  <si>
    <t xml:space="preserve">n1</t>
  </si>
  <si>
    <t xml:space="preserve">main</t>
  </si>
  <si>
    <t xml:space="preserve">viral</t>
  </si>
  <si>
    <t xml:space="preserve">sars-cov-2</t>
  </si>
  <si>
    <t xml:space="preserve">BRSV-RNA</t>
  </si>
  <si>
    <t xml:space="preserve">bcov vaccine</t>
  </si>
  <si>
    <t xml:space="preserve">https://stacks.cdc.gov/view/cdc/84525</t>
  </si>
  <si>
    <t xml:space="preserve">PMID:18852857</t>
  </si>
  <si>
    <t xml:space="preserve">ddpcr</t>
  </si>
  <si>
    <t xml:space="preserve">Exact Diagnostics EDX SARS-CoV-2 standard (200 GC/ul) (SKU: COV019; http://www.exactdiagnostics.com/sars-cov-2-standard.html)</t>
  </si>
  <si>
    <t xml:space="preserve">rna</t>
  </si>
  <si>
    <t xml:space="preserve">copies/L wastewater</t>
  </si>
  <si>
    <t xml:space="preserve">n2</t>
  </si>
  <si>
    <t xml:space="preserve">N2-single quenched</t>
  </si>
  <si>
    <t xml:space="preserve">on-going</t>
  </si>
  <si>
    <t xml:space="preserve">N2-double quenched</t>
  </si>
  <si>
    <t xml:space="preserve">pmmov</t>
  </si>
  <si>
    <t xml:space="preserve">human-marker</t>
  </si>
  <si>
    <t xml:space="preserve">pepper mild mottle virus</t>
  </si>
  <si>
    <t xml:space="preserve">pmmov-F</t>
  </si>
  <si>
    <t xml:space="preserve">PMID:24056461</t>
  </si>
  <si>
    <t xml:space="preserve">bcov</t>
  </si>
  <si>
    <t xml:space="preserve">control</t>
  </si>
  <si>
    <t xml:space="preserve"> transmembrane-protein gene</t>
  </si>
  <si>
    <t xml:space="preserve">PMID:18579223</t>
  </si>
  <si>
    <t xml:space="preserve">Calf Guard cattle vaccine (Zoetis, Parsippany, NJ) </t>
  </si>
  <si>
    <t xml:space="preserve">brsv</t>
  </si>
  <si>
    <t xml:space="preserve">inhibition</t>
  </si>
  <si>
    <t xml:space="preserve">Nucleocapsid</t>
  </si>
  <si>
    <t xml:space="preserve">PMID:28070089</t>
  </si>
  <si>
    <t xml:space="preserve">Inforce 3 Cattle Vaccine (Zoetis, Kalamazoo, MI, USA) </t>
  </si>
  <si>
    <t xml:space="preserve">273m</t>
  </si>
  <si>
    <t xml:space="preserve">K417N +</t>
  </si>
  <si>
    <t xml:space="preserve">spike gene</t>
  </si>
  <si>
    <t xml:space="preserve">https://www.bio-rad.com/featured/en/sars-cov-2-variants-pcr-assays.html</t>
  </si>
  <si>
    <t xml:space="preserve">residual clinical sample</t>
  </si>
  <si>
    <t xml:space="preserve">273w</t>
  </si>
  <si>
    <t xml:space="preserve">K417N -</t>
  </si>
  <si>
    <t xml:space="preserve">551m</t>
  </si>
  <si>
    <t xml:space="preserve">N501Y +</t>
  </si>
  <si>
    <t xml:space="preserve">551w</t>
  </si>
  <si>
    <t xml:space="preserve">N501Y -</t>
  </si>
  <si>
    <t xml:space="preserve">infa</t>
  </si>
  <si>
    <t xml:space="preserve">FLUAV</t>
  </si>
  <si>
    <t xml:space="preserve">InfA1 and InfA2 combined</t>
  </si>
  <si>
    <t xml:space="preserve">https://www.cdc.gov/coronavirus/2019-ncov/downloads/lab/multiplex-primers-probes-printer.pdf</t>
  </si>
  <si>
    <t xml:space="preserve">infb</t>
  </si>
  <si>
    <t xml:space="preserve">FLUBV</t>
  </si>
  <si>
    <t xml:space="preserve">InfB</t>
  </si>
  <si>
    <t xml:space="preserve">adv-f</t>
  </si>
  <si>
    <t xml:space="preserve">HAdV-F</t>
  </si>
  <si>
    <t xml:space="preserve">PMID:15933012</t>
  </si>
  <si>
    <t xml:space="preserve">aritifical 350 bp DNA template of OP555460.1 (PMID:15933012)</t>
  </si>
  <si>
    <t xml:space="preserve">adv-PAN</t>
  </si>
  <si>
    <t xml:space="preserve">HadV-PAN</t>
  </si>
  <si>
    <t xml:space="preserve">PMID:31434723</t>
  </si>
  <si>
    <t xml:space="preserve">aritifical 350 bp DNA template based of OP555459.1 (PMID:15933012)</t>
  </si>
  <si>
    <t xml:space="preserve">infa-wslh</t>
  </si>
  <si>
    <t xml:space="preserve">PMID:27023926</t>
  </si>
  <si>
    <t xml:space="preserve">qiagen dpcr</t>
  </si>
  <si>
    <t xml:space="preserve">clinical rna</t>
  </si>
  <si>
    <t xml:space="preserve">infb-wslh</t>
  </si>
  <si>
    <t xml:space="preserve">rsv-wslh</t>
  </si>
  <si>
    <t xml:space="preserve">RSV</t>
  </si>
  <si>
    <t xml:space="preserve">RSV-A and RSV-B combined</t>
  </si>
  <si>
    <t xml:space="preserve">https://doi.org/10.1021/acs.estlett.1c00963</t>
  </si>
  <si>
    <t xml:space="preserve">dsDNA ultramer</t>
  </si>
  <si>
    <t xml:space="preserve">dna</t>
  </si>
  <si>
    <t xml:space="preserve">hf183</t>
  </si>
  <si>
    <t xml:space="preserve">HF183</t>
  </si>
  <si>
    <t xml:space="preserve">HF8 cluster, HF74</t>
  </si>
  <si>
    <t xml:space="preserve">PMID:11010920</t>
  </si>
  <si>
    <t xml:space="preserve">PMID:27236594</t>
  </si>
  <si>
    <t xml:space="preserve">qpcr</t>
  </si>
  <si>
    <t xml:space="preserve">linearized plasmid containing the targeted gene sequence (PMID:27236594)</t>
  </si>
  <si>
    <t xml:space="preserve">NvGI-wslh</t>
  </si>
  <si>
    <t xml:space="preserve">NoV GI</t>
  </si>
  <si>
    <t xml:space="preserve">PMID:28490488</t>
  </si>
  <si>
    <t xml:space="preserve">NvGII-wslh</t>
  </si>
  <si>
    <t xml:space="preserve">NoV GII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</si>
</sst>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0.000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u val="single"/>
      <sz val="12"/>
      <color rgb="FF0563C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81D41A"/>
        <bgColor rgb="FF969696"/>
      </patternFill>
    </fill>
    <fill>
      <patternFill patternType="solid">
        <fgColor rgb="FFFF4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rotocols.io/view/v-4-direct-wastewater-rna-capture-and-purification-bpdfmi3n)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stacks.cdc.gov/view/cdc/84525" TargetMode="External"/><Relationship Id="rId2" Type="http://schemas.openxmlformats.org/officeDocument/2006/relationships/hyperlink" Target="https://stacks.cdc.gov/view/cdc/84525" TargetMode="External"/><Relationship Id="rId3" Type="http://schemas.openxmlformats.org/officeDocument/2006/relationships/hyperlink" Target="https://stacks.cdc.gov/view/cdc/84525" TargetMode="External"/><Relationship Id="rId4" Type="http://schemas.openxmlformats.org/officeDocument/2006/relationships/hyperlink" Target="https://stacks.cdc.gov/view/cdc/84525" TargetMode="External"/><Relationship Id="rId5" Type="http://schemas.openxmlformats.org/officeDocument/2006/relationships/hyperlink" Target="https://pubmed.ncbi.nlm.nih.gov/18579223" TargetMode="External"/><Relationship Id="rId6" Type="http://schemas.openxmlformats.org/officeDocument/2006/relationships/hyperlink" Target="https://pubmed.ncbi.nlm.nih.gov/28070089" TargetMode="External"/><Relationship Id="rId7" Type="http://schemas.openxmlformats.org/officeDocument/2006/relationships/hyperlink" Target="https://www.bio-rad.com/featured/en/sars-cov-2-variants-pcr-assays.html" TargetMode="External"/><Relationship Id="rId8" Type="http://schemas.openxmlformats.org/officeDocument/2006/relationships/hyperlink" Target="https://www.bio-rad.com/featured/en/sars-cov-2-variants-pcr-assays.html" TargetMode="External"/><Relationship Id="rId9" Type="http://schemas.openxmlformats.org/officeDocument/2006/relationships/hyperlink" Target="https://www.bio-rad.com/featured/en/sars-cov-2-variants-pcr-assays.html" TargetMode="External"/><Relationship Id="rId10" Type="http://schemas.openxmlformats.org/officeDocument/2006/relationships/hyperlink" Target="https://www.bio-rad.com/featured/en/sars-cov-2-variants-pcr-assays.html" TargetMode="External"/><Relationship Id="rId11" Type="http://schemas.openxmlformats.org/officeDocument/2006/relationships/hyperlink" Target="https://www.cdc.gov/coronavirus/2019-ncov/downloads/lab/multiplex-primers-probes-printer.pdf" TargetMode="External"/><Relationship Id="rId12" Type="http://schemas.openxmlformats.org/officeDocument/2006/relationships/hyperlink" Target="https://www.cdc.gov/coronavirus/2019-ncov/downloads/lab/multiplex-primers-probes-printer.pdf" TargetMode="External"/><Relationship Id="rId13" Type="http://schemas.openxmlformats.org/officeDocument/2006/relationships/hyperlink" Target="https://pubmed.ncbi.nlm.nih.gov/15933012" TargetMode="External"/><Relationship Id="rId14" Type="http://schemas.openxmlformats.org/officeDocument/2006/relationships/hyperlink" Target="https://www.cdc.gov/coronavirus/2019-ncov/downloads/lab/multiplex-primers-probes-printer.pdf" TargetMode="External"/><Relationship Id="rId15" Type="http://schemas.openxmlformats.org/officeDocument/2006/relationships/hyperlink" Target="https://www.cdc.gov/coronavirus/2019-ncov/downloads/lab/multiplex-primers-probes-printer.pdf" TargetMode="External"/><Relationship Id="rId16" Type="http://schemas.openxmlformats.org/officeDocument/2006/relationships/hyperlink" Target="https://doi.org/10.1021/acs.estlett.1c00963" TargetMode="External"/><Relationship Id="rId17" Type="http://schemas.openxmlformats.org/officeDocument/2006/relationships/hyperlink" Target="https://www.cdc.gov/coronavirus/2019-ncov/downloads/lab/multiplex-primers-probes-printer.pdf" TargetMode="External"/><Relationship Id="rId18" Type="http://schemas.openxmlformats.org/officeDocument/2006/relationships/hyperlink" Target="https://www.cdc.gov/coronavirus/2019-ncov/downloads/lab/multiplex-primers-probes-printer.pdf" TargetMode="External"/><Relationship Id="rId19" Type="http://schemas.openxmlformats.org/officeDocument/2006/relationships/hyperlink" Target="https://doi.org/10.1021/acs.estlett.1c0096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O34" activeCellId="0" sqref="O34"/>
    </sheetView>
  </sheetViews>
  <sheetFormatPr defaultColWidth="11.06640625" defaultRowHeight="15" zeroHeight="false" outlineLevelRow="0" outlineLevelCol="0"/>
  <cols>
    <col collapsed="false" customWidth="true" hidden="false" outlineLevel="0" max="1" min="1" style="0" width="23.66"/>
    <col collapsed="false" customWidth="true" hidden="false" outlineLevel="0" max="2" min="2" style="0" width="23"/>
    <col collapsed="false" customWidth="true" hidden="false" outlineLevel="0" max="6" min="3" style="0" width="15.33"/>
    <col collapsed="false" customWidth="true" hidden="false" outlineLevel="0" max="7" min="7" style="0" width="16.16"/>
    <col collapsed="false" customWidth="true" hidden="false" outlineLevel="0" max="9" min="9" style="0" width="17.83"/>
    <col collapsed="false" customWidth="true" hidden="false" outlineLevel="0" max="10" min="10" style="0" width="15.16"/>
    <col collapsed="false" customWidth="true" hidden="false" outlineLevel="0" max="11" min="11" style="0" width="10.33"/>
    <col collapsed="false" customWidth="true" hidden="false" outlineLevel="0" max="12" min="12" style="0" width="45.5"/>
    <col collapsed="false" customWidth="true" hidden="false" outlineLevel="0" max="13" min="13" style="0" width="35.34"/>
    <col collapsed="false" customWidth="true" hidden="false" outlineLevel="0" max="16" min="14" style="0" width="34"/>
    <col collapsed="false" customWidth="true" hidden="false" outlineLevel="0" max="17" min="17" style="0" width="18.66"/>
    <col collapsed="false" customWidth="true" hidden="false" outlineLevel="0" max="1024" min="1024" style="0" width="8.36"/>
  </cols>
  <sheetData>
    <row r="1" customFormat="false" ht="28.3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1" t="s">
        <v>9</v>
      </c>
      <c r="K1" s="1" t="s">
        <v>10</v>
      </c>
      <c r="L1" s="1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5.65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19</v>
      </c>
      <c r="F2" s="0" t="s">
        <v>20</v>
      </c>
      <c r="G2" s="0" t="s">
        <v>21</v>
      </c>
      <c r="H2" s="0" t="n">
        <v>53207</v>
      </c>
      <c r="I2" s="0" t="s">
        <v>22</v>
      </c>
      <c r="J2" s="0" t="n">
        <v>330</v>
      </c>
      <c r="K2" s="0" t="n">
        <v>470007</v>
      </c>
      <c r="L2" s="0" t="str">
        <f aca="false">I2</f>
        <v>Milwaukee</v>
      </c>
      <c r="M2" s="2" t="s">
        <v>23</v>
      </c>
      <c r="N2" s="3" t="s">
        <v>24</v>
      </c>
      <c r="P2" s="4" t="s">
        <v>25</v>
      </c>
      <c r="Q2" s="5" t="s">
        <v>26</v>
      </c>
    </row>
    <row r="3" customFormat="false" ht="15.65" hidden="false" customHeight="false" outlineLevel="0" collapsed="false">
      <c r="A3" s="0" t="s">
        <v>27</v>
      </c>
      <c r="B3" s="0" t="s">
        <v>28</v>
      </c>
      <c r="C3" s="0" t="s">
        <v>19</v>
      </c>
      <c r="D3" s="0" t="s">
        <v>19</v>
      </c>
      <c r="F3" s="0" t="s">
        <v>20</v>
      </c>
      <c r="G3" s="0" t="s">
        <v>21</v>
      </c>
      <c r="H3" s="0" t="n">
        <v>53154</v>
      </c>
      <c r="I3" s="0" t="s">
        <v>22</v>
      </c>
      <c r="J3" s="0" t="n">
        <v>300</v>
      </c>
      <c r="K3" s="0" t="n">
        <v>615934</v>
      </c>
      <c r="L3" s="0" t="str">
        <f aca="false">I3</f>
        <v>Milwaukee</v>
      </c>
      <c r="M3" s="2" t="s">
        <v>23</v>
      </c>
      <c r="N3" s="4" t="s">
        <v>29</v>
      </c>
      <c r="P3" s="4" t="s">
        <v>25</v>
      </c>
      <c r="Q3" s="0" t="n">
        <v>1.7</v>
      </c>
    </row>
    <row r="4" customFormat="false" ht="15.65" hidden="false" customHeight="false" outlineLevel="0" collapsed="false">
      <c r="A4" s="6" t="s">
        <v>30</v>
      </c>
      <c r="B4" s="0" t="s">
        <v>31</v>
      </c>
      <c r="C4" s="0" t="s">
        <v>19</v>
      </c>
      <c r="D4" s="0" t="s">
        <v>19</v>
      </c>
      <c r="F4" s="0" t="s">
        <v>32</v>
      </c>
      <c r="G4" s="0" t="s">
        <v>21</v>
      </c>
      <c r="H4" s="0" t="n">
        <v>54115</v>
      </c>
      <c r="I4" s="0" t="s">
        <v>33</v>
      </c>
      <c r="J4" s="0" t="n">
        <v>14.2</v>
      </c>
      <c r="K4" s="0" t="n">
        <v>43000</v>
      </c>
      <c r="L4" s="0" t="str">
        <f aca="false">I4</f>
        <v>Brown</v>
      </c>
      <c r="M4" s="2" t="s">
        <v>23</v>
      </c>
      <c r="N4" s="7" t="s">
        <v>24</v>
      </c>
      <c r="P4" s="4" t="s">
        <v>25</v>
      </c>
      <c r="Q4" s="0" t="n">
        <v>0.021</v>
      </c>
    </row>
    <row r="5" customFormat="false" ht="15.65" hidden="false" customHeight="false" outlineLevel="0" collapsed="false">
      <c r="A5" s="0" t="s">
        <v>34</v>
      </c>
      <c r="B5" s="0" t="s">
        <v>35</v>
      </c>
      <c r="C5" s="0" t="s">
        <v>19</v>
      </c>
      <c r="D5" s="0" t="s">
        <v>19</v>
      </c>
      <c r="F5" s="0" t="s">
        <v>32</v>
      </c>
      <c r="G5" s="0" t="s">
        <v>21</v>
      </c>
      <c r="H5" s="0" t="n">
        <v>54302</v>
      </c>
      <c r="I5" s="0" t="s">
        <v>33</v>
      </c>
      <c r="J5" s="0" t="n">
        <v>49.2</v>
      </c>
      <c r="K5" s="0" t="n">
        <v>189000</v>
      </c>
      <c r="L5" s="0" t="str">
        <f aca="false">I5</f>
        <v>Brown</v>
      </c>
      <c r="M5" s="2" t="s">
        <v>23</v>
      </c>
      <c r="N5" s="7" t="s">
        <v>24</v>
      </c>
      <c r="P5" s="4" t="s">
        <v>25</v>
      </c>
      <c r="Q5" s="0" t="n">
        <v>0.085</v>
      </c>
    </row>
    <row r="6" customFormat="false" ht="15.65" hidden="false" customHeight="false" outlineLevel="0" collapsed="false">
      <c r="A6" s="0" t="s">
        <v>36</v>
      </c>
      <c r="B6" s="0" t="s">
        <v>36</v>
      </c>
      <c r="C6" s="0" t="s">
        <v>19</v>
      </c>
      <c r="D6" s="0" t="s">
        <v>19</v>
      </c>
      <c r="F6" s="0" t="s">
        <v>37</v>
      </c>
      <c r="G6" s="0" t="s">
        <v>21</v>
      </c>
      <c r="H6" s="0" t="n">
        <v>53403</v>
      </c>
      <c r="I6" s="0" t="s">
        <v>36</v>
      </c>
      <c r="J6" s="0" t="n">
        <v>36</v>
      </c>
      <c r="K6" s="0" t="n">
        <v>139000</v>
      </c>
      <c r="L6" s="0" t="str">
        <f aca="false">I6</f>
        <v>Racine</v>
      </c>
      <c r="M6" s="2" t="s">
        <v>23</v>
      </c>
      <c r="N6" s="7" t="s">
        <v>24</v>
      </c>
      <c r="P6" s="4" t="s">
        <v>25</v>
      </c>
      <c r="Q6" s="0" t="n">
        <v>0.075</v>
      </c>
    </row>
    <row r="7" customFormat="false" ht="15.65" hidden="false" customHeight="false" outlineLevel="0" collapsed="false">
      <c r="A7" s="0" t="s">
        <v>38</v>
      </c>
      <c r="B7" s="0" t="s">
        <v>38</v>
      </c>
      <c r="C7" s="0" t="s">
        <v>19</v>
      </c>
      <c r="D7" s="0" t="s">
        <v>39</v>
      </c>
      <c r="F7" s="0" t="s">
        <v>40</v>
      </c>
      <c r="G7" s="0" t="s">
        <v>21</v>
      </c>
      <c r="H7" s="0" t="n">
        <v>53186</v>
      </c>
      <c r="I7" s="0" t="s">
        <v>38</v>
      </c>
      <c r="J7" s="0" t="n">
        <v>39</v>
      </c>
      <c r="K7" s="0" t="n">
        <v>72549</v>
      </c>
      <c r="L7" s="0" t="str">
        <f aca="false">I7</f>
        <v>Waukesha</v>
      </c>
      <c r="M7" s="2" t="s">
        <v>23</v>
      </c>
      <c r="N7" s="7" t="s">
        <v>24</v>
      </c>
      <c r="P7" s="4" t="s">
        <v>25</v>
      </c>
      <c r="Q7" s="0" t="n">
        <v>0.1</v>
      </c>
    </row>
    <row r="8" customFormat="false" ht="15.65" hidden="false" customHeight="false" outlineLevel="0" collapsed="false">
      <c r="A8" s="0" t="s">
        <v>41</v>
      </c>
      <c r="B8" s="0" t="s">
        <v>41</v>
      </c>
      <c r="C8" s="0" t="s">
        <v>19</v>
      </c>
      <c r="D8" s="0" t="s">
        <v>39</v>
      </c>
      <c r="F8" s="0" t="s">
        <v>42</v>
      </c>
      <c r="G8" s="0" t="s">
        <v>21</v>
      </c>
      <c r="H8" s="0" t="n">
        <v>53074</v>
      </c>
      <c r="I8" s="0" t="s">
        <v>43</v>
      </c>
      <c r="J8" s="0" t="n">
        <v>3.1</v>
      </c>
      <c r="K8" s="0" t="n">
        <v>12000</v>
      </c>
      <c r="L8" s="0" t="str">
        <f aca="false">I8</f>
        <v>Ozaukee</v>
      </c>
      <c r="M8" s="2" t="s">
        <v>23</v>
      </c>
      <c r="N8" s="7" t="s">
        <v>24</v>
      </c>
      <c r="P8" s="4" t="s">
        <v>25</v>
      </c>
      <c r="Q8" s="0" t="n">
        <v>0.054</v>
      </c>
    </row>
    <row r="9" customFormat="false" ht="15.65" hidden="false" customHeight="false" outlineLevel="0" collapsed="false">
      <c r="A9" s="0" t="s">
        <v>44</v>
      </c>
      <c r="B9" s="0" t="s">
        <v>44</v>
      </c>
      <c r="C9" s="0" t="s">
        <v>19</v>
      </c>
      <c r="D9" s="0" t="s">
        <v>39</v>
      </c>
      <c r="F9" s="0" t="s">
        <v>45</v>
      </c>
      <c r="G9" s="0" t="s">
        <v>21</v>
      </c>
      <c r="H9" s="0" t="n">
        <v>53105</v>
      </c>
      <c r="I9" s="0" t="s">
        <v>36</v>
      </c>
      <c r="J9" s="0" t="n">
        <v>3.55</v>
      </c>
      <c r="K9" s="0" t="n">
        <v>13000</v>
      </c>
      <c r="L9" s="0" t="str">
        <f aca="false">I9</f>
        <v>Racine</v>
      </c>
      <c r="M9" s="2" t="s">
        <v>23</v>
      </c>
      <c r="N9" s="7" t="s">
        <v>24</v>
      </c>
      <c r="P9" s="4" t="s">
        <v>25</v>
      </c>
      <c r="Q9" s="0" t="n">
        <v>0.065</v>
      </c>
    </row>
    <row r="10" customFormat="false" ht="15.65" hidden="false" customHeight="false" outlineLevel="0" collapsed="false">
      <c r="A10" s="0" t="s">
        <v>46</v>
      </c>
      <c r="B10" s="0" t="s">
        <v>46</v>
      </c>
      <c r="C10" s="0" t="s">
        <v>19</v>
      </c>
      <c r="D10" s="0" t="s">
        <v>39</v>
      </c>
      <c r="F10" s="0" t="s">
        <v>47</v>
      </c>
      <c r="G10" s="0" t="s">
        <v>21</v>
      </c>
      <c r="H10" s="0" t="n">
        <v>53012</v>
      </c>
      <c r="I10" s="0" t="s">
        <v>43</v>
      </c>
      <c r="J10" s="0" t="n">
        <v>2.75</v>
      </c>
      <c r="K10" s="0" t="n">
        <v>12000</v>
      </c>
      <c r="L10" s="0" t="str">
        <f aca="false">I10</f>
        <v>Ozaukee</v>
      </c>
      <c r="M10" s="2" t="s">
        <v>23</v>
      </c>
      <c r="N10" s="7" t="s">
        <v>24</v>
      </c>
      <c r="P10" s="4" t="s">
        <v>25</v>
      </c>
      <c r="Q10" s="0" t="n">
        <v>0.017</v>
      </c>
    </row>
    <row r="11" customFormat="false" ht="15.65" hidden="false" customHeight="false" outlineLevel="0" collapsed="false">
      <c r="A11" s="0" t="s">
        <v>48</v>
      </c>
      <c r="B11" s="0" t="s">
        <v>48</v>
      </c>
      <c r="C11" s="0" t="s">
        <v>19</v>
      </c>
      <c r="D11" s="0" t="s">
        <v>19</v>
      </c>
      <c r="F11" s="0" t="s">
        <v>49</v>
      </c>
      <c r="G11" s="0" t="s">
        <v>21</v>
      </c>
      <c r="H11" s="0" t="n">
        <v>53045</v>
      </c>
      <c r="I11" s="0" t="s">
        <v>38</v>
      </c>
      <c r="J11" s="0" t="n">
        <v>12.5</v>
      </c>
      <c r="K11" s="0" t="n">
        <v>51000</v>
      </c>
      <c r="L11" s="0" t="str">
        <f aca="false">I11</f>
        <v>Waukesha</v>
      </c>
      <c r="M11" s="2" t="s">
        <v>23</v>
      </c>
      <c r="N11" s="7" t="s">
        <v>24</v>
      </c>
      <c r="P11" s="4" t="s">
        <v>25</v>
      </c>
      <c r="Q11" s="0" t="n">
        <v>0.35</v>
      </c>
    </row>
    <row r="12" customFormat="false" ht="15.65" hidden="false" customHeight="false" outlineLevel="0" collapsed="false">
      <c r="A12" s="6" t="s">
        <v>50</v>
      </c>
      <c r="B12" s="0" t="s">
        <v>51</v>
      </c>
      <c r="C12" s="0" t="s">
        <v>19</v>
      </c>
      <c r="D12" s="0" t="s">
        <v>39</v>
      </c>
      <c r="F12" s="0" t="s">
        <v>52</v>
      </c>
      <c r="G12" s="0" t="s">
        <v>21</v>
      </c>
      <c r="H12" s="0" t="n">
        <v>53024</v>
      </c>
      <c r="I12" s="0" t="s">
        <v>43</v>
      </c>
      <c r="J12" s="0" t="n">
        <v>2.5</v>
      </c>
      <c r="K12" s="0" t="n">
        <v>11400</v>
      </c>
      <c r="L12" s="0" t="str">
        <f aca="false">I12</f>
        <v>Ozaukee</v>
      </c>
      <c r="M12" s="2" t="s">
        <v>23</v>
      </c>
      <c r="N12" s="7" t="s">
        <v>24</v>
      </c>
      <c r="P12" s="4" t="s">
        <v>25</v>
      </c>
      <c r="Q12" s="0" t="n">
        <v>0.01</v>
      </c>
    </row>
    <row r="13" customFormat="false" ht="15.65" hidden="false" customHeight="false" outlineLevel="0" collapsed="false">
      <c r="A13" s="0" t="s">
        <v>53</v>
      </c>
      <c r="B13" s="0" t="s">
        <v>53</v>
      </c>
      <c r="C13" s="0" t="s">
        <v>19</v>
      </c>
      <c r="D13" s="0" t="s">
        <v>39</v>
      </c>
      <c r="F13" s="0" t="s">
        <v>54</v>
      </c>
      <c r="G13" s="0" t="s">
        <v>21</v>
      </c>
      <c r="H13" s="0" t="n">
        <v>53172</v>
      </c>
      <c r="I13" s="0" t="s">
        <v>22</v>
      </c>
      <c r="J13" s="0" t="n">
        <v>6</v>
      </c>
      <c r="K13" s="0" t="n">
        <v>21156</v>
      </c>
      <c r="L13" s="0" t="str">
        <f aca="false">I13</f>
        <v>Milwaukee</v>
      </c>
      <c r="M13" s="2" t="s">
        <v>23</v>
      </c>
      <c r="N13" s="7" t="s">
        <v>24</v>
      </c>
      <c r="P13" s="4" t="s">
        <v>25</v>
      </c>
      <c r="Q13" s="0" t="n">
        <v>0.25</v>
      </c>
    </row>
    <row r="14" customFormat="false" ht="18.65" hidden="false" customHeight="true" outlineLevel="0" collapsed="false">
      <c r="A14" s="0" t="s">
        <v>55</v>
      </c>
      <c r="B14" s="0" t="s">
        <v>55</v>
      </c>
      <c r="C14" s="0" t="s">
        <v>19</v>
      </c>
      <c r="D14" s="0" t="s">
        <v>39</v>
      </c>
      <c r="F14" s="0" t="s">
        <v>56</v>
      </c>
      <c r="G14" s="0" t="s">
        <v>21</v>
      </c>
      <c r="H14" s="0" t="n">
        <v>53575</v>
      </c>
      <c r="I14" s="0" t="s">
        <v>57</v>
      </c>
      <c r="K14" s="0" t="n">
        <v>10000</v>
      </c>
      <c r="L14" s="0" t="s">
        <v>57</v>
      </c>
      <c r="M14" s="2" t="s">
        <v>23</v>
      </c>
      <c r="N14" s="7" t="s">
        <v>24</v>
      </c>
      <c r="P14" s="4" t="s">
        <v>25</v>
      </c>
    </row>
    <row r="15" customFormat="false" ht="15" hidden="false" customHeight="false" outlineLevel="0" collapsed="false">
      <c r="A15" s="6"/>
      <c r="B15" s="6"/>
      <c r="C15" s="6"/>
      <c r="D15" s="6"/>
      <c r="E15" s="6"/>
    </row>
    <row r="16" customFormat="false" ht="15" hidden="false" customHeight="false" outlineLevel="0" collapsed="false">
      <c r="A16" s="6"/>
      <c r="B16" s="6"/>
      <c r="C16" s="6"/>
      <c r="D16" s="6"/>
      <c r="E16" s="6"/>
      <c r="F16" s="8"/>
    </row>
    <row r="17" customFormat="false" ht="15" hidden="false" customHeight="false" outlineLevel="0" collapsed="false">
      <c r="A17" s="6"/>
      <c r="B17" s="6"/>
      <c r="C17" s="6"/>
      <c r="D17" s="6"/>
      <c r="E17" s="6"/>
    </row>
    <row r="18" customFormat="false" ht="15" hidden="false" customHeight="false" outlineLevel="0" collapsed="false">
      <c r="A18" s="6"/>
      <c r="B18" s="6"/>
      <c r="C18" s="6"/>
      <c r="D18" s="6"/>
      <c r="E18" s="6"/>
    </row>
    <row r="19" customFormat="false" ht="15" hidden="false" customHeight="false" outlineLevel="0" collapsed="false">
      <c r="A19" s="6"/>
      <c r="B19" s="6"/>
      <c r="C19" s="6"/>
      <c r="D19" s="6"/>
      <c r="E19" s="6"/>
    </row>
    <row r="20" customFormat="false" ht="15" hidden="false" customHeight="false" outlineLevel="0" collapsed="false">
      <c r="A20" s="6"/>
      <c r="B20" s="6"/>
      <c r="C20" s="6"/>
      <c r="D20" s="6"/>
      <c r="E20" s="6"/>
    </row>
    <row r="21" customFormat="false" ht="15" hidden="false" customHeight="false" outlineLevel="0" collapsed="false">
      <c r="A21" s="6"/>
      <c r="B21" s="6"/>
      <c r="C21" s="6"/>
      <c r="D21" s="6"/>
      <c r="E21" s="6"/>
    </row>
    <row r="22" customFormat="false" ht="15" hidden="false" customHeight="false" outlineLevel="0" collapsed="false">
      <c r="A22" s="6"/>
      <c r="B22" s="6"/>
      <c r="C22" s="6"/>
      <c r="D22" s="6"/>
      <c r="E22" s="6"/>
    </row>
    <row r="23" customFormat="false" ht="15" hidden="false" customHeight="false" outlineLevel="0" collapsed="false">
      <c r="A23" s="6"/>
      <c r="B23" s="6"/>
      <c r="C23" s="6"/>
      <c r="D23" s="6"/>
      <c r="E23" s="6"/>
    </row>
    <row r="24" customFormat="false" ht="15" hidden="false" customHeight="false" outlineLevel="0" collapsed="false">
      <c r="A24" s="6"/>
      <c r="B24" s="6"/>
      <c r="C24" s="6"/>
      <c r="D24" s="6"/>
      <c r="E24" s="6"/>
    </row>
    <row r="25" customFormat="false" ht="15" hidden="false" customHeight="false" outlineLevel="0" collapsed="false">
      <c r="A25" s="6"/>
      <c r="B25" s="6"/>
      <c r="C25" s="6"/>
      <c r="D25" s="6"/>
      <c r="E25" s="6"/>
      <c r="F25" s="8"/>
    </row>
    <row r="26" customFormat="false" ht="15" hidden="false" customHeight="false" outlineLevel="0" collapsed="false">
      <c r="A26" s="6"/>
      <c r="B26" s="6"/>
      <c r="C26" s="6"/>
      <c r="D26" s="6"/>
      <c r="E26" s="6"/>
    </row>
    <row r="27" customFormat="false" ht="15" hidden="false" customHeight="false" outlineLevel="0" collapsed="false">
      <c r="A27" s="6"/>
      <c r="B27" s="6"/>
      <c r="C27" s="6"/>
      <c r="D27" s="6"/>
      <c r="E27" s="6"/>
    </row>
    <row r="28" customFormat="false" ht="15" hidden="false" customHeight="false" outlineLevel="0" collapsed="false">
      <c r="A28" s="6"/>
      <c r="B28" s="6"/>
      <c r="C28" s="6"/>
      <c r="D28" s="6"/>
      <c r="E28" s="6"/>
    </row>
    <row r="29" customFormat="false" ht="15" hidden="false" customHeight="false" outlineLevel="0" collapsed="false">
      <c r="A29" s="6"/>
      <c r="B29" s="6"/>
      <c r="C29" s="6"/>
      <c r="D29" s="6"/>
      <c r="E29" s="6"/>
    </row>
    <row r="30" customFormat="false" ht="15" hidden="false" customHeight="false" outlineLevel="0" collapsed="false">
      <c r="A30" s="6"/>
      <c r="B30" s="6"/>
      <c r="C30" s="6"/>
      <c r="D30" s="6"/>
      <c r="E30" s="6"/>
      <c r="F30" s="8"/>
    </row>
    <row r="31" customFormat="false" ht="15" hidden="false" customHeight="false" outlineLevel="0" collapsed="false">
      <c r="A31" s="6"/>
      <c r="B31" s="6"/>
      <c r="C31" s="6"/>
      <c r="D31" s="6"/>
      <c r="E31" s="6"/>
    </row>
    <row r="32" customFormat="false" ht="15" hidden="false" customHeight="false" outlineLevel="0" collapsed="false">
      <c r="A32" s="6"/>
      <c r="B32" s="6"/>
      <c r="C32" s="6"/>
      <c r="D32" s="6"/>
      <c r="E32" s="6"/>
    </row>
    <row r="33" customFormat="false" ht="15" hidden="false" customHeight="false" outlineLevel="0" collapsed="false">
      <c r="A33" s="6"/>
      <c r="B33" s="6"/>
      <c r="C33" s="6"/>
      <c r="D33" s="6"/>
      <c r="E33" s="6"/>
      <c r="F33" s="8"/>
    </row>
    <row r="34" customFormat="false" ht="15" hidden="false" customHeight="false" outlineLevel="0" collapsed="false">
      <c r="A34" s="6"/>
      <c r="B34" s="6"/>
      <c r="C34" s="6"/>
      <c r="D34" s="6"/>
      <c r="E34" s="6"/>
    </row>
    <row r="35" customFormat="false" ht="15" hidden="false" customHeight="false" outlineLevel="0" collapsed="false">
      <c r="A35" s="6"/>
      <c r="B35" s="6"/>
      <c r="C35" s="6"/>
      <c r="D35" s="6"/>
      <c r="E35" s="6"/>
    </row>
    <row r="36" customFormat="false" ht="15" hidden="false" customHeight="false" outlineLevel="0" collapsed="false">
      <c r="A36" s="6"/>
      <c r="B36" s="6"/>
      <c r="C36" s="6"/>
      <c r="D36" s="6"/>
      <c r="E36" s="6"/>
    </row>
    <row r="37" customFormat="false" ht="15" hidden="false" customHeight="false" outlineLevel="0" collapsed="false">
      <c r="A37" s="6"/>
      <c r="B37" s="6"/>
      <c r="C37" s="6"/>
      <c r="D37" s="6"/>
      <c r="E37" s="6"/>
      <c r="F37" s="8"/>
    </row>
    <row r="38" customFormat="false" ht="15" hidden="false" customHeight="false" outlineLevel="0" collapsed="false">
      <c r="A38" s="6"/>
      <c r="B38" s="6"/>
      <c r="C38" s="6"/>
      <c r="D38" s="6"/>
      <c r="E38" s="6"/>
    </row>
    <row r="39" customFormat="false" ht="15" hidden="false" customHeight="false" outlineLevel="0" collapsed="false">
      <c r="A39" s="6"/>
      <c r="B39" s="6"/>
      <c r="C39" s="6"/>
      <c r="D39" s="6"/>
      <c r="E39" s="6"/>
    </row>
    <row r="40" customFormat="false" ht="15" hidden="false" customHeight="false" outlineLevel="0" collapsed="false">
      <c r="A40" s="6"/>
      <c r="B40" s="6"/>
      <c r="C40" s="6"/>
      <c r="D40" s="6"/>
      <c r="E40" s="6"/>
    </row>
    <row r="41" customFormat="false" ht="15" hidden="false" customHeight="false" outlineLevel="0" collapsed="false">
      <c r="A41" s="6"/>
      <c r="B41" s="6"/>
      <c r="C41" s="6"/>
      <c r="D41" s="6"/>
      <c r="E41" s="6"/>
    </row>
    <row r="42" customFormat="false" ht="15" hidden="false" customHeight="false" outlineLevel="0" collapsed="false">
      <c r="A42" s="6"/>
      <c r="B42" s="6"/>
      <c r="C42" s="6"/>
      <c r="D42" s="6"/>
      <c r="E42" s="6"/>
    </row>
    <row r="43" customFormat="false" ht="15" hidden="false" customHeight="false" outlineLevel="0" collapsed="false">
      <c r="A43" s="6"/>
      <c r="B43" s="6"/>
      <c r="C43" s="6"/>
      <c r="D43" s="6"/>
      <c r="E43" s="6"/>
    </row>
    <row r="44" customFormat="false" ht="15" hidden="false" customHeight="false" outlineLevel="0" collapsed="false">
      <c r="A44" s="6"/>
      <c r="B44" s="6"/>
      <c r="C44" s="6"/>
      <c r="D44" s="6"/>
      <c r="E44" s="6"/>
    </row>
    <row r="45" customFormat="false" ht="15" hidden="false" customHeight="false" outlineLevel="0" collapsed="false">
      <c r="A45" s="6"/>
      <c r="B45" s="6"/>
      <c r="C45" s="6"/>
      <c r="D45" s="6"/>
      <c r="E45" s="6"/>
    </row>
    <row r="46" customFormat="false" ht="15" hidden="false" customHeight="false" outlineLevel="0" collapsed="false">
      <c r="A46" s="6"/>
      <c r="B46" s="6"/>
      <c r="C46" s="6"/>
      <c r="D46" s="6"/>
      <c r="E46" s="6"/>
    </row>
    <row r="47" customFormat="false" ht="15" hidden="false" customHeight="false" outlineLevel="0" collapsed="false">
      <c r="A47" s="6"/>
      <c r="B47" s="6"/>
      <c r="C47" s="6"/>
      <c r="D47" s="6"/>
      <c r="E47" s="6"/>
      <c r="F47" s="8"/>
    </row>
    <row r="48" customFormat="false" ht="15" hidden="false" customHeight="false" outlineLevel="0" collapsed="false">
      <c r="A48" s="6"/>
      <c r="B48" s="6"/>
      <c r="C48" s="6"/>
      <c r="D48" s="6"/>
      <c r="E48" s="6"/>
    </row>
    <row r="49" customFormat="false" ht="15" hidden="false" customHeight="false" outlineLevel="0" collapsed="false">
      <c r="A49" s="6"/>
      <c r="B49" s="6"/>
      <c r="C49" s="6"/>
      <c r="D49" s="6"/>
      <c r="E49" s="6"/>
    </row>
    <row r="50" customFormat="false" ht="15" hidden="false" customHeight="false" outlineLevel="0" collapsed="false">
      <c r="A50" s="6"/>
      <c r="B50" s="6"/>
      <c r="C50" s="6"/>
      <c r="D50" s="6"/>
      <c r="E50" s="6"/>
    </row>
    <row r="51" customFormat="false" ht="15" hidden="false" customHeight="false" outlineLevel="0" collapsed="false">
      <c r="A51" s="6"/>
      <c r="B51" s="6"/>
      <c r="C51" s="6"/>
      <c r="D51" s="6"/>
      <c r="E51" s="6"/>
    </row>
    <row r="52" customFormat="false" ht="15" hidden="false" customHeight="false" outlineLevel="0" collapsed="false">
      <c r="A52" s="6"/>
      <c r="B52" s="6"/>
      <c r="C52" s="6"/>
      <c r="D52" s="6"/>
      <c r="E52" s="6"/>
    </row>
    <row r="53" customFormat="false" ht="15" hidden="false" customHeight="false" outlineLevel="0" collapsed="false">
      <c r="A53" s="6"/>
      <c r="B53" s="6"/>
      <c r="C53" s="6"/>
      <c r="D53" s="6"/>
      <c r="E53" s="6"/>
    </row>
    <row r="54" customFormat="false" ht="15" hidden="false" customHeight="false" outlineLevel="0" collapsed="false">
      <c r="A54" s="6"/>
      <c r="B54" s="6"/>
      <c r="C54" s="6"/>
      <c r="D54" s="6"/>
      <c r="E54" s="6"/>
      <c r="F54" s="8"/>
    </row>
    <row r="55" customFormat="false" ht="15" hidden="false" customHeight="false" outlineLevel="0" collapsed="false">
      <c r="A55" s="6"/>
      <c r="B55" s="6"/>
      <c r="C55" s="6"/>
      <c r="D55" s="6"/>
      <c r="E55" s="6"/>
    </row>
    <row r="56" customFormat="false" ht="15" hidden="false" customHeight="false" outlineLevel="0" collapsed="false">
      <c r="A56" s="6"/>
      <c r="B56" s="6"/>
      <c r="C56" s="6"/>
      <c r="D56" s="6"/>
      <c r="E56" s="6"/>
      <c r="F56" s="8"/>
    </row>
    <row r="57" customFormat="false" ht="15" hidden="false" customHeight="false" outlineLevel="0" collapsed="false">
      <c r="A57" s="6"/>
      <c r="B57" s="6"/>
      <c r="C57" s="6"/>
      <c r="D57" s="6"/>
      <c r="E57" s="6"/>
    </row>
    <row r="58" customFormat="false" ht="15" hidden="false" customHeight="false" outlineLevel="0" collapsed="false">
      <c r="A58" s="6"/>
      <c r="B58" s="6"/>
      <c r="C58" s="6"/>
      <c r="D58" s="6"/>
      <c r="E58" s="6"/>
    </row>
    <row r="59" customFormat="false" ht="15" hidden="false" customHeight="false" outlineLevel="0" collapsed="false">
      <c r="A59" s="6"/>
      <c r="B59" s="6"/>
      <c r="C59" s="6"/>
      <c r="D59" s="6"/>
      <c r="E59" s="6"/>
    </row>
    <row r="60" customFormat="false" ht="15" hidden="false" customHeight="false" outlineLevel="0" collapsed="false">
      <c r="A60" s="6"/>
      <c r="B60" s="6"/>
      <c r="C60" s="6"/>
      <c r="D60" s="6"/>
      <c r="E60" s="6"/>
    </row>
    <row r="61" customFormat="false" ht="15" hidden="false" customHeight="false" outlineLevel="0" collapsed="false">
      <c r="A61" s="6"/>
      <c r="B61" s="6"/>
      <c r="C61" s="6"/>
      <c r="D61" s="6"/>
      <c r="E61" s="6"/>
    </row>
    <row r="62" customFormat="false" ht="15" hidden="false" customHeight="false" outlineLevel="0" collapsed="false">
      <c r="A62" s="6"/>
      <c r="B62" s="6"/>
      <c r="C62" s="6"/>
      <c r="D62" s="6"/>
      <c r="E62" s="6"/>
    </row>
    <row r="63" customFormat="false" ht="15" hidden="false" customHeight="false" outlineLevel="0" collapsed="false">
      <c r="A63" s="6"/>
      <c r="B63" s="6"/>
      <c r="C63" s="6"/>
      <c r="D63" s="6"/>
      <c r="E63" s="6"/>
    </row>
    <row r="64" customFormat="false" ht="15" hidden="false" customHeight="false" outlineLevel="0" collapsed="false">
      <c r="A64" s="6"/>
      <c r="B64" s="6"/>
      <c r="C64" s="6"/>
      <c r="D64" s="6"/>
      <c r="E64" s="6"/>
    </row>
    <row r="65" customFormat="false" ht="15" hidden="false" customHeight="false" outlineLevel="0" collapsed="false">
      <c r="A65" s="6"/>
      <c r="B65" s="6"/>
      <c r="C65" s="6"/>
      <c r="D65" s="6"/>
      <c r="E65" s="6"/>
    </row>
    <row r="66" customFormat="false" ht="15" hidden="false" customHeight="false" outlineLevel="0" collapsed="false">
      <c r="A66" s="6"/>
      <c r="B66" s="6"/>
      <c r="C66" s="6"/>
      <c r="D66" s="6"/>
      <c r="E66" s="6"/>
    </row>
    <row r="67" customFormat="false" ht="15" hidden="false" customHeight="false" outlineLevel="0" collapsed="false">
      <c r="A67" s="6"/>
      <c r="B67" s="6"/>
      <c r="C67" s="6"/>
      <c r="D67" s="6"/>
      <c r="E67" s="6"/>
    </row>
    <row r="68" customFormat="false" ht="15" hidden="false" customHeight="false" outlineLevel="0" collapsed="false">
      <c r="A68" s="6"/>
      <c r="B68" s="6"/>
      <c r="C68" s="6"/>
      <c r="D68" s="6"/>
      <c r="E68" s="6"/>
    </row>
    <row r="69" customFormat="false" ht="15" hidden="false" customHeight="false" outlineLevel="0" collapsed="false">
      <c r="A69" s="6"/>
      <c r="B69" s="6"/>
      <c r="C69" s="6"/>
      <c r="D69" s="6"/>
      <c r="E69" s="6"/>
    </row>
    <row r="70" customFormat="false" ht="15" hidden="false" customHeight="false" outlineLevel="0" collapsed="false">
      <c r="A70" s="6"/>
      <c r="B70" s="6"/>
      <c r="C70" s="6"/>
      <c r="D70" s="6"/>
      <c r="E70" s="6"/>
    </row>
    <row r="71" customFormat="false" ht="15" hidden="false" customHeight="false" outlineLevel="0" collapsed="false">
      <c r="A71" s="6"/>
      <c r="B71" s="6"/>
      <c r="C71" s="6"/>
      <c r="D71" s="6"/>
      <c r="E71" s="6"/>
    </row>
    <row r="72" customFormat="false" ht="15" hidden="false" customHeight="false" outlineLevel="0" collapsed="false">
      <c r="A72" s="6"/>
      <c r="B72" s="6"/>
      <c r="C72" s="6"/>
      <c r="D72" s="6"/>
      <c r="E72" s="6"/>
    </row>
    <row r="73" customFormat="false" ht="15" hidden="false" customHeight="false" outlineLevel="0" collapsed="false">
      <c r="A73" s="6"/>
      <c r="B73" s="6"/>
      <c r="C73" s="6"/>
      <c r="D73" s="6"/>
      <c r="E73" s="6"/>
    </row>
    <row r="74" customFormat="false" ht="15" hidden="false" customHeight="false" outlineLevel="0" collapsed="false">
      <c r="A74" s="6"/>
      <c r="B74" s="6"/>
      <c r="C74" s="6"/>
      <c r="D74" s="6"/>
      <c r="E74" s="6"/>
    </row>
    <row r="75" customFormat="false" ht="15" hidden="false" customHeight="false" outlineLevel="0" collapsed="false">
      <c r="A75" s="6"/>
      <c r="B75" s="6"/>
      <c r="C75" s="6"/>
      <c r="D75" s="6"/>
      <c r="E75" s="6"/>
      <c r="F75" s="8"/>
    </row>
    <row r="76" customFormat="false" ht="15" hidden="false" customHeight="false" outlineLevel="0" collapsed="false">
      <c r="A76" s="6"/>
      <c r="B76" s="6"/>
      <c r="C76" s="6"/>
      <c r="D76" s="6"/>
      <c r="E76" s="6"/>
    </row>
    <row r="77" customFormat="false" ht="15" hidden="false" customHeight="false" outlineLevel="0" collapsed="false">
      <c r="A77" s="6"/>
      <c r="B77" s="6"/>
      <c r="C77" s="6"/>
      <c r="D77" s="6"/>
      <c r="E77" s="6"/>
    </row>
    <row r="78" customFormat="false" ht="15" hidden="false" customHeight="false" outlineLevel="0" collapsed="false">
      <c r="A78" s="6"/>
      <c r="B78" s="6"/>
      <c r="C78" s="6"/>
      <c r="D78" s="6"/>
      <c r="E78" s="6"/>
    </row>
    <row r="79" customFormat="false" ht="15" hidden="false" customHeight="false" outlineLevel="0" collapsed="false">
      <c r="A79" s="6"/>
      <c r="M79" s="2"/>
      <c r="N79" s="2"/>
      <c r="O79" s="2"/>
      <c r="Q79" s="5"/>
    </row>
  </sheetData>
  <dataValidations count="2">
    <dataValidation allowBlank="true" operator="between" prompt="Estimated number of people served by the wastewater treatment plant" promptTitle="WWTP population served" showDropDown="false" showErrorMessage="true" showInputMessage="true" sqref="K1" type="none">
      <formula1>0</formula1>
      <formula2>0</formula2>
    </dataValidation>
    <dataValidation allowBlank="true" operator="between" prompt="Wastewater treatment plant capacity in million gallons per day (MGD)" promptTitle="WWTP Capacity" showDropDown="false" showErrorMessage="true" showInputMessage="true" sqref="J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10" activeCellId="0" sqref="D10"/>
    </sheetView>
  </sheetViews>
  <sheetFormatPr defaultColWidth="11.06640625" defaultRowHeight="16" zeroHeight="false" outlineLevelRow="0" outlineLevelCol="0"/>
  <cols>
    <col collapsed="false" customWidth="true" hidden="false" outlineLevel="0" max="1" min="1" style="0" width="29.67"/>
    <col collapsed="false" customWidth="true" hidden="false" outlineLevel="0" max="3" min="2" style="0" width="32.5"/>
    <col collapsed="false" customWidth="true" hidden="false" outlineLevel="0" max="1024" min="1015" style="0" width="8.34"/>
  </cols>
  <sheetData>
    <row r="1" customFormat="false" ht="34" hidden="false" customHeight="false" outlineLevel="0" collapsed="false">
      <c r="A1" s="0" t="s">
        <v>58</v>
      </c>
      <c r="B1" s="4" t="s">
        <v>59</v>
      </c>
      <c r="C1" s="4" t="s">
        <v>60</v>
      </c>
      <c r="D1" s="4" t="s">
        <v>61</v>
      </c>
      <c r="E1" s="4" t="s">
        <v>62</v>
      </c>
      <c r="F1" s="4" t="s">
        <v>63</v>
      </c>
    </row>
    <row r="2" customFormat="false" ht="34" hidden="false" customHeight="false" outlineLevel="0" collapsed="false">
      <c r="A2" s="9" t="s">
        <v>64</v>
      </c>
      <c r="B2" s="4" t="s">
        <v>65</v>
      </c>
      <c r="C2" s="10" t="s">
        <v>66</v>
      </c>
      <c r="D2" s="4" t="s">
        <v>67</v>
      </c>
      <c r="E2" s="0" t="s">
        <v>39</v>
      </c>
      <c r="F2" s="0" t="s">
        <v>68</v>
      </c>
    </row>
    <row r="3" customFormat="false" ht="34" hidden="false" customHeight="false" outlineLevel="0" collapsed="false">
      <c r="A3" s="9" t="s">
        <v>69</v>
      </c>
      <c r="B3" s="4" t="s">
        <v>65</v>
      </c>
      <c r="C3" s="10" t="s">
        <v>70</v>
      </c>
      <c r="D3" s="4" t="s">
        <v>67</v>
      </c>
      <c r="E3" s="0" t="s">
        <v>39</v>
      </c>
      <c r="F3" s="0" t="s">
        <v>68</v>
      </c>
    </row>
    <row r="4" customFormat="false" ht="29.85" hidden="false" customHeight="false" outlineLevel="0" collapsed="false">
      <c r="A4" s="0" t="s">
        <v>71</v>
      </c>
      <c r="B4" s="4" t="s">
        <v>65</v>
      </c>
      <c r="C4" s="10" t="s">
        <v>72</v>
      </c>
      <c r="D4" s="4" t="s">
        <v>67</v>
      </c>
      <c r="E4" s="0" t="s">
        <v>39</v>
      </c>
      <c r="F4" s="0" t="s">
        <v>68</v>
      </c>
    </row>
    <row r="5" customFormat="false" ht="29.85" hidden="false" customHeight="false" outlineLevel="0" collapsed="false">
      <c r="A5" s="0" t="s">
        <v>73</v>
      </c>
      <c r="B5" s="10" t="s">
        <v>74</v>
      </c>
      <c r="C5" s="10" t="s">
        <v>72</v>
      </c>
      <c r="D5" s="4" t="s">
        <v>67</v>
      </c>
      <c r="E5" s="0" t="s">
        <v>39</v>
      </c>
      <c r="F5" s="0" t="s">
        <v>68</v>
      </c>
    </row>
    <row r="16" customFormat="false" ht="34" hidden="false" customHeight="false" outlineLevel="0" collapsed="false">
      <c r="B16" s="10" t="s">
        <v>65</v>
      </c>
      <c r="C16" s="10" t="s">
        <v>75</v>
      </c>
      <c r="D16" s="10" t="s">
        <v>24</v>
      </c>
    </row>
    <row r="17" customFormat="false" ht="34" hidden="false" customHeight="false" outlineLevel="0" collapsed="false">
      <c r="B17" s="10" t="s">
        <v>76</v>
      </c>
      <c r="C17" s="10" t="s">
        <v>77</v>
      </c>
      <c r="D17" s="10" t="s">
        <v>29</v>
      </c>
    </row>
    <row r="18" customFormat="false" ht="34" hidden="false" customHeight="false" outlineLevel="0" collapsed="false">
      <c r="B18" s="10" t="s">
        <v>78</v>
      </c>
      <c r="C18" s="10" t="s">
        <v>79</v>
      </c>
      <c r="D18" s="10" t="s">
        <v>80</v>
      </c>
    </row>
    <row r="19" customFormat="false" ht="34" hidden="false" customHeight="false" outlineLevel="0" collapsed="false">
      <c r="B19" s="10" t="s">
        <v>81</v>
      </c>
      <c r="C19" s="10" t="s">
        <v>66</v>
      </c>
      <c r="D19" s="10" t="s">
        <v>82</v>
      </c>
    </row>
    <row r="20" customFormat="false" ht="51" hidden="false" customHeight="false" outlineLevel="0" collapsed="false">
      <c r="B20" s="10" t="s">
        <v>83</v>
      </c>
      <c r="C20" s="10" t="s">
        <v>84</v>
      </c>
      <c r="D20" s="10" t="s">
        <v>85</v>
      </c>
    </row>
    <row r="21" customFormat="false" ht="51" hidden="false" customHeight="false" outlineLevel="0" collapsed="false">
      <c r="B21" s="10" t="s">
        <v>86</v>
      </c>
      <c r="C21" s="10" t="s">
        <v>87</v>
      </c>
      <c r="D21" s="10" t="s">
        <v>88</v>
      </c>
    </row>
    <row r="22" customFormat="false" ht="51" hidden="false" customHeight="false" outlineLevel="0" collapsed="false">
      <c r="B22" s="10" t="s">
        <v>89</v>
      </c>
      <c r="C22" s="10" t="s">
        <v>90</v>
      </c>
    </row>
    <row r="23" customFormat="false" ht="51" hidden="false" customHeight="false" outlineLevel="0" collapsed="false">
      <c r="B23" s="10" t="s">
        <v>91</v>
      </c>
      <c r="C23" s="10" t="s">
        <v>92</v>
      </c>
    </row>
    <row r="24" customFormat="false" ht="17" hidden="false" customHeight="false" outlineLevel="0" collapsed="false">
      <c r="B24" s="10" t="s">
        <v>93</v>
      </c>
      <c r="C24" s="10" t="s">
        <v>70</v>
      </c>
    </row>
    <row r="25" customFormat="false" ht="17" hidden="false" customHeight="false" outlineLevel="0" collapsed="false">
      <c r="B25" s="10" t="s">
        <v>94</v>
      </c>
      <c r="C25" s="10" t="s">
        <v>95</v>
      </c>
    </row>
    <row r="26" customFormat="false" ht="34" hidden="false" customHeight="false" outlineLevel="0" collapsed="false">
      <c r="B26" s="10" t="s">
        <v>96</v>
      </c>
      <c r="C26" s="10" t="s">
        <v>97</v>
      </c>
    </row>
    <row r="27" customFormat="false" ht="34" hidden="false" customHeight="false" outlineLevel="0" collapsed="false">
      <c r="B27" s="10" t="s">
        <v>98</v>
      </c>
      <c r="C27" s="10" t="s">
        <v>99</v>
      </c>
    </row>
    <row r="28" customFormat="false" ht="34" hidden="false" customHeight="false" outlineLevel="0" collapsed="false">
      <c r="B28" s="10" t="s">
        <v>100</v>
      </c>
      <c r="C28" s="10" t="s">
        <v>101</v>
      </c>
    </row>
    <row r="29" customFormat="false" ht="34" hidden="false" customHeight="false" outlineLevel="0" collapsed="false">
      <c r="B29" s="10" t="s">
        <v>97</v>
      </c>
      <c r="C29" s="10" t="s">
        <v>102</v>
      </c>
    </row>
    <row r="30" customFormat="false" ht="17" hidden="false" customHeight="false" outlineLevel="0" collapsed="false">
      <c r="B30" s="10" t="s">
        <v>103</v>
      </c>
      <c r="C30" s="10" t="s">
        <v>104</v>
      </c>
    </row>
    <row r="31" customFormat="false" ht="34" hidden="false" customHeight="false" outlineLevel="0" collapsed="false">
      <c r="B31" s="10" t="s">
        <v>105</v>
      </c>
      <c r="C31" s="10" t="s">
        <v>106</v>
      </c>
    </row>
    <row r="32" customFormat="false" ht="68" hidden="false" customHeight="false" outlineLevel="0" collapsed="false">
      <c r="B32" s="10" t="s">
        <v>107</v>
      </c>
      <c r="C32" s="10" t="s">
        <v>108</v>
      </c>
    </row>
    <row r="33" customFormat="false" ht="34" hidden="false" customHeight="false" outlineLevel="0" collapsed="false">
      <c r="B33" s="10" t="s">
        <v>109</v>
      </c>
      <c r="C33" s="10" t="s">
        <v>110</v>
      </c>
    </row>
    <row r="34" customFormat="false" ht="34" hidden="false" customHeight="false" outlineLevel="0" collapsed="false">
      <c r="B34" s="10" t="s">
        <v>111</v>
      </c>
      <c r="C34" s="10" t="s">
        <v>112</v>
      </c>
    </row>
    <row r="35" customFormat="false" ht="34" hidden="false" customHeight="false" outlineLevel="0" collapsed="false">
      <c r="B35" s="10" t="s">
        <v>74</v>
      </c>
      <c r="C35" s="10" t="s">
        <v>113</v>
      </c>
    </row>
    <row r="36" customFormat="false" ht="34" hidden="false" customHeight="false" outlineLevel="0" collapsed="false">
      <c r="B36" s="10" t="s">
        <v>114</v>
      </c>
      <c r="C36" s="10" t="s">
        <v>114</v>
      </c>
    </row>
    <row r="37" customFormat="false" ht="34" hidden="false" customHeight="false" outlineLevel="0" collapsed="false">
      <c r="B37" s="10" t="s">
        <v>115</v>
      </c>
      <c r="C37" s="10" t="s">
        <v>116</v>
      </c>
    </row>
    <row r="38" customFormat="false" ht="17" hidden="false" customHeight="false" outlineLevel="0" collapsed="false">
      <c r="B38" s="10" t="s">
        <v>117</v>
      </c>
      <c r="C38" s="10" t="s">
        <v>118</v>
      </c>
    </row>
    <row r="39" customFormat="false" ht="17" hidden="false" customHeight="false" outlineLevel="0" collapsed="false">
      <c r="B39" s="10" t="s">
        <v>68</v>
      </c>
      <c r="C39" s="10" t="s">
        <v>119</v>
      </c>
    </row>
    <row r="40" customFormat="false" ht="34" hidden="false" customHeight="false" outlineLevel="0" collapsed="false">
      <c r="C40" s="10" t="s">
        <v>120</v>
      </c>
    </row>
    <row r="41" customFormat="false" ht="17" hidden="false" customHeight="false" outlineLevel="0" collapsed="false">
      <c r="C41" s="10" t="s">
        <v>121</v>
      </c>
    </row>
    <row r="42" customFormat="false" ht="17" hidden="false" customHeight="false" outlineLevel="0" collapsed="false">
      <c r="C42" s="10" t="s">
        <v>122</v>
      </c>
    </row>
    <row r="43" customFormat="false" ht="17" hidden="false" customHeight="false" outlineLevel="0" collapsed="false">
      <c r="C43" s="10" t="s">
        <v>123</v>
      </c>
    </row>
    <row r="44" customFormat="false" ht="51" hidden="false" customHeight="false" outlineLevel="0" collapsed="false">
      <c r="C44" s="10" t="s">
        <v>124</v>
      </c>
    </row>
    <row r="45" customFormat="false" ht="34" hidden="false" customHeight="false" outlineLevel="0" collapsed="false">
      <c r="C45" s="10" t="s">
        <v>125</v>
      </c>
    </row>
    <row r="46" customFormat="false" ht="17" hidden="false" customHeight="false" outlineLevel="0" collapsed="false">
      <c r="C46" s="10" t="s">
        <v>126</v>
      </c>
    </row>
    <row r="47" customFormat="false" ht="34" hidden="false" customHeight="false" outlineLevel="0" collapsed="false">
      <c r="C47" s="10" t="s">
        <v>127</v>
      </c>
    </row>
    <row r="48" customFormat="false" ht="34" hidden="false" customHeight="false" outlineLevel="0" collapsed="false">
      <c r="C48" s="10" t="s">
        <v>72</v>
      </c>
    </row>
  </sheetData>
  <hyperlinks>
    <hyperlink ref="C32" r:id="rId1" display="4s method (https://www.protocols.io/view/v-4-direct-wastewater-rna-capture-and-purification-bpdfmi3n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M1" colorId="64" zoomScale="140" zoomScaleNormal="140" zoomScalePageLayoutView="100" workbookViewId="0">
      <selection pane="topLeft" activeCell="B23" activeCellId="0" sqref="B23"/>
    </sheetView>
  </sheetViews>
  <sheetFormatPr defaultColWidth="8.37890625" defaultRowHeight="15" zeroHeight="false" outlineLevelRow="0" outlineLevelCol="0"/>
  <cols>
    <col collapsed="false" customWidth="true" hidden="false" outlineLevel="0" max="10" min="2" style="0" width="14.84"/>
    <col collapsed="false" customWidth="true" hidden="false" outlineLevel="0" max="11" min="11" style="0" width="70.46"/>
    <col collapsed="false" customWidth="true" hidden="false" outlineLevel="0" max="14" min="12" style="0" width="14.84"/>
    <col collapsed="false" customWidth="true" hidden="false" outlineLevel="0" max="15" min="15" style="0" width="12.99"/>
    <col collapsed="false" customWidth="true" hidden="false" outlineLevel="0" max="21" min="16" style="0" width="24.17"/>
    <col collapsed="false" customWidth="true" hidden="false" outlineLevel="0" max="22" min="22" style="0" width="30.11"/>
    <col collapsed="false" customWidth="true" hidden="false" outlineLevel="0" max="24" min="23" style="0" width="24.17"/>
    <col collapsed="false" customWidth="true" hidden="false" outlineLevel="0" max="25" min="25" style="0" width="15.84"/>
    <col collapsed="false" customWidth="true" hidden="false" outlineLevel="0" max="26" min="26" style="0" width="24.17"/>
    <col collapsed="false" customWidth="true" hidden="false" outlineLevel="0" max="27" min="27" style="0" width="15.84"/>
    <col collapsed="false" customWidth="true" hidden="false" outlineLevel="0" max="31" min="31" style="0" width="15.84"/>
  </cols>
  <sheetData>
    <row r="1" customFormat="false" ht="15" hidden="false" customHeight="true" outlineLevel="0" collapsed="false">
      <c r="A1" s="0" t="s">
        <v>128</v>
      </c>
      <c r="B1" s="0" t="s">
        <v>129</v>
      </c>
      <c r="C1" s="0" t="s">
        <v>130</v>
      </c>
      <c r="D1" s="0" t="s">
        <v>2</v>
      </c>
      <c r="E1" s="0" t="s">
        <v>131</v>
      </c>
      <c r="F1" s="0" t="s">
        <v>132</v>
      </c>
      <c r="G1" s="4" t="s">
        <v>133</v>
      </c>
      <c r="H1" s="4" t="s">
        <v>134</v>
      </c>
      <c r="I1" s="4" t="s">
        <v>135</v>
      </c>
      <c r="J1" s="4" t="s">
        <v>136</v>
      </c>
      <c r="K1" s="4" t="s">
        <v>137</v>
      </c>
      <c r="L1" s="0" t="s">
        <v>138</v>
      </c>
      <c r="M1" s="0" t="s">
        <v>139</v>
      </c>
      <c r="N1" s="0" t="s">
        <v>140</v>
      </c>
      <c r="O1" s="0" t="s">
        <v>141</v>
      </c>
      <c r="P1" s="0" t="s">
        <v>142</v>
      </c>
      <c r="Q1" s="0" t="s">
        <v>143</v>
      </c>
      <c r="R1" s="0" t="s">
        <v>144</v>
      </c>
      <c r="S1" s="0" t="s">
        <v>145</v>
      </c>
      <c r="T1" s="0" t="s">
        <v>146</v>
      </c>
      <c r="U1" s="0" t="s">
        <v>147</v>
      </c>
      <c r="V1" s="0" t="s">
        <v>148</v>
      </c>
      <c r="W1" s="0" t="s">
        <v>149</v>
      </c>
      <c r="X1" s="11" t="s">
        <v>150</v>
      </c>
      <c r="Y1" s="0" t="s">
        <v>151</v>
      </c>
      <c r="Z1" s="0" t="s">
        <v>152</v>
      </c>
      <c r="AA1" s="0" t="s">
        <v>153</v>
      </c>
    </row>
    <row r="2" customFormat="false" ht="15" hidden="false" customHeight="true" outlineLevel="0" collapsed="false">
      <c r="A2" s="0" t="s">
        <v>154</v>
      </c>
      <c r="B2" s="0" t="s">
        <v>155</v>
      </c>
      <c r="C2" s="0" t="s">
        <v>156</v>
      </c>
      <c r="D2" s="0" t="s">
        <v>19</v>
      </c>
      <c r="E2" s="9" t="n">
        <v>44044</v>
      </c>
      <c r="F2" s="9" t="n">
        <v>44154</v>
      </c>
      <c r="G2" s="0" t="s">
        <v>157</v>
      </c>
      <c r="H2" s="4" t="s">
        <v>154</v>
      </c>
      <c r="I2" s="3" t="s">
        <v>158</v>
      </c>
      <c r="J2" s="0" t="s">
        <v>159</v>
      </c>
      <c r="K2" s="4" t="s">
        <v>160</v>
      </c>
      <c r="L2" s="0" t="n">
        <v>3</v>
      </c>
      <c r="M2" s="0" t="n">
        <v>0.220940357</v>
      </c>
      <c r="N2" s="0" t="n">
        <v>10</v>
      </c>
      <c r="O2" s="0" t="n">
        <v>0.746467383</v>
      </c>
      <c r="P2" s="12" t="s">
        <v>161</v>
      </c>
      <c r="Q2" s="0" t="s">
        <v>26</v>
      </c>
      <c r="R2" s="0" t="n">
        <v>5.5</v>
      </c>
      <c r="S2" s="0" t="n">
        <v>22</v>
      </c>
      <c r="T2" s="0" t="s">
        <v>162</v>
      </c>
      <c r="U2" s="0" t="n">
        <v>0.00085</v>
      </c>
      <c r="V2" s="0" t="s">
        <v>163</v>
      </c>
      <c r="W2" s="0" t="s">
        <v>164</v>
      </c>
      <c r="X2" s="0" t="s">
        <v>165</v>
      </c>
      <c r="Y2" s="0" t="s">
        <v>26</v>
      </c>
      <c r="Z2" s="0" t="s">
        <v>26</v>
      </c>
    </row>
    <row r="3" customFormat="false" ht="15" hidden="false" customHeight="true" outlineLevel="0" collapsed="false">
      <c r="A3" s="0" t="s">
        <v>166</v>
      </c>
      <c r="B3" s="0" t="s">
        <v>155</v>
      </c>
      <c r="C3" s="0" t="s">
        <v>156</v>
      </c>
      <c r="D3" s="0" t="s">
        <v>19</v>
      </c>
      <c r="E3" s="9" t="n">
        <v>44044</v>
      </c>
      <c r="F3" s="9" t="n">
        <v>44154</v>
      </c>
      <c r="G3" s="0" t="s">
        <v>157</v>
      </c>
      <c r="H3" s="4" t="s">
        <v>166</v>
      </c>
      <c r="I3" s="3" t="s">
        <v>158</v>
      </c>
      <c r="J3" s="0" t="s">
        <v>159</v>
      </c>
      <c r="K3" s="4" t="s">
        <v>160</v>
      </c>
      <c r="L3" s="0" t="n">
        <v>5</v>
      </c>
      <c r="M3" s="0" t="n">
        <v>0.371816733</v>
      </c>
      <c r="N3" s="0" t="n">
        <v>9</v>
      </c>
      <c r="O3" s="0" t="n">
        <v>0.701746021</v>
      </c>
      <c r="P3" s="12" t="s">
        <v>161</v>
      </c>
      <c r="Q3" s="0" t="s">
        <v>26</v>
      </c>
      <c r="R3" s="0" t="n">
        <v>5.5</v>
      </c>
      <c r="S3" s="0" t="n">
        <v>22</v>
      </c>
      <c r="T3" s="0" t="s">
        <v>162</v>
      </c>
      <c r="U3" s="0" t="n">
        <v>0.00085</v>
      </c>
      <c r="V3" s="0" t="s">
        <v>163</v>
      </c>
      <c r="W3" s="0" t="s">
        <v>164</v>
      </c>
      <c r="X3" s="0" t="s">
        <v>165</v>
      </c>
      <c r="Y3" s="0" t="s">
        <v>26</v>
      </c>
      <c r="Z3" s="0" t="s">
        <v>26</v>
      </c>
      <c r="AA3" s="0" t="s">
        <v>167</v>
      </c>
    </row>
    <row r="4" customFormat="false" ht="15" hidden="false" customHeight="true" outlineLevel="0" collapsed="false">
      <c r="A4" s="0" t="s">
        <v>154</v>
      </c>
      <c r="B4" s="0" t="s">
        <v>155</v>
      </c>
      <c r="C4" s="0" t="s">
        <v>156</v>
      </c>
      <c r="D4" s="0" t="s">
        <v>19</v>
      </c>
      <c r="E4" s="9" t="n">
        <v>44155</v>
      </c>
      <c r="F4" s="9" t="s">
        <v>168</v>
      </c>
      <c r="G4" s="0" t="s">
        <v>157</v>
      </c>
      <c r="H4" s="4" t="s">
        <v>154</v>
      </c>
      <c r="I4" s="3" t="s">
        <v>158</v>
      </c>
      <c r="J4" s="0" t="s">
        <v>159</v>
      </c>
      <c r="K4" s="4" t="s">
        <v>160</v>
      </c>
      <c r="L4" s="0" t="n">
        <v>3</v>
      </c>
      <c r="M4" s="0" t="n">
        <v>0.220940357</v>
      </c>
      <c r="N4" s="0" t="n">
        <v>10</v>
      </c>
      <c r="O4" s="0" t="n">
        <v>0.746467383</v>
      </c>
      <c r="P4" s="12" t="s">
        <v>161</v>
      </c>
      <c r="Q4" s="0" t="s">
        <v>26</v>
      </c>
      <c r="R4" s="0" t="n">
        <v>5.5</v>
      </c>
      <c r="S4" s="0" t="n">
        <v>22</v>
      </c>
      <c r="T4" s="0" t="s">
        <v>162</v>
      </c>
      <c r="U4" s="0" t="n">
        <v>0.00085</v>
      </c>
      <c r="V4" s="0" t="s">
        <v>163</v>
      </c>
      <c r="W4" s="0" t="s">
        <v>164</v>
      </c>
      <c r="X4" s="0" t="s">
        <v>165</v>
      </c>
      <c r="Y4" s="0" t="s">
        <v>26</v>
      </c>
      <c r="Z4" s="0" t="s">
        <v>26</v>
      </c>
    </row>
    <row r="5" customFormat="false" ht="15" hidden="false" customHeight="true" outlineLevel="0" collapsed="false">
      <c r="A5" s="0" t="s">
        <v>166</v>
      </c>
      <c r="B5" s="0" t="s">
        <v>155</v>
      </c>
      <c r="C5" s="0" t="s">
        <v>156</v>
      </c>
      <c r="D5" s="0" t="s">
        <v>19</v>
      </c>
      <c r="E5" s="9" t="n">
        <v>44155</v>
      </c>
      <c r="F5" s="9" t="s">
        <v>168</v>
      </c>
      <c r="G5" s="0" t="s">
        <v>157</v>
      </c>
      <c r="H5" s="4" t="s">
        <v>166</v>
      </c>
      <c r="I5" s="3" t="s">
        <v>158</v>
      </c>
      <c r="J5" s="0" t="s">
        <v>159</v>
      </c>
      <c r="K5" s="4" t="s">
        <v>160</v>
      </c>
      <c r="L5" s="0" t="n">
        <v>3</v>
      </c>
      <c r="M5" s="0" t="n">
        <v>0.220940357</v>
      </c>
      <c r="N5" s="0" t="n">
        <v>10</v>
      </c>
      <c r="O5" s="0" t="n">
        <v>0.746467383</v>
      </c>
      <c r="P5" s="12" t="s">
        <v>161</v>
      </c>
      <c r="Q5" s="0" t="s">
        <v>26</v>
      </c>
      <c r="R5" s="0" t="n">
        <v>5.5</v>
      </c>
      <c r="S5" s="0" t="n">
        <v>22</v>
      </c>
      <c r="T5" s="0" t="s">
        <v>162</v>
      </c>
      <c r="U5" s="0" t="n">
        <v>0.00085</v>
      </c>
      <c r="V5" s="0" t="s">
        <v>163</v>
      </c>
      <c r="W5" s="0" t="s">
        <v>164</v>
      </c>
      <c r="X5" s="0" t="s">
        <v>165</v>
      </c>
      <c r="Y5" s="0" t="s">
        <v>26</v>
      </c>
      <c r="Z5" s="0" t="s">
        <v>26</v>
      </c>
      <c r="AA5" s="0" t="s">
        <v>169</v>
      </c>
    </row>
    <row r="6" customFormat="false" ht="15" hidden="false" customHeight="true" outlineLevel="0" collapsed="false">
      <c r="A6" s="0" t="s">
        <v>170</v>
      </c>
      <c r="B6" s="0" t="s">
        <v>171</v>
      </c>
      <c r="C6" s="0" t="s">
        <v>156</v>
      </c>
      <c r="D6" s="0" t="s">
        <v>19</v>
      </c>
      <c r="E6" s="9" t="n">
        <v>44044</v>
      </c>
      <c r="F6" s="9" t="s">
        <v>168</v>
      </c>
      <c r="G6" s="0" t="s">
        <v>172</v>
      </c>
      <c r="H6" s="4" t="s">
        <v>173</v>
      </c>
      <c r="I6" s="3" t="s">
        <v>158</v>
      </c>
      <c r="J6" s="0" t="s">
        <v>159</v>
      </c>
      <c r="K6" s="4" t="s">
        <v>174</v>
      </c>
      <c r="L6" s="7" t="n">
        <v>999</v>
      </c>
      <c r="M6" s="7" t="n">
        <v>999</v>
      </c>
      <c r="N6" s="7" t="n">
        <v>999</v>
      </c>
      <c r="O6" s="7" t="n">
        <v>999</v>
      </c>
      <c r="P6" s="12" t="s">
        <v>161</v>
      </c>
      <c r="Q6" s="0" t="s">
        <v>26</v>
      </c>
      <c r="R6" s="0" t="n">
        <v>5.5</v>
      </c>
      <c r="S6" s="0" t="n">
        <v>22</v>
      </c>
      <c r="T6" s="0" t="s">
        <v>162</v>
      </c>
      <c r="U6" s="0" t="n">
        <v>0.00085</v>
      </c>
      <c r="V6" s="3" t="s">
        <v>26</v>
      </c>
      <c r="W6" s="0" t="s">
        <v>164</v>
      </c>
      <c r="X6" s="0" t="s">
        <v>165</v>
      </c>
      <c r="Y6" s="0" t="s">
        <v>26</v>
      </c>
      <c r="Z6" s="0" t="s">
        <v>26</v>
      </c>
    </row>
    <row r="7" customFormat="false" ht="15" hidden="false" customHeight="true" outlineLevel="0" collapsed="false">
      <c r="A7" s="0" t="s">
        <v>175</v>
      </c>
      <c r="B7" s="0" t="s">
        <v>176</v>
      </c>
      <c r="C7" s="0" t="s">
        <v>156</v>
      </c>
      <c r="D7" s="0" t="s">
        <v>19</v>
      </c>
      <c r="E7" s="9" t="n">
        <v>44044</v>
      </c>
      <c r="F7" s="9" t="s">
        <v>168</v>
      </c>
      <c r="G7" s="0" t="s">
        <v>159</v>
      </c>
      <c r="H7" s="3" t="s">
        <v>177</v>
      </c>
      <c r="I7" s="3" t="s">
        <v>158</v>
      </c>
      <c r="J7" s="0" t="s">
        <v>26</v>
      </c>
      <c r="K7" s="13" t="s">
        <v>178</v>
      </c>
      <c r="L7" s="7" t="n">
        <v>999</v>
      </c>
      <c r="M7" s="7" t="n">
        <v>999</v>
      </c>
      <c r="N7" s="7" t="n">
        <v>999</v>
      </c>
      <c r="O7" s="7" t="n">
        <v>999</v>
      </c>
      <c r="P7" s="12" t="s">
        <v>161</v>
      </c>
      <c r="Q7" s="0" t="s">
        <v>26</v>
      </c>
      <c r="R7" s="0" t="n">
        <v>5.5</v>
      </c>
      <c r="S7" s="0" t="n">
        <v>22</v>
      </c>
      <c r="T7" s="0" t="s">
        <v>162</v>
      </c>
      <c r="U7" s="0" t="n">
        <v>0.00085</v>
      </c>
      <c r="V7" s="3" t="s">
        <v>179</v>
      </c>
      <c r="W7" s="0" t="s">
        <v>164</v>
      </c>
      <c r="X7" s="0" t="s">
        <v>165</v>
      </c>
      <c r="Y7" s="0" t="s">
        <v>26</v>
      </c>
      <c r="Z7" s="0" t="s">
        <v>26</v>
      </c>
    </row>
    <row r="8" customFormat="false" ht="15" hidden="false" customHeight="true" outlineLevel="0" collapsed="false">
      <c r="A8" s="0" t="s">
        <v>180</v>
      </c>
      <c r="B8" s="0" t="s">
        <v>181</v>
      </c>
      <c r="C8" s="0" t="s">
        <v>156</v>
      </c>
      <c r="D8" s="0" t="s">
        <v>19</v>
      </c>
      <c r="E8" s="9" t="n">
        <v>44044</v>
      </c>
      <c r="F8" s="9" t="s">
        <v>168</v>
      </c>
      <c r="G8" s="3" t="s">
        <v>158</v>
      </c>
      <c r="H8" s="3" t="s">
        <v>182</v>
      </c>
      <c r="I8" s="4" t="s">
        <v>26</v>
      </c>
      <c r="J8" s="0" t="s">
        <v>26</v>
      </c>
      <c r="K8" s="13" t="s">
        <v>183</v>
      </c>
      <c r="L8" s="7" t="n">
        <v>999</v>
      </c>
      <c r="M8" s="7" t="n">
        <v>999</v>
      </c>
      <c r="N8" s="7" t="n">
        <v>999</v>
      </c>
      <c r="O8" s="7" t="n">
        <v>999</v>
      </c>
      <c r="P8" s="12" t="s">
        <v>161</v>
      </c>
      <c r="Q8" s="0" t="s">
        <v>26</v>
      </c>
      <c r="R8" s="0" t="n">
        <v>5.5</v>
      </c>
      <c r="S8" s="0" t="n">
        <v>22</v>
      </c>
      <c r="T8" s="0" t="s">
        <v>162</v>
      </c>
      <c r="U8" s="0" t="n">
        <v>0.00085</v>
      </c>
      <c r="V8" s="3" t="s">
        <v>184</v>
      </c>
      <c r="W8" s="0" t="s">
        <v>164</v>
      </c>
      <c r="X8" s="0" t="s">
        <v>165</v>
      </c>
      <c r="Y8" s="0" t="s">
        <v>26</v>
      </c>
      <c r="Z8" s="0" t="s">
        <v>26</v>
      </c>
    </row>
    <row r="9" customFormat="false" ht="15" hidden="false" customHeight="true" outlineLevel="0" collapsed="false">
      <c r="A9" s="0" t="s">
        <v>185</v>
      </c>
      <c r="B9" s="0" t="s">
        <v>26</v>
      </c>
      <c r="C9" s="0" t="s">
        <v>156</v>
      </c>
      <c r="D9" s="0" t="s">
        <v>39</v>
      </c>
      <c r="E9" s="9" t="n">
        <v>44044</v>
      </c>
      <c r="F9" s="9" t="s">
        <v>168</v>
      </c>
      <c r="G9" s="3" t="s">
        <v>186</v>
      </c>
      <c r="H9" s="3" t="s">
        <v>187</v>
      </c>
      <c r="I9" s="3" t="s">
        <v>158</v>
      </c>
      <c r="J9" s="0" t="s">
        <v>159</v>
      </c>
      <c r="K9" s="12" t="s">
        <v>188</v>
      </c>
      <c r="L9" s="7" t="n">
        <v>999</v>
      </c>
      <c r="M9" s="7" t="n">
        <v>999</v>
      </c>
      <c r="N9" s="7" t="n">
        <v>999</v>
      </c>
      <c r="O9" s="7" t="n">
        <v>999</v>
      </c>
      <c r="P9" s="12" t="s">
        <v>161</v>
      </c>
      <c r="Q9" s="0" t="s">
        <v>26</v>
      </c>
      <c r="R9" s="0" t="n">
        <v>5.5</v>
      </c>
      <c r="S9" s="0" t="n">
        <v>22</v>
      </c>
      <c r="T9" s="0" t="s">
        <v>162</v>
      </c>
      <c r="U9" s="0" t="n">
        <v>0.00085</v>
      </c>
      <c r="V9" s="3" t="s">
        <v>189</v>
      </c>
      <c r="W9" s="0" t="s">
        <v>164</v>
      </c>
      <c r="X9" s="0" t="s">
        <v>165</v>
      </c>
      <c r="Y9" s="0" t="s">
        <v>26</v>
      </c>
      <c r="Z9" s="0" t="s">
        <v>26</v>
      </c>
    </row>
    <row r="10" customFormat="false" ht="15" hidden="false" customHeight="true" outlineLevel="0" collapsed="false">
      <c r="A10" s="0" t="s">
        <v>190</v>
      </c>
      <c r="B10" s="0" t="s">
        <v>26</v>
      </c>
      <c r="C10" s="0" t="s">
        <v>156</v>
      </c>
      <c r="D10" s="0" t="s">
        <v>39</v>
      </c>
      <c r="E10" s="9" t="n">
        <v>44044</v>
      </c>
      <c r="F10" s="9" t="s">
        <v>168</v>
      </c>
      <c r="G10" s="3" t="s">
        <v>191</v>
      </c>
      <c r="H10" s="3" t="s">
        <v>187</v>
      </c>
      <c r="I10" s="3" t="s">
        <v>158</v>
      </c>
      <c r="J10" s="0" t="s">
        <v>159</v>
      </c>
      <c r="K10" s="12" t="s">
        <v>188</v>
      </c>
      <c r="L10" s="7" t="n">
        <v>999</v>
      </c>
      <c r="M10" s="7" t="n">
        <v>999</v>
      </c>
      <c r="N10" s="7" t="n">
        <v>999</v>
      </c>
      <c r="O10" s="7" t="n">
        <v>999</v>
      </c>
      <c r="P10" s="12" t="s">
        <v>161</v>
      </c>
      <c r="Q10" s="0" t="s">
        <v>26</v>
      </c>
      <c r="R10" s="0" t="n">
        <v>5.5</v>
      </c>
      <c r="S10" s="0" t="n">
        <v>22</v>
      </c>
      <c r="T10" s="0" t="s">
        <v>162</v>
      </c>
      <c r="U10" s="0" t="n">
        <v>0.00085</v>
      </c>
      <c r="V10" s="3" t="s">
        <v>189</v>
      </c>
      <c r="W10" s="0" t="s">
        <v>164</v>
      </c>
      <c r="X10" s="0" t="s">
        <v>165</v>
      </c>
      <c r="Y10" s="0" t="s">
        <v>26</v>
      </c>
      <c r="Z10" s="0" t="s">
        <v>26</v>
      </c>
    </row>
    <row r="11" customFormat="false" ht="15" hidden="false" customHeight="true" outlineLevel="0" collapsed="false">
      <c r="A11" s="0" t="s">
        <v>192</v>
      </c>
      <c r="B11" s="0" t="s">
        <v>26</v>
      </c>
      <c r="C11" s="0" t="s">
        <v>156</v>
      </c>
      <c r="D11" s="0" t="s">
        <v>39</v>
      </c>
      <c r="E11" s="9" t="n">
        <v>44044</v>
      </c>
      <c r="F11" s="9" t="s">
        <v>168</v>
      </c>
      <c r="G11" s="3" t="s">
        <v>193</v>
      </c>
      <c r="H11" s="3" t="s">
        <v>187</v>
      </c>
      <c r="I11" s="3" t="s">
        <v>158</v>
      </c>
      <c r="J11" s="0" t="s">
        <v>159</v>
      </c>
      <c r="K11" s="12" t="s">
        <v>188</v>
      </c>
      <c r="L11" s="7" t="n">
        <v>999</v>
      </c>
      <c r="M11" s="7" t="n">
        <v>999</v>
      </c>
      <c r="N11" s="7" t="n">
        <v>999</v>
      </c>
      <c r="O11" s="7" t="n">
        <v>999</v>
      </c>
      <c r="P11" s="12" t="s">
        <v>161</v>
      </c>
      <c r="Q11" s="0" t="s">
        <v>26</v>
      </c>
      <c r="R11" s="0" t="n">
        <v>5.5</v>
      </c>
      <c r="S11" s="0" t="n">
        <v>22</v>
      </c>
      <c r="T11" s="0" t="s">
        <v>162</v>
      </c>
      <c r="U11" s="0" t="n">
        <v>0.00085</v>
      </c>
      <c r="V11" s="3" t="s">
        <v>189</v>
      </c>
      <c r="W11" s="0" t="s">
        <v>164</v>
      </c>
      <c r="X11" s="0" t="s">
        <v>165</v>
      </c>
      <c r="Y11" s="0" t="s">
        <v>26</v>
      </c>
      <c r="Z11" s="0" t="s">
        <v>26</v>
      </c>
    </row>
    <row r="12" customFormat="false" ht="15" hidden="false" customHeight="true" outlineLevel="0" collapsed="false">
      <c r="A12" s="0" t="s">
        <v>194</v>
      </c>
      <c r="B12" s="0" t="s">
        <v>26</v>
      </c>
      <c r="C12" s="0" t="s">
        <v>156</v>
      </c>
      <c r="D12" s="0" t="s">
        <v>39</v>
      </c>
      <c r="E12" s="9" t="n">
        <v>44044</v>
      </c>
      <c r="F12" s="9" t="s">
        <v>168</v>
      </c>
      <c r="G12" s="3" t="s">
        <v>195</v>
      </c>
      <c r="H12" s="3" t="s">
        <v>187</v>
      </c>
      <c r="I12" s="3" t="s">
        <v>158</v>
      </c>
      <c r="J12" s="0" t="s">
        <v>159</v>
      </c>
      <c r="K12" s="12" t="s">
        <v>188</v>
      </c>
      <c r="L12" s="7" t="n">
        <v>999</v>
      </c>
      <c r="M12" s="7" t="n">
        <v>999</v>
      </c>
      <c r="N12" s="7" t="n">
        <v>999</v>
      </c>
      <c r="O12" s="7" t="n">
        <v>999</v>
      </c>
      <c r="P12" s="12" t="s">
        <v>161</v>
      </c>
      <c r="Q12" s="0" t="s">
        <v>26</v>
      </c>
      <c r="R12" s="0" t="n">
        <v>5.5</v>
      </c>
      <c r="S12" s="0" t="n">
        <v>22</v>
      </c>
      <c r="T12" s="0" t="s">
        <v>162</v>
      </c>
      <c r="U12" s="0" t="n">
        <v>0.00085</v>
      </c>
      <c r="V12" s="3" t="s">
        <v>189</v>
      </c>
      <c r="W12" s="0" t="s">
        <v>164</v>
      </c>
      <c r="X12" s="0" t="s">
        <v>165</v>
      </c>
      <c r="Y12" s="0" t="s">
        <v>26</v>
      </c>
      <c r="Z12" s="0" t="s">
        <v>26</v>
      </c>
    </row>
    <row r="13" customFormat="false" ht="15" hidden="false" customHeight="true" outlineLevel="0" collapsed="false">
      <c r="A13" s="0" t="s">
        <v>196</v>
      </c>
      <c r="B13" s="0" t="s">
        <v>155</v>
      </c>
      <c r="C13" s="0" t="s">
        <v>156</v>
      </c>
      <c r="D13" s="0" t="s">
        <v>39</v>
      </c>
      <c r="E13" s="9" t="n">
        <v>44044</v>
      </c>
      <c r="F13" s="9" t="s">
        <v>168</v>
      </c>
      <c r="G13" s="4" t="s">
        <v>197</v>
      </c>
      <c r="H13" s="4" t="s">
        <v>198</v>
      </c>
      <c r="I13" s="3" t="s">
        <v>158</v>
      </c>
      <c r="J13" s="0" t="s">
        <v>159</v>
      </c>
      <c r="K13" s="4" t="s">
        <v>199</v>
      </c>
      <c r="L13" s="3" t="n">
        <v>1</v>
      </c>
      <c r="M13" s="3" t="n">
        <v>0.073</v>
      </c>
      <c r="N13" s="3" t="n">
        <v>6</v>
      </c>
      <c r="O13" s="14" t="n">
        <v>0.357</v>
      </c>
      <c r="P13" s="12" t="s">
        <v>161</v>
      </c>
      <c r="Q13" s="0" t="s">
        <v>26</v>
      </c>
      <c r="R13" s="0" t="n">
        <v>5.5</v>
      </c>
      <c r="S13" s="0" t="n">
        <v>22</v>
      </c>
      <c r="T13" s="0" t="s">
        <v>162</v>
      </c>
      <c r="U13" s="0" t="n">
        <v>0.00085</v>
      </c>
      <c r="V13" s="3" t="s">
        <v>189</v>
      </c>
      <c r="W13" s="0" t="s">
        <v>164</v>
      </c>
      <c r="X13" s="0" t="s">
        <v>165</v>
      </c>
      <c r="Y13" s="0" t="s">
        <v>26</v>
      </c>
      <c r="Z13" s="0" t="s">
        <v>26</v>
      </c>
    </row>
    <row r="14" customFormat="false" ht="15" hidden="false" customHeight="true" outlineLevel="0" collapsed="false">
      <c r="A14" s="0" t="s">
        <v>200</v>
      </c>
      <c r="B14" s="0" t="s">
        <v>155</v>
      </c>
      <c r="C14" s="0" t="s">
        <v>156</v>
      </c>
      <c r="D14" s="0" t="s">
        <v>39</v>
      </c>
      <c r="E14" s="9" t="n">
        <v>44044</v>
      </c>
      <c r="F14" s="9" t="s">
        <v>168</v>
      </c>
      <c r="G14" s="4" t="s">
        <v>201</v>
      </c>
      <c r="H14" s="4" t="s">
        <v>202</v>
      </c>
      <c r="I14" s="3" t="s">
        <v>158</v>
      </c>
      <c r="J14" s="0" t="s">
        <v>159</v>
      </c>
      <c r="K14" s="4" t="s">
        <v>199</v>
      </c>
      <c r="L14" s="3" t="n">
        <v>1</v>
      </c>
      <c r="M14" s="3" t="n">
        <v>0.073</v>
      </c>
      <c r="N14" s="3" t="n">
        <v>5</v>
      </c>
      <c r="O14" s="14" t="n">
        <f aca="false">AVERAGE(0.3,O13)</f>
        <v>0.3285</v>
      </c>
      <c r="P14" s="12" t="s">
        <v>161</v>
      </c>
      <c r="Q14" s="0" t="s">
        <v>26</v>
      </c>
      <c r="R14" s="0" t="n">
        <v>5.5</v>
      </c>
      <c r="S14" s="0" t="n">
        <v>22</v>
      </c>
      <c r="T14" s="0" t="s">
        <v>162</v>
      </c>
      <c r="U14" s="0" t="n">
        <v>0.00085</v>
      </c>
      <c r="V14" s="3" t="s">
        <v>189</v>
      </c>
      <c r="W14" s="0" t="s">
        <v>164</v>
      </c>
      <c r="X14" s="0" t="s">
        <v>165</v>
      </c>
      <c r="Y14" s="0" t="s">
        <v>26</v>
      </c>
      <c r="Z14" s="0" t="s">
        <v>26</v>
      </c>
    </row>
    <row r="15" customFormat="false" ht="15" hidden="false" customHeight="true" outlineLevel="0" collapsed="false">
      <c r="A15" s="4" t="s">
        <v>203</v>
      </c>
      <c r="B15" s="0" t="s">
        <v>155</v>
      </c>
      <c r="C15" s="0" t="s">
        <v>156</v>
      </c>
      <c r="D15" s="0" t="s">
        <v>19</v>
      </c>
      <c r="E15" s="9" t="n">
        <v>44044</v>
      </c>
      <c r="F15" s="9" t="s">
        <v>168</v>
      </c>
      <c r="G15" s="4" t="s">
        <v>204</v>
      </c>
      <c r="H15" s="4" t="s">
        <v>204</v>
      </c>
      <c r="I15" s="3" t="s">
        <v>158</v>
      </c>
      <c r="J15" s="0" t="s">
        <v>159</v>
      </c>
      <c r="K15" s="13" t="s">
        <v>205</v>
      </c>
      <c r="L15" s="3" t="n">
        <v>1</v>
      </c>
      <c r="M15" s="3" t="n">
        <v>0.0779</v>
      </c>
      <c r="N15" s="3" t="n">
        <v>7</v>
      </c>
      <c r="O15" s="3" t="n">
        <v>0.46</v>
      </c>
      <c r="P15" s="12" t="s">
        <v>161</v>
      </c>
      <c r="Q15" s="0" t="s">
        <v>26</v>
      </c>
      <c r="R15" s="0" t="n">
        <v>5.5</v>
      </c>
      <c r="S15" s="0" t="n">
        <v>22</v>
      </c>
      <c r="T15" s="0" t="s">
        <v>162</v>
      </c>
      <c r="U15" s="0" t="n">
        <v>0.00085</v>
      </c>
      <c r="V15" s="3" t="s">
        <v>206</v>
      </c>
      <c r="W15" s="0" t="s">
        <v>164</v>
      </c>
      <c r="X15" s="0" t="s">
        <v>165</v>
      </c>
      <c r="Y15" s="0" t="s">
        <v>26</v>
      </c>
      <c r="Z15" s="0" t="s">
        <v>26</v>
      </c>
    </row>
    <row r="16" customFormat="false" ht="15" hidden="false" customHeight="true" outlineLevel="0" collapsed="false">
      <c r="A16" s="0" t="s">
        <v>207</v>
      </c>
      <c r="B16" s="0" t="s">
        <v>155</v>
      </c>
      <c r="C16" s="0" t="s">
        <v>156</v>
      </c>
      <c r="D16" s="7" t="s">
        <v>19</v>
      </c>
      <c r="E16" s="9" t="n">
        <v>44044</v>
      </c>
      <c r="F16" s="9" t="s">
        <v>168</v>
      </c>
      <c r="G16" s="4" t="s">
        <v>208</v>
      </c>
      <c r="H16" s="4" t="s">
        <v>208</v>
      </c>
      <c r="I16" s="3" t="s">
        <v>158</v>
      </c>
      <c r="J16" s="0" t="s">
        <v>159</v>
      </c>
      <c r="K16" s="4" t="s">
        <v>209</v>
      </c>
      <c r="L16" s="3" t="n">
        <v>1</v>
      </c>
      <c r="M16" s="3" t="n">
        <v>0.0779</v>
      </c>
      <c r="N16" s="3" t="n">
        <v>6</v>
      </c>
      <c r="O16" s="3" t="n">
        <v>0.394</v>
      </c>
      <c r="P16" s="12" t="s">
        <v>161</v>
      </c>
      <c r="Q16" s="0" t="s">
        <v>26</v>
      </c>
      <c r="R16" s="0" t="n">
        <v>5.5</v>
      </c>
      <c r="S16" s="0" t="n">
        <v>22</v>
      </c>
      <c r="T16" s="0" t="s">
        <v>162</v>
      </c>
      <c r="U16" s="0" t="n">
        <v>0.00085</v>
      </c>
      <c r="V16" s="3" t="s">
        <v>210</v>
      </c>
      <c r="W16" s="0" t="s">
        <v>164</v>
      </c>
      <c r="X16" s="0" t="s">
        <v>165</v>
      </c>
      <c r="Y16" s="0" t="s">
        <v>26</v>
      </c>
      <c r="Z16" s="0" t="s">
        <v>26</v>
      </c>
    </row>
    <row r="17" s="3" customFormat="true" ht="15" hidden="false" customHeight="true" outlineLevel="0" collapsed="false">
      <c r="A17" s="3" t="s">
        <v>211</v>
      </c>
      <c r="B17" s="3" t="s">
        <v>155</v>
      </c>
      <c r="C17" s="3" t="s">
        <v>156</v>
      </c>
      <c r="D17" s="3" t="s">
        <v>19</v>
      </c>
      <c r="E17" s="15" t="n">
        <v>44197</v>
      </c>
      <c r="F17" s="15" t="n">
        <v>45078</v>
      </c>
      <c r="G17" s="4" t="s">
        <v>197</v>
      </c>
      <c r="H17" s="4" t="s">
        <v>198</v>
      </c>
      <c r="I17" s="3" t="s">
        <v>158</v>
      </c>
      <c r="J17" s="0" t="s">
        <v>159</v>
      </c>
      <c r="K17" s="4" t="s">
        <v>199</v>
      </c>
      <c r="L17" s="3" t="n">
        <v>3</v>
      </c>
      <c r="M17" s="3" t="n">
        <v>0.155916667</v>
      </c>
      <c r="N17" s="3" t="n">
        <v>12</v>
      </c>
      <c r="O17" s="3" t="n">
        <v>0.632</v>
      </c>
      <c r="P17" s="4" t="s">
        <v>212</v>
      </c>
      <c r="Q17" s="3" t="s">
        <v>26</v>
      </c>
      <c r="R17" s="3" t="n">
        <v>5</v>
      </c>
      <c r="S17" s="3" t="n">
        <v>40</v>
      </c>
      <c r="T17" s="4" t="s">
        <v>213</v>
      </c>
      <c r="U17" s="4" t="n">
        <v>0.0007855</v>
      </c>
      <c r="V17" s="3" t="s">
        <v>214</v>
      </c>
      <c r="W17" s="3" t="s">
        <v>164</v>
      </c>
      <c r="X17" s="3" t="s">
        <v>165</v>
      </c>
      <c r="Y17" s="3" t="s">
        <v>26</v>
      </c>
      <c r="Z17" s="3" t="s">
        <v>26</v>
      </c>
    </row>
    <row r="18" s="3" customFormat="true" ht="15" hidden="false" customHeight="true" outlineLevel="0" collapsed="false">
      <c r="A18" s="3" t="s">
        <v>215</v>
      </c>
      <c r="B18" s="3" t="s">
        <v>155</v>
      </c>
      <c r="C18" s="3" t="s">
        <v>156</v>
      </c>
      <c r="D18" s="3" t="s">
        <v>19</v>
      </c>
      <c r="E18" s="15" t="n">
        <v>44197</v>
      </c>
      <c r="F18" s="15" t="n">
        <v>45078</v>
      </c>
      <c r="G18" s="4" t="s">
        <v>201</v>
      </c>
      <c r="H18" s="4" t="s">
        <v>202</v>
      </c>
      <c r="I18" s="3" t="s">
        <v>158</v>
      </c>
      <c r="J18" s="0" t="s">
        <v>159</v>
      </c>
      <c r="K18" s="4" t="s">
        <v>199</v>
      </c>
      <c r="L18" s="3" t="n">
        <v>3</v>
      </c>
      <c r="M18" s="3" t="n">
        <v>0.155916667</v>
      </c>
      <c r="N18" s="3" t="n">
        <v>9</v>
      </c>
      <c r="O18" s="3" t="n">
        <v>0.457</v>
      </c>
      <c r="P18" s="4" t="s">
        <v>212</v>
      </c>
      <c r="Q18" s="3" t="s">
        <v>26</v>
      </c>
      <c r="R18" s="3" t="n">
        <v>5</v>
      </c>
      <c r="S18" s="3" t="n">
        <v>40</v>
      </c>
      <c r="T18" s="4" t="s">
        <v>213</v>
      </c>
      <c r="U18" s="4" t="n">
        <v>0.0007855</v>
      </c>
      <c r="V18" s="3" t="s">
        <v>214</v>
      </c>
      <c r="W18" s="3" t="s">
        <v>164</v>
      </c>
      <c r="X18" s="3" t="s">
        <v>165</v>
      </c>
      <c r="Y18" s="3" t="s">
        <v>26</v>
      </c>
      <c r="Z18" s="3" t="s">
        <v>26</v>
      </c>
    </row>
    <row r="19" s="3" customFormat="true" ht="15" hidden="false" customHeight="true" outlineLevel="0" collapsed="false">
      <c r="A19" s="3" t="s">
        <v>216</v>
      </c>
      <c r="B19" s="3" t="s">
        <v>155</v>
      </c>
      <c r="C19" s="3" t="s">
        <v>156</v>
      </c>
      <c r="D19" s="3" t="s">
        <v>19</v>
      </c>
      <c r="E19" s="15" t="n">
        <v>44197</v>
      </c>
      <c r="F19" s="15" t="n">
        <v>45078</v>
      </c>
      <c r="G19" s="3" t="s">
        <v>217</v>
      </c>
      <c r="H19" s="4" t="s">
        <v>218</v>
      </c>
      <c r="I19" s="3" t="s">
        <v>158</v>
      </c>
      <c r="J19" s="0" t="s">
        <v>159</v>
      </c>
      <c r="K19" s="4" t="s">
        <v>219</v>
      </c>
      <c r="L19" s="3" t="n">
        <v>3</v>
      </c>
      <c r="M19" s="3" t="n">
        <v>0.155916667</v>
      </c>
      <c r="N19" s="3" t="n">
        <v>9</v>
      </c>
      <c r="O19" s="3" t="n">
        <v>0.458</v>
      </c>
      <c r="P19" s="4" t="s">
        <v>212</v>
      </c>
      <c r="Q19" s="3" t="s">
        <v>26</v>
      </c>
      <c r="R19" s="3" t="n">
        <v>5</v>
      </c>
      <c r="S19" s="3" t="n">
        <v>40</v>
      </c>
      <c r="T19" s="4" t="s">
        <v>213</v>
      </c>
      <c r="U19" s="4" t="n">
        <v>0.0007855</v>
      </c>
      <c r="V19" s="3" t="s">
        <v>214</v>
      </c>
      <c r="W19" s="3" t="s">
        <v>164</v>
      </c>
      <c r="X19" s="3" t="s">
        <v>165</v>
      </c>
      <c r="Y19" s="3" t="s">
        <v>26</v>
      </c>
      <c r="Z19" s="3" t="s">
        <v>26</v>
      </c>
    </row>
    <row r="20" s="3" customFormat="true" ht="15" hidden="false" customHeight="true" outlineLevel="0" collapsed="false">
      <c r="A20" s="3" t="s">
        <v>211</v>
      </c>
      <c r="B20" s="3" t="s">
        <v>155</v>
      </c>
      <c r="C20" s="3" t="s">
        <v>156</v>
      </c>
      <c r="D20" s="3" t="s">
        <v>19</v>
      </c>
      <c r="E20" s="15" t="n">
        <v>45108</v>
      </c>
      <c r="F20" s="15" t="s">
        <v>168</v>
      </c>
      <c r="G20" s="4" t="s">
        <v>197</v>
      </c>
      <c r="H20" s="4" t="s">
        <v>198</v>
      </c>
      <c r="I20" s="3" t="s">
        <v>158</v>
      </c>
      <c r="J20" s="0" t="s">
        <v>159</v>
      </c>
      <c r="K20" s="4" t="s">
        <v>199</v>
      </c>
      <c r="L20" s="3" t="n">
        <v>3</v>
      </c>
      <c r="M20" s="3" t="n">
        <v>0.155916667</v>
      </c>
      <c r="N20" s="3" t="n">
        <v>12</v>
      </c>
      <c r="O20" s="3" t="n">
        <v>0.632</v>
      </c>
      <c r="P20" s="4" t="s">
        <v>212</v>
      </c>
      <c r="Q20" s="3" t="s">
        <v>26</v>
      </c>
      <c r="R20" s="3" t="n">
        <v>5</v>
      </c>
      <c r="S20" s="3" t="n">
        <v>40</v>
      </c>
      <c r="T20" s="4" t="s">
        <v>213</v>
      </c>
      <c r="U20" s="4" t="n">
        <v>0.0007855</v>
      </c>
      <c r="V20" s="3" t="s">
        <v>220</v>
      </c>
      <c r="W20" s="3" t="s">
        <v>221</v>
      </c>
      <c r="X20" s="3" t="s">
        <v>165</v>
      </c>
      <c r="Y20" s="3" t="s">
        <v>26</v>
      </c>
      <c r="Z20" s="3" t="s">
        <v>26</v>
      </c>
    </row>
    <row r="21" s="3" customFormat="true" ht="15" hidden="false" customHeight="true" outlineLevel="0" collapsed="false">
      <c r="A21" s="3" t="s">
        <v>215</v>
      </c>
      <c r="B21" s="3" t="s">
        <v>155</v>
      </c>
      <c r="C21" s="3" t="s">
        <v>156</v>
      </c>
      <c r="D21" s="3" t="s">
        <v>19</v>
      </c>
      <c r="E21" s="15" t="n">
        <v>45108</v>
      </c>
      <c r="F21" s="15" t="s">
        <v>168</v>
      </c>
      <c r="G21" s="4" t="s">
        <v>201</v>
      </c>
      <c r="H21" s="4" t="s">
        <v>202</v>
      </c>
      <c r="I21" s="3" t="s">
        <v>158</v>
      </c>
      <c r="J21" s="0" t="s">
        <v>159</v>
      </c>
      <c r="K21" s="4" t="s">
        <v>199</v>
      </c>
      <c r="L21" s="3" t="n">
        <v>3</v>
      </c>
      <c r="M21" s="3" t="n">
        <v>0.155916667</v>
      </c>
      <c r="N21" s="3" t="n">
        <v>9</v>
      </c>
      <c r="O21" s="3" t="n">
        <v>0.457</v>
      </c>
      <c r="P21" s="4" t="s">
        <v>212</v>
      </c>
      <c r="Q21" s="3" t="s">
        <v>26</v>
      </c>
      <c r="R21" s="3" t="n">
        <v>5</v>
      </c>
      <c r="S21" s="3" t="n">
        <v>40</v>
      </c>
      <c r="T21" s="4" t="s">
        <v>213</v>
      </c>
      <c r="U21" s="4" t="n">
        <v>0.0007855</v>
      </c>
      <c r="V21" s="3" t="s">
        <v>220</v>
      </c>
      <c r="W21" s="3" t="s">
        <v>221</v>
      </c>
      <c r="X21" s="3" t="s">
        <v>165</v>
      </c>
      <c r="Y21" s="3" t="s">
        <v>26</v>
      </c>
      <c r="Z21" s="3" t="s">
        <v>26</v>
      </c>
    </row>
    <row r="22" s="3" customFormat="true" ht="15" hidden="false" customHeight="true" outlineLevel="0" collapsed="false">
      <c r="A22" s="3" t="s">
        <v>216</v>
      </c>
      <c r="B22" s="3" t="s">
        <v>155</v>
      </c>
      <c r="C22" s="3" t="s">
        <v>156</v>
      </c>
      <c r="D22" s="3" t="s">
        <v>19</v>
      </c>
      <c r="E22" s="15" t="n">
        <v>45108</v>
      </c>
      <c r="F22" s="15" t="s">
        <v>168</v>
      </c>
      <c r="G22" s="3" t="s">
        <v>217</v>
      </c>
      <c r="H22" s="4" t="s">
        <v>218</v>
      </c>
      <c r="I22" s="3" t="s">
        <v>158</v>
      </c>
      <c r="J22" s="0" t="s">
        <v>159</v>
      </c>
      <c r="K22" s="4" t="s">
        <v>219</v>
      </c>
      <c r="L22" s="3" t="n">
        <v>3</v>
      </c>
      <c r="M22" s="3" t="n">
        <v>0.155916667</v>
      </c>
      <c r="N22" s="3" t="n">
        <v>9</v>
      </c>
      <c r="O22" s="3" t="n">
        <v>0.458</v>
      </c>
      <c r="P22" s="4" t="s">
        <v>212</v>
      </c>
      <c r="Q22" s="3" t="s">
        <v>26</v>
      </c>
      <c r="R22" s="3" t="n">
        <v>5</v>
      </c>
      <c r="S22" s="3" t="n">
        <v>40</v>
      </c>
      <c r="T22" s="4" t="s">
        <v>213</v>
      </c>
      <c r="U22" s="4" t="n">
        <v>0.0007855</v>
      </c>
      <c r="V22" s="3" t="s">
        <v>220</v>
      </c>
      <c r="W22" s="3" t="s">
        <v>221</v>
      </c>
      <c r="X22" s="3" t="s">
        <v>165</v>
      </c>
      <c r="Y22" s="3" t="s">
        <v>26</v>
      </c>
      <c r="Z22" s="3" t="s">
        <v>26</v>
      </c>
    </row>
    <row r="23" customFormat="false" ht="15" hidden="false" customHeight="true" outlineLevel="0" collapsed="false">
      <c r="A23" s="0" t="s">
        <v>222</v>
      </c>
      <c r="B23" s="0" t="s">
        <v>171</v>
      </c>
      <c r="C23" s="0" t="s">
        <v>156</v>
      </c>
      <c r="D23" s="0" t="s">
        <v>19</v>
      </c>
      <c r="E23" s="9" t="n">
        <v>44044</v>
      </c>
      <c r="F23" s="9" t="s">
        <v>168</v>
      </c>
      <c r="G23" s="3" t="s">
        <v>223</v>
      </c>
      <c r="H23" s="3" t="s">
        <v>224</v>
      </c>
      <c r="I23" s="3" t="s">
        <v>158</v>
      </c>
      <c r="J23" s="0" t="s">
        <v>159</v>
      </c>
      <c r="K23" s="13" t="s">
        <v>225</v>
      </c>
      <c r="L23" s="3" t="s">
        <v>26</v>
      </c>
      <c r="M23" s="16" t="n">
        <v>0.9999999</v>
      </c>
      <c r="N23" s="3" t="s">
        <v>26</v>
      </c>
      <c r="O23" s="3" t="n">
        <v>2.25</v>
      </c>
      <c r="P23" s="13" t="s">
        <v>226</v>
      </c>
      <c r="Q23" s="3" t="n">
        <v>15</v>
      </c>
      <c r="R23" s="3" t="n">
        <v>5</v>
      </c>
      <c r="S23" s="3" t="n">
        <v>20</v>
      </c>
      <c r="T23" s="4" t="s">
        <v>227</v>
      </c>
      <c r="U23" s="3" t="s">
        <v>26</v>
      </c>
      <c r="V23" s="3" t="s">
        <v>228</v>
      </c>
      <c r="W23" s="0" t="s">
        <v>221</v>
      </c>
      <c r="X23" s="0" t="s">
        <v>165</v>
      </c>
      <c r="Y23" s="0" t="n">
        <v>-3.37025</v>
      </c>
      <c r="Z23" s="0" t="n">
        <v>37.136125</v>
      </c>
    </row>
    <row r="24" customFormat="false" ht="15" hidden="false" customHeight="true" outlineLevel="0" collapsed="false">
      <c r="A24" s="0" t="s">
        <v>229</v>
      </c>
      <c r="B24" s="3" t="s">
        <v>155</v>
      </c>
      <c r="C24" s="3" t="s">
        <v>156</v>
      </c>
      <c r="D24" s="3" t="s">
        <v>19</v>
      </c>
      <c r="E24" s="15" t="n">
        <v>45108</v>
      </c>
      <c r="F24" s="15" t="s">
        <v>168</v>
      </c>
      <c r="G24" s="17" t="s">
        <v>230</v>
      </c>
      <c r="H24" s="17" t="s">
        <v>230</v>
      </c>
      <c r="I24" s="3" t="s">
        <v>158</v>
      </c>
      <c r="J24" s="0" t="s">
        <v>159</v>
      </c>
      <c r="K24" s="4" t="s">
        <v>231</v>
      </c>
      <c r="L24" s="0" t="n">
        <v>5</v>
      </c>
      <c r="M24" s="4" t="n">
        <v>1.891</v>
      </c>
      <c r="N24" s="4" t="n">
        <v>11</v>
      </c>
      <c r="O24" s="4" t="n">
        <v>4.1387</v>
      </c>
      <c r="P24" s="4" t="s">
        <v>212</v>
      </c>
      <c r="Q24" s="3" t="s">
        <v>26</v>
      </c>
      <c r="R24" s="0" t="n">
        <v>6</v>
      </c>
      <c r="S24" s="0" t="n">
        <v>12</v>
      </c>
      <c r="T24" s="4" t="s">
        <v>213</v>
      </c>
      <c r="U24" s="0" t="n">
        <v>0.00031</v>
      </c>
      <c r="V24" s="3" t="s">
        <v>220</v>
      </c>
      <c r="W24" s="3" t="s">
        <v>221</v>
      </c>
      <c r="X24" s="3" t="s">
        <v>165</v>
      </c>
      <c r="Y24" s="3" t="s">
        <v>26</v>
      </c>
      <c r="Z24" s="3" t="s">
        <v>26</v>
      </c>
    </row>
    <row r="25" customFormat="false" ht="15" hidden="false" customHeight="false" outlineLevel="0" collapsed="false">
      <c r="A25" s="0" t="s">
        <v>232</v>
      </c>
      <c r="B25" s="3" t="s">
        <v>155</v>
      </c>
      <c r="C25" s="3" t="s">
        <v>156</v>
      </c>
      <c r="D25" s="3" t="s">
        <v>19</v>
      </c>
      <c r="E25" s="15" t="n">
        <v>45108</v>
      </c>
      <c r="F25" s="15" t="s">
        <v>168</v>
      </c>
      <c r="G25" s="17" t="s">
        <v>233</v>
      </c>
      <c r="H25" s="17" t="s">
        <v>233</v>
      </c>
      <c r="I25" s="3" t="s">
        <v>158</v>
      </c>
      <c r="J25" s="0" t="s">
        <v>159</v>
      </c>
      <c r="K25" s="4" t="s">
        <v>231</v>
      </c>
      <c r="L25" s="0" t="n">
        <v>5</v>
      </c>
      <c r="M25" s="4" t="n">
        <v>1.891</v>
      </c>
      <c r="N25" s="4" t="n">
        <v>13</v>
      </c>
      <c r="O25" s="4" t="n">
        <v>4.8667</v>
      </c>
      <c r="P25" s="4" t="s">
        <v>212</v>
      </c>
      <c r="Q25" s="3" t="s">
        <v>26</v>
      </c>
      <c r="R25" s="0" t="n">
        <v>6</v>
      </c>
      <c r="S25" s="0" t="n">
        <v>12</v>
      </c>
      <c r="T25" s="4" t="s">
        <v>213</v>
      </c>
      <c r="U25" s="0" t="n">
        <v>0.00031</v>
      </c>
      <c r="V25" s="3" t="s">
        <v>220</v>
      </c>
      <c r="W25" s="3" t="s">
        <v>221</v>
      </c>
      <c r="X25" s="3" t="s">
        <v>165</v>
      </c>
      <c r="Y25" s="3" t="s">
        <v>26</v>
      </c>
      <c r="Z25" s="3" t="s">
        <v>26</v>
      </c>
    </row>
    <row r="31" customFormat="false" ht="15" hidden="false" customHeight="false" outlineLevel="0" collapsed="false">
      <c r="P31" s="4"/>
      <c r="Q31" s="4"/>
      <c r="R31" s="4"/>
      <c r="S31" s="4"/>
      <c r="T31" s="4"/>
    </row>
    <row r="32" customFormat="false" ht="15" hidden="false" customHeight="false" outlineLevel="0" collapsed="false">
      <c r="P32" s="4"/>
      <c r="Q32" s="4"/>
      <c r="R32" s="4"/>
      <c r="S32" s="4"/>
      <c r="T32" s="4"/>
    </row>
    <row r="34" customFormat="false" ht="15" hidden="false" customHeight="false" outlineLevel="0" collapsed="false">
      <c r="R34" s="4"/>
    </row>
    <row r="1048576" customFormat="false" ht="12.8" hidden="false" customHeight="false" outlineLevel="0" collapsed="false"/>
  </sheetData>
  <dataValidations count="1">
    <dataValidation allowBlank="true" operator="between" prompt="Units of SARS-CoV-2 sample concentration - data must be entered in one of the following units" promptTitle="SARS-CoV-2 Units" showDropDown="false" showErrorMessage="true" showInputMessage="true" sqref="X1" type="none">
      <formula1>0</formula1>
      <formula2>0</formula2>
    </dataValidation>
  </dataValidations>
  <hyperlinks>
    <hyperlink ref="K2" r:id="rId1" display="https://stacks.cdc.gov/view/cdc/84525"/>
    <hyperlink ref="K3" r:id="rId2" display="https://stacks.cdc.gov/view/cdc/84525"/>
    <hyperlink ref="K4" r:id="rId3" display="https://stacks.cdc.gov/view/cdc/84525"/>
    <hyperlink ref="K5" r:id="rId4" display="https://stacks.cdc.gov/view/cdc/84525"/>
    <hyperlink ref="K7" r:id="rId5" display="PMID:18579223"/>
    <hyperlink ref="K8" r:id="rId6" display="PMID:28070089"/>
    <hyperlink ref="K9" r:id="rId7" display="https://www.bio-rad.com/featured/en/sars-cov-2-variants-pcr-assays.html"/>
    <hyperlink ref="K10" r:id="rId8" display="https://www.bio-rad.com/featured/en/sars-cov-2-variants-pcr-assays.html"/>
    <hyperlink ref="K11" r:id="rId9" display="https://www.bio-rad.com/featured/en/sars-cov-2-variants-pcr-assays.html"/>
    <hyperlink ref="K12" r:id="rId10" display="https://www.bio-rad.com/featured/en/sars-cov-2-variants-pcr-assays.html"/>
    <hyperlink ref="K13" r:id="rId11" display="https://www.cdc.gov/coronavirus/2019-ncov/downloads/lab/multiplex-primers-probes-printer.pdf"/>
    <hyperlink ref="K14" r:id="rId12" display="https://www.cdc.gov/coronavirus/2019-ncov/downloads/lab/multiplex-primers-probes-printer.pdf"/>
    <hyperlink ref="K15" r:id="rId13" display="PMID:15933012"/>
    <hyperlink ref="K17" r:id="rId14" display="https://www.cdc.gov/coronavirus/2019-ncov/downloads/lab/multiplex-primers-probes-printer.pdf"/>
    <hyperlink ref="K18" r:id="rId15" display="https://www.cdc.gov/coronavirus/2019-ncov/downloads/lab/multiplex-primers-probes-printer.pdf"/>
    <hyperlink ref="K19" r:id="rId16" display="https://doi.org/10.1021/acs.estlett.1c00963"/>
    <hyperlink ref="K20" r:id="rId17" display="https://www.cdc.gov/coronavirus/2019-ncov/downloads/lab/multiplex-primers-probes-printer.pdf"/>
    <hyperlink ref="K21" r:id="rId18" display="https://www.cdc.gov/coronavirus/2019-ncov/downloads/lab/multiplex-primers-probes-printer.pdf"/>
    <hyperlink ref="K22" r:id="rId19" display="https://doi.org/10.1021/acs.estlett.1c0096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5460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2020-10-20T04:18:47Z</dcterms:created>
  <dc:creator>Adelaide</dc:creator>
  <dc:description/>
  <dc:language>en-US</dc:language>
  <cp:lastModifiedBy/>
  <dcterms:modified xsi:type="dcterms:W3CDTF">2023-09-06T18:57:10Z</dcterms:modified>
  <cp:revision>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ProgId">
    <vt:lpwstr>Excel.Sheet</vt:lpwstr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