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iyas\OneDrive\Desktop\Test Documents Samples\"/>
    </mc:Choice>
  </mc:AlternateContent>
  <xr:revisionPtr revIDLastSave="0" documentId="13_ncr:1_{A5C74704-8BBD-4AF2-9B50-6A1F0DC55150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Test Information" sheetId="1" r:id="rId1"/>
    <sheet name="Register Form - UI" sheetId="2" r:id="rId2"/>
    <sheet name="Register Form - Functional Te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9" i="1" l="1"/>
  <c r="M10" i="1"/>
  <c r="H9" i="1"/>
  <c r="F5" i="3"/>
  <c r="E5" i="3"/>
  <c r="L10" i="1" s="1"/>
  <c r="L19" i="1" s="1"/>
  <c r="V9" i="1" s="1"/>
  <c r="D5" i="3"/>
  <c r="K10" i="1" s="1"/>
  <c r="K19" i="1" s="1"/>
  <c r="C5" i="3"/>
  <c r="J10" i="1" s="1"/>
  <c r="J19" i="1" s="1"/>
  <c r="B5" i="3"/>
  <c r="I10" i="1" s="1"/>
  <c r="I19" i="1" s="1"/>
  <c r="A5" i="3"/>
  <c r="H10" i="1" s="1"/>
  <c r="H19" i="1" s="1"/>
  <c r="F5" i="2"/>
  <c r="M9" i="1" s="1"/>
  <c r="E5" i="2"/>
  <c r="L9" i="1" s="1"/>
  <c r="D5" i="2"/>
  <c r="K9" i="1" s="1"/>
  <c r="C5" i="2"/>
  <c r="J9" i="1" s="1"/>
  <c r="B5" i="2"/>
  <c r="I9" i="1" s="1"/>
  <c r="A5" i="2"/>
  <c r="S9" i="1" l="1"/>
</calcChain>
</file>

<file path=xl/sharedStrings.xml><?xml version="1.0" encoding="utf-8"?>
<sst xmlns="http://schemas.openxmlformats.org/spreadsheetml/2006/main" count="666" uniqueCount="333">
  <si>
    <t>Project Name:</t>
  </si>
  <si>
    <t>Author:</t>
  </si>
  <si>
    <t>Module Name:</t>
  </si>
  <si>
    <t>Created Date:</t>
  </si>
  <si>
    <t>Related Specification:</t>
  </si>
  <si>
    <t>Review Date:</t>
  </si>
  <si>
    <t>Module ID</t>
  </si>
  <si>
    <t>Description</t>
  </si>
  <si>
    <t>Pass</t>
  </si>
  <si>
    <t>Fail</t>
  </si>
  <si>
    <t>Block</t>
  </si>
  <si>
    <t>N/A</t>
  </si>
  <si>
    <t>Untested</t>
  </si>
  <si>
    <t>Total</t>
  </si>
  <si>
    <t>Percentage</t>
  </si>
  <si>
    <t xml:space="preserve"> </t>
  </si>
  <si>
    <t>ID</t>
  </si>
  <si>
    <t>Precondition</t>
  </si>
  <si>
    <t>Steps</t>
  </si>
  <si>
    <t>Expected Result</t>
  </si>
  <si>
    <t>Status</t>
  </si>
  <si>
    <t>Note</t>
  </si>
  <si>
    <t>Tester</t>
  </si>
  <si>
    <t xml:space="preserve">  </t>
  </si>
  <si>
    <t>Aiya Sanjorjo</t>
  </si>
  <si>
    <t>xxxxxxxxxxx.docx</t>
  </si>
  <si>
    <t>Description:</t>
  </si>
  <si>
    <t>UNTESTED</t>
  </si>
  <si>
    <t>Date</t>
  </si>
  <si>
    <t>Total Execution %</t>
  </si>
  <si>
    <t>Remaining Untested %</t>
  </si>
  <si>
    <t>Check if every words are spelled correctly.</t>
  </si>
  <si>
    <t>Check if OnScreen instructions in filling up the form is displayed.</t>
  </si>
  <si>
    <t>Check if [demo slide images] is displayed when the web browser is maximize.</t>
  </si>
  <si>
    <t>Check if [demo slide images] is in the left side of the [Registration form] card view when the web browser is maximize.</t>
  </si>
  <si>
    <t>Check if [demo slide images] is automatically hide when the web browser is 2/3 or less of its maximize width.</t>
  </si>
  <si>
    <t>Check if the brand name is displayed.</t>
  </si>
  <si>
    <t>Check if the brand name is located at the upper center of the [Login form] card view.</t>
  </si>
  <si>
    <t>Check if [Log in with Facebook] field is displayed.</t>
  </si>
  <si>
    <t>Check if [Log in with Facebook] is a button item type.</t>
  </si>
  <si>
    <t>Check if [Log in with Facebook] button contains Facebook icon.</t>
  </si>
  <si>
    <t>Check if [Log in with Facebook] button is color “azure blue”.</t>
  </si>
  <si>
    <t>Check if [Log in with Facebook] button text is color white.</t>
  </si>
  <si>
    <t>Check if [Log in with Facebook] icon is color white.</t>
  </si>
  <si>
    <t>Check if [Mobile Number or Email] field is displayed.</t>
  </si>
  <si>
    <t xml:space="preserve">Check if [Mobile Number or Email] is a text item type. </t>
  </si>
  <si>
    <t>Check if [Full Name] field is displayed.</t>
  </si>
  <si>
    <t xml:space="preserve">Check if [Full Name] is a text item type. </t>
  </si>
  <si>
    <t>Check if [Username] field is displayed.</t>
  </si>
  <si>
    <t xml:space="preserve">Check if [Username] is a text item type. </t>
  </si>
  <si>
    <t>Check if [Password] field is displayed.</t>
  </si>
  <si>
    <t xml:space="preserve">Check if [Password] is a password item type. </t>
  </si>
  <si>
    <t>Check if [Sign up] field is displayed.</t>
  </si>
  <si>
    <t>Check if [Sign up] is a button item type.</t>
  </si>
  <si>
    <t>Check if [Sign up] button is color “azure blue”.</t>
  </si>
  <si>
    <t>Check if [Sign up] button text is color white.</t>
  </si>
  <si>
    <t>Check if [Terms] text is displayed.</t>
  </si>
  <si>
    <t>Check if [Terms] text color is “pewter grey”.</t>
  </si>
  <si>
    <t>Check if [Terms] is link item type.</t>
  </si>
  <si>
    <t>Check if [Terms] link in not broken.</t>
  </si>
  <si>
    <t>Check if [Data Policy] text is displayed.</t>
  </si>
  <si>
    <t>Check if [Data Policy] text color is “pewter grey”.</t>
  </si>
  <si>
    <t>Check if [Data Policy] is link item type.</t>
  </si>
  <si>
    <t>Check if [Data Policy] link is not broken.</t>
  </si>
  <si>
    <t>Check if [Cookies Policy] text is displayed.</t>
  </si>
  <si>
    <t>Check if [Cookies Policy] text color is “pewter grey”.</t>
  </si>
  <si>
    <t>Check if [Cookies Policy] is link item type.</t>
  </si>
  <si>
    <t>Check if [Cookies Policy] link is not broken.</t>
  </si>
  <si>
    <t>Check if all the listed links below are displayed below the [Sign up] Button.
- Terms
- Data Policy
- Cookies</t>
  </si>
  <si>
    <t>Check if all the listed below are vertically aligned: 
 - Log in with Facebook [Button] 
- Mobile Number or Email [Field]
- Full Name [Field]
- Username [Field]
- Password [Field]
- Sign Up [Button]</t>
  </si>
  <si>
    <t>Check if all the listed below are in [Registration form] card view:  
- Log in with Facebook [Button] 
- Mobile Number or Email [Field]
- Full Name [Field]
- Username [Field]
- Password [Field]
- Sign Up [Button]
- Terms [Link] 
- Data Policy [Link] 
- Co</t>
  </si>
  <si>
    <t>Check if the “terms and agreement” sentence is displayed in the bottom center of the [Registration form] card view.</t>
  </si>
  <si>
    <t>Check if the “terms and agreement” sentence text color is “light grey” except the following text:
- Terms
- Data Policy
- Cookies Policy</t>
  </si>
  <si>
    <t>Check if [Log in] text is displayed.</t>
  </si>
  <si>
    <t>Check if [Log in] is a link item type.</t>
  </si>
  <si>
    <t>Check if [Log in] link is not broken.</t>
  </si>
  <si>
    <t>Check if [Log in] link is displayed inside a [Login Account] card view.</t>
  </si>
  <si>
    <t>Check if [Login Account] card view is vertically aligned with the [Registration form] card view.</t>
  </si>
  <si>
    <t>Check if [Get it on google play] image is displayed.</t>
  </si>
  <si>
    <t>Check if [Get it on google play] is link item type.</t>
  </si>
  <si>
    <t>Check if [Get it on google play] image link is not broken.</t>
  </si>
  <si>
    <t>Check if [Download on the app store] image is displayed.</t>
  </si>
  <si>
    <t>Check if [Download on the app store] is link item type.</t>
  </si>
  <si>
    <t>Check if [Download on the app store] image link is not broken.</t>
  </si>
  <si>
    <t>Check if the [Download on the app store] image link is horizontally aligned with [Get it on google play] image link.</t>
  </si>
  <si>
    <t>Check if the [Download on the app store] image link and [Get it on google play] image link is displayed below the [Login Account] card view.</t>
  </si>
  <si>
    <t>Check if the [Download on the app store] image link and [Get it on google play] image link is vertically align with [Login account] and [Registration form] card view.</t>
  </si>
  <si>
    <t>Check if the [demo slide images],  [Download on the app store] image link, [Get it on google play] image link, and registration form are displayed in the center of the body of web page.</t>
  </si>
  <si>
    <t>Check if there is footer.</t>
  </si>
  <si>
    <t>Check if [About us] text is displayed.</t>
  </si>
  <si>
    <t>Check if [About us] is link item type.</t>
  </si>
  <si>
    <t>Check if [About us] link is not broken.</t>
  </si>
  <si>
    <t>Check if [Support] text is displayed.</t>
  </si>
  <si>
    <t>Check if [Support] is link item type.</t>
  </si>
  <si>
    <t>Check if [Support] link is not broken.</t>
  </si>
  <si>
    <t>Check if [Press] text is displayed.</t>
  </si>
  <si>
    <t>Check if [Press] is link item type.</t>
  </si>
  <si>
    <t>Check if [Press] link is not broken.</t>
  </si>
  <si>
    <t>Check if [Api] text is displayed.</t>
  </si>
  <si>
    <t>Check if [Api] is link item type.</t>
  </si>
  <si>
    <t>Check if [Api] link is not broken.</t>
  </si>
  <si>
    <t>Check if [Jobs] text is displayed.</t>
  </si>
  <si>
    <t>Check if [Jobs] is link item type.</t>
  </si>
  <si>
    <t>Check if [Jobs] link is not broken.</t>
  </si>
  <si>
    <t>Check if [Privacy] text is displayed.</t>
  </si>
  <si>
    <t>Check if [Privacy] is link item type.</t>
  </si>
  <si>
    <t>Check if [Privacy] link is not broken.</t>
  </si>
  <si>
    <t>Check if [Terms] text for footer is displayed.</t>
  </si>
  <si>
    <t>Check if [Terms] for footer is link item type.</t>
  </si>
  <si>
    <t>Check if [Terms] link for footer is not broken.</t>
  </si>
  <si>
    <t>Check if [Directory] text is displayed.</t>
  </si>
  <si>
    <t>Check if [Directory] is link item type.</t>
  </si>
  <si>
    <t>Check if [Directory] link is not broken.</t>
  </si>
  <si>
    <t>Check if [Profiles] text is displayed.</t>
  </si>
  <si>
    <t>Check if [Profiles] is link item type.</t>
  </si>
  <si>
    <t>Check if [Profiles] link is not broken.</t>
  </si>
  <si>
    <t>Check if [Hashtags] text is displayed.</t>
  </si>
  <si>
    <t>Check if [Hashtags] is link item type.</t>
  </si>
  <si>
    <t>Check if [Hashtags] link is not broken.</t>
  </si>
  <si>
    <t>Check if [Language] text is displayed.</t>
  </si>
  <si>
    <t>Check if [Language] is link item type.</t>
  </si>
  <si>
    <t>Check if [Language] link is not broken.</t>
  </si>
  <si>
    <t>Check if the footer contains all the links displayed below:
- About us
- Support
- Press
- Api
- Jobs
- Privacy
- Terms (for footer)
- Directory
- Profiles
- Hashtags
- Language</t>
  </si>
  <si>
    <t>Check if all the links in the footer is color “dark blue”</t>
  </si>
  <si>
    <t>Check if [copyright] is displayed.</t>
  </si>
  <si>
    <t>Check if [copyright] is located at the bottom right of the registration page.</t>
  </si>
  <si>
    <t>Check if [copyright] text is color  “light grey”.</t>
  </si>
  <si>
    <t>Check if an error message is displayed when signing in using invalid credentials.</t>
  </si>
  <si>
    <t>1. Instagram web app is successfully load.</t>
  </si>
  <si>
    <t>1. Read each words displayed.</t>
  </si>
  <si>
    <t>1. Check for onScreen instruction.</t>
  </si>
  <si>
    <t>1. Maximize the web browser.
2. Check for [demo slide images].</t>
  </si>
  <si>
    <t xml:space="preserve">1. Maximize the web browser.
2. Check for [demo slide images].
</t>
  </si>
  <si>
    <t xml:space="preserve">1. Click the ”Restore Down” located at the upper right of the web browser.
2. Resize the web browser.
</t>
  </si>
  <si>
    <t xml:space="preserve"> 1. Check the brand name at the upper center of the [Login form] card view.</t>
  </si>
  <si>
    <t xml:space="preserve"> 1. Check [Log in with Facebook] field.</t>
  </si>
  <si>
    <t xml:space="preserve"> 1. Click [Log in with Facebook] field.</t>
  </si>
  <si>
    <t xml:space="preserve"> 1. Check [Mobile Number or Email] field.</t>
  </si>
  <si>
    <t>1. Right click and click "Inspect".
2. Click the [default mouse icon] that is displayed at the top left of the element window.
3. Hover the mouse on the [Mobile Number or Email] field and and look for the "type" in the highlited part of the element window</t>
  </si>
  <si>
    <t xml:space="preserve"> 1. Check [Full Name] field.</t>
  </si>
  <si>
    <t>1. Right click and click "Inspect".
2. Click the [default mouse icon] that is displayed at the top left of the element window.
3. Hover the mouse on the [Full Name] field and and look for the "type" in the highlited part of the element window.</t>
  </si>
  <si>
    <t xml:space="preserve"> 1. Check [Username] field.</t>
  </si>
  <si>
    <t>1. Right click and click "Inspect".
2. Click the [default mouse icon] that is displayed at the top left of the element window.
3. Hover the mouse on the [Username] field and and look for the "type" in the highlited part of the element window.</t>
  </si>
  <si>
    <t xml:space="preserve"> 1. Check [Password] field.</t>
  </si>
  <si>
    <t>1. Right click and click "Inspect".
2. Click the [default mouse icon] that is displayed at the top left of the element window.
3. Hover the mouse on the [Password] field and and look for the "type" in the highlited part of the element window.</t>
  </si>
  <si>
    <t xml:space="preserve"> 1. Check [Sign up] field.</t>
  </si>
  <si>
    <t>1. Check [Sign up] button</t>
  </si>
  <si>
    <t xml:space="preserve"> 1. Check [Terms] text</t>
  </si>
  <si>
    <t>1. Click [Terms] text.</t>
  </si>
  <si>
    <t xml:space="preserve"> 1. Check [Data Policy] text</t>
  </si>
  <si>
    <t>1. Click [Data Policy] text.</t>
  </si>
  <si>
    <t xml:space="preserve"> 1. Check [Cookies Policy] text.</t>
  </si>
  <si>
    <t>1. Click  [Cookies Policy] text.</t>
  </si>
  <si>
    <t>1. Check all the links below are displayed below the [Sign up] Button.</t>
  </si>
  <si>
    <t>1. Check all the listed fields below: 
 - Log in with Facebook [Button] 
- Mobile Number or Email [Field]
- Full Name [Field]
- Username [Field]
- Password [Field]
- Sign Up [Button]</t>
  </si>
  <si>
    <t>1. Check the [Registration form] card view.</t>
  </si>
  <si>
    <t>1. Check if the “terms and agreement” sentence.</t>
  </si>
  <si>
    <t>1. Check [Log in] text.</t>
  </si>
  <si>
    <t>1. Click [Log in] text.</t>
  </si>
  <si>
    <t>1. Check [Login Account] card view.</t>
  </si>
  <si>
    <t>1. Check [Get it on google play] image.</t>
  </si>
  <si>
    <t>1. Click [Get it on google play] image.</t>
  </si>
  <si>
    <t>1. Check [Download on the app store] image.</t>
  </si>
  <si>
    <t>1. Click [Download on the app store] image.</t>
  </si>
  <si>
    <t>1. Check the [Download on the app store] image link and [Get it on google play] image link.</t>
  </si>
  <si>
    <t>1. Check if the [Download on the app store] image link and [Get it on google play] image link.</t>
  </si>
  <si>
    <t>1. Check the [Download on the app store] image link and [Get it on google play] image link, [Login account] and [Registration form] card view.</t>
  </si>
  <si>
    <t>1. Check the [demo slide images],  [Download on the app store] image link, [Get it on google play] image link, and [Registration form].</t>
  </si>
  <si>
    <t>1. Right click and click "Inspect".
2. Click the [default mouse icon] that is displayed at the top left of the element window.
3. Hover the bottom part of the web page.</t>
  </si>
  <si>
    <t>1. Check [About us] text.</t>
  </si>
  <si>
    <t>1. Click [About us] text.</t>
  </si>
  <si>
    <t>1. Check [Support] text.</t>
  </si>
  <si>
    <t>1. Click [Support] text.</t>
  </si>
  <si>
    <t>1. Check [Press] text.</t>
  </si>
  <si>
    <t>1. Click [Press] text.</t>
  </si>
  <si>
    <t>1. Check [Api] text.</t>
  </si>
  <si>
    <t>1. Click [Api] text.</t>
  </si>
  <si>
    <t>1. Check [Jobs] text.</t>
  </si>
  <si>
    <t>1. Click [Jobs] text.</t>
  </si>
  <si>
    <t>1. Check [Privacy] text.</t>
  </si>
  <si>
    <t>1. Click [Privacy] text.</t>
  </si>
  <si>
    <t>1. Check [Terms] text.</t>
  </si>
  <si>
    <t>1. Check [Directory] text.</t>
  </si>
  <si>
    <t>1. Click [Directory] text.</t>
  </si>
  <si>
    <t>1. Check [Profiles] text.</t>
  </si>
  <si>
    <t>1. Click [Profiles] text.</t>
  </si>
  <si>
    <t>1. Check [Hashtags] text.</t>
  </si>
  <si>
    <t>1. Click [Hashtags] text.</t>
  </si>
  <si>
    <t>1. Check [Language] text.</t>
  </si>
  <si>
    <t>1. Click [Language] text.</t>
  </si>
  <si>
    <t>1.Click each displayed links in the links in the footer.</t>
  </si>
  <si>
    <t xml:space="preserve"> 1. Check all the displayed links in the footer.</t>
  </si>
  <si>
    <t xml:space="preserve"> 1. Check [copyright] text.</t>
  </si>
  <si>
    <t xml:space="preserve"> 1. Locate [copyright] text.</t>
  </si>
  <si>
    <t>1. Fill up all the fields in the [Registration Form] with invalid credentials.
2. Click [Sign up] button.</t>
  </si>
  <si>
    <t>Each words are spelled correctly.</t>
  </si>
  <si>
    <t>OnScreen instructions is displayed.</t>
  </si>
  <si>
    <t>[demo slide images] is displayed.</t>
  </si>
  <si>
    <t>[demo slide images] is displayed at the left side of [Registration form] card view.</t>
  </si>
  <si>
    <t xml:space="preserve"> [demo slide images] is automatically hide.</t>
  </si>
  <si>
    <t xml:space="preserve"> Brand name is displayed.</t>
  </si>
  <si>
    <t xml:space="preserve"> Brand name is displayed at the upper center of the [Login form] card view.</t>
  </si>
  <si>
    <t>[Log in with Facebook] is displayed.</t>
  </si>
  <si>
    <t>[Log in with Facebook] contains Facebook icon</t>
  </si>
  <si>
    <t>[Log in with Facebook] button color is "azure blue".</t>
  </si>
  <si>
    <t>[Log in with Facebook] button text is color white.</t>
  </si>
  <si>
    <t>[Log in with Facebook] contains white Facebook icon.</t>
  </si>
  <si>
    <t>[Mobile Number or Email] is displayed.</t>
  </si>
  <si>
    <t>[Mobile Number or Email] field is a text item type.</t>
  </si>
  <si>
    <t>[Full Name] is displayed.</t>
  </si>
  <si>
    <t>[Full Name] field is a text item type.</t>
  </si>
  <si>
    <t>[Username] is displayed.</t>
  </si>
  <si>
    <t>[Username] field is a text item type.</t>
  </si>
  <si>
    <t>[Password] field is displayed.</t>
  </si>
  <si>
    <t>[Password] field is a password item type.</t>
  </si>
  <si>
    <t>[Sign up] field is displayed.</t>
  </si>
  <si>
    <t>[Sign up] button is color "azure blue".</t>
  </si>
  <si>
    <t>[Sign up] button text is color "white".</t>
  </si>
  <si>
    <t>[Terms] field is displayed.</t>
  </si>
  <si>
    <t>[Terms] text is color "pewter grey".</t>
  </si>
  <si>
    <t>Redirects to [Terms] web page.</t>
  </si>
  <si>
    <t>[Data Policy] field is displayed.</t>
  </si>
  <si>
    <t>[Data Policy] text is color "pewter grey".</t>
  </si>
  <si>
    <t>Redirects to [Data Policy] web page.</t>
  </si>
  <si>
    <t xml:space="preserve"> [Cookies Policy] text is displayed.</t>
  </si>
  <si>
    <t xml:space="preserve"> [Cookies Policy] text is color "pewter grey".</t>
  </si>
  <si>
    <t>Redirects to [Cookies Policy] web page.</t>
  </si>
  <si>
    <t>All the listed links below are displayed below the [Sign up] Button.
- Terms
- Data Policy
- Cookies</t>
  </si>
  <si>
    <t>All the listed below are vertically aligned: 
 - Log in with Facebook [Button] 
- Mobile Number or Email [Field]
- Full Name [Field]
- Username [Field]
- Password [Field]
- Sign Up [Button]</t>
  </si>
  <si>
    <t>All the listed below are in [Registration form] card view:  
- Log in with Facebook [Button] 
- Mobile Number or Email [Field]
- Full Name [Field]
- Username [Field]
- Password [Field]
- Sign Up [Button]
- Terms [Link] 
- Data Policy [Link] 
- Cookies [Li</t>
  </si>
  <si>
    <t>The “terms and agreement” sentence is displayed in the bottom center of the [Registration form] card view.</t>
  </si>
  <si>
    <t>The “terms and agreement” sentence text color is “light grey” except the following text:
- Terms
- Data Policy
- Cookies Policy</t>
  </si>
  <si>
    <t>[Log in] text is displayed.</t>
  </si>
  <si>
    <t>Redirects to [Log in] web page.</t>
  </si>
  <si>
    <t>[Log in] link is displayed inside a [Login Account] card view.</t>
  </si>
  <si>
    <t>[Login Account] card view is vertically aligned with the [Registration form] card view.</t>
  </si>
  <si>
    <t>[Get it on google play] image is displayed.</t>
  </si>
  <si>
    <t>Redirects to "Google Play" web page.</t>
  </si>
  <si>
    <t>[Download on the app store] image is displayed.</t>
  </si>
  <si>
    <t>Redirects to "App Store" web page.</t>
  </si>
  <si>
    <t>The [Download on the app store] image link is horizontally aligned with [Get it on google play] image link.</t>
  </si>
  <si>
    <t>The [Download on the app store] image link and [Get it on google play] image link is displayed below the [Login Account] card view.</t>
  </si>
  <si>
    <t>The [Download on the app store] image link and [Get it on google play] image link is vertically align with [Login account] and [Registration form] card view.</t>
  </si>
  <si>
    <t>The [demo slide images],  [Download on the app store] image link, [Get it on google play] image link, and registration form are displayed in the center of the body of web page.</t>
  </si>
  <si>
    <t>The web page has footer.</t>
  </si>
  <si>
    <t>[About us] text is displayed.</t>
  </si>
  <si>
    <t>Redirects to [About us] web page.</t>
  </si>
  <si>
    <t>[Support] text is displayed.</t>
  </si>
  <si>
    <t>Redirects to [Support] web page.</t>
  </si>
  <si>
    <t>[Press] text is displayed.</t>
  </si>
  <si>
    <t>Redirects to [Press] web page.</t>
  </si>
  <si>
    <t>[Api] text is displayed.</t>
  </si>
  <si>
    <t>Redirects to [Api] web page.</t>
  </si>
  <si>
    <t>[Jobs] text is displayed.</t>
  </si>
  <si>
    <t>Redirects to [Jobs] web page.</t>
  </si>
  <si>
    <t>[Privacy] text is displayed.</t>
  </si>
  <si>
    <t>Redirects to [Privacy] web page.</t>
  </si>
  <si>
    <t>[Terms] text is displayed.</t>
  </si>
  <si>
    <t>[Directory] text is displayed.</t>
  </si>
  <si>
    <t>Redirects to [Directory] web page.</t>
  </si>
  <si>
    <t>[Profiles] text is displayed.</t>
  </si>
  <si>
    <t>Redirects to [Profiles] web page.</t>
  </si>
  <si>
    <t>[Hashtags] text is displayed.</t>
  </si>
  <si>
    <t>Redirects to [Hashtags] web page.</t>
  </si>
  <si>
    <t>[Language] text is displayed.</t>
  </si>
  <si>
    <t>Redirects to [Language] web page.</t>
  </si>
  <si>
    <t>The footer contains all the links displayed below:
- About us
- Support
- Press
- Api
- Jobs
- Privacy
- Terms (for footer)
- Directory
- Profiles
- Hashtags
- Language</t>
  </si>
  <si>
    <t>All displayed links should be color "dark blue".</t>
  </si>
  <si>
    <t>[copyright] text is displayed.</t>
  </si>
  <si>
    <t>[copyright] text  is displayed at the bottom right of the registration page</t>
  </si>
  <si>
    <t>[copyright] text is color "light grey".</t>
  </si>
  <si>
    <t>Display error icon at the right side of every field.</t>
  </si>
  <si>
    <t>Register - UI</t>
  </si>
  <si>
    <t>Check if all the fields in the registration form accept empty value.</t>
  </si>
  <si>
    <t>For signing up using mobile number, check if the [Mobile Number or Email] text field accepts any number.</t>
  </si>
  <si>
    <t>For signing up using mobile number, check if the [Mobile Number or Email] text field accepts numeric character less than 11.</t>
  </si>
  <si>
    <t>For signing up using mobile number, check if the [Mobile Number or Email] text field accepts numeric character more than 11.</t>
  </si>
  <si>
    <t>For signing up using mobile number, check if the [Mobile Number or Email] text field accepts 11 numeric character that starts with 639.</t>
  </si>
  <si>
    <t>For signing up using mobile number, check if the [Mobile Number or Email] text field accepts 12 numeric character that starts with 09.</t>
  </si>
  <si>
    <t>For signing up using mobile number, check if the [Mobile Number or Email] text field accepts 12 numeric characters that starts with 639.</t>
  </si>
  <si>
    <t>For signing up using mobile number, check if the [Mobile Number or Email] text field accepts 11 numeric characters that starts with 09.</t>
  </si>
  <si>
    <t>For signing up using email, check if [Mobile Number or Email] field accepts an invalid email.</t>
  </si>
  <si>
    <t>For signing up using email, check if [Mobile Number or Email] field accepts an valid email.</t>
  </si>
  <si>
    <t>Check if [Full Name] field accepts only 1 "space".</t>
  </si>
  <si>
    <t>Check if [Full Name] field accepts only special character/s.</t>
  </si>
  <si>
    <t>Check if [Full Name] field accepts only numeric character.</t>
  </si>
  <si>
    <t>Check if [Full Name] field accepts more than 30 alphanumeric character.</t>
  </si>
  <si>
    <t>Check if [Full Name] field accepts less than 30 alphanumeric character.</t>
  </si>
  <si>
    <t>Check if [Username] field also generates username.</t>
  </si>
  <si>
    <t>Check if [Username] field accepts alphabet characters.</t>
  </si>
  <si>
    <t>Check if [Username] field accepts numeric characters.</t>
  </si>
  <si>
    <t>Check if [Username] field accepts alphanumeric characters.</t>
  </si>
  <si>
    <t>Check if [Username] field accepts only special characters.</t>
  </si>
  <si>
    <t>Check if [Username] field accepts 5 or less any character/s.</t>
  </si>
  <si>
    <t>Check if [Password] field accepts 5 or less any character/s.</t>
  </si>
  <si>
    <t>Check if [Password] field accepts more than 7 any characters.</t>
  </si>
  <si>
    <t>1. Click [Sign up] button.</t>
  </si>
  <si>
    <t>1. Click [Mobile Number or Email] text field.
2. Input any numeric character/s.
3. Click [Sign up] button.</t>
  </si>
  <si>
    <t>1. Click [Mobile Number or Email] text field.
2. Input less tahan 11 numeric character/s.
3. Click [Sign up] button.</t>
  </si>
  <si>
    <t>1. Click [Mobile Number or Email] text field.
2. Input more than 11 numeric character/s.
3. Click [Sign up] button.</t>
  </si>
  <si>
    <t>1. Click [Mobile Number or Email] text field.
2. Input 11 numeric characters that starts with 639.
3. Click [Sign up] button.</t>
  </si>
  <si>
    <t>1. Click [Mobile Number or Email] text field.
2. Input 12 numeric characters that starts with 09.
3. Click [Sign up] button.</t>
  </si>
  <si>
    <t>1. Click [Mobile Number or Email] text field.
2. Input 12 numeric characters that starts with 639.
3. Click [Sign up] button.</t>
  </si>
  <si>
    <t>1. Click [Mobile Number or Email] text field.
2. Input 11 numeric characters that starts with 09.
3. Click [Sign up] button.</t>
  </si>
  <si>
    <t>1. Click [Mobile Number or Email] text field.
2. Input an invalid email.
3. Click [Sign up] button.</t>
  </si>
  <si>
    <t>1. Click [Mobile Number or Email] text field.
2. Input an valid email.
3. Click [Sign up] button.</t>
  </si>
  <si>
    <t>1. Click [Full Name] field.
2. Input "spacebar".
3. Click [Sign up] button.</t>
  </si>
  <si>
    <t>1. Click [Full Name] field.
2. Input special character/s.
3. Click [Sign up] button.</t>
  </si>
  <si>
    <t>1. Click [Full Name] field.
2. Input any numeric character/s.
3. Click [Sign up] button.</t>
  </si>
  <si>
    <t>1. Click [Full Name] field.
2. Input more than 30 alphanumeric characters.
3. Click [Sign up] button.</t>
  </si>
  <si>
    <t>1. Click [Full Name] field.
2. Input less than 30 alphanumeric characters.
3. Click [Sign up] button.</t>
  </si>
  <si>
    <t>1. Click [Username] field.
2. Input a valid fullname.</t>
  </si>
  <si>
    <t>1. Click [Username] field.
2. Input alphabet character/s.
3. Click [Sign up] button.</t>
  </si>
  <si>
    <t>1. Click [Username] field.
2. Input numeric character/s.
3. Click [Sign up] button.</t>
  </si>
  <si>
    <t>1. Click [Username] field.
2. Input alphanumeric character/s.
3. Click [Sign up] button.</t>
  </si>
  <si>
    <t>1. Click [Username] field.
2. Input special character/s.
3. Click [Sign up] button.</t>
  </si>
  <si>
    <t>1. Click [Username] field.
2. Input 5 or less any character.
3. Click [Sign up] button.</t>
  </si>
  <si>
    <t>1. Click [Password] field.
2. Input 5 or less any character.
3. Click [Sign up] button.</t>
  </si>
  <si>
    <t>1. Click [Password] field.
2. Input more than 7 any character.
3. Click [Sign up] button.</t>
  </si>
  <si>
    <t>Display's "error" icon on the right side of every field.</t>
  </si>
  <si>
    <t>Display's "error" icon on the right side of [Mobile Number or Email] field.</t>
  </si>
  <si>
    <t>Display's "correct" icon on the right side of [Mobile Number or Email] field.</t>
  </si>
  <si>
    <t>Display's "error" icon on the right side of [Full Name] field.</t>
  </si>
  <si>
    <t>Display's "correct" icon on the right side of [Full Name] field.</t>
  </si>
  <si>
    <t>Display's the generated username on the [Username] field.</t>
  </si>
  <si>
    <t>Display's "correct" icon on the right side of [Username] field.</t>
  </si>
  <si>
    <t>Display's "error" icon on the right side of [Username] field.</t>
  </si>
  <si>
    <t>Display's "error" icon on the right side of [Password] field.</t>
  </si>
  <si>
    <t>Display's "correct" icon on the right side of [Password] field.</t>
  </si>
  <si>
    <t>Register Form - Functional Testing</t>
  </si>
  <si>
    <t>Register Form - Functional Test</t>
  </si>
  <si>
    <t>Register Form - UI</t>
  </si>
  <si>
    <t>Instagram Register Web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</si>
</sst>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9">
    <font>
      <sz val="10"/>
      <name val="Arial"/>
      <family val="2"/>
      <charset val="1"/>
    </font>
    <font>
      <sz val="11"/>
      <name val="Arial"/>
      <family val="2"/>
      <charset val="1"/>
    </font>
    <font>
      <i/>
      <sz val="11"/>
      <color rgb="FF3465A4"/>
      <name val="Arial"/>
      <family val="2"/>
      <charset val="1"/>
    </font>
    <font>
      <i/>
      <sz val="11"/>
      <color rgb="FFC9211E"/>
      <name val="Arial"/>
      <family val="2"/>
      <charset val="1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?? ?????"/>
      <family val="2"/>
    </font>
    <font>
      <sz val="10"/>
      <name val="Arial"/>
      <family val="2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3CAC7"/>
        <bgColor rgb="FFCCCCFF"/>
      </patternFill>
    </fill>
    <fill>
      <patternFill patternType="solid">
        <fgColor rgb="FF355269"/>
        <bgColor rgb="FF3465A4"/>
      </patternFill>
    </fill>
    <fill>
      <patternFill patternType="solid">
        <fgColor rgb="FF729FCF"/>
        <bgColor rgb="FF81ACA6"/>
      </patternFill>
    </fill>
    <fill>
      <patternFill patternType="solid">
        <fgColor rgb="FF81ACA6"/>
        <bgColor rgb="FF729FC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6" tint="0.79998168889431442"/>
        <bgColor rgb="FFFFFFCC"/>
      </patternFill>
    </fill>
    <fill>
      <patternFill patternType="solid">
        <fgColor theme="5" tint="0.59999389629810485"/>
        <bgColor rgb="FFFFFFC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/>
    <xf numFmtId="0" fontId="1" fillId="6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2" borderId="0" xfId="0" applyFont="1" applyFill="1"/>
    <xf numFmtId="0" fontId="0" fillId="2" borderId="0" xfId="0" applyFill="1"/>
    <xf numFmtId="0" fontId="1" fillId="5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10" fontId="5" fillId="7" borderId="4" xfId="0" applyNumberFormat="1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10" fontId="5" fillId="7" borderId="3" xfId="0" applyNumberFormat="1" applyFont="1" applyFill="1" applyBorder="1"/>
    <xf numFmtId="164" fontId="0" fillId="2" borderId="1" xfId="0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2"/>
    </xf>
    <xf numFmtId="0" fontId="1" fillId="3" borderId="1" xfId="0" applyFont="1" applyFill="1" applyBorder="1" applyAlignment="1">
      <alignment horizontal="left" indent="1"/>
    </xf>
    <xf numFmtId="14" fontId="2" fillId="2" borderId="1" xfId="0" applyNumberFormat="1" applyFont="1" applyFill="1" applyBorder="1" applyAlignment="1">
      <alignment horizontal="left" indent="2"/>
    </xf>
    <xf numFmtId="0" fontId="2" fillId="2" borderId="2" xfId="0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left" vertical="top" wrapText="1" indent="1"/>
    </xf>
    <xf numFmtId="0" fontId="2" fillId="2" borderId="4" xfId="0" applyFont="1" applyFill="1" applyBorder="1" applyAlignment="1">
      <alignment horizontal="left" vertical="top" wrapText="1" indent="1"/>
    </xf>
    <xf numFmtId="0" fontId="1" fillId="6" borderId="1" xfId="0" applyFont="1" applyFill="1" applyBorder="1" applyAlignment="1">
      <alignment horizontal="center" vertical="center" wrapText="1"/>
    </xf>
    <xf numFmtId="0" fontId="0" fillId="8" borderId="9" xfId="1" applyFont="1" applyFill="1" applyBorder="1" applyAlignment="1">
      <alignment horizontal="left" vertical="top" wrapText="1"/>
    </xf>
    <xf numFmtId="0" fontId="0" fillId="8" borderId="10" xfId="1" applyFont="1" applyFill="1" applyBorder="1" applyAlignment="1">
      <alignment horizontal="left" vertical="top" wrapText="1"/>
    </xf>
    <xf numFmtId="0" fontId="0" fillId="8" borderId="11" xfId="1" applyFont="1" applyFill="1" applyBorder="1" applyAlignment="1">
      <alignment horizontal="left" vertical="top" wrapText="1"/>
    </xf>
    <xf numFmtId="0" fontId="0" fillId="8" borderId="8" xfId="1" applyFont="1" applyFill="1" applyBorder="1" applyAlignment="1">
      <alignment vertical="top" wrapText="1"/>
    </xf>
    <xf numFmtId="0" fontId="0" fillId="8" borderId="8" xfId="0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9" borderId="12" xfId="0" applyFont="1" applyFill="1" applyBorder="1"/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/>
    </xf>
  </cellXfs>
  <cellStyles count="2">
    <cellStyle name="Normal" xfId="0" builtinId="0"/>
    <cellStyle name="Normal_Sheet1" xfId="1" xr:uid="{6BAA87B4-E3DF-480B-8F9E-6B601D622B4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81ACA6"/>
      <rgbColor rgb="FF003366"/>
      <rgbColor rgb="FF339966"/>
      <rgbColor rgb="FF003300"/>
      <rgbColor rgb="FF333300"/>
      <rgbColor rgb="FFC9211E"/>
      <rgbColor rgb="FF993366"/>
      <rgbColor rgb="FF35526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zoomScaleNormal="100" workbookViewId="0">
      <selection activeCell="E5" sqref="E5"/>
    </sheetView>
  </sheetViews>
  <sheetFormatPr defaultColWidth="11.5703125" defaultRowHeight="14.25"/>
  <cols>
    <col min="1" max="1" width="14.85546875" style="2" customWidth="1"/>
    <col min="2" max="16384" width="11.5703125" style="2"/>
  </cols>
  <sheetData>
    <row r="1" spans="1:22">
      <c r="A1" s="19" t="s">
        <v>0</v>
      </c>
      <c r="B1" s="19"/>
      <c r="C1" s="20" t="s">
        <v>332</v>
      </c>
      <c r="D1" s="20"/>
      <c r="E1" s="20"/>
      <c r="F1" s="20"/>
      <c r="G1" s="20"/>
      <c r="H1" s="20"/>
      <c r="I1" s="20"/>
      <c r="J1" s="20"/>
      <c r="K1" s="21" t="s">
        <v>1</v>
      </c>
      <c r="L1" s="21"/>
      <c r="M1" s="20" t="s">
        <v>24</v>
      </c>
      <c r="N1" s="20"/>
      <c r="O1" s="20"/>
      <c r="P1" s="20"/>
      <c r="Q1" s="20"/>
      <c r="R1" s="20"/>
      <c r="S1" s="20"/>
      <c r="T1" s="20"/>
    </row>
    <row r="2" spans="1:22">
      <c r="A2" s="21" t="s">
        <v>26</v>
      </c>
      <c r="B2" s="21"/>
      <c r="C2" s="20" t="s">
        <v>332</v>
      </c>
      <c r="D2" s="20"/>
      <c r="E2" s="20"/>
      <c r="F2" s="20"/>
      <c r="G2" s="20"/>
      <c r="H2" s="20"/>
      <c r="I2" s="20"/>
      <c r="J2" s="20"/>
      <c r="K2" s="21" t="s">
        <v>3</v>
      </c>
      <c r="L2" s="21"/>
      <c r="M2" s="22">
        <v>45478</v>
      </c>
      <c r="N2" s="20"/>
      <c r="O2" s="20"/>
      <c r="P2" s="20"/>
      <c r="Q2" s="20"/>
      <c r="R2" s="20"/>
      <c r="S2" s="20"/>
      <c r="T2" s="20"/>
    </row>
    <row r="3" spans="1:22">
      <c r="A3" s="19" t="s">
        <v>4</v>
      </c>
      <c r="B3" s="19"/>
      <c r="C3" s="20" t="s">
        <v>25</v>
      </c>
      <c r="D3" s="20"/>
      <c r="E3" s="20"/>
      <c r="F3" s="20"/>
      <c r="G3" s="20"/>
      <c r="H3" s="20"/>
      <c r="I3" s="20"/>
      <c r="J3" s="20"/>
      <c r="K3" s="21" t="s">
        <v>5</v>
      </c>
      <c r="L3" s="21"/>
      <c r="M3" s="22">
        <v>45478</v>
      </c>
      <c r="N3" s="20"/>
      <c r="O3" s="20"/>
      <c r="P3" s="20"/>
      <c r="Q3" s="20"/>
      <c r="R3" s="20"/>
      <c r="S3" s="20"/>
      <c r="T3" s="20"/>
    </row>
    <row r="8" spans="1:22" ht="15">
      <c r="A8" s="33" t="s">
        <v>6</v>
      </c>
      <c r="B8" s="34" t="s">
        <v>7</v>
      </c>
      <c r="C8" s="35"/>
      <c r="D8" s="35"/>
      <c r="E8" s="35"/>
      <c r="F8" s="35"/>
      <c r="G8" s="36"/>
      <c r="H8" s="33" t="s">
        <v>8</v>
      </c>
      <c r="I8" s="33" t="s">
        <v>9</v>
      </c>
      <c r="J8" s="33" t="s">
        <v>10</v>
      </c>
      <c r="K8" s="33" t="s">
        <v>11</v>
      </c>
      <c r="L8" s="33" t="s">
        <v>12</v>
      </c>
      <c r="M8" s="33" t="s">
        <v>13</v>
      </c>
      <c r="Q8" s="42" t="s">
        <v>14</v>
      </c>
      <c r="R8" s="43"/>
      <c r="S8" s="43"/>
      <c r="T8" s="43"/>
      <c r="U8" s="43"/>
      <c r="V8" s="44"/>
    </row>
    <row r="9" spans="1:22" ht="15">
      <c r="A9" s="3">
        <v>1</v>
      </c>
      <c r="B9" s="37" t="s">
        <v>331</v>
      </c>
      <c r="C9" s="38"/>
      <c r="D9" s="38"/>
      <c r="E9" s="38"/>
      <c r="F9" s="38"/>
      <c r="G9" s="39"/>
      <c r="H9" s="3">
        <f>'Register Form - UI'!A5</f>
        <v>0</v>
      </c>
      <c r="I9" s="3">
        <f>'Register Form - UI'!B5</f>
        <v>0</v>
      </c>
      <c r="J9" s="3">
        <f>'Register Form - UI'!C5</f>
        <v>0</v>
      </c>
      <c r="K9" s="3">
        <f>'Register Form - UI'!D5</f>
        <v>0</v>
      </c>
      <c r="L9" s="3">
        <f>'Register Form - UI'!E5</f>
        <v>97</v>
      </c>
      <c r="M9" s="3">
        <f>'Register Form - UI'!F5</f>
        <v>97</v>
      </c>
      <c r="Q9" s="12" t="s">
        <v>29</v>
      </c>
      <c r="R9" s="13"/>
      <c r="S9" s="14">
        <f>((H19+I19+J19)/(M19-K19))</f>
        <v>0</v>
      </c>
      <c r="T9" s="16" t="s">
        <v>30</v>
      </c>
      <c r="U9" s="17"/>
      <c r="V9" s="11">
        <f>L19/M19</f>
        <v>1</v>
      </c>
    </row>
    <row r="10" spans="1:22">
      <c r="A10" s="3">
        <v>2</v>
      </c>
      <c r="B10" s="40" t="s">
        <v>330</v>
      </c>
      <c r="C10" s="40"/>
      <c r="D10" s="40"/>
      <c r="E10" s="40"/>
      <c r="F10" s="40"/>
      <c r="G10" s="40"/>
      <c r="H10" s="3">
        <f>'Register Form - Functional Test'!A5</f>
        <v>0</v>
      </c>
      <c r="I10" s="3">
        <f>'Register Form - Functional Test'!B5</f>
        <v>0</v>
      </c>
      <c r="J10" s="3">
        <f>'Register Form - Functional Test'!C5</f>
        <v>0</v>
      </c>
      <c r="K10" s="3">
        <f>'Register Form - Functional Test'!D5</f>
        <v>0</v>
      </c>
      <c r="L10" s="3">
        <f>'Register Form - Functional Test'!E5</f>
        <v>23</v>
      </c>
      <c r="M10" s="3">
        <f>'Register Form - Functional Test'!F5</f>
        <v>23</v>
      </c>
    </row>
    <row r="11" spans="1:22">
      <c r="A11" s="3"/>
      <c r="B11" s="18"/>
      <c r="C11" s="18"/>
      <c r="D11" s="18"/>
      <c r="E11" s="18"/>
      <c r="F11" s="18"/>
      <c r="G11" s="18"/>
      <c r="H11" s="3"/>
      <c r="I11" s="3"/>
      <c r="J11" s="3"/>
      <c r="K11" s="3"/>
      <c r="L11" s="3"/>
      <c r="M11" s="3"/>
    </row>
    <row r="12" spans="1:22">
      <c r="A12" s="3"/>
      <c r="B12" s="18"/>
      <c r="C12" s="18"/>
      <c r="D12" s="18"/>
      <c r="E12" s="18"/>
      <c r="F12" s="18"/>
      <c r="G12" s="18"/>
      <c r="H12" s="3"/>
      <c r="I12" s="3"/>
      <c r="J12" s="3"/>
      <c r="K12" s="3"/>
      <c r="L12" s="3"/>
      <c r="M12" s="3"/>
    </row>
    <row r="13" spans="1:22">
      <c r="A13" s="3"/>
      <c r="B13" s="18"/>
      <c r="C13" s="18"/>
      <c r="D13" s="18"/>
      <c r="E13" s="18"/>
      <c r="F13" s="18"/>
      <c r="G13" s="18"/>
      <c r="H13" s="3"/>
      <c r="I13" s="3"/>
      <c r="J13" s="3"/>
      <c r="K13" s="3"/>
      <c r="L13" s="3"/>
      <c r="M13" s="3"/>
    </row>
    <row r="14" spans="1:22">
      <c r="A14" s="3"/>
      <c r="B14" s="18"/>
      <c r="C14" s="18"/>
      <c r="D14" s="18"/>
      <c r="E14" s="18"/>
      <c r="F14" s="18"/>
      <c r="G14" s="18"/>
      <c r="H14" s="3"/>
      <c r="I14" s="3"/>
      <c r="J14" s="3"/>
      <c r="K14" s="3"/>
      <c r="L14" s="3"/>
      <c r="M14" s="3"/>
    </row>
    <row r="15" spans="1:22">
      <c r="A15" s="4"/>
      <c r="B15" s="18"/>
      <c r="C15" s="18"/>
      <c r="D15" s="18"/>
      <c r="E15" s="18"/>
      <c r="F15" s="18"/>
      <c r="G15" s="18"/>
      <c r="H15" s="4"/>
      <c r="I15" s="4"/>
      <c r="J15" s="4"/>
      <c r="K15" s="4"/>
      <c r="L15" s="4"/>
      <c r="M15" s="4"/>
    </row>
    <row r="16" spans="1:22">
      <c r="A16" s="4"/>
      <c r="B16" s="18"/>
      <c r="C16" s="18"/>
      <c r="D16" s="18"/>
      <c r="E16" s="18"/>
      <c r="F16" s="18"/>
      <c r="G16" s="18"/>
      <c r="H16" s="4"/>
      <c r="I16" s="4"/>
      <c r="J16" s="4"/>
      <c r="K16" s="4"/>
      <c r="L16" s="4"/>
      <c r="M16" s="4"/>
      <c r="R16" s="2" t="s">
        <v>15</v>
      </c>
    </row>
    <row r="17" spans="1:13">
      <c r="A17" s="4"/>
      <c r="B17" s="18"/>
      <c r="C17" s="18"/>
      <c r="D17" s="18"/>
      <c r="E17" s="18"/>
      <c r="F17" s="18"/>
      <c r="G17" s="18"/>
      <c r="H17" s="4"/>
      <c r="I17" s="4"/>
      <c r="J17" s="4"/>
      <c r="K17" s="4"/>
      <c r="L17" s="4"/>
      <c r="M17" s="4"/>
    </row>
    <row r="18" spans="1:13">
      <c r="A18" s="4"/>
      <c r="B18" s="18"/>
      <c r="C18" s="18"/>
      <c r="D18" s="18"/>
      <c r="E18" s="18"/>
      <c r="F18" s="18"/>
      <c r="G18" s="18"/>
      <c r="H18" s="4"/>
      <c r="I18" s="4"/>
      <c r="J18" s="4"/>
      <c r="K18" s="4"/>
      <c r="L18" s="4"/>
      <c r="M18" s="4"/>
    </row>
    <row r="19" spans="1:13" ht="15">
      <c r="A19" s="45" t="s">
        <v>20</v>
      </c>
      <c r="B19" s="45"/>
      <c r="C19" s="45"/>
      <c r="D19" s="45"/>
      <c r="E19" s="45"/>
      <c r="F19" s="45"/>
      <c r="G19" s="45"/>
      <c r="H19" s="41">
        <f>SUM(H9:H18)</f>
        <v>0</v>
      </c>
      <c r="I19" s="41">
        <f t="shared" ref="I19:M19" si="0">SUM(I9:I18)</f>
        <v>0</v>
      </c>
      <c r="J19" s="41">
        <f t="shared" si="0"/>
        <v>0</v>
      </c>
      <c r="K19" s="41">
        <f t="shared" si="0"/>
        <v>0</v>
      </c>
      <c r="L19" s="41">
        <f t="shared" si="0"/>
        <v>120</v>
      </c>
      <c r="M19" s="41">
        <f t="shared" si="0"/>
        <v>120</v>
      </c>
    </row>
    <row r="20" spans="1:13">
      <c r="I20" s="2" t="s">
        <v>15</v>
      </c>
    </row>
    <row r="25" spans="1:13">
      <c r="B25" s="5"/>
    </row>
  </sheetData>
  <mergeCells count="26">
    <mergeCell ref="A1:B1"/>
    <mergeCell ref="C1:J1"/>
    <mergeCell ref="K1:L1"/>
    <mergeCell ref="M1:T1"/>
    <mergeCell ref="A2:B2"/>
    <mergeCell ref="C2:J2"/>
    <mergeCell ref="K2:L2"/>
    <mergeCell ref="M2:T2"/>
    <mergeCell ref="A3:B3"/>
    <mergeCell ref="C3:J3"/>
    <mergeCell ref="K3:L3"/>
    <mergeCell ref="M3:T3"/>
    <mergeCell ref="B8:G8"/>
    <mergeCell ref="Q8:V8"/>
    <mergeCell ref="T9:U9"/>
    <mergeCell ref="B14:G14"/>
    <mergeCell ref="B15:G15"/>
    <mergeCell ref="B16:G16"/>
    <mergeCell ref="B17:G17"/>
    <mergeCell ref="B18:G18"/>
    <mergeCell ref="B9:G9"/>
    <mergeCell ref="B10:G10"/>
    <mergeCell ref="B11:G11"/>
    <mergeCell ref="B12:G12"/>
    <mergeCell ref="B13:G13"/>
    <mergeCell ref="A19:G19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5"/>
  <sheetViews>
    <sheetView tabSelected="1" topLeftCell="A27" zoomScaleNormal="100" workbookViewId="0">
      <selection activeCell="A7" sqref="A7"/>
    </sheetView>
  </sheetViews>
  <sheetFormatPr defaultColWidth="11.5703125" defaultRowHeight="12.75"/>
  <cols>
    <col min="1" max="1" width="13.42578125" style="6" customWidth="1"/>
    <col min="2" max="6" width="19.28515625" style="6" customWidth="1"/>
    <col min="7" max="7" width="11.28515625" style="6" customWidth="1"/>
    <col min="8" max="8" width="50" style="6" customWidth="1"/>
    <col min="9" max="9" width="29.7109375" style="6" customWidth="1"/>
    <col min="10" max="10" width="20" style="6" customWidth="1"/>
    <col min="11" max="11" width="15.28515625" style="6" customWidth="1"/>
    <col min="12" max="12" width="25.42578125" style="6" customWidth="1"/>
    <col min="13" max="13" width="32.42578125" style="6" customWidth="1"/>
    <col min="14" max="16384" width="11.5703125" style="6"/>
  </cols>
  <sheetData>
    <row r="1" spans="1:16" ht="14.25" customHeight="1">
      <c r="A1" s="19" t="s">
        <v>2</v>
      </c>
      <c r="B1" s="19"/>
      <c r="C1" s="23" t="s">
        <v>272</v>
      </c>
      <c r="D1" s="24"/>
      <c r="E1" s="24"/>
      <c r="F1" s="24"/>
      <c r="G1" s="25"/>
    </row>
    <row r="2" spans="1:16" ht="14.25" customHeight="1">
      <c r="A2" s="21" t="s">
        <v>26</v>
      </c>
      <c r="B2" s="21"/>
      <c r="C2" s="23" t="s">
        <v>272</v>
      </c>
      <c r="D2" s="24"/>
      <c r="E2" s="24"/>
      <c r="F2" s="24"/>
      <c r="G2" s="25"/>
    </row>
    <row r="4" spans="1:16" ht="14.25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M4" s="8"/>
      <c r="P4"/>
    </row>
    <row r="5" spans="1:16" ht="22.35" customHeight="1">
      <c r="A5" s="9">
        <f>COUNTIF(J9:J101,"PASS")</f>
        <v>0</v>
      </c>
      <c r="B5" s="9">
        <f>COUNTIF(J9:J101, "FAIL")</f>
        <v>0</v>
      </c>
      <c r="C5" s="9">
        <f>COUNTIF(J9:J101, "BLOCK")</f>
        <v>0</v>
      </c>
      <c r="D5" s="9">
        <f>COUNTIF(J9:J101, "N/A")</f>
        <v>0</v>
      </c>
      <c r="E5" s="9">
        <f>COUNTIF(J9:J747, "UNTESTED")</f>
        <v>97</v>
      </c>
      <c r="F5" s="9">
        <f>COUNTIF(A9:A747, "&lt;&gt;")</f>
        <v>97</v>
      </c>
    </row>
    <row r="8" spans="1:16" s="2" customFormat="1" ht="17.850000000000001" customHeight="1">
      <c r="A8" s="1" t="s">
        <v>16</v>
      </c>
      <c r="B8" s="26" t="s">
        <v>7</v>
      </c>
      <c r="C8" s="26"/>
      <c r="D8" s="26"/>
      <c r="E8" s="26" t="s">
        <v>17</v>
      </c>
      <c r="F8" s="26"/>
      <c r="G8" s="26"/>
      <c r="H8" s="1" t="s">
        <v>18</v>
      </c>
      <c r="I8" s="1" t="s">
        <v>19</v>
      </c>
      <c r="J8" s="1" t="s">
        <v>20</v>
      </c>
      <c r="K8" s="1" t="s">
        <v>28</v>
      </c>
      <c r="L8" s="1" t="s">
        <v>22</v>
      </c>
      <c r="M8" s="1" t="s">
        <v>21</v>
      </c>
    </row>
    <row r="9" spans="1:16" ht="58.5" customHeight="1">
      <c r="A9" s="32">
        <v>1</v>
      </c>
      <c r="B9" s="27" t="s">
        <v>31</v>
      </c>
      <c r="C9" s="28"/>
      <c r="D9" s="29"/>
      <c r="E9" s="27" t="s">
        <v>128</v>
      </c>
      <c r="F9" s="28"/>
      <c r="G9" s="29"/>
      <c r="H9" s="30" t="s">
        <v>129</v>
      </c>
      <c r="I9" s="31" t="s">
        <v>195</v>
      </c>
      <c r="J9" s="9" t="s">
        <v>27</v>
      </c>
      <c r="K9" s="15"/>
      <c r="L9" s="15"/>
      <c r="M9" s="10"/>
    </row>
    <row r="10" spans="1:16" ht="86.25" customHeight="1">
      <c r="A10" s="32">
        <v>2</v>
      </c>
      <c r="B10" s="27" t="s">
        <v>32</v>
      </c>
      <c r="C10" s="28"/>
      <c r="D10" s="29"/>
      <c r="E10" s="27" t="s">
        <v>128</v>
      </c>
      <c r="F10" s="28"/>
      <c r="G10" s="29"/>
      <c r="H10" s="30" t="s">
        <v>130</v>
      </c>
      <c r="I10" s="31" t="s">
        <v>196</v>
      </c>
      <c r="J10" s="9" t="s">
        <v>27</v>
      </c>
      <c r="K10" s="15"/>
      <c r="L10" s="15"/>
      <c r="M10" s="10"/>
    </row>
    <row r="11" spans="1:16" ht="25.5">
      <c r="A11" s="32">
        <v>3</v>
      </c>
      <c r="B11" s="27" t="s">
        <v>33</v>
      </c>
      <c r="C11" s="28"/>
      <c r="D11" s="29"/>
      <c r="E11" s="27" t="s">
        <v>128</v>
      </c>
      <c r="F11" s="28"/>
      <c r="G11" s="29"/>
      <c r="H11" s="30" t="s">
        <v>131</v>
      </c>
      <c r="I11" s="31" t="s">
        <v>197</v>
      </c>
      <c r="J11" s="9" t="s">
        <v>27</v>
      </c>
      <c r="K11" s="15"/>
      <c r="L11" s="15"/>
      <c r="M11" s="10"/>
    </row>
    <row r="12" spans="1:16" ht="38.25">
      <c r="A12" s="32">
        <v>4</v>
      </c>
      <c r="B12" s="27" t="s">
        <v>34</v>
      </c>
      <c r="C12" s="28"/>
      <c r="D12" s="29"/>
      <c r="E12" s="27" t="s">
        <v>128</v>
      </c>
      <c r="F12" s="28"/>
      <c r="G12" s="29"/>
      <c r="H12" s="30" t="s">
        <v>132</v>
      </c>
      <c r="I12" s="31" t="s">
        <v>198</v>
      </c>
      <c r="J12" s="9" t="s">
        <v>27</v>
      </c>
      <c r="K12" s="15"/>
      <c r="L12" s="15"/>
      <c r="M12" s="10"/>
    </row>
    <row r="13" spans="1:16" ht="51">
      <c r="A13" s="32">
        <v>5</v>
      </c>
      <c r="B13" s="27" t="s">
        <v>35</v>
      </c>
      <c r="C13" s="28"/>
      <c r="D13" s="29"/>
      <c r="E13" s="27" t="s">
        <v>128</v>
      </c>
      <c r="F13" s="28"/>
      <c r="G13" s="29"/>
      <c r="H13" s="30" t="s">
        <v>133</v>
      </c>
      <c r="I13" s="31" t="s">
        <v>199</v>
      </c>
      <c r="J13" s="9" t="s">
        <v>27</v>
      </c>
      <c r="K13" s="15"/>
      <c r="L13" s="15"/>
      <c r="M13" s="10"/>
    </row>
    <row r="14" spans="1:16" ht="25.5">
      <c r="A14" s="32">
        <v>6</v>
      </c>
      <c r="B14" s="27" t="s">
        <v>36</v>
      </c>
      <c r="C14" s="28"/>
      <c r="D14" s="29"/>
      <c r="E14" s="27" t="s">
        <v>128</v>
      </c>
      <c r="F14" s="28"/>
      <c r="G14" s="29"/>
      <c r="H14" s="30" t="s">
        <v>134</v>
      </c>
      <c r="I14" s="31" t="s">
        <v>200</v>
      </c>
      <c r="J14" s="9" t="s">
        <v>27</v>
      </c>
      <c r="K14" s="15"/>
      <c r="L14" s="15"/>
      <c r="M14" s="10"/>
    </row>
    <row r="15" spans="1:16" ht="38.25">
      <c r="A15" s="32">
        <v>7</v>
      </c>
      <c r="B15" s="27" t="s">
        <v>37</v>
      </c>
      <c r="C15" s="28"/>
      <c r="D15" s="29"/>
      <c r="E15" s="27" t="s">
        <v>128</v>
      </c>
      <c r="F15" s="28"/>
      <c r="G15" s="29"/>
      <c r="H15" s="30" t="s">
        <v>134</v>
      </c>
      <c r="I15" s="31" t="s">
        <v>201</v>
      </c>
      <c r="J15" s="9" t="s">
        <v>27</v>
      </c>
      <c r="K15" s="15"/>
      <c r="L15" s="15"/>
      <c r="M15" s="10"/>
    </row>
    <row r="16" spans="1:16" ht="25.5">
      <c r="A16" s="32">
        <v>8</v>
      </c>
      <c r="B16" s="27" t="s">
        <v>38</v>
      </c>
      <c r="C16" s="28"/>
      <c r="D16" s="29"/>
      <c r="E16" s="27" t="s">
        <v>128</v>
      </c>
      <c r="F16" s="28"/>
      <c r="G16" s="29"/>
      <c r="H16" s="30" t="s">
        <v>135</v>
      </c>
      <c r="I16" s="31" t="s">
        <v>202</v>
      </c>
      <c r="J16" s="9" t="s">
        <v>27</v>
      </c>
      <c r="K16" s="15"/>
      <c r="L16" s="15"/>
      <c r="M16" s="10"/>
    </row>
    <row r="17" spans="1:15" ht="25.5">
      <c r="A17" s="32">
        <v>9</v>
      </c>
      <c r="B17" s="27" t="s">
        <v>39</v>
      </c>
      <c r="C17" s="28"/>
      <c r="D17" s="29"/>
      <c r="E17" s="27" t="s">
        <v>128</v>
      </c>
      <c r="F17" s="28"/>
      <c r="G17" s="29"/>
      <c r="H17" s="30" t="s">
        <v>136</v>
      </c>
      <c r="I17" s="31" t="s">
        <v>202</v>
      </c>
      <c r="J17" s="9" t="s">
        <v>27</v>
      </c>
      <c r="K17" s="15"/>
      <c r="L17" s="15"/>
      <c r="M17" s="10"/>
    </row>
    <row r="18" spans="1:15" ht="25.5">
      <c r="A18" s="32">
        <v>10</v>
      </c>
      <c r="B18" s="27" t="s">
        <v>40</v>
      </c>
      <c r="C18" s="28"/>
      <c r="D18" s="29"/>
      <c r="E18" s="27" t="s">
        <v>128</v>
      </c>
      <c r="F18" s="28"/>
      <c r="G18" s="29"/>
      <c r="H18" s="30" t="s">
        <v>135</v>
      </c>
      <c r="I18" s="31" t="s">
        <v>203</v>
      </c>
      <c r="J18" s="9" t="s">
        <v>27</v>
      </c>
      <c r="K18" s="15"/>
      <c r="L18" s="15"/>
      <c r="M18" s="10"/>
    </row>
    <row r="19" spans="1:15" ht="25.5">
      <c r="A19" s="32">
        <v>11</v>
      </c>
      <c r="B19" s="27" t="s">
        <v>41</v>
      </c>
      <c r="C19" s="28"/>
      <c r="D19" s="29"/>
      <c r="E19" s="27" t="s">
        <v>128</v>
      </c>
      <c r="F19" s="28"/>
      <c r="G19" s="29"/>
      <c r="H19" s="30" t="s">
        <v>135</v>
      </c>
      <c r="I19" s="31" t="s">
        <v>204</v>
      </c>
      <c r="J19" s="9" t="s">
        <v>27</v>
      </c>
      <c r="K19" s="15"/>
      <c r="L19" s="15"/>
      <c r="M19" s="10"/>
    </row>
    <row r="20" spans="1:15" ht="25.5">
      <c r="A20" s="32">
        <v>12</v>
      </c>
      <c r="B20" s="27" t="s">
        <v>42</v>
      </c>
      <c r="C20" s="28"/>
      <c r="D20" s="29"/>
      <c r="E20" s="27" t="s">
        <v>128</v>
      </c>
      <c r="F20" s="28"/>
      <c r="G20" s="29"/>
      <c r="H20" s="30" t="s">
        <v>135</v>
      </c>
      <c r="I20" s="31" t="s">
        <v>205</v>
      </c>
      <c r="J20" s="9" t="s">
        <v>27</v>
      </c>
      <c r="K20" s="15"/>
      <c r="L20" s="15"/>
      <c r="M20" s="10"/>
    </row>
    <row r="21" spans="1:15" ht="25.5">
      <c r="A21" s="32">
        <v>13</v>
      </c>
      <c r="B21" s="27" t="s">
        <v>43</v>
      </c>
      <c r="C21" s="28"/>
      <c r="D21" s="29"/>
      <c r="E21" s="27" t="s">
        <v>128</v>
      </c>
      <c r="F21" s="28"/>
      <c r="G21" s="29"/>
      <c r="H21" s="30" t="s">
        <v>135</v>
      </c>
      <c r="I21" s="31" t="s">
        <v>206</v>
      </c>
      <c r="J21" s="9" t="s">
        <v>27</v>
      </c>
      <c r="K21" s="15"/>
      <c r="L21" s="15"/>
      <c r="M21" s="10"/>
    </row>
    <row r="22" spans="1:15" ht="25.5">
      <c r="A22" s="32">
        <v>14</v>
      </c>
      <c r="B22" s="27" t="s">
        <v>44</v>
      </c>
      <c r="C22" s="28"/>
      <c r="D22" s="29"/>
      <c r="E22" s="27" t="s">
        <v>128</v>
      </c>
      <c r="F22" s="28"/>
      <c r="G22" s="29"/>
      <c r="H22" s="30" t="s">
        <v>137</v>
      </c>
      <c r="I22" s="31" t="s">
        <v>207</v>
      </c>
      <c r="J22" s="9" t="s">
        <v>27</v>
      </c>
      <c r="K22" s="15"/>
      <c r="L22" s="15"/>
      <c r="M22" s="10"/>
    </row>
    <row r="23" spans="1:15" ht="76.5">
      <c r="A23" s="32">
        <v>15</v>
      </c>
      <c r="B23" s="27" t="s">
        <v>45</v>
      </c>
      <c r="C23" s="28"/>
      <c r="D23" s="29"/>
      <c r="E23" s="27" t="s">
        <v>128</v>
      </c>
      <c r="F23" s="28"/>
      <c r="G23" s="29"/>
      <c r="H23" s="30" t="s">
        <v>138</v>
      </c>
      <c r="I23" s="31" t="s">
        <v>208</v>
      </c>
      <c r="J23" s="9" t="s">
        <v>27</v>
      </c>
      <c r="K23" s="15"/>
      <c r="L23" s="15"/>
      <c r="M23" s="10"/>
    </row>
    <row r="24" spans="1:15" ht="27" customHeight="1">
      <c r="A24" s="32">
        <v>16</v>
      </c>
      <c r="B24" s="27" t="s">
        <v>46</v>
      </c>
      <c r="C24" s="28"/>
      <c r="D24" s="29"/>
      <c r="E24" s="27" t="s">
        <v>128</v>
      </c>
      <c r="F24" s="28"/>
      <c r="G24" s="29"/>
      <c r="H24" s="30" t="s">
        <v>139</v>
      </c>
      <c r="I24" s="31" t="s">
        <v>209</v>
      </c>
      <c r="J24" s="9" t="s">
        <v>27</v>
      </c>
      <c r="K24" s="15"/>
      <c r="L24" s="15"/>
      <c r="M24" s="10"/>
    </row>
    <row r="25" spans="1:15" ht="63.75">
      <c r="A25" s="32">
        <v>17</v>
      </c>
      <c r="B25" s="27" t="s">
        <v>47</v>
      </c>
      <c r="C25" s="28"/>
      <c r="D25" s="29"/>
      <c r="E25" s="27" t="s">
        <v>128</v>
      </c>
      <c r="F25" s="28"/>
      <c r="G25" s="29"/>
      <c r="H25" s="30" t="s">
        <v>140</v>
      </c>
      <c r="I25" s="31" t="s">
        <v>210</v>
      </c>
      <c r="J25" s="9" t="s">
        <v>27</v>
      </c>
      <c r="K25" s="15"/>
      <c r="L25" s="15"/>
      <c r="M25" s="10"/>
    </row>
    <row r="26" spans="1:15">
      <c r="A26" s="32">
        <v>18</v>
      </c>
      <c r="B26" s="27" t="s">
        <v>48</v>
      </c>
      <c r="C26" s="28"/>
      <c r="D26" s="29"/>
      <c r="E26" s="27" t="s">
        <v>128</v>
      </c>
      <c r="F26" s="28"/>
      <c r="G26" s="29"/>
      <c r="H26" s="30" t="s">
        <v>141</v>
      </c>
      <c r="I26" s="31" t="s">
        <v>211</v>
      </c>
      <c r="J26" s="9" t="s">
        <v>27</v>
      </c>
      <c r="K26" s="15"/>
      <c r="L26" s="15"/>
      <c r="M26" s="10"/>
    </row>
    <row r="27" spans="1:15" ht="63.75">
      <c r="A27" s="32">
        <v>19</v>
      </c>
      <c r="B27" s="27" t="s">
        <v>49</v>
      </c>
      <c r="C27" s="28"/>
      <c r="D27" s="29"/>
      <c r="E27" s="27" t="s">
        <v>128</v>
      </c>
      <c r="F27" s="28"/>
      <c r="G27" s="29"/>
      <c r="H27" s="30" t="s">
        <v>142</v>
      </c>
      <c r="I27" s="31" t="s">
        <v>212</v>
      </c>
      <c r="J27" s="9" t="s">
        <v>27</v>
      </c>
      <c r="K27" s="15"/>
      <c r="L27" s="15"/>
      <c r="M27" s="10"/>
    </row>
    <row r="28" spans="1:15">
      <c r="A28" s="32">
        <v>20</v>
      </c>
      <c r="B28" s="27" t="s">
        <v>50</v>
      </c>
      <c r="C28" s="28"/>
      <c r="D28" s="29"/>
      <c r="E28" s="27" t="s">
        <v>128</v>
      </c>
      <c r="F28" s="28"/>
      <c r="G28" s="29"/>
      <c r="H28" s="30" t="s">
        <v>143</v>
      </c>
      <c r="I28" s="31" t="s">
        <v>213</v>
      </c>
      <c r="J28" s="9" t="s">
        <v>27</v>
      </c>
      <c r="K28" s="15"/>
      <c r="L28" s="15"/>
      <c r="M28" s="10"/>
    </row>
    <row r="29" spans="1:15" ht="63.75">
      <c r="A29" s="32">
        <v>21</v>
      </c>
      <c r="B29" s="27" t="s">
        <v>51</v>
      </c>
      <c r="C29" s="28"/>
      <c r="D29" s="29"/>
      <c r="E29" s="27" t="s">
        <v>128</v>
      </c>
      <c r="F29" s="28"/>
      <c r="G29" s="29"/>
      <c r="H29" s="30" t="s">
        <v>144</v>
      </c>
      <c r="I29" s="31" t="s">
        <v>214</v>
      </c>
      <c r="J29" s="9" t="s">
        <v>27</v>
      </c>
      <c r="K29" s="15"/>
      <c r="L29" s="15"/>
      <c r="M29" s="10"/>
      <c r="O29" s="6" t="s">
        <v>23</v>
      </c>
    </row>
    <row r="30" spans="1:15">
      <c r="A30" s="32">
        <v>22</v>
      </c>
      <c r="B30" s="27" t="s">
        <v>52</v>
      </c>
      <c r="C30" s="28"/>
      <c r="D30" s="29"/>
      <c r="E30" s="27" t="s">
        <v>128</v>
      </c>
      <c r="F30" s="28"/>
      <c r="G30" s="29"/>
      <c r="H30" s="30" t="s">
        <v>145</v>
      </c>
      <c r="I30" s="31" t="s">
        <v>215</v>
      </c>
      <c r="J30" s="9" t="s">
        <v>27</v>
      </c>
      <c r="K30" s="15"/>
      <c r="L30" s="15"/>
      <c r="M30" s="10"/>
    </row>
    <row r="31" spans="1:15" ht="76.5">
      <c r="A31" s="32">
        <v>23</v>
      </c>
      <c r="B31" s="27" t="s">
        <v>53</v>
      </c>
      <c r="C31" s="28"/>
      <c r="D31" s="29"/>
      <c r="E31" s="27" t="s">
        <v>128</v>
      </c>
      <c r="F31" s="28"/>
      <c r="G31" s="29"/>
      <c r="H31" s="30" t="s">
        <v>138</v>
      </c>
      <c r="I31" s="31" t="s">
        <v>208</v>
      </c>
      <c r="J31" s="9" t="s">
        <v>27</v>
      </c>
      <c r="K31" s="15"/>
      <c r="L31" s="15"/>
      <c r="M31" s="10"/>
    </row>
    <row r="32" spans="1:15" ht="25.5">
      <c r="A32" s="32">
        <v>24</v>
      </c>
      <c r="B32" s="27" t="s">
        <v>54</v>
      </c>
      <c r="C32" s="28"/>
      <c r="D32" s="29"/>
      <c r="E32" s="27" t="s">
        <v>128</v>
      </c>
      <c r="F32" s="28"/>
      <c r="G32" s="29"/>
      <c r="H32" s="30" t="s">
        <v>146</v>
      </c>
      <c r="I32" s="31" t="s">
        <v>216</v>
      </c>
      <c r="J32" s="9" t="s">
        <v>27</v>
      </c>
      <c r="K32" s="15"/>
      <c r="L32" s="15"/>
      <c r="M32" s="10"/>
    </row>
    <row r="33" spans="1:13" ht="25.5">
      <c r="A33" s="32">
        <v>25</v>
      </c>
      <c r="B33" s="27" t="s">
        <v>55</v>
      </c>
      <c r="C33" s="28"/>
      <c r="D33" s="29"/>
      <c r="E33" s="27" t="s">
        <v>128</v>
      </c>
      <c r="F33" s="28"/>
      <c r="G33" s="29"/>
      <c r="H33" s="30" t="s">
        <v>146</v>
      </c>
      <c r="I33" s="31" t="s">
        <v>217</v>
      </c>
      <c r="J33" s="9" t="s">
        <v>27</v>
      </c>
      <c r="K33" s="15"/>
      <c r="L33" s="15"/>
      <c r="M33" s="10"/>
    </row>
    <row r="34" spans="1:13">
      <c r="A34" s="32">
        <v>26</v>
      </c>
      <c r="B34" s="27" t="s">
        <v>56</v>
      </c>
      <c r="C34" s="28"/>
      <c r="D34" s="29"/>
      <c r="E34" s="27" t="s">
        <v>128</v>
      </c>
      <c r="F34" s="28"/>
      <c r="G34" s="29"/>
      <c r="H34" s="30" t="s">
        <v>147</v>
      </c>
      <c r="I34" s="31" t="s">
        <v>218</v>
      </c>
      <c r="J34" s="9" t="s">
        <v>27</v>
      </c>
      <c r="K34" s="15"/>
      <c r="L34" s="15"/>
      <c r="M34" s="10"/>
    </row>
    <row r="35" spans="1:13" ht="25.5">
      <c r="A35" s="32">
        <v>27</v>
      </c>
      <c r="B35" s="27" t="s">
        <v>57</v>
      </c>
      <c r="C35" s="28"/>
      <c r="D35" s="29"/>
      <c r="E35" s="27" t="s">
        <v>128</v>
      </c>
      <c r="F35" s="28"/>
      <c r="G35" s="29"/>
      <c r="H35" s="30" t="s">
        <v>147</v>
      </c>
      <c r="I35" s="31" t="s">
        <v>219</v>
      </c>
      <c r="J35" s="9" t="s">
        <v>27</v>
      </c>
      <c r="K35" s="15"/>
      <c r="L35" s="15"/>
      <c r="M35" s="10"/>
    </row>
    <row r="36" spans="1:13">
      <c r="A36" s="32">
        <v>28</v>
      </c>
      <c r="B36" s="27" t="s">
        <v>58</v>
      </c>
      <c r="C36" s="28"/>
      <c r="D36" s="29"/>
      <c r="E36" s="27" t="s">
        <v>128</v>
      </c>
      <c r="F36" s="28"/>
      <c r="G36" s="29"/>
      <c r="H36" s="30" t="s">
        <v>148</v>
      </c>
      <c r="I36" s="31" t="s">
        <v>220</v>
      </c>
      <c r="J36" s="9" t="s">
        <v>27</v>
      </c>
      <c r="K36" s="15"/>
      <c r="L36" s="15"/>
      <c r="M36" s="10"/>
    </row>
    <row r="37" spans="1:13">
      <c r="A37" s="32">
        <v>29</v>
      </c>
      <c r="B37" s="27" t="s">
        <v>59</v>
      </c>
      <c r="C37" s="28"/>
      <c r="D37" s="29"/>
      <c r="E37" s="27" t="s">
        <v>128</v>
      </c>
      <c r="F37" s="28"/>
      <c r="G37" s="29"/>
      <c r="H37" s="30" t="s">
        <v>148</v>
      </c>
      <c r="I37" s="31" t="s">
        <v>220</v>
      </c>
      <c r="J37" s="9" t="s">
        <v>27</v>
      </c>
      <c r="K37" s="15"/>
      <c r="L37" s="15"/>
      <c r="M37" s="10"/>
    </row>
    <row r="38" spans="1:13">
      <c r="A38" s="32">
        <v>30</v>
      </c>
      <c r="B38" s="27" t="s">
        <v>60</v>
      </c>
      <c r="C38" s="28"/>
      <c r="D38" s="29"/>
      <c r="E38" s="27" t="s">
        <v>128</v>
      </c>
      <c r="F38" s="28"/>
      <c r="G38" s="29"/>
      <c r="H38" s="30" t="s">
        <v>149</v>
      </c>
      <c r="I38" s="31" t="s">
        <v>221</v>
      </c>
      <c r="J38" s="9" t="s">
        <v>27</v>
      </c>
      <c r="K38" s="15"/>
      <c r="L38" s="15"/>
      <c r="M38" s="10"/>
    </row>
    <row r="39" spans="1:13" ht="25.5">
      <c r="A39" s="32">
        <v>31</v>
      </c>
      <c r="B39" s="27" t="s">
        <v>61</v>
      </c>
      <c r="C39" s="28"/>
      <c r="D39" s="29"/>
      <c r="E39" s="27" t="s">
        <v>128</v>
      </c>
      <c r="F39" s="28"/>
      <c r="G39" s="29"/>
      <c r="H39" s="30" t="s">
        <v>149</v>
      </c>
      <c r="I39" s="31" t="s">
        <v>222</v>
      </c>
      <c r="J39" s="9" t="s">
        <v>27</v>
      </c>
      <c r="K39" s="15"/>
      <c r="L39" s="15"/>
      <c r="M39" s="10"/>
    </row>
    <row r="40" spans="1:13" ht="25.5">
      <c r="A40" s="32">
        <v>32</v>
      </c>
      <c r="B40" s="27" t="s">
        <v>62</v>
      </c>
      <c r="C40" s="28"/>
      <c r="D40" s="29"/>
      <c r="E40" s="27" t="s">
        <v>128</v>
      </c>
      <c r="F40" s="28"/>
      <c r="G40" s="29"/>
      <c r="H40" s="30" t="s">
        <v>150</v>
      </c>
      <c r="I40" s="31" t="s">
        <v>223</v>
      </c>
      <c r="J40" s="9" t="s">
        <v>27</v>
      </c>
      <c r="K40" s="15"/>
      <c r="L40" s="15"/>
      <c r="M40" s="10"/>
    </row>
    <row r="41" spans="1:13" ht="25.5">
      <c r="A41" s="32">
        <v>33</v>
      </c>
      <c r="B41" s="27" t="s">
        <v>63</v>
      </c>
      <c r="C41" s="28"/>
      <c r="D41" s="29"/>
      <c r="E41" s="27" t="s">
        <v>128</v>
      </c>
      <c r="F41" s="28"/>
      <c r="G41" s="29"/>
      <c r="H41" s="30" t="s">
        <v>150</v>
      </c>
      <c r="I41" s="31" t="s">
        <v>223</v>
      </c>
      <c r="J41" s="9" t="s">
        <v>27</v>
      </c>
      <c r="K41" s="15"/>
      <c r="L41" s="15"/>
      <c r="M41" s="10"/>
    </row>
    <row r="42" spans="1:13" ht="25.5">
      <c r="A42" s="32">
        <v>34</v>
      </c>
      <c r="B42" s="27" t="s">
        <v>64</v>
      </c>
      <c r="C42" s="28"/>
      <c r="D42" s="29"/>
      <c r="E42" s="27" t="s">
        <v>128</v>
      </c>
      <c r="F42" s="28"/>
      <c r="G42" s="29"/>
      <c r="H42" s="30" t="s">
        <v>151</v>
      </c>
      <c r="I42" s="31" t="s">
        <v>224</v>
      </c>
      <c r="J42" s="9" t="s">
        <v>27</v>
      </c>
      <c r="K42" s="15"/>
      <c r="L42" s="15"/>
      <c r="M42" s="10"/>
    </row>
    <row r="43" spans="1:13" ht="25.5">
      <c r="A43" s="32">
        <v>35</v>
      </c>
      <c r="B43" s="27" t="s">
        <v>65</v>
      </c>
      <c r="C43" s="28"/>
      <c r="D43" s="29"/>
      <c r="E43" s="27" t="s">
        <v>128</v>
      </c>
      <c r="F43" s="28"/>
      <c r="G43" s="29"/>
      <c r="H43" s="30" t="s">
        <v>151</v>
      </c>
      <c r="I43" s="31" t="s">
        <v>225</v>
      </c>
      <c r="J43" s="9" t="s">
        <v>27</v>
      </c>
      <c r="K43" s="15"/>
      <c r="L43" s="15"/>
      <c r="M43" s="10"/>
    </row>
    <row r="44" spans="1:13" ht="25.5">
      <c r="A44" s="32">
        <v>36</v>
      </c>
      <c r="B44" s="27" t="s">
        <v>66</v>
      </c>
      <c r="C44" s="28"/>
      <c r="D44" s="29"/>
      <c r="E44" s="27" t="s">
        <v>128</v>
      </c>
      <c r="F44" s="28"/>
      <c r="G44" s="29"/>
      <c r="H44" s="30" t="s">
        <v>152</v>
      </c>
      <c r="I44" s="31" t="s">
        <v>226</v>
      </c>
      <c r="J44" s="9" t="s">
        <v>27</v>
      </c>
      <c r="K44" s="15"/>
      <c r="L44" s="15"/>
      <c r="M44" s="10"/>
    </row>
    <row r="45" spans="1:13" ht="25.5">
      <c r="A45" s="32">
        <v>37</v>
      </c>
      <c r="B45" s="27" t="s">
        <v>67</v>
      </c>
      <c r="C45" s="28"/>
      <c r="D45" s="29"/>
      <c r="E45" s="27" t="s">
        <v>128</v>
      </c>
      <c r="F45" s="28"/>
      <c r="G45" s="29"/>
      <c r="H45" s="30" t="s">
        <v>152</v>
      </c>
      <c r="I45" s="31" t="s">
        <v>226</v>
      </c>
      <c r="J45" s="9" t="s">
        <v>27</v>
      </c>
      <c r="K45" s="15"/>
      <c r="L45" s="15"/>
      <c r="M45" s="10"/>
    </row>
    <row r="46" spans="1:13" ht="76.5">
      <c r="A46" s="32">
        <v>38</v>
      </c>
      <c r="B46" s="27" t="s">
        <v>68</v>
      </c>
      <c r="C46" s="28"/>
      <c r="D46" s="29"/>
      <c r="E46" s="27" t="s">
        <v>128</v>
      </c>
      <c r="F46" s="28"/>
      <c r="G46" s="29"/>
      <c r="H46" s="30" t="s">
        <v>153</v>
      </c>
      <c r="I46" s="31" t="s">
        <v>227</v>
      </c>
      <c r="J46" s="9" t="s">
        <v>27</v>
      </c>
      <c r="K46" s="15"/>
      <c r="L46" s="15"/>
      <c r="M46" s="10"/>
    </row>
    <row r="47" spans="1:13" ht="102">
      <c r="A47" s="32">
        <v>39</v>
      </c>
      <c r="B47" s="27" t="s">
        <v>69</v>
      </c>
      <c r="C47" s="28"/>
      <c r="D47" s="29"/>
      <c r="E47" s="27" t="s">
        <v>128</v>
      </c>
      <c r="F47" s="28"/>
      <c r="G47" s="29"/>
      <c r="H47" s="30" t="s">
        <v>154</v>
      </c>
      <c r="I47" s="31" t="s">
        <v>228</v>
      </c>
      <c r="J47" s="9" t="s">
        <v>27</v>
      </c>
      <c r="K47" s="15"/>
      <c r="L47" s="15"/>
      <c r="M47" s="10"/>
    </row>
    <row r="48" spans="1:13" ht="140.25">
      <c r="A48" s="32">
        <v>40</v>
      </c>
      <c r="B48" s="27" t="s">
        <v>70</v>
      </c>
      <c r="C48" s="28"/>
      <c r="D48" s="29"/>
      <c r="E48" s="27" t="s">
        <v>128</v>
      </c>
      <c r="F48" s="28"/>
      <c r="G48" s="29"/>
      <c r="H48" s="30" t="s">
        <v>155</v>
      </c>
      <c r="I48" s="31" t="s">
        <v>229</v>
      </c>
      <c r="J48" s="9" t="s">
        <v>27</v>
      </c>
      <c r="K48" s="15"/>
      <c r="L48" s="15"/>
      <c r="M48" s="10"/>
    </row>
    <row r="49" spans="1:13" ht="51">
      <c r="A49" s="32">
        <v>41</v>
      </c>
      <c r="B49" s="27" t="s">
        <v>71</v>
      </c>
      <c r="C49" s="28"/>
      <c r="D49" s="29"/>
      <c r="E49" s="27" t="s">
        <v>128</v>
      </c>
      <c r="F49" s="28"/>
      <c r="G49" s="29"/>
      <c r="H49" s="30" t="s">
        <v>156</v>
      </c>
      <c r="I49" s="31" t="s">
        <v>230</v>
      </c>
      <c r="J49" s="9" t="s">
        <v>27</v>
      </c>
      <c r="K49" s="15"/>
      <c r="L49" s="15"/>
      <c r="M49" s="10"/>
    </row>
    <row r="50" spans="1:13" ht="76.5">
      <c r="A50" s="32">
        <v>42</v>
      </c>
      <c r="B50" s="27" t="s">
        <v>72</v>
      </c>
      <c r="C50" s="28"/>
      <c r="D50" s="29"/>
      <c r="E50" s="27" t="s">
        <v>128</v>
      </c>
      <c r="F50" s="28"/>
      <c r="G50" s="29"/>
      <c r="H50" s="30" t="s">
        <v>156</v>
      </c>
      <c r="I50" s="31" t="s">
        <v>231</v>
      </c>
      <c r="J50" s="9" t="s">
        <v>27</v>
      </c>
      <c r="K50" s="15"/>
      <c r="L50" s="15"/>
      <c r="M50" s="10"/>
    </row>
    <row r="51" spans="1:13">
      <c r="A51" s="32">
        <v>43</v>
      </c>
      <c r="B51" s="27" t="s">
        <v>73</v>
      </c>
      <c r="C51" s="28"/>
      <c r="D51" s="29"/>
      <c r="E51" s="27" t="s">
        <v>128</v>
      </c>
      <c r="F51" s="28"/>
      <c r="G51" s="29"/>
      <c r="H51" s="30" t="s">
        <v>157</v>
      </c>
      <c r="I51" s="31" t="s">
        <v>232</v>
      </c>
      <c r="J51" s="9" t="s">
        <v>27</v>
      </c>
      <c r="K51" s="15"/>
      <c r="L51" s="15"/>
      <c r="M51" s="10"/>
    </row>
    <row r="52" spans="1:13">
      <c r="A52" s="32">
        <v>44</v>
      </c>
      <c r="B52" s="27" t="s">
        <v>74</v>
      </c>
      <c r="C52" s="28"/>
      <c r="D52" s="29"/>
      <c r="E52" s="27" t="s">
        <v>128</v>
      </c>
      <c r="F52" s="28"/>
      <c r="G52" s="29"/>
      <c r="H52" s="30" t="s">
        <v>158</v>
      </c>
      <c r="I52" s="31" t="s">
        <v>233</v>
      </c>
      <c r="J52" s="9" t="s">
        <v>27</v>
      </c>
      <c r="K52" s="15"/>
      <c r="L52" s="15"/>
      <c r="M52" s="10"/>
    </row>
    <row r="53" spans="1:13">
      <c r="A53" s="32">
        <v>45</v>
      </c>
      <c r="B53" s="27" t="s">
        <v>75</v>
      </c>
      <c r="C53" s="28"/>
      <c r="D53" s="29"/>
      <c r="E53" s="27" t="s">
        <v>128</v>
      </c>
      <c r="F53" s="28"/>
      <c r="G53" s="29"/>
      <c r="H53" s="30" t="s">
        <v>158</v>
      </c>
      <c r="I53" s="31" t="s">
        <v>233</v>
      </c>
      <c r="J53" s="9" t="s">
        <v>27</v>
      </c>
      <c r="K53" s="15"/>
      <c r="L53" s="15"/>
      <c r="M53" s="10"/>
    </row>
    <row r="54" spans="1:13" ht="25.5">
      <c r="A54" s="32">
        <v>46</v>
      </c>
      <c r="B54" s="27" t="s">
        <v>76</v>
      </c>
      <c r="C54" s="28"/>
      <c r="D54" s="29"/>
      <c r="E54" s="27" t="s">
        <v>128</v>
      </c>
      <c r="F54" s="28"/>
      <c r="G54" s="29"/>
      <c r="H54" s="30" t="s">
        <v>157</v>
      </c>
      <c r="I54" s="31" t="s">
        <v>234</v>
      </c>
      <c r="J54" s="9" t="s">
        <v>27</v>
      </c>
      <c r="K54" s="15"/>
      <c r="L54" s="15"/>
      <c r="M54" s="10"/>
    </row>
    <row r="55" spans="1:13" ht="38.25">
      <c r="A55" s="32">
        <v>47</v>
      </c>
      <c r="B55" s="27" t="s">
        <v>77</v>
      </c>
      <c r="C55" s="28"/>
      <c r="D55" s="29"/>
      <c r="E55" s="27" t="s">
        <v>128</v>
      </c>
      <c r="F55" s="28"/>
      <c r="G55" s="29"/>
      <c r="H55" s="30" t="s">
        <v>159</v>
      </c>
      <c r="I55" s="31" t="s">
        <v>235</v>
      </c>
      <c r="J55" s="9" t="s">
        <v>27</v>
      </c>
      <c r="K55" s="15"/>
      <c r="L55" s="15"/>
      <c r="M55" s="10"/>
    </row>
    <row r="56" spans="1:13" ht="25.5">
      <c r="A56" s="32">
        <v>48</v>
      </c>
      <c r="B56" s="27" t="s">
        <v>78</v>
      </c>
      <c r="C56" s="28"/>
      <c r="D56" s="29"/>
      <c r="E56" s="27" t="s">
        <v>128</v>
      </c>
      <c r="F56" s="28"/>
      <c r="G56" s="29"/>
      <c r="H56" s="30" t="s">
        <v>160</v>
      </c>
      <c r="I56" s="31" t="s">
        <v>236</v>
      </c>
      <c r="J56" s="9" t="s">
        <v>27</v>
      </c>
      <c r="K56" s="15"/>
      <c r="L56" s="15"/>
      <c r="M56" s="10"/>
    </row>
    <row r="57" spans="1:13" ht="25.5">
      <c r="A57" s="32">
        <v>49</v>
      </c>
      <c r="B57" s="27" t="s">
        <v>79</v>
      </c>
      <c r="C57" s="28"/>
      <c r="D57" s="29"/>
      <c r="E57" s="27" t="s">
        <v>128</v>
      </c>
      <c r="F57" s="28"/>
      <c r="G57" s="29"/>
      <c r="H57" s="30" t="s">
        <v>161</v>
      </c>
      <c r="I57" s="31" t="s">
        <v>237</v>
      </c>
      <c r="J57" s="9" t="s">
        <v>27</v>
      </c>
      <c r="K57" s="15"/>
      <c r="L57" s="15"/>
      <c r="M57" s="10"/>
    </row>
    <row r="58" spans="1:13" ht="25.5">
      <c r="A58" s="32">
        <v>50</v>
      </c>
      <c r="B58" s="27" t="s">
        <v>80</v>
      </c>
      <c r="C58" s="28"/>
      <c r="D58" s="29"/>
      <c r="E58" s="27" t="s">
        <v>128</v>
      </c>
      <c r="F58" s="28"/>
      <c r="G58" s="29"/>
      <c r="H58" s="30" t="s">
        <v>161</v>
      </c>
      <c r="I58" s="31" t="s">
        <v>237</v>
      </c>
      <c r="J58" s="9" t="s">
        <v>27</v>
      </c>
      <c r="K58" s="15"/>
      <c r="L58" s="15"/>
      <c r="M58" s="10"/>
    </row>
    <row r="59" spans="1:13" ht="25.5">
      <c r="A59" s="32">
        <v>51</v>
      </c>
      <c r="B59" s="27" t="s">
        <v>81</v>
      </c>
      <c r="C59" s="28"/>
      <c r="D59" s="29"/>
      <c r="E59" s="27" t="s">
        <v>128</v>
      </c>
      <c r="F59" s="28"/>
      <c r="G59" s="29"/>
      <c r="H59" s="30" t="s">
        <v>162</v>
      </c>
      <c r="I59" s="31" t="s">
        <v>238</v>
      </c>
      <c r="J59" s="9" t="s">
        <v>27</v>
      </c>
      <c r="K59" s="15"/>
      <c r="L59" s="15"/>
      <c r="M59" s="10"/>
    </row>
    <row r="60" spans="1:13" ht="25.5">
      <c r="A60" s="32">
        <v>52</v>
      </c>
      <c r="B60" s="27" t="s">
        <v>82</v>
      </c>
      <c r="C60" s="28"/>
      <c r="D60" s="29"/>
      <c r="E60" s="27" t="s">
        <v>128</v>
      </c>
      <c r="F60" s="28"/>
      <c r="G60" s="29"/>
      <c r="H60" s="30" t="s">
        <v>163</v>
      </c>
      <c r="I60" s="31" t="s">
        <v>239</v>
      </c>
      <c r="J60" s="9" t="s">
        <v>27</v>
      </c>
      <c r="K60" s="15"/>
      <c r="L60" s="15"/>
      <c r="M60" s="10"/>
    </row>
    <row r="61" spans="1:13" ht="25.5">
      <c r="A61" s="32">
        <v>53</v>
      </c>
      <c r="B61" s="27" t="s">
        <v>83</v>
      </c>
      <c r="C61" s="28"/>
      <c r="D61" s="29"/>
      <c r="E61" s="27" t="s">
        <v>128</v>
      </c>
      <c r="F61" s="28"/>
      <c r="G61" s="29"/>
      <c r="H61" s="30" t="s">
        <v>163</v>
      </c>
      <c r="I61" s="31" t="s">
        <v>239</v>
      </c>
      <c r="J61" s="9" t="s">
        <v>27</v>
      </c>
      <c r="K61" s="15"/>
      <c r="L61" s="15"/>
      <c r="M61" s="10"/>
    </row>
    <row r="62" spans="1:13" ht="51">
      <c r="A62" s="32">
        <v>54</v>
      </c>
      <c r="B62" s="27" t="s">
        <v>84</v>
      </c>
      <c r="C62" s="28"/>
      <c r="D62" s="29"/>
      <c r="E62" s="27" t="s">
        <v>128</v>
      </c>
      <c r="F62" s="28"/>
      <c r="G62" s="29"/>
      <c r="H62" s="30" t="s">
        <v>164</v>
      </c>
      <c r="I62" s="31" t="s">
        <v>240</v>
      </c>
      <c r="J62" s="9" t="s">
        <v>27</v>
      </c>
      <c r="K62" s="15"/>
      <c r="L62" s="15"/>
      <c r="M62" s="10"/>
    </row>
    <row r="63" spans="1:13" ht="63.75">
      <c r="A63" s="32">
        <v>55</v>
      </c>
      <c r="B63" s="27" t="s">
        <v>85</v>
      </c>
      <c r="C63" s="28"/>
      <c r="D63" s="29"/>
      <c r="E63" s="27" t="s">
        <v>128</v>
      </c>
      <c r="F63" s="28"/>
      <c r="G63" s="29"/>
      <c r="H63" s="30" t="s">
        <v>165</v>
      </c>
      <c r="I63" s="31" t="s">
        <v>241</v>
      </c>
      <c r="J63" s="9" t="s">
        <v>27</v>
      </c>
      <c r="K63" s="15"/>
      <c r="L63" s="15"/>
      <c r="M63" s="10"/>
    </row>
    <row r="64" spans="1:13" ht="63.75">
      <c r="A64" s="32">
        <v>56</v>
      </c>
      <c r="B64" s="27" t="s">
        <v>86</v>
      </c>
      <c r="C64" s="28"/>
      <c r="D64" s="29"/>
      <c r="E64" s="27" t="s">
        <v>128</v>
      </c>
      <c r="F64" s="28"/>
      <c r="G64" s="29"/>
      <c r="H64" s="30" t="s">
        <v>166</v>
      </c>
      <c r="I64" s="31" t="s">
        <v>242</v>
      </c>
      <c r="J64" s="9" t="s">
        <v>27</v>
      </c>
      <c r="K64" s="15"/>
      <c r="L64" s="15"/>
      <c r="M64" s="10"/>
    </row>
    <row r="65" spans="1:13" ht="76.5">
      <c r="A65" s="32">
        <v>57</v>
      </c>
      <c r="B65" s="27" t="s">
        <v>87</v>
      </c>
      <c r="C65" s="28"/>
      <c r="D65" s="29"/>
      <c r="E65" s="27" t="s">
        <v>128</v>
      </c>
      <c r="F65" s="28"/>
      <c r="G65" s="29"/>
      <c r="H65" s="30" t="s">
        <v>167</v>
      </c>
      <c r="I65" s="31" t="s">
        <v>243</v>
      </c>
      <c r="J65" s="9" t="s">
        <v>27</v>
      </c>
      <c r="K65" s="15"/>
      <c r="L65" s="15"/>
      <c r="M65" s="10"/>
    </row>
    <row r="66" spans="1:13" ht="51">
      <c r="A66" s="32">
        <v>58</v>
      </c>
      <c r="B66" s="27" t="s">
        <v>88</v>
      </c>
      <c r="C66" s="28"/>
      <c r="D66" s="29"/>
      <c r="E66" s="27" t="s">
        <v>128</v>
      </c>
      <c r="F66" s="28"/>
      <c r="G66" s="29"/>
      <c r="H66" s="30" t="s">
        <v>168</v>
      </c>
      <c r="I66" s="31" t="s">
        <v>244</v>
      </c>
      <c r="J66" s="9" t="s">
        <v>27</v>
      </c>
      <c r="K66" s="15"/>
      <c r="L66" s="15"/>
      <c r="M66" s="10"/>
    </row>
    <row r="67" spans="1:13">
      <c r="A67" s="32">
        <v>59</v>
      </c>
      <c r="B67" s="27" t="s">
        <v>89</v>
      </c>
      <c r="C67" s="28"/>
      <c r="D67" s="29"/>
      <c r="E67" s="27" t="s">
        <v>128</v>
      </c>
      <c r="F67" s="28"/>
      <c r="G67" s="29"/>
      <c r="H67" s="30" t="s">
        <v>169</v>
      </c>
      <c r="I67" s="31" t="s">
        <v>245</v>
      </c>
      <c r="J67" s="9" t="s">
        <v>27</v>
      </c>
      <c r="K67" s="15"/>
      <c r="L67" s="15"/>
      <c r="M67" s="10"/>
    </row>
    <row r="68" spans="1:13" ht="25.5">
      <c r="A68" s="32">
        <v>60</v>
      </c>
      <c r="B68" s="27" t="s">
        <v>90</v>
      </c>
      <c r="C68" s="28"/>
      <c r="D68" s="29"/>
      <c r="E68" s="27" t="s">
        <v>128</v>
      </c>
      <c r="F68" s="28"/>
      <c r="G68" s="29"/>
      <c r="H68" s="30" t="s">
        <v>170</v>
      </c>
      <c r="I68" s="31" t="s">
        <v>246</v>
      </c>
      <c r="J68" s="9" t="s">
        <v>27</v>
      </c>
      <c r="K68" s="15"/>
      <c r="L68" s="15"/>
      <c r="M68" s="10"/>
    </row>
    <row r="69" spans="1:13" ht="25.5">
      <c r="A69" s="32">
        <v>61</v>
      </c>
      <c r="B69" s="27" t="s">
        <v>91</v>
      </c>
      <c r="C69" s="28"/>
      <c r="D69" s="29"/>
      <c r="E69" s="27" t="s">
        <v>128</v>
      </c>
      <c r="F69" s="28"/>
      <c r="G69" s="29"/>
      <c r="H69" s="30" t="s">
        <v>170</v>
      </c>
      <c r="I69" s="31" t="s">
        <v>246</v>
      </c>
      <c r="J69" s="9" t="s">
        <v>27</v>
      </c>
      <c r="K69" s="15"/>
      <c r="L69" s="15"/>
      <c r="M69" s="10"/>
    </row>
    <row r="70" spans="1:13">
      <c r="A70" s="32">
        <v>62</v>
      </c>
      <c r="B70" s="27" t="s">
        <v>92</v>
      </c>
      <c r="C70" s="28"/>
      <c r="D70" s="29"/>
      <c r="E70" s="27" t="s">
        <v>128</v>
      </c>
      <c r="F70" s="28"/>
      <c r="G70" s="29"/>
      <c r="H70" s="30" t="s">
        <v>171</v>
      </c>
      <c r="I70" s="31" t="s">
        <v>247</v>
      </c>
      <c r="J70" s="9" t="s">
        <v>27</v>
      </c>
      <c r="K70" s="15"/>
      <c r="L70" s="15"/>
      <c r="M70" s="10"/>
    </row>
    <row r="71" spans="1:13">
      <c r="A71" s="32">
        <v>63</v>
      </c>
      <c r="B71" s="27" t="s">
        <v>93</v>
      </c>
      <c r="C71" s="28"/>
      <c r="D71" s="29"/>
      <c r="E71" s="27" t="s">
        <v>128</v>
      </c>
      <c r="F71" s="28"/>
      <c r="G71" s="29"/>
      <c r="H71" s="30" t="s">
        <v>172</v>
      </c>
      <c r="I71" s="31" t="s">
        <v>248</v>
      </c>
      <c r="J71" s="9" t="s">
        <v>27</v>
      </c>
      <c r="K71" s="15"/>
      <c r="L71" s="15"/>
      <c r="M71" s="10"/>
    </row>
    <row r="72" spans="1:13">
      <c r="A72" s="32">
        <v>64</v>
      </c>
      <c r="B72" s="27" t="s">
        <v>94</v>
      </c>
      <c r="C72" s="28"/>
      <c r="D72" s="29"/>
      <c r="E72" s="27" t="s">
        <v>128</v>
      </c>
      <c r="F72" s="28"/>
      <c r="G72" s="29"/>
      <c r="H72" s="30" t="s">
        <v>172</v>
      </c>
      <c r="I72" s="31" t="s">
        <v>248</v>
      </c>
      <c r="J72" s="9" t="s">
        <v>27</v>
      </c>
      <c r="K72" s="15"/>
      <c r="L72" s="15"/>
      <c r="M72" s="10"/>
    </row>
    <row r="73" spans="1:13">
      <c r="A73" s="32">
        <v>65</v>
      </c>
      <c r="B73" s="27" t="s">
        <v>95</v>
      </c>
      <c r="C73" s="28"/>
      <c r="D73" s="29"/>
      <c r="E73" s="27" t="s">
        <v>128</v>
      </c>
      <c r="F73" s="28"/>
      <c r="G73" s="29"/>
      <c r="H73" s="30" t="s">
        <v>173</v>
      </c>
      <c r="I73" s="31" t="s">
        <v>249</v>
      </c>
      <c r="J73" s="9" t="s">
        <v>27</v>
      </c>
      <c r="K73" s="15"/>
      <c r="L73" s="15"/>
      <c r="M73" s="10"/>
    </row>
    <row r="74" spans="1:13">
      <c r="A74" s="32">
        <v>66</v>
      </c>
      <c r="B74" s="27" t="s">
        <v>96</v>
      </c>
      <c r="C74" s="28"/>
      <c r="D74" s="29"/>
      <c r="E74" s="27" t="s">
        <v>128</v>
      </c>
      <c r="F74" s="28"/>
      <c r="G74" s="29"/>
      <c r="H74" s="30" t="s">
        <v>174</v>
      </c>
      <c r="I74" s="31" t="s">
        <v>250</v>
      </c>
      <c r="J74" s="9" t="s">
        <v>27</v>
      </c>
      <c r="K74" s="15"/>
      <c r="L74" s="15"/>
      <c r="M74" s="10"/>
    </row>
    <row r="75" spans="1:13">
      <c r="A75" s="32">
        <v>67</v>
      </c>
      <c r="B75" s="27" t="s">
        <v>97</v>
      </c>
      <c r="C75" s="28"/>
      <c r="D75" s="29"/>
      <c r="E75" s="27" t="s">
        <v>128</v>
      </c>
      <c r="F75" s="28"/>
      <c r="G75" s="29"/>
      <c r="H75" s="30" t="s">
        <v>174</v>
      </c>
      <c r="I75" s="31" t="s">
        <v>250</v>
      </c>
      <c r="J75" s="9" t="s">
        <v>27</v>
      </c>
      <c r="K75" s="15"/>
      <c r="L75" s="15"/>
      <c r="M75" s="10"/>
    </row>
    <row r="76" spans="1:13">
      <c r="A76" s="32">
        <v>68</v>
      </c>
      <c r="B76" s="27" t="s">
        <v>98</v>
      </c>
      <c r="C76" s="28"/>
      <c r="D76" s="29"/>
      <c r="E76" s="27" t="s">
        <v>128</v>
      </c>
      <c r="F76" s="28"/>
      <c r="G76" s="29"/>
      <c r="H76" s="30" t="s">
        <v>175</v>
      </c>
      <c r="I76" s="31" t="s">
        <v>251</v>
      </c>
      <c r="J76" s="9" t="s">
        <v>27</v>
      </c>
      <c r="K76" s="15"/>
      <c r="L76" s="15"/>
      <c r="M76" s="10"/>
    </row>
    <row r="77" spans="1:13">
      <c r="A77" s="32">
        <v>69</v>
      </c>
      <c r="B77" s="27" t="s">
        <v>99</v>
      </c>
      <c r="C77" s="28"/>
      <c r="D77" s="29"/>
      <c r="E77" s="27" t="s">
        <v>128</v>
      </c>
      <c r="F77" s="28"/>
      <c r="G77" s="29"/>
      <c r="H77" s="30" t="s">
        <v>176</v>
      </c>
      <c r="I77" s="31" t="s">
        <v>252</v>
      </c>
      <c r="J77" s="9" t="s">
        <v>27</v>
      </c>
      <c r="K77" s="15"/>
      <c r="L77" s="15"/>
      <c r="M77" s="10"/>
    </row>
    <row r="78" spans="1:13">
      <c r="A78" s="32">
        <v>70</v>
      </c>
      <c r="B78" s="27" t="s">
        <v>100</v>
      </c>
      <c r="C78" s="28"/>
      <c r="D78" s="29"/>
      <c r="E78" s="27" t="s">
        <v>128</v>
      </c>
      <c r="F78" s="28"/>
      <c r="G78" s="29"/>
      <c r="H78" s="30" t="s">
        <v>176</v>
      </c>
      <c r="I78" s="31" t="s">
        <v>252</v>
      </c>
      <c r="J78" s="9" t="s">
        <v>27</v>
      </c>
      <c r="K78" s="15"/>
      <c r="L78" s="15"/>
      <c r="M78" s="10"/>
    </row>
    <row r="79" spans="1:13">
      <c r="A79" s="32">
        <v>71</v>
      </c>
      <c r="B79" s="27" t="s">
        <v>101</v>
      </c>
      <c r="C79" s="28"/>
      <c r="D79" s="29"/>
      <c r="E79" s="27" t="s">
        <v>128</v>
      </c>
      <c r="F79" s="28"/>
      <c r="G79" s="29"/>
      <c r="H79" s="30" t="s">
        <v>177</v>
      </c>
      <c r="I79" s="31" t="s">
        <v>253</v>
      </c>
      <c r="J79" s="9" t="s">
        <v>27</v>
      </c>
      <c r="K79" s="15"/>
      <c r="L79" s="15"/>
      <c r="M79" s="10"/>
    </row>
    <row r="80" spans="1:13">
      <c r="A80" s="32">
        <v>72</v>
      </c>
      <c r="B80" s="27" t="s">
        <v>102</v>
      </c>
      <c r="C80" s="28"/>
      <c r="D80" s="29"/>
      <c r="E80" s="27" t="s">
        <v>128</v>
      </c>
      <c r="F80" s="28"/>
      <c r="G80" s="29"/>
      <c r="H80" s="30" t="s">
        <v>178</v>
      </c>
      <c r="I80" s="31" t="s">
        <v>254</v>
      </c>
      <c r="J80" s="9" t="s">
        <v>27</v>
      </c>
      <c r="K80" s="15"/>
      <c r="L80" s="15"/>
      <c r="M80" s="10"/>
    </row>
    <row r="81" spans="1:13">
      <c r="A81" s="32">
        <v>73</v>
      </c>
      <c r="B81" s="27" t="s">
        <v>103</v>
      </c>
      <c r="C81" s="28"/>
      <c r="D81" s="29"/>
      <c r="E81" s="27" t="s">
        <v>128</v>
      </c>
      <c r="F81" s="28"/>
      <c r="G81" s="29"/>
      <c r="H81" s="30" t="s">
        <v>178</v>
      </c>
      <c r="I81" s="31" t="s">
        <v>254</v>
      </c>
      <c r="J81" s="9" t="s">
        <v>27</v>
      </c>
      <c r="K81" s="15"/>
      <c r="L81" s="15"/>
      <c r="M81" s="10"/>
    </row>
    <row r="82" spans="1:13">
      <c r="A82" s="32">
        <v>74</v>
      </c>
      <c r="B82" s="27" t="s">
        <v>104</v>
      </c>
      <c r="C82" s="28"/>
      <c r="D82" s="29"/>
      <c r="E82" s="27" t="s">
        <v>128</v>
      </c>
      <c r="F82" s="28"/>
      <c r="G82" s="29"/>
      <c r="H82" s="30" t="s">
        <v>179</v>
      </c>
      <c r="I82" s="31" t="s">
        <v>255</v>
      </c>
      <c r="J82" s="9" t="s">
        <v>27</v>
      </c>
      <c r="K82" s="15"/>
      <c r="L82" s="15"/>
      <c r="M82" s="10"/>
    </row>
    <row r="83" spans="1:13">
      <c r="A83" s="32">
        <v>75</v>
      </c>
      <c r="B83" s="27" t="s">
        <v>105</v>
      </c>
      <c r="C83" s="28"/>
      <c r="D83" s="29"/>
      <c r="E83" s="27" t="s">
        <v>128</v>
      </c>
      <c r="F83" s="28"/>
      <c r="G83" s="29"/>
      <c r="H83" s="30" t="s">
        <v>180</v>
      </c>
      <c r="I83" s="31" t="s">
        <v>256</v>
      </c>
      <c r="J83" s="9" t="s">
        <v>27</v>
      </c>
      <c r="K83" s="15"/>
      <c r="L83" s="15"/>
      <c r="M83" s="10"/>
    </row>
    <row r="84" spans="1:13">
      <c r="A84" s="32">
        <v>76</v>
      </c>
      <c r="B84" s="27" t="s">
        <v>106</v>
      </c>
      <c r="C84" s="28"/>
      <c r="D84" s="29"/>
      <c r="E84" s="27" t="s">
        <v>128</v>
      </c>
      <c r="F84" s="28"/>
      <c r="G84" s="29"/>
      <c r="H84" s="30" t="s">
        <v>180</v>
      </c>
      <c r="I84" s="31" t="s">
        <v>256</v>
      </c>
      <c r="J84" s="9" t="s">
        <v>27</v>
      </c>
      <c r="K84" s="15"/>
      <c r="L84" s="15"/>
      <c r="M84" s="10"/>
    </row>
    <row r="85" spans="1:13">
      <c r="A85" s="32">
        <v>77</v>
      </c>
      <c r="B85" s="27" t="s">
        <v>107</v>
      </c>
      <c r="C85" s="28"/>
      <c r="D85" s="29"/>
      <c r="E85" s="27" t="s">
        <v>128</v>
      </c>
      <c r="F85" s="28"/>
      <c r="G85" s="29"/>
      <c r="H85" s="30" t="s">
        <v>181</v>
      </c>
      <c r="I85" s="31" t="s">
        <v>257</v>
      </c>
      <c r="J85" s="9" t="s">
        <v>27</v>
      </c>
      <c r="K85" s="15"/>
      <c r="L85" s="15"/>
      <c r="M85" s="10"/>
    </row>
    <row r="86" spans="1:13">
      <c r="A86" s="32">
        <v>78</v>
      </c>
      <c r="B86" s="27" t="s">
        <v>108</v>
      </c>
      <c r="C86" s="28"/>
      <c r="D86" s="29"/>
      <c r="E86" s="27" t="s">
        <v>128</v>
      </c>
      <c r="F86" s="28"/>
      <c r="G86" s="29"/>
      <c r="H86" s="30" t="s">
        <v>148</v>
      </c>
      <c r="I86" s="31" t="s">
        <v>220</v>
      </c>
      <c r="J86" s="9" t="s">
        <v>27</v>
      </c>
      <c r="K86" s="15"/>
      <c r="L86" s="15"/>
      <c r="M86" s="10"/>
    </row>
    <row r="87" spans="1:13">
      <c r="A87" s="32">
        <v>79</v>
      </c>
      <c r="B87" s="27" t="s">
        <v>109</v>
      </c>
      <c r="C87" s="28"/>
      <c r="D87" s="29"/>
      <c r="E87" s="27" t="s">
        <v>128</v>
      </c>
      <c r="F87" s="28"/>
      <c r="G87" s="29"/>
      <c r="H87" s="30" t="s">
        <v>148</v>
      </c>
      <c r="I87" s="31" t="s">
        <v>220</v>
      </c>
      <c r="J87" s="9" t="s">
        <v>27</v>
      </c>
      <c r="K87" s="15"/>
      <c r="L87" s="15"/>
      <c r="M87" s="10"/>
    </row>
    <row r="88" spans="1:13">
      <c r="A88" s="32">
        <v>80</v>
      </c>
      <c r="B88" s="27" t="s">
        <v>110</v>
      </c>
      <c r="C88" s="28"/>
      <c r="D88" s="29"/>
      <c r="E88" s="27" t="s">
        <v>128</v>
      </c>
      <c r="F88" s="28"/>
      <c r="G88" s="29"/>
      <c r="H88" s="30" t="s">
        <v>182</v>
      </c>
      <c r="I88" s="31" t="s">
        <v>258</v>
      </c>
      <c r="J88" s="9" t="s">
        <v>27</v>
      </c>
      <c r="K88" s="15"/>
      <c r="L88" s="15"/>
      <c r="M88" s="10"/>
    </row>
    <row r="89" spans="1:13" ht="25.5">
      <c r="A89" s="32">
        <v>81</v>
      </c>
      <c r="B89" s="27" t="s">
        <v>111</v>
      </c>
      <c r="C89" s="28"/>
      <c r="D89" s="29"/>
      <c r="E89" s="27" t="s">
        <v>128</v>
      </c>
      <c r="F89" s="28"/>
      <c r="G89" s="29"/>
      <c r="H89" s="30" t="s">
        <v>183</v>
      </c>
      <c r="I89" s="31" t="s">
        <v>259</v>
      </c>
      <c r="J89" s="9" t="s">
        <v>27</v>
      </c>
      <c r="K89" s="15"/>
      <c r="L89" s="15"/>
      <c r="M89" s="10"/>
    </row>
    <row r="90" spans="1:13" ht="25.5">
      <c r="A90" s="32">
        <v>82</v>
      </c>
      <c r="B90" s="27" t="s">
        <v>112</v>
      </c>
      <c r="C90" s="28"/>
      <c r="D90" s="29"/>
      <c r="E90" s="27" t="s">
        <v>128</v>
      </c>
      <c r="F90" s="28"/>
      <c r="G90" s="29"/>
      <c r="H90" s="30" t="s">
        <v>183</v>
      </c>
      <c r="I90" s="31" t="s">
        <v>259</v>
      </c>
      <c r="J90" s="9" t="s">
        <v>27</v>
      </c>
      <c r="K90" s="15"/>
      <c r="L90" s="15"/>
      <c r="M90" s="10"/>
    </row>
    <row r="91" spans="1:13">
      <c r="A91" s="32">
        <v>83</v>
      </c>
      <c r="B91" s="27" t="s">
        <v>113</v>
      </c>
      <c r="C91" s="28"/>
      <c r="D91" s="29"/>
      <c r="E91" s="27" t="s">
        <v>128</v>
      </c>
      <c r="F91" s="28"/>
      <c r="G91" s="29"/>
      <c r="H91" s="30" t="s">
        <v>184</v>
      </c>
      <c r="I91" s="31" t="s">
        <v>260</v>
      </c>
      <c r="J91" s="9" t="s">
        <v>27</v>
      </c>
      <c r="K91" s="15"/>
      <c r="L91" s="15"/>
      <c r="M91" s="10"/>
    </row>
    <row r="92" spans="1:13">
      <c r="A92" s="32">
        <v>84</v>
      </c>
      <c r="B92" s="27" t="s">
        <v>114</v>
      </c>
      <c r="C92" s="28"/>
      <c r="D92" s="29"/>
      <c r="E92" s="27" t="s">
        <v>128</v>
      </c>
      <c r="F92" s="28"/>
      <c r="G92" s="29"/>
      <c r="H92" s="30" t="s">
        <v>185</v>
      </c>
      <c r="I92" s="31" t="s">
        <v>261</v>
      </c>
      <c r="J92" s="9" t="s">
        <v>27</v>
      </c>
      <c r="K92" s="15"/>
      <c r="L92" s="15"/>
      <c r="M92" s="10"/>
    </row>
    <row r="93" spans="1:13">
      <c r="A93" s="32">
        <v>85</v>
      </c>
      <c r="B93" s="27" t="s">
        <v>115</v>
      </c>
      <c r="C93" s="28"/>
      <c r="D93" s="29"/>
      <c r="E93" s="27" t="s">
        <v>128</v>
      </c>
      <c r="F93" s="28"/>
      <c r="G93" s="29"/>
      <c r="H93" s="30" t="s">
        <v>185</v>
      </c>
      <c r="I93" s="31" t="s">
        <v>261</v>
      </c>
      <c r="J93" s="9" t="s">
        <v>27</v>
      </c>
      <c r="K93" s="15"/>
      <c r="L93" s="15"/>
      <c r="M93" s="10"/>
    </row>
    <row r="94" spans="1:13">
      <c r="A94" s="32">
        <v>86</v>
      </c>
      <c r="B94" s="27" t="s">
        <v>116</v>
      </c>
      <c r="C94" s="28"/>
      <c r="D94" s="29"/>
      <c r="E94" s="27" t="s">
        <v>128</v>
      </c>
      <c r="F94" s="28"/>
      <c r="G94" s="29"/>
      <c r="H94" s="30" t="s">
        <v>186</v>
      </c>
      <c r="I94" s="31" t="s">
        <v>262</v>
      </c>
      <c r="J94" s="9" t="s">
        <v>27</v>
      </c>
      <c r="K94" s="15"/>
      <c r="L94" s="15"/>
      <c r="M94" s="10"/>
    </row>
    <row r="95" spans="1:13" ht="25.5">
      <c r="A95" s="32">
        <v>87</v>
      </c>
      <c r="B95" s="27" t="s">
        <v>117</v>
      </c>
      <c r="C95" s="28"/>
      <c r="D95" s="29"/>
      <c r="E95" s="27" t="s">
        <v>128</v>
      </c>
      <c r="F95" s="28"/>
      <c r="G95" s="29"/>
      <c r="H95" s="30" t="s">
        <v>187</v>
      </c>
      <c r="I95" s="31" t="s">
        <v>263</v>
      </c>
      <c r="J95" s="9" t="s">
        <v>27</v>
      </c>
      <c r="K95" s="15"/>
      <c r="L95" s="15"/>
      <c r="M95" s="10"/>
    </row>
    <row r="96" spans="1:13" ht="25.5">
      <c r="A96" s="32">
        <v>88</v>
      </c>
      <c r="B96" s="27" t="s">
        <v>118</v>
      </c>
      <c r="C96" s="28"/>
      <c r="D96" s="29"/>
      <c r="E96" s="27" t="s">
        <v>128</v>
      </c>
      <c r="F96" s="28"/>
      <c r="G96" s="29"/>
      <c r="H96" s="30" t="s">
        <v>187</v>
      </c>
      <c r="I96" s="31" t="s">
        <v>263</v>
      </c>
      <c r="J96" s="9" t="s">
        <v>27</v>
      </c>
      <c r="K96" s="15"/>
      <c r="L96" s="15"/>
      <c r="M96" s="10"/>
    </row>
    <row r="97" spans="1:13">
      <c r="A97" s="32">
        <v>89</v>
      </c>
      <c r="B97" s="27" t="s">
        <v>119</v>
      </c>
      <c r="C97" s="28"/>
      <c r="D97" s="29"/>
      <c r="E97" s="27" t="s">
        <v>128</v>
      </c>
      <c r="F97" s="28"/>
      <c r="G97" s="29"/>
      <c r="H97" s="30" t="s">
        <v>188</v>
      </c>
      <c r="I97" s="31" t="s">
        <v>264</v>
      </c>
      <c r="J97" s="9" t="s">
        <v>27</v>
      </c>
      <c r="K97" s="15"/>
      <c r="L97" s="15"/>
      <c r="M97" s="10"/>
    </row>
    <row r="98" spans="1:13" ht="25.5">
      <c r="A98" s="32">
        <v>90</v>
      </c>
      <c r="B98" s="27" t="s">
        <v>120</v>
      </c>
      <c r="C98" s="28"/>
      <c r="D98" s="29"/>
      <c r="E98" s="27" t="s">
        <v>128</v>
      </c>
      <c r="F98" s="28"/>
      <c r="G98" s="29"/>
      <c r="H98" s="30" t="s">
        <v>189</v>
      </c>
      <c r="I98" s="31" t="s">
        <v>265</v>
      </c>
      <c r="J98" s="9" t="s">
        <v>27</v>
      </c>
      <c r="K98" s="15"/>
      <c r="L98" s="15"/>
      <c r="M98" s="10"/>
    </row>
    <row r="99" spans="1:13" ht="25.5">
      <c r="A99" s="32">
        <v>91</v>
      </c>
      <c r="B99" s="27" t="s">
        <v>121</v>
      </c>
      <c r="C99" s="28"/>
      <c r="D99" s="29"/>
      <c r="E99" s="27" t="s">
        <v>128</v>
      </c>
      <c r="F99" s="28"/>
      <c r="G99" s="29"/>
      <c r="H99" s="30" t="s">
        <v>189</v>
      </c>
      <c r="I99" s="31" t="s">
        <v>265</v>
      </c>
      <c r="J99" s="9" t="s">
        <v>27</v>
      </c>
      <c r="K99" s="15"/>
      <c r="L99" s="15"/>
      <c r="M99" s="10"/>
    </row>
    <row r="100" spans="1:13" ht="165.75">
      <c r="A100" s="32">
        <v>92</v>
      </c>
      <c r="B100" s="27" t="s">
        <v>122</v>
      </c>
      <c r="C100" s="28"/>
      <c r="D100" s="29"/>
      <c r="E100" s="27" t="s">
        <v>128</v>
      </c>
      <c r="F100" s="28"/>
      <c r="G100" s="29"/>
      <c r="H100" s="30" t="s">
        <v>190</v>
      </c>
      <c r="I100" s="31" t="s">
        <v>266</v>
      </c>
      <c r="J100" s="9" t="s">
        <v>27</v>
      </c>
      <c r="K100" s="15"/>
      <c r="L100" s="15"/>
      <c r="M100" s="10"/>
    </row>
    <row r="101" spans="1:13" ht="25.5">
      <c r="A101" s="32">
        <v>93</v>
      </c>
      <c r="B101" s="27" t="s">
        <v>123</v>
      </c>
      <c r="C101" s="28"/>
      <c r="D101" s="29"/>
      <c r="E101" s="27" t="s">
        <v>128</v>
      </c>
      <c r="F101" s="28"/>
      <c r="G101" s="29"/>
      <c r="H101" s="30" t="s">
        <v>191</v>
      </c>
      <c r="I101" s="31" t="s">
        <v>267</v>
      </c>
      <c r="J101" s="9" t="s">
        <v>27</v>
      </c>
      <c r="K101" s="15"/>
      <c r="L101" s="15"/>
      <c r="M101" s="10"/>
    </row>
    <row r="102" spans="1:13">
      <c r="A102" s="32">
        <v>94</v>
      </c>
      <c r="B102" s="27" t="s">
        <v>124</v>
      </c>
      <c r="C102" s="28"/>
      <c r="D102" s="29"/>
      <c r="E102" s="27" t="s">
        <v>128</v>
      </c>
      <c r="F102" s="28"/>
      <c r="G102" s="29"/>
      <c r="H102" s="30" t="s">
        <v>192</v>
      </c>
      <c r="I102" s="31" t="s">
        <v>268</v>
      </c>
      <c r="J102" s="9" t="s">
        <v>27</v>
      </c>
      <c r="K102" s="15"/>
      <c r="L102" s="15"/>
      <c r="M102" s="10"/>
    </row>
    <row r="103" spans="1:13" ht="38.25">
      <c r="A103" s="32">
        <v>95</v>
      </c>
      <c r="B103" s="27" t="s">
        <v>125</v>
      </c>
      <c r="C103" s="28"/>
      <c r="D103" s="29"/>
      <c r="E103" s="27" t="s">
        <v>128</v>
      </c>
      <c r="F103" s="28"/>
      <c r="G103" s="29"/>
      <c r="H103" s="30" t="s">
        <v>193</v>
      </c>
      <c r="I103" s="31" t="s">
        <v>269</v>
      </c>
      <c r="J103" s="9" t="s">
        <v>27</v>
      </c>
      <c r="K103" s="15"/>
      <c r="L103" s="15"/>
      <c r="M103" s="10"/>
    </row>
    <row r="104" spans="1:13" ht="25.5">
      <c r="A104" s="32">
        <v>96</v>
      </c>
      <c r="B104" s="27" t="s">
        <v>126</v>
      </c>
      <c r="C104" s="28"/>
      <c r="D104" s="29"/>
      <c r="E104" s="27" t="s">
        <v>128</v>
      </c>
      <c r="F104" s="28"/>
      <c r="G104" s="29"/>
      <c r="H104" s="30" t="s">
        <v>192</v>
      </c>
      <c r="I104" s="31" t="s">
        <v>270</v>
      </c>
      <c r="J104" s="9" t="s">
        <v>27</v>
      </c>
      <c r="K104" s="15"/>
      <c r="L104" s="15"/>
      <c r="M104" s="10"/>
    </row>
    <row r="105" spans="1:13" ht="38.25">
      <c r="A105" s="32">
        <v>97</v>
      </c>
      <c r="B105" s="27" t="s">
        <v>127</v>
      </c>
      <c r="C105" s="28"/>
      <c r="D105" s="29"/>
      <c r="E105" s="27" t="s">
        <v>128</v>
      </c>
      <c r="F105" s="28"/>
      <c r="G105" s="29"/>
      <c r="H105" s="30" t="s">
        <v>194</v>
      </c>
      <c r="I105" s="31" t="s">
        <v>271</v>
      </c>
      <c r="J105" s="9" t="s">
        <v>27</v>
      </c>
      <c r="K105" s="15"/>
      <c r="L105" s="15"/>
      <c r="M105" s="10"/>
    </row>
  </sheetData>
  <mergeCells count="200">
    <mergeCell ref="E101:G101"/>
    <mergeCell ref="E102:G102"/>
    <mergeCell ref="E103:G103"/>
    <mergeCell ref="E104:G104"/>
    <mergeCell ref="E105:G105"/>
    <mergeCell ref="E96:G96"/>
    <mergeCell ref="E97:G97"/>
    <mergeCell ref="E98:G98"/>
    <mergeCell ref="E99:G99"/>
    <mergeCell ref="E100:G100"/>
    <mergeCell ref="E91:G91"/>
    <mergeCell ref="E92:G92"/>
    <mergeCell ref="E93:G93"/>
    <mergeCell ref="E94:G94"/>
    <mergeCell ref="E95:G95"/>
    <mergeCell ref="E86:G86"/>
    <mergeCell ref="E87:G87"/>
    <mergeCell ref="E88:G88"/>
    <mergeCell ref="E89:G89"/>
    <mergeCell ref="E90:G90"/>
    <mergeCell ref="E81:G81"/>
    <mergeCell ref="E82:G82"/>
    <mergeCell ref="E83:G83"/>
    <mergeCell ref="E84:G84"/>
    <mergeCell ref="E85:G85"/>
    <mergeCell ref="E76:G76"/>
    <mergeCell ref="E77:G77"/>
    <mergeCell ref="E78:G78"/>
    <mergeCell ref="E79:G79"/>
    <mergeCell ref="E80:G80"/>
    <mergeCell ref="E71:G71"/>
    <mergeCell ref="E72:G72"/>
    <mergeCell ref="E73:G73"/>
    <mergeCell ref="E74:G74"/>
    <mergeCell ref="E75:G75"/>
    <mergeCell ref="E66:G66"/>
    <mergeCell ref="E67:G67"/>
    <mergeCell ref="E68:G68"/>
    <mergeCell ref="E69:G69"/>
    <mergeCell ref="E70:G70"/>
    <mergeCell ref="E61:G61"/>
    <mergeCell ref="E62:G62"/>
    <mergeCell ref="E63:G63"/>
    <mergeCell ref="E64:G64"/>
    <mergeCell ref="E65:G65"/>
    <mergeCell ref="E56:G56"/>
    <mergeCell ref="E57:G57"/>
    <mergeCell ref="E58:G58"/>
    <mergeCell ref="E59:G59"/>
    <mergeCell ref="E60:G60"/>
    <mergeCell ref="E51:G51"/>
    <mergeCell ref="E52:G52"/>
    <mergeCell ref="E53:G53"/>
    <mergeCell ref="E54:G54"/>
    <mergeCell ref="E55:G55"/>
    <mergeCell ref="E46:G46"/>
    <mergeCell ref="E47:G47"/>
    <mergeCell ref="E48:G48"/>
    <mergeCell ref="E49:G49"/>
    <mergeCell ref="E50:G50"/>
    <mergeCell ref="E41:G41"/>
    <mergeCell ref="E42:G42"/>
    <mergeCell ref="E43:G43"/>
    <mergeCell ref="E44:G44"/>
    <mergeCell ref="E45:G45"/>
    <mergeCell ref="E36:G36"/>
    <mergeCell ref="E37:G37"/>
    <mergeCell ref="E38:G38"/>
    <mergeCell ref="E39:G39"/>
    <mergeCell ref="E40:G40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B102:D102"/>
    <mergeCell ref="B103:D103"/>
    <mergeCell ref="B104:D104"/>
    <mergeCell ref="B105:D105"/>
    <mergeCell ref="B97:D97"/>
    <mergeCell ref="B98:D98"/>
    <mergeCell ref="B99:D99"/>
    <mergeCell ref="B100:D100"/>
    <mergeCell ref="B101:D101"/>
    <mergeCell ref="B92:D92"/>
    <mergeCell ref="B93:D93"/>
    <mergeCell ref="B94:D94"/>
    <mergeCell ref="B95:D95"/>
    <mergeCell ref="B96:D96"/>
    <mergeCell ref="B87:D87"/>
    <mergeCell ref="B88:D88"/>
    <mergeCell ref="B89:D89"/>
    <mergeCell ref="B90:D90"/>
    <mergeCell ref="B91:D91"/>
    <mergeCell ref="B82:D82"/>
    <mergeCell ref="B83:D83"/>
    <mergeCell ref="B84:D84"/>
    <mergeCell ref="B85:D85"/>
    <mergeCell ref="B86:D86"/>
    <mergeCell ref="B77:D77"/>
    <mergeCell ref="B78:D78"/>
    <mergeCell ref="B79:D79"/>
    <mergeCell ref="B80:D80"/>
    <mergeCell ref="B81:D81"/>
    <mergeCell ref="B72:D72"/>
    <mergeCell ref="B73:D73"/>
    <mergeCell ref="B74:D74"/>
    <mergeCell ref="B75:D75"/>
    <mergeCell ref="B76:D76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2:D32"/>
    <mergeCell ref="B33:D33"/>
    <mergeCell ref="B34:D34"/>
    <mergeCell ref="B35:D35"/>
    <mergeCell ref="B36:D36"/>
    <mergeCell ref="B27:D27"/>
    <mergeCell ref="B28:D28"/>
    <mergeCell ref="B29:D29"/>
    <mergeCell ref="B30:D30"/>
    <mergeCell ref="B31:D31"/>
    <mergeCell ref="B22:D22"/>
    <mergeCell ref="B23:D23"/>
    <mergeCell ref="B24:D24"/>
    <mergeCell ref="B25:D25"/>
    <mergeCell ref="B26:D26"/>
    <mergeCell ref="B8:D8"/>
    <mergeCell ref="E8:G8"/>
    <mergeCell ref="B9:D9"/>
    <mergeCell ref="E9:G9"/>
    <mergeCell ref="B10:D10"/>
    <mergeCell ref="E10:G10"/>
    <mergeCell ref="B15:D15"/>
    <mergeCell ref="E15:G15"/>
    <mergeCell ref="B16:D16"/>
    <mergeCell ref="E16:G16"/>
    <mergeCell ref="B11:D11"/>
    <mergeCell ref="E11:G11"/>
    <mergeCell ref="B12:D12"/>
    <mergeCell ref="E12:G12"/>
    <mergeCell ref="B13:D13"/>
    <mergeCell ref="E13:G13"/>
    <mergeCell ref="B20:D20"/>
    <mergeCell ref="E20:G20"/>
    <mergeCell ref="B21:D21"/>
    <mergeCell ref="E21:G21"/>
    <mergeCell ref="A1:B1"/>
    <mergeCell ref="A2:B2"/>
    <mergeCell ref="C1:G1"/>
    <mergeCell ref="C2:G2"/>
    <mergeCell ref="B17:D17"/>
    <mergeCell ref="E17:G17"/>
    <mergeCell ref="B18:D18"/>
    <mergeCell ref="E18:G18"/>
    <mergeCell ref="B19:D19"/>
    <mergeCell ref="E19:G19"/>
    <mergeCell ref="B14:D14"/>
    <mergeCell ref="E14:G14"/>
  </mergeCells>
  <dataValidations count="2">
    <dataValidation type="list" operator="equal" allowBlank="1" showErrorMessage="1" sqref="J9:J105" xr:uid="{00000000-0002-0000-0100-000000000000}">
      <formula1>"PASS,FAIL,BLOCK,N/A,UNTESTED"</formula1>
      <formula2>0</formula2>
    </dataValidation>
    <dataValidation operator="equal" allowBlank="1" showErrorMessage="1" sqref="K9:K105" xr:uid="{00000000-0002-0000-0100-000001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8A1B-93EF-44ED-84D9-1E81DF350A94}">
  <dimension ref="A1:P31"/>
  <sheetViews>
    <sheetView workbookViewId="0">
      <selection activeCell="D7" sqref="D7"/>
    </sheetView>
  </sheetViews>
  <sheetFormatPr defaultColWidth="11.5703125" defaultRowHeight="12.75"/>
  <cols>
    <col min="1" max="1" width="13.42578125" style="6" customWidth="1"/>
    <col min="2" max="6" width="19.28515625" style="6" customWidth="1"/>
    <col min="7" max="7" width="11.28515625" style="6" customWidth="1"/>
    <col min="8" max="8" width="50" style="6" customWidth="1"/>
    <col min="9" max="9" width="29.7109375" style="6" customWidth="1"/>
    <col min="10" max="10" width="20" style="6" customWidth="1"/>
    <col min="11" max="11" width="15.28515625" style="6" customWidth="1"/>
    <col min="12" max="12" width="25.42578125" style="6" customWidth="1"/>
    <col min="13" max="13" width="32.42578125" style="6" customWidth="1"/>
    <col min="14" max="16384" width="11.5703125" style="6"/>
  </cols>
  <sheetData>
    <row r="1" spans="1:16" ht="14.25" customHeight="1">
      <c r="A1" s="19" t="s">
        <v>2</v>
      </c>
      <c r="B1" s="19"/>
      <c r="C1" s="23" t="s">
        <v>329</v>
      </c>
      <c r="D1" s="24"/>
      <c r="E1" s="24"/>
      <c r="F1" s="24"/>
      <c r="G1" s="25"/>
    </row>
    <row r="2" spans="1:16" ht="14.25" customHeight="1">
      <c r="A2" s="21" t="s">
        <v>26</v>
      </c>
      <c r="B2" s="21"/>
      <c r="C2" s="23" t="s">
        <v>329</v>
      </c>
      <c r="D2" s="24"/>
      <c r="E2" s="24"/>
      <c r="F2" s="24"/>
      <c r="G2" s="25"/>
    </row>
    <row r="4" spans="1:16" ht="14.25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M4" s="8"/>
      <c r="P4"/>
    </row>
    <row r="5" spans="1:16" ht="22.35" customHeight="1">
      <c r="A5" s="9">
        <f>COUNTIF(J9:J31,"PASS")</f>
        <v>0</v>
      </c>
      <c r="B5" s="9">
        <f>COUNTIF(J9:J31, "FAIL")</f>
        <v>0</v>
      </c>
      <c r="C5" s="9">
        <f>COUNTIF(J9:J31, "BLOCK")</f>
        <v>0</v>
      </c>
      <c r="D5" s="9">
        <f>COUNTIF(J9:J31, "N/A")</f>
        <v>0</v>
      </c>
      <c r="E5" s="9">
        <f>COUNTIF(J9:J669, "UNTESTED")</f>
        <v>23</v>
      </c>
      <c r="F5" s="9">
        <f>COUNTIF(A9:A669, "&lt;&gt;")</f>
        <v>23</v>
      </c>
    </row>
    <row r="8" spans="1:16" s="2" customFormat="1" ht="17.850000000000001" customHeight="1">
      <c r="A8" s="1" t="s">
        <v>16</v>
      </c>
      <c r="B8" s="26" t="s">
        <v>7</v>
      </c>
      <c r="C8" s="26"/>
      <c r="D8" s="26"/>
      <c r="E8" s="26" t="s">
        <v>17</v>
      </c>
      <c r="F8" s="26"/>
      <c r="G8" s="26"/>
      <c r="H8" s="1" t="s">
        <v>18</v>
      </c>
      <c r="I8" s="1" t="s">
        <v>19</v>
      </c>
      <c r="J8" s="1" t="s">
        <v>20</v>
      </c>
      <c r="K8" s="1" t="s">
        <v>28</v>
      </c>
      <c r="L8" s="1" t="s">
        <v>22</v>
      </c>
      <c r="M8" s="1" t="s">
        <v>21</v>
      </c>
    </row>
    <row r="9" spans="1:16" ht="25.5">
      <c r="A9" s="32">
        <v>1</v>
      </c>
      <c r="B9" s="27" t="s">
        <v>273</v>
      </c>
      <c r="C9" s="28"/>
      <c r="D9" s="29"/>
      <c r="E9" s="27" t="s">
        <v>128</v>
      </c>
      <c r="F9" s="28"/>
      <c r="G9" s="29"/>
      <c r="H9" s="30" t="s">
        <v>296</v>
      </c>
      <c r="I9" s="31" t="s">
        <v>319</v>
      </c>
      <c r="J9" s="9" t="s">
        <v>27</v>
      </c>
      <c r="K9" s="15"/>
      <c r="L9" s="15"/>
      <c r="M9" s="10"/>
    </row>
    <row r="10" spans="1:16" ht="38.25">
      <c r="A10" s="32">
        <v>2</v>
      </c>
      <c r="B10" s="27" t="s">
        <v>274</v>
      </c>
      <c r="C10" s="28"/>
      <c r="D10" s="29"/>
      <c r="E10" s="27" t="s">
        <v>128</v>
      </c>
      <c r="F10" s="28"/>
      <c r="G10" s="29"/>
      <c r="H10" s="30" t="s">
        <v>297</v>
      </c>
      <c r="I10" s="31" t="s">
        <v>320</v>
      </c>
      <c r="J10" s="9" t="s">
        <v>27</v>
      </c>
      <c r="K10" s="15"/>
      <c r="L10" s="15"/>
      <c r="M10" s="10"/>
    </row>
    <row r="11" spans="1:16" ht="38.25">
      <c r="A11" s="32">
        <v>3</v>
      </c>
      <c r="B11" s="27" t="s">
        <v>275</v>
      </c>
      <c r="C11" s="28"/>
      <c r="D11" s="29"/>
      <c r="E11" s="27" t="s">
        <v>128</v>
      </c>
      <c r="F11" s="28"/>
      <c r="G11" s="29"/>
      <c r="H11" s="30" t="s">
        <v>298</v>
      </c>
      <c r="I11" s="31" t="s">
        <v>320</v>
      </c>
      <c r="J11" s="9" t="s">
        <v>27</v>
      </c>
      <c r="K11" s="15"/>
      <c r="L11" s="15"/>
      <c r="M11" s="10"/>
    </row>
    <row r="12" spans="1:16" ht="38.25">
      <c r="A12" s="32">
        <v>4</v>
      </c>
      <c r="B12" s="27" t="s">
        <v>276</v>
      </c>
      <c r="C12" s="28"/>
      <c r="D12" s="29"/>
      <c r="E12" s="27" t="s">
        <v>128</v>
      </c>
      <c r="F12" s="28"/>
      <c r="G12" s="29"/>
      <c r="H12" s="30" t="s">
        <v>299</v>
      </c>
      <c r="I12" s="31" t="s">
        <v>320</v>
      </c>
      <c r="J12" s="9" t="s">
        <v>27</v>
      </c>
      <c r="K12" s="15"/>
      <c r="L12" s="15"/>
      <c r="M12" s="10"/>
    </row>
    <row r="13" spans="1:16" ht="38.25">
      <c r="A13" s="32">
        <v>5</v>
      </c>
      <c r="B13" s="27" t="s">
        <v>277</v>
      </c>
      <c r="C13" s="28"/>
      <c r="D13" s="29"/>
      <c r="E13" s="27" t="s">
        <v>128</v>
      </c>
      <c r="F13" s="28"/>
      <c r="G13" s="29"/>
      <c r="H13" s="30" t="s">
        <v>300</v>
      </c>
      <c r="I13" s="31" t="s">
        <v>320</v>
      </c>
      <c r="J13" s="9" t="s">
        <v>27</v>
      </c>
      <c r="K13" s="15"/>
      <c r="L13" s="15"/>
      <c r="M13" s="10"/>
    </row>
    <row r="14" spans="1:16" ht="38.25">
      <c r="A14" s="32">
        <v>6</v>
      </c>
      <c r="B14" s="27" t="s">
        <v>278</v>
      </c>
      <c r="C14" s="28"/>
      <c r="D14" s="29"/>
      <c r="E14" s="27" t="s">
        <v>128</v>
      </c>
      <c r="F14" s="28"/>
      <c r="G14" s="29"/>
      <c r="H14" s="30" t="s">
        <v>301</v>
      </c>
      <c r="I14" s="31" t="s">
        <v>320</v>
      </c>
      <c r="J14" s="9" t="s">
        <v>27</v>
      </c>
      <c r="K14" s="15"/>
      <c r="L14" s="15"/>
      <c r="M14" s="10"/>
    </row>
    <row r="15" spans="1:16" ht="38.25">
      <c r="A15" s="32">
        <v>7</v>
      </c>
      <c r="B15" s="27" t="s">
        <v>279</v>
      </c>
      <c r="C15" s="28"/>
      <c r="D15" s="29"/>
      <c r="E15" s="27" t="s">
        <v>128</v>
      </c>
      <c r="F15" s="28"/>
      <c r="G15" s="29"/>
      <c r="H15" s="30" t="s">
        <v>302</v>
      </c>
      <c r="I15" s="31" t="s">
        <v>321</v>
      </c>
      <c r="J15" s="9" t="s">
        <v>27</v>
      </c>
      <c r="K15" s="15"/>
      <c r="L15" s="15"/>
      <c r="M15" s="10"/>
    </row>
    <row r="16" spans="1:16" ht="38.25">
      <c r="A16" s="32">
        <v>8</v>
      </c>
      <c r="B16" s="27" t="s">
        <v>280</v>
      </c>
      <c r="C16" s="28"/>
      <c r="D16" s="29"/>
      <c r="E16" s="27" t="s">
        <v>128</v>
      </c>
      <c r="F16" s="28"/>
      <c r="G16" s="29"/>
      <c r="H16" s="30" t="s">
        <v>303</v>
      </c>
      <c r="I16" s="31" t="s">
        <v>321</v>
      </c>
      <c r="J16" s="9" t="s">
        <v>27</v>
      </c>
      <c r="K16" s="15"/>
      <c r="L16" s="15"/>
      <c r="M16" s="10"/>
    </row>
    <row r="17" spans="1:15" ht="38.25">
      <c r="A17" s="32">
        <v>9</v>
      </c>
      <c r="B17" s="27" t="s">
        <v>281</v>
      </c>
      <c r="C17" s="28"/>
      <c r="D17" s="29"/>
      <c r="E17" s="27" t="s">
        <v>128</v>
      </c>
      <c r="F17" s="28"/>
      <c r="G17" s="29"/>
      <c r="H17" s="30" t="s">
        <v>304</v>
      </c>
      <c r="I17" s="31" t="s">
        <v>320</v>
      </c>
      <c r="J17" s="9" t="s">
        <v>27</v>
      </c>
      <c r="K17" s="15"/>
      <c r="L17" s="15"/>
      <c r="M17" s="10"/>
    </row>
    <row r="18" spans="1:15" ht="38.25">
      <c r="A18" s="32">
        <v>10</v>
      </c>
      <c r="B18" s="27" t="s">
        <v>282</v>
      </c>
      <c r="C18" s="28"/>
      <c r="D18" s="29"/>
      <c r="E18" s="27" t="s">
        <v>128</v>
      </c>
      <c r="F18" s="28"/>
      <c r="G18" s="29"/>
      <c r="H18" s="30" t="s">
        <v>305</v>
      </c>
      <c r="I18" s="31" t="s">
        <v>321</v>
      </c>
      <c r="J18" s="9" t="s">
        <v>27</v>
      </c>
      <c r="K18" s="15"/>
      <c r="L18" s="15"/>
      <c r="M18" s="10"/>
    </row>
    <row r="19" spans="1:15" ht="38.25">
      <c r="A19" s="32">
        <v>11</v>
      </c>
      <c r="B19" s="27" t="s">
        <v>283</v>
      </c>
      <c r="C19" s="28"/>
      <c r="D19" s="29"/>
      <c r="E19" s="27" t="s">
        <v>128</v>
      </c>
      <c r="F19" s="28"/>
      <c r="G19" s="29"/>
      <c r="H19" s="30" t="s">
        <v>306</v>
      </c>
      <c r="I19" s="31" t="s">
        <v>322</v>
      </c>
      <c r="J19" s="9" t="s">
        <v>27</v>
      </c>
      <c r="K19" s="15"/>
      <c r="L19" s="15"/>
      <c r="M19" s="10"/>
    </row>
    <row r="20" spans="1:15" ht="38.25">
      <c r="A20" s="32">
        <v>12</v>
      </c>
      <c r="B20" s="27" t="s">
        <v>284</v>
      </c>
      <c r="C20" s="28"/>
      <c r="D20" s="29"/>
      <c r="E20" s="27" t="s">
        <v>128</v>
      </c>
      <c r="F20" s="28"/>
      <c r="G20" s="29"/>
      <c r="H20" s="30" t="s">
        <v>307</v>
      </c>
      <c r="I20" s="31" t="s">
        <v>322</v>
      </c>
      <c r="J20" s="9" t="s">
        <v>27</v>
      </c>
      <c r="K20" s="15"/>
      <c r="L20" s="15"/>
      <c r="M20" s="10"/>
    </row>
    <row r="21" spans="1:15" ht="38.25">
      <c r="A21" s="32">
        <v>13</v>
      </c>
      <c r="B21" s="27" t="s">
        <v>285</v>
      </c>
      <c r="C21" s="28"/>
      <c r="D21" s="29"/>
      <c r="E21" s="27" t="s">
        <v>128</v>
      </c>
      <c r="F21" s="28"/>
      <c r="G21" s="29"/>
      <c r="H21" s="30" t="s">
        <v>308</v>
      </c>
      <c r="I21" s="31" t="s">
        <v>322</v>
      </c>
      <c r="J21" s="9" t="s">
        <v>27</v>
      </c>
      <c r="K21" s="15"/>
      <c r="L21" s="15"/>
      <c r="M21" s="10"/>
    </row>
    <row r="22" spans="1:15" ht="38.25">
      <c r="A22" s="32">
        <v>14</v>
      </c>
      <c r="B22" s="27" t="s">
        <v>286</v>
      </c>
      <c r="C22" s="28"/>
      <c r="D22" s="29"/>
      <c r="E22" s="27" t="s">
        <v>128</v>
      </c>
      <c r="F22" s="28"/>
      <c r="G22" s="29"/>
      <c r="H22" s="30" t="s">
        <v>309</v>
      </c>
      <c r="I22" s="31" t="s">
        <v>322</v>
      </c>
      <c r="J22" s="9" t="s">
        <v>27</v>
      </c>
      <c r="K22" s="15"/>
      <c r="L22" s="15"/>
      <c r="M22" s="10"/>
    </row>
    <row r="23" spans="1:15" ht="38.25">
      <c r="A23" s="32">
        <v>15</v>
      </c>
      <c r="B23" s="27" t="s">
        <v>287</v>
      </c>
      <c r="C23" s="28"/>
      <c r="D23" s="29"/>
      <c r="E23" s="27" t="s">
        <v>128</v>
      </c>
      <c r="F23" s="28"/>
      <c r="G23" s="29"/>
      <c r="H23" s="30" t="s">
        <v>310</v>
      </c>
      <c r="I23" s="31" t="s">
        <v>323</v>
      </c>
      <c r="J23" s="9" t="s">
        <v>27</v>
      </c>
      <c r="K23" s="15"/>
      <c r="L23" s="15"/>
      <c r="M23" s="10"/>
    </row>
    <row r="24" spans="1:15" ht="25.5">
      <c r="A24" s="32">
        <v>16</v>
      </c>
      <c r="B24" s="27" t="s">
        <v>288</v>
      </c>
      <c r="C24" s="28"/>
      <c r="D24" s="29"/>
      <c r="E24" s="27" t="s">
        <v>128</v>
      </c>
      <c r="F24" s="28"/>
      <c r="G24" s="29"/>
      <c r="H24" s="30" t="s">
        <v>311</v>
      </c>
      <c r="I24" s="31" t="s">
        <v>324</v>
      </c>
      <c r="J24" s="9" t="s">
        <v>27</v>
      </c>
      <c r="K24" s="15"/>
      <c r="L24" s="15"/>
      <c r="M24" s="10"/>
    </row>
    <row r="25" spans="1:15" ht="38.25">
      <c r="A25" s="32">
        <v>17</v>
      </c>
      <c r="B25" s="27" t="s">
        <v>289</v>
      </c>
      <c r="C25" s="28"/>
      <c r="D25" s="29"/>
      <c r="E25" s="27" t="s">
        <v>128</v>
      </c>
      <c r="F25" s="28"/>
      <c r="G25" s="29"/>
      <c r="H25" s="30" t="s">
        <v>312</v>
      </c>
      <c r="I25" s="31" t="s">
        <v>325</v>
      </c>
      <c r="J25" s="9" t="s">
        <v>27</v>
      </c>
      <c r="K25" s="15"/>
      <c r="L25" s="15"/>
      <c r="M25" s="10"/>
    </row>
    <row r="26" spans="1:15" ht="38.25">
      <c r="A26" s="32">
        <v>18</v>
      </c>
      <c r="B26" s="27" t="s">
        <v>290</v>
      </c>
      <c r="C26" s="28"/>
      <c r="D26" s="29"/>
      <c r="E26" s="27" t="s">
        <v>128</v>
      </c>
      <c r="F26" s="28"/>
      <c r="G26" s="29"/>
      <c r="H26" s="30" t="s">
        <v>313</v>
      </c>
      <c r="I26" s="31" t="s">
        <v>326</v>
      </c>
      <c r="J26" s="9" t="s">
        <v>27</v>
      </c>
      <c r="K26" s="15"/>
      <c r="L26" s="15"/>
      <c r="M26" s="10"/>
    </row>
    <row r="27" spans="1:15" ht="38.25">
      <c r="A27" s="32">
        <v>19</v>
      </c>
      <c r="B27" s="27" t="s">
        <v>291</v>
      </c>
      <c r="C27" s="28"/>
      <c r="D27" s="29"/>
      <c r="E27" s="27" t="s">
        <v>128</v>
      </c>
      <c r="F27" s="28"/>
      <c r="G27" s="29"/>
      <c r="H27" s="30" t="s">
        <v>314</v>
      </c>
      <c r="I27" s="31" t="s">
        <v>325</v>
      </c>
      <c r="J27" s="9" t="s">
        <v>27</v>
      </c>
      <c r="K27" s="15"/>
      <c r="L27" s="15"/>
      <c r="M27" s="10"/>
    </row>
    <row r="28" spans="1:15" ht="38.25">
      <c r="A28" s="32">
        <v>20</v>
      </c>
      <c r="B28" s="27" t="s">
        <v>292</v>
      </c>
      <c r="C28" s="28"/>
      <c r="D28" s="29"/>
      <c r="E28" s="27" t="s">
        <v>128</v>
      </c>
      <c r="F28" s="28"/>
      <c r="G28" s="29"/>
      <c r="H28" s="30" t="s">
        <v>315</v>
      </c>
      <c r="I28" s="31" t="s">
        <v>326</v>
      </c>
      <c r="J28" s="9" t="s">
        <v>27</v>
      </c>
      <c r="K28" s="15"/>
      <c r="L28" s="15"/>
      <c r="M28" s="10"/>
    </row>
    <row r="29" spans="1:15" ht="38.25">
      <c r="A29" s="32">
        <v>21</v>
      </c>
      <c r="B29" s="27" t="s">
        <v>293</v>
      </c>
      <c r="C29" s="28"/>
      <c r="D29" s="29"/>
      <c r="E29" s="27" t="s">
        <v>128</v>
      </c>
      <c r="F29" s="28"/>
      <c r="G29" s="29"/>
      <c r="H29" s="30" t="s">
        <v>316</v>
      </c>
      <c r="I29" s="31" t="s">
        <v>326</v>
      </c>
      <c r="J29" s="9" t="s">
        <v>27</v>
      </c>
      <c r="K29" s="15"/>
      <c r="L29" s="15"/>
      <c r="M29" s="10"/>
      <c r="O29" s="6" t="s">
        <v>23</v>
      </c>
    </row>
    <row r="30" spans="1:15" ht="38.25">
      <c r="A30" s="32">
        <v>22</v>
      </c>
      <c r="B30" s="27" t="s">
        <v>294</v>
      </c>
      <c r="C30" s="28"/>
      <c r="D30" s="29"/>
      <c r="E30" s="27" t="s">
        <v>128</v>
      </c>
      <c r="F30" s="28"/>
      <c r="G30" s="29"/>
      <c r="H30" s="30" t="s">
        <v>317</v>
      </c>
      <c r="I30" s="31" t="s">
        <v>327</v>
      </c>
      <c r="J30" s="9" t="s">
        <v>27</v>
      </c>
      <c r="K30" s="15"/>
      <c r="L30" s="15"/>
      <c r="M30" s="10"/>
    </row>
    <row r="31" spans="1:15" ht="38.25">
      <c r="A31" s="32">
        <v>23</v>
      </c>
      <c r="B31" s="27" t="s">
        <v>295</v>
      </c>
      <c r="C31" s="28"/>
      <c r="D31" s="29"/>
      <c r="E31" s="27" t="s">
        <v>128</v>
      </c>
      <c r="F31" s="28"/>
      <c r="G31" s="29"/>
      <c r="H31" s="30" t="s">
        <v>318</v>
      </c>
      <c r="I31" s="31" t="s">
        <v>328</v>
      </c>
      <c r="J31" s="9" t="s">
        <v>27</v>
      </c>
      <c r="K31" s="15"/>
      <c r="L31" s="15"/>
      <c r="M31" s="10"/>
    </row>
  </sheetData>
  <mergeCells count="52">
    <mergeCell ref="B30:D30"/>
    <mergeCell ref="E30:G30"/>
    <mergeCell ref="B31:D31"/>
    <mergeCell ref="E31:G31"/>
    <mergeCell ref="B27:D27"/>
    <mergeCell ref="E27:G27"/>
    <mergeCell ref="B28:D28"/>
    <mergeCell ref="E28:G28"/>
    <mergeCell ref="B29:D29"/>
    <mergeCell ref="E29:G29"/>
    <mergeCell ref="B24:D24"/>
    <mergeCell ref="E24:G24"/>
    <mergeCell ref="B25:D25"/>
    <mergeCell ref="E25:G25"/>
    <mergeCell ref="B26:D26"/>
    <mergeCell ref="E26:G26"/>
    <mergeCell ref="B21:D21"/>
    <mergeCell ref="E21:G21"/>
    <mergeCell ref="B22:D22"/>
    <mergeCell ref="E22:G22"/>
    <mergeCell ref="B23:D23"/>
    <mergeCell ref="E23:G23"/>
    <mergeCell ref="B18:D18"/>
    <mergeCell ref="E18:G18"/>
    <mergeCell ref="B19:D19"/>
    <mergeCell ref="E19:G19"/>
    <mergeCell ref="B20:D20"/>
    <mergeCell ref="E20:G20"/>
    <mergeCell ref="B15:D15"/>
    <mergeCell ref="E15:G15"/>
    <mergeCell ref="B16:D16"/>
    <mergeCell ref="E16:G16"/>
    <mergeCell ref="B17:D17"/>
    <mergeCell ref="E17:G17"/>
    <mergeCell ref="B12:D12"/>
    <mergeCell ref="E12:G12"/>
    <mergeCell ref="B13:D13"/>
    <mergeCell ref="E13:G13"/>
    <mergeCell ref="B14:D14"/>
    <mergeCell ref="E14:G14"/>
    <mergeCell ref="B9:D9"/>
    <mergeCell ref="E9:G9"/>
    <mergeCell ref="B10:D10"/>
    <mergeCell ref="E10:G10"/>
    <mergeCell ref="B11:D11"/>
    <mergeCell ref="E11:G11"/>
    <mergeCell ref="A1:B1"/>
    <mergeCell ref="C1:G1"/>
    <mergeCell ref="A2:B2"/>
    <mergeCell ref="C2:G2"/>
    <mergeCell ref="B8:D8"/>
    <mergeCell ref="E8:G8"/>
  </mergeCells>
  <dataValidations count="2">
    <dataValidation operator="equal" allowBlank="1" showErrorMessage="1" sqref="K9:K31" xr:uid="{4715F541-AF38-42DC-AB4D-E15184CA0292}">
      <formula1>0</formula1>
      <formula2>0</formula2>
    </dataValidation>
    <dataValidation type="list" operator="equal" allowBlank="1" showErrorMessage="1" sqref="J9:J31" xr:uid="{D0C27345-DFD0-484B-9274-D881FD1B5A9B}">
      <formula1>"PASS,FAIL,BLOCK,N/A,UNTESTED"</formula1>
      <formula2>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G X j W P x u a a W l A A A A 9 g A A A B I A H A B D b 2 5 m a W c v U G F j a 2 F n Z S 5 4 b W w g o h g A K K A U A A A A A A A A A A A A A A A A A A A A A A A A A A A A h Y 8 x D o I w G I W v Q r r T l h K j I a U M L g 6 S k J g Y 1 6 Z U a I Q f Q 4 v l b g 4 e y S u I U d T N 8 X 3 v G 9 6 7 X 2 8 8 G 9 s m u O j e m g 5 S F G G K A g 2 q K w 1 U K R r c M V y h T P B C q p O s d D D J Y J P R l i m q n T s n h H j v s Y 9 x 1 1 e E U R q R Q 7 7 d q V q 3 E n 1 k 8 1 8 O D V g n Q W k k + P 4 1 R j A c x R Q v 2 B J T T m b I c w N f g U 1 7 n + 0 P 5 O u h c U O v h Y a w 2 H A y R 0 7 e H 8 Q D U E s D B B Q A A g A I A I x l 4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Z e N Y K I p H u A 4 A A A A R A A A A E w A c A E Z v c m 1 1 b G F z L 1 N l Y 3 R p b 2 4 x L m 0 g o h g A K K A U A A A A A A A A A A A A A A A A A A A A A A A A A A A A K 0 5 N L s n M z 1 M I h t C G 1 g B Q S w E C L Q A U A A I A C A C M Z e N Y / G 5 p p a U A A A D 2 A A A A E g A A A A A A A A A A A A A A A A A A A A A A Q 2 9 u Z m l n L 1 B h Y 2 t h Z 2 U u e G 1 s U E s B A i 0 A F A A C A A g A j G X j W A / K 6 a u k A A A A 6 Q A A A B M A A A A A A A A A A A A A A A A A 8 Q A A A F t D b 2 5 0 Z W 5 0 X 1 R 5 c G V z X S 5 4 b W x Q S w E C L Q A U A A I A C A C M Z e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C i 6 7 i 2 y L k + k R / F Y m A S Q 7 A A A A A A C A A A A A A A Q Z g A A A A E A A C A A A A D 9 0 j o h + n t B I I F 4 t t N g 6 W 7 w B a 8 R 8 6 U k W D + h u e Q I + p P x B A A A A A A O g A A A A A I A A C A A A A A e 3 h 0 F t V d 5 8 P 3 R 6 9 B B 0 S T f U Q O b T J L j q 9 R 0 d p s Q J 2 d F v V A A A A A G l B c h u B U 1 M F V 5 O K Z w b I 4 + p U 6 t m P j a k x E 4 a 0 F e e + k O 2 V + I F s f Y N R k Z g Z c V p c 0 S a l 4 Y s y f o M s T t s T v F f g K K w r Q u p w u V 4 I e m I I 2 J P G / C d I w c 1 k A A A A C o S 2 w 9 E I n u 8 I o 3 R f V M g R h / d M f 5 6 M z O F s b D n M u B C O U u b j r 4 h p M 2 Q q e B x M 5 v C x V C t f 8 M F D E s 9 e R f i 5 i z c l U X D x o 4 < / D a t a M a s h u p > 
</file>

<file path=customXml/itemProps1.xml><?xml version="1.0" encoding="utf-8"?>
<ds:datastoreItem xmlns:ds="http://schemas.openxmlformats.org/officeDocument/2006/customXml" ds:itemID="{8D7A46D9-C448-4999-A0DF-BC665010F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Information</vt:lpstr>
      <vt:lpstr>Register Form - UI</vt:lpstr>
      <vt:lpstr>Register Form - Functional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Aiya Sanjorjo</cp:lastModifiedBy>
  <cp:revision>10</cp:revision>
  <dcterms:created xsi:type="dcterms:W3CDTF">2024-07-01T23:01:39Z</dcterms:created>
  <dcterms:modified xsi:type="dcterms:W3CDTF">2024-07-05T08:44:35Z</dcterms:modified>
  <dc:language>en-PH</dc:language>
</cp:coreProperties>
</file>