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Online Courses\EDX Courses\Statistics_Y\assignment_stat\"/>
    </mc:Choice>
  </mc:AlternateContent>
  <xr:revisionPtr revIDLastSave="0" documentId="8_{A6C352CB-F10D-449A-99A1-4A098BEB2AFB}" xr6:coauthVersionLast="41" xr6:coauthVersionMax="41" xr10:uidLastSave="{00000000-0000-0000-0000-000000000000}"/>
  <bookViews>
    <workbookView xWindow="-120" yWindow="-120" windowWidth="20730" windowHeight="110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I28" i="1"/>
  <c r="J28" i="1"/>
  <c r="J27" i="1"/>
  <c r="I27" i="1"/>
  <c r="L14" i="1"/>
  <c r="K18" i="1"/>
  <c r="L18" i="1"/>
  <c r="K19" i="1"/>
  <c r="L19" i="1"/>
  <c r="L17" i="1"/>
  <c r="K17" i="1"/>
  <c r="I18" i="1"/>
  <c r="I19" i="1"/>
  <c r="I20" i="1"/>
  <c r="I17" i="1"/>
  <c r="H20" i="1"/>
  <c r="G20" i="1"/>
  <c r="D17" i="1"/>
  <c r="D19" i="1"/>
  <c r="D18" i="1"/>
  <c r="K6" i="1"/>
  <c r="G7" i="1"/>
  <c r="H7" i="1"/>
  <c r="I7" i="1"/>
  <c r="G6" i="1"/>
  <c r="H6" i="1"/>
  <c r="I6" i="1"/>
  <c r="E8" i="1"/>
  <c r="E7" i="1"/>
  <c r="E6" i="1"/>
  <c r="D8" i="1"/>
  <c r="C8" i="1"/>
  <c r="B8" i="1"/>
</calcChain>
</file>

<file path=xl/sharedStrings.xml><?xml version="1.0" encoding="utf-8"?>
<sst xmlns="http://schemas.openxmlformats.org/spreadsheetml/2006/main" count="36" uniqueCount="36">
  <si>
    <t>rap music,folk music or heavy metal. The results follow</t>
  </si>
  <si>
    <t>Private</t>
  </si>
  <si>
    <t>Public</t>
  </si>
  <si>
    <t>Rap</t>
  </si>
  <si>
    <t>Folk</t>
  </si>
  <si>
    <t>Heavy Metal</t>
  </si>
  <si>
    <t>students have different tastes in music?</t>
  </si>
  <si>
    <t>at 3 plants. The number of defective and</t>
  </si>
  <si>
    <t xml:space="preserve">acceptable chips produced today at each </t>
  </si>
  <si>
    <t>plant are as follows:</t>
  </si>
  <si>
    <t>Plant1</t>
  </si>
  <si>
    <t>Plant2</t>
  </si>
  <si>
    <t>Plant 3</t>
  </si>
  <si>
    <t>Acceptable</t>
  </si>
  <si>
    <t>Defective</t>
  </si>
  <si>
    <r>
      <t xml:space="preserve">For </t>
    </r>
    <r>
      <rPr>
        <sz val="11"/>
        <color theme="1"/>
        <rFont val="Calibri"/>
        <family val="2"/>
      </rPr>
      <t>α= 0.05 would you conclude that the quality</t>
    </r>
  </si>
  <si>
    <t>of the cell phone chips depends on</t>
  </si>
  <si>
    <t>where they are made?</t>
  </si>
  <si>
    <t>Drug 1</t>
  </si>
  <si>
    <t>Drug 2</t>
  </si>
  <si>
    <t>Significant Improvement</t>
  </si>
  <si>
    <t>No Significant Improvement</t>
  </si>
  <si>
    <r>
      <t xml:space="preserve">For </t>
    </r>
    <r>
      <rPr>
        <sz val="11"/>
        <color theme="1"/>
        <rFont val="Calibri"/>
        <family val="2"/>
      </rPr>
      <t>α=0.05 would you conclude there is a significant</t>
    </r>
  </si>
  <si>
    <t>difference in the performance of the drugs?</t>
  </si>
  <si>
    <t>Answers 5_8</t>
  </si>
  <si>
    <r>
      <t xml:space="preserve">For </t>
    </r>
    <r>
      <rPr>
        <sz val="11"/>
        <color theme="1"/>
        <rFont val="Calibri"/>
        <family val="2"/>
      </rPr>
      <t>α= 0.05 would you conclude that private and public school</t>
    </r>
  </si>
  <si>
    <t>The results after taking the drug for 30 days are given below.</t>
  </si>
  <si>
    <t>1. Students at private and piublic colleges were asked whether they prefer</t>
  </si>
  <si>
    <t xml:space="preserve">2.  A company makes cell phone chips </t>
  </si>
  <si>
    <t>3. Two drugs have been given to patients with severe skin rashes.</t>
  </si>
  <si>
    <t xml:space="preserve">Total </t>
  </si>
  <si>
    <t>Total</t>
  </si>
  <si>
    <t>Answer</t>
  </si>
  <si>
    <t>p=.95&gt; .05 thus thay have same taste</t>
  </si>
  <si>
    <t>p=.26&gt;.05 hence they are not dependent</t>
  </si>
  <si>
    <t>p=.01&lt;.05 thus they are different in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</si>
</sst>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A18" workbookViewId="0">
      <selection activeCell="N32" sqref="N32"/>
    </sheetView>
  </sheetViews>
  <sheetFormatPr defaultRowHeight="15" x14ac:dyDescent="0.25"/>
  <cols>
    <col min="1" max="1" width="11.5703125" customWidth="1"/>
    <col min="2" max="2" width="29" customWidth="1"/>
    <col min="3" max="3" width="12.140625" customWidth="1"/>
    <col min="4" max="4" width="12" bestFit="1" customWidth="1"/>
  </cols>
  <sheetData>
    <row r="1" spans="1:14" x14ac:dyDescent="0.25">
      <c r="A1" s="3" t="s">
        <v>24</v>
      </c>
      <c r="B1" s="3"/>
    </row>
    <row r="3" spans="1:14" x14ac:dyDescent="0.25">
      <c r="A3" s="1" t="s">
        <v>27</v>
      </c>
      <c r="N3" t="s">
        <v>32</v>
      </c>
    </row>
    <row r="4" spans="1:14" x14ac:dyDescent="0.25">
      <c r="A4" s="1" t="s">
        <v>0</v>
      </c>
    </row>
    <row r="5" spans="1:14" x14ac:dyDescent="0.25">
      <c r="B5" t="s">
        <v>3</v>
      </c>
      <c r="C5" t="s">
        <v>4</v>
      </c>
      <c r="D5" t="s">
        <v>5</v>
      </c>
      <c r="E5" t="s">
        <v>30</v>
      </c>
    </row>
    <row r="6" spans="1:14" x14ac:dyDescent="0.25">
      <c r="A6" s="1" t="s">
        <v>1</v>
      </c>
      <c r="B6">
        <v>200</v>
      </c>
      <c r="C6">
        <v>50</v>
      </c>
      <c r="D6">
        <v>200</v>
      </c>
      <c r="E6">
        <f>SUM(B6:D6)</f>
        <v>450</v>
      </c>
      <c r="G6">
        <f t="shared" ref="G6" si="0">(B$8)*($E6/$E$8)</f>
        <v>200.79462102689487</v>
      </c>
      <c r="H6">
        <f t="shared" ref="H6" si="1">(C$8)*($E6/$E$8)</f>
        <v>51.161369193154037</v>
      </c>
      <c r="I6">
        <f t="shared" ref="H6:I6" si="2">(D$8)*($E6/$E$8)</f>
        <v>198.04400977995112</v>
      </c>
      <c r="K6">
        <f>_xlfn.CHISQ.TEST(B6:D7,G6:I7)</f>
        <v>0.94717998799790626</v>
      </c>
      <c r="N6" t="s">
        <v>33</v>
      </c>
    </row>
    <row r="7" spans="1:14" x14ac:dyDescent="0.25">
      <c r="A7" s="1" t="s">
        <v>2</v>
      </c>
      <c r="B7">
        <v>165</v>
      </c>
      <c r="C7">
        <v>43</v>
      </c>
      <c r="D7">
        <v>160</v>
      </c>
      <c r="E7">
        <f>SUM(B7:D7)</f>
        <v>368</v>
      </c>
      <c r="G7">
        <f t="shared" ref="G7" si="3">(B$8)*($E7/$E$8)</f>
        <v>164.20537897310516</v>
      </c>
      <c r="H7">
        <f t="shared" ref="H7" si="4">(C$8)*($E7/$E$8)</f>
        <v>41.83863080684597</v>
      </c>
      <c r="I7">
        <f t="shared" ref="I7" si="5">(D$8)*($E7/$E$8)</f>
        <v>161.9559902200489</v>
      </c>
    </row>
    <row r="8" spans="1:14" x14ac:dyDescent="0.25">
      <c r="A8" s="1" t="s">
        <v>31</v>
      </c>
      <c r="B8">
        <f>SUM(B6:B7)</f>
        <v>365</v>
      </c>
      <c r="C8">
        <f>SUM(C6:C7)</f>
        <v>93</v>
      </c>
      <c r="D8">
        <f>SUM(D6:D7)</f>
        <v>360</v>
      </c>
      <c r="E8">
        <f>SUM(B8:D8)</f>
        <v>818</v>
      </c>
    </row>
    <row r="9" spans="1:14" x14ac:dyDescent="0.25">
      <c r="A9" s="1" t="s">
        <v>25</v>
      </c>
    </row>
    <row r="10" spans="1:14" x14ac:dyDescent="0.25">
      <c r="A10" s="1" t="s">
        <v>6</v>
      </c>
    </row>
    <row r="12" spans="1:14" x14ac:dyDescent="0.25">
      <c r="A12" s="1" t="s">
        <v>28</v>
      </c>
    </row>
    <row r="13" spans="1:14" x14ac:dyDescent="0.25">
      <c r="A13" s="1" t="s">
        <v>7</v>
      </c>
    </row>
    <row r="14" spans="1:14" x14ac:dyDescent="0.25">
      <c r="A14" s="1" t="s">
        <v>8</v>
      </c>
      <c r="L14">
        <f>_xlfn.CHISQ.TEST(G17:H19,K17:L19)</f>
        <v>0.26803843473269656</v>
      </c>
      <c r="N14" t="s">
        <v>34</v>
      </c>
    </row>
    <row r="15" spans="1:14" x14ac:dyDescent="0.25">
      <c r="A15" s="1" t="s">
        <v>9</v>
      </c>
    </row>
    <row r="16" spans="1:14" x14ac:dyDescent="0.25">
      <c r="B16" t="s">
        <v>13</v>
      </c>
      <c r="C16" t="s">
        <v>14</v>
      </c>
    </row>
    <row r="17" spans="1:14" x14ac:dyDescent="0.25">
      <c r="A17" s="1" t="s">
        <v>10</v>
      </c>
      <c r="B17">
        <v>180</v>
      </c>
      <c r="C17">
        <v>10</v>
      </c>
      <c r="D17">
        <f>SUM(A17:C17)</f>
        <v>190</v>
      </c>
      <c r="G17">
        <v>180</v>
      </c>
      <c r="H17">
        <v>10</v>
      </c>
      <c r="I17">
        <f>SUM(G17:H17)</f>
        <v>190</v>
      </c>
      <c r="K17">
        <f>($I17)*(G$20/$I$20)</f>
        <v>178.125</v>
      </c>
      <c r="L17">
        <f>($I17)*(H$20/$I$20)</f>
        <v>11.875</v>
      </c>
    </row>
    <row r="18" spans="1:14" x14ac:dyDescent="0.25">
      <c r="A18" s="1" t="s">
        <v>11</v>
      </c>
      <c r="B18">
        <v>100</v>
      </c>
      <c r="C18">
        <v>5</v>
      </c>
      <c r="D18">
        <f>SUM(A18:C18)</f>
        <v>105</v>
      </c>
      <c r="G18">
        <v>100</v>
      </c>
      <c r="H18">
        <v>5</v>
      </c>
      <c r="I18">
        <f t="shared" ref="I18:I20" si="6">SUM(G18:H18)</f>
        <v>105</v>
      </c>
      <c r="K18">
        <f t="shared" ref="K18:K19" si="7">($I18)*(G$20/$I$20)</f>
        <v>98.4375</v>
      </c>
      <c r="L18">
        <f t="shared" ref="L18:L19" si="8">($I18)*(H$20/$I$20)</f>
        <v>6.5625</v>
      </c>
    </row>
    <row r="19" spans="1:14" x14ac:dyDescent="0.25">
      <c r="A19" s="1" t="s">
        <v>12</v>
      </c>
      <c r="B19">
        <v>95</v>
      </c>
      <c r="C19">
        <v>10</v>
      </c>
      <c r="D19">
        <f>SUM(A19:C19)</f>
        <v>105</v>
      </c>
      <c r="G19">
        <v>95</v>
      </c>
      <c r="H19">
        <v>10</v>
      </c>
      <c r="I19">
        <f t="shared" si="6"/>
        <v>105</v>
      </c>
      <c r="K19">
        <f t="shared" si="7"/>
        <v>98.4375</v>
      </c>
      <c r="L19">
        <f t="shared" si="8"/>
        <v>6.5625</v>
      </c>
    </row>
    <row r="20" spans="1:14" x14ac:dyDescent="0.25">
      <c r="A20" s="1" t="s">
        <v>15</v>
      </c>
      <c r="G20">
        <f>SUM(G17:G19)</f>
        <v>375</v>
      </c>
      <c r="H20">
        <f>SUM(H17:H19)</f>
        <v>25</v>
      </c>
      <c r="I20">
        <f t="shared" si="6"/>
        <v>400</v>
      </c>
    </row>
    <row r="21" spans="1:14" x14ac:dyDescent="0.25">
      <c r="A21" s="1" t="s">
        <v>16</v>
      </c>
    </row>
    <row r="22" spans="1:14" x14ac:dyDescent="0.25">
      <c r="A22" s="1" t="s">
        <v>17</v>
      </c>
    </row>
    <row r="24" spans="1:14" x14ac:dyDescent="0.25">
      <c r="A24" s="1" t="s">
        <v>29</v>
      </c>
    </row>
    <row r="25" spans="1:14" x14ac:dyDescent="0.25">
      <c r="A25" s="1" t="s">
        <v>26</v>
      </c>
    </row>
    <row r="26" spans="1:14" ht="60" x14ac:dyDescent="0.25">
      <c r="B26" s="2" t="s">
        <v>20</v>
      </c>
      <c r="C26" s="2" t="s">
        <v>21</v>
      </c>
    </row>
    <row r="27" spans="1:14" x14ac:dyDescent="0.25">
      <c r="A27" s="1" t="s">
        <v>18</v>
      </c>
      <c r="B27">
        <v>14</v>
      </c>
      <c r="C27">
        <v>7</v>
      </c>
      <c r="E27">
        <v>14</v>
      </c>
      <c r="F27">
        <v>7</v>
      </c>
      <c r="G27">
        <v>21</v>
      </c>
      <c r="I27">
        <f>$G27*E$29/$G$29</f>
        <v>17.333333333333332</v>
      </c>
      <c r="J27">
        <f>$G27*F$29/$G$29</f>
        <v>3.6666666666666665</v>
      </c>
    </row>
    <row r="28" spans="1:14" x14ac:dyDescent="0.25">
      <c r="A28" s="1" t="s">
        <v>19</v>
      </c>
      <c r="B28">
        <v>38</v>
      </c>
      <c r="C28">
        <v>4</v>
      </c>
      <c r="E28">
        <v>38</v>
      </c>
      <c r="F28">
        <v>4</v>
      </c>
      <c r="G28">
        <v>42</v>
      </c>
      <c r="I28">
        <f>$G28*E$29/$G$29</f>
        <v>34.666666666666664</v>
      </c>
      <c r="J28">
        <f>$G28*F$29/$G$29</f>
        <v>7.333333333333333</v>
      </c>
    </row>
    <row r="29" spans="1:14" x14ac:dyDescent="0.25">
      <c r="A29" s="1" t="s">
        <v>22</v>
      </c>
      <c r="E29">
        <v>52</v>
      </c>
      <c r="F29">
        <v>11</v>
      </c>
      <c r="G29">
        <v>63</v>
      </c>
    </row>
    <row r="30" spans="1:14" x14ac:dyDescent="0.25">
      <c r="A30" s="1" t="s">
        <v>23</v>
      </c>
      <c r="I30">
        <f>_xlfn.CHISQ.TEST(E27:F28,I27:J28)</f>
        <v>1.894058343285002E-2</v>
      </c>
    </row>
    <row r="31" spans="1:14" x14ac:dyDescent="0.25">
      <c r="N3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Sawaika's Lenovo</cp:lastModifiedBy>
  <dcterms:created xsi:type="dcterms:W3CDTF">2017-01-12T21:35:12Z</dcterms:created>
  <dcterms:modified xsi:type="dcterms:W3CDTF">2019-03-16T12:47:30Z</dcterms:modified>
</cp:coreProperties>
</file>