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15" yWindow="4095" windowWidth="20520" windowHeight="4140"/>
  </bookViews>
  <sheets>
    <sheet name="画面レイアウト" sheetId="8" r:id="rId1"/>
    <sheet name="項目定義" sheetId="5" r:id="rId2"/>
    <sheet name="イベント定義" sheetId="7" r:id="rId3"/>
    <sheet name="素材" sheetId="4" r:id="rId4"/>
    <sheet name="ヘッダー" sheetId="2" r:id="rId5"/>
    <sheet name="Sheet1" sheetId="9" state="hidden" r:id="rId6"/>
  </sheets>
  <calcPr calcId="162913"/>
</workbook>
</file>

<file path=xl/calcChain.xml><?xml version="1.0" encoding="utf-8"?>
<calcChain xmlns="http://schemas.openxmlformats.org/spreadsheetml/2006/main">
  <c r="G17" i="7" l="1"/>
  <c r="G18" i="7"/>
  <c r="E18" i="7"/>
  <c r="E19" i="7"/>
  <c r="G19" i="7"/>
  <c r="A17" i="7"/>
  <c r="A18" i="7"/>
  <c r="G12" i="7" l="1"/>
  <c r="G13" i="7"/>
  <c r="G14" i="7"/>
  <c r="G15" i="7"/>
  <c r="G16" i="7"/>
  <c r="G11" i="7"/>
  <c r="E12" i="7"/>
  <c r="E13" i="7"/>
  <c r="E14" i="7"/>
  <c r="E15" i="7"/>
  <c r="E16" i="7"/>
  <c r="E17" i="7"/>
  <c r="E11" i="7"/>
  <c r="A12" i="7"/>
  <c r="A13" i="7"/>
  <c r="A14" i="7"/>
  <c r="A15" i="7"/>
  <c r="A16" i="7"/>
  <c r="A19" i="7"/>
  <c r="A11" i="7"/>
  <c r="I19" i="5"/>
  <c r="I18" i="5"/>
  <c r="I13" i="5"/>
  <c r="I14" i="5"/>
  <c r="A12" i="5"/>
  <c r="A13" i="5"/>
  <c r="A14" i="5"/>
  <c r="A15" i="5"/>
  <c r="A16" i="5"/>
  <c r="A17" i="5"/>
  <c r="A18" i="5"/>
  <c r="A19" i="5"/>
  <c r="A20" i="5"/>
  <c r="A21" i="5"/>
  <c r="A11" i="5"/>
  <c r="A2" i="2" l="1"/>
  <c r="B2" i="2" l="1"/>
  <c r="F13" i="8" l="1"/>
  <c r="B13" i="8"/>
  <c r="A8" i="5" l="1"/>
  <c r="A8" i="7"/>
</calcChain>
</file>

<file path=xl/sharedStrings.xml><?xml version="1.0" encoding="utf-8"?>
<sst xmlns="http://schemas.openxmlformats.org/spreadsheetml/2006/main" count="567" uniqueCount="463">
  <si>
    <t>画面定義</t>
    <rPh sb="0" eb="2">
      <t>ガメン</t>
    </rPh>
    <rPh sb="2" eb="4">
      <t>テイギ</t>
    </rPh>
    <phoneticPr fontId="1"/>
  </si>
  <si>
    <t>画面ID</t>
    <rPh sb="0" eb="2">
      <t>ガメン</t>
    </rPh>
    <phoneticPr fontId="1"/>
  </si>
  <si>
    <t>画面名</t>
    <rPh sb="0" eb="2">
      <t>ガメン</t>
    </rPh>
    <rPh sb="2" eb="3">
      <t>メイ</t>
    </rPh>
    <phoneticPr fontId="1"/>
  </si>
  <si>
    <t>プロジェクトID</t>
    <phoneticPr fontId="1"/>
  </si>
  <si>
    <t>プロジェクト名</t>
    <rPh sb="6" eb="7">
      <t>メイ</t>
    </rPh>
    <phoneticPr fontId="1"/>
  </si>
  <si>
    <t>作成者</t>
    <rPh sb="0" eb="3">
      <t>サクセイシャ</t>
    </rPh>
    <phoneticPr fontId="1"/>
  </si>
  <si>
    <t>更新者</t>
    <rPh sb="0" eb="3">
      <t>コウシンシャ</t>
    </rPh>
    <phoneticPr fontId="1"/>
  </si>
  <si>
    <t>作成日</t>
    <rPh sb="0" eb="3">
      <t>サクセイビ</t>
    </rPh>
    <phoneticPr fontId="1"/>
  </si>
  <si>
    <t>更新日</t>
    <rPh sb="0" eb="3">
      <t>コウシンビ</t>
    </rPh>
    <phoneticPr fontId="1"/>
  </si>
  <si>
    <t>概要</t>
    <rPh sb="0" eb="2">
      <t>ガイヨウ</t>
    </rPh>
    <phoneticPr fontId="1"/>
  </si>
  <si>
    <t>画面レイアウト</t>
    <rPh sb="0" eb="2">
      <t>ガメン</t>
    </rPh>
    <phoneticPr fontId="1"/>
  </si>
  <si>
    <t>■画面素材</t>
    <rPh sb="1" eb="3">
      <t>ガメン</t>
    </rPh>
    <rPh sb="3" eb="5">
      <t>ソザイ</t>
    </rPh>
    <phoneticPr fontId="1"/>
  </si>
  <si>
    <t>項目名</t>
    <rPh sb="0" eb="2">
      <t>コウモク</t>
    </rPh>
    <rPh sb="2" eb="3">
      <t>メイ</t>
    </rPh>
    <phoneticPr fontId="1"/>
  </si>
  <si>
    <t>２．テキストフィールド</t>
    <phoneticPr fontId="1"/>
  </si>
  <si>
    <t>３．セレクトボックス</t>
    <phoneticPr fontId="1"/>
  </si>
  <si>
    <t>▼</t>
    <phoneticPr fontId="1"/>
  </si>
  <si>
    <t>４．ラジオボタン</t>
    <phoneticPr fontId="1"/>
  </si>
  <si>
    <t>５．テキストエリア</t>
    <phoneticPr fontId="1"/>
  </si>
  <si>
    <t>▲</t>
    <phoneticPr fontId="1"/>
  </si>
  <si>
    <t>６．ボタン</t>
    <phoneticPr fontId="1"/>
  </si>
  <si>
    <t>１．表示項目</t>
    <rPh sb="2" eb="4">
      <t>ヒョウジ</t>
    </rPh>
    <rPh sb="4" eb="6">
      <t>コウモク</t>
    </rPh>
    <phoneticPr fontId="1"/>
  </si>
  <si>
    <t>５．チェックボックス</t>
    <phoneticPr fontId="1"/>
  </si>
  <si>
    <t>●</t>
    <phoneticPr fontId="1"/>
  </si>
  <si>
    <t>○</t>
    <phoneticPr fontId="1"/>
  </si>
  <si>
    <t>■</t>
    <phoneticPr fontId="1"/>
  </si>
  <si>
    <t>要素名</t>
    <rPh sb="0" eb="2">
      <t>ヨウソ</t>
    </rPh>
    <rPh sb="2" eb="3">
      <t>メイ</t>
    </rPh>
    <phoneticPr fontId="1"/>
  </si>
  <si>
    <t>■</t>
    <phoneticPr fontId="1"/>
  </si>
  <si>
    <t xml:space="preserve"> テキスト</t>
    <phoneticPr fontId="1"/>
  </si>
  <si>
    <t xml:space="preserve"> 選択肢</t>
    <rPh sb="1" eb="4">
      <t>センタクシ</t>
    </rPh>
    <phoneticPr fontId="1"/>
  </si>
  <si>
    <t xml:space="preserve"> ○</t>
    <phoneticPr fontId="1"/>
  </si>
  <si>
    <t xml:space="preserve"> □</t>
    <phoneticPr fontId="1"/>
  </si>
  <si>
    <t xml:space="preserve"> 項目名</t>
    <rPh sb="1" eb="3">
      <t>コウモク</t>
    </rPh>
    <rPh sb="3" eb="4">
      <t>メイ</t>
    </rPh>
    <phoneticPr fontId="1"/>
  </si>
  <si>
    <t>項目定義</t>
    <rPh sb="0" eb="2">
      <t>コウモク</t>
    </rPh>
    <rPh sb="2" eb="4">
      <t>テイギ</t>
    </rPh>
    <phoneticPr fontId="1"/>
  </si>
  <si>
    <t>No.</t>
    <phoneticPr fontId="1"/>
  </si>
  <si>
    <t>I/O</t>
    <phoneticPr fontId="1"/>
  </si>
  <si>
    <t>桁数</t>
    <rPh sb="0" eb="2">
      <t>ケタスウ</t>
    </rPh>
    <phoneticPr fontId="1"/>
  </si>
  <si>
    <t>最小</t>
    <rPh sb="0" eb="2">
      <t>サイショウ</t>
    </rPh>
    <phoneticPr fontId="1"/>
  </si>
  <si>
    <t>最大</t>
    <rPh sb="0" eb="2">
      <t>サイダイ</t>
    </rPh>
    <phoneticPr fontId="1"/>
  </si>
  <si>
    <t>初期値</t>
    <rPh sb="0" eb="3">
      <t>ショキチ</t>
    </rPh>
    <phoneticPr fontId="1"/>
  </si>
  <si>
    <t>備考</t>
    <rPh sb="0" eb="2">
      <t>ビコウ</t>
    </rPh>
    <phoneticPr fontId="1"/>
  </si>
  <si>
    <t>イベント定義</t>
    <rPh sb="4" eb="6">
      <t>テイギ</t>
    </rPh>
    <phoneticPr fontId="1"/>
  </si>
  <si>
    <t>イベント名</t>
    <rPh sb="4" eb="5">
      <t>メイ</t>
    </rPh>
    <phoneticPr fontId="1"/>
  </si>
  <si>
    <t>相関チェック/DBチェック</t>
    <rPh sb="0" eb="2">
      <t>ソウカン</t>
    </rPh>
    <phoneticPr fontId="1"/>
  </si>
  <si>
    <t>イベント種別</t>
    <rPh sb="4" eb="6">
      <t>シュベツ</t>
    </rPh>
    <phoneticPr fontId="1"/>
  </si>
  <si>
    <t>ラジオボタン</t>
  </si>
  <si>
    <t>プルダウン</t>
  </si>
  <si>
    <t>テキスト</t>
  </si>
  <si>
    <t>ボタン</t>
  </si>
  <si>
    <t>O</t>
  </si>
  <si>
    <t>閉じる</t>
  </si>
  <si>
    <t>チェックボックス</t>
  </si>
  <si>
    <t>オープン</t>
  </si>
  <si>
    <t>クリック</t>
  </si>
  <si>
    <t>テキストチェンジ</t>
  </si>
  <si>
    <t>フォーカスアウト</t>
  </si>
  <si>
    <t>PJ17030064</t>
    <phoneticPr fontId="1"/>
  </si>
  <si>
    <t>試験車管理システム再構築</t>
    <phoneticPr fontId="1"/>
  </si>
  <si>
    <t>カレンダー</t>
  </si>
  <si>
    <t>Gテキスト</t>
  </si>
  <si>
    <t>Gプルダウン</t>
    <phoneticPr fontId="1"/>
  </si>
  <si>
    <t>Gカレンダー</t>
    <phoneticPr fontId="1"/>
  </si>
  <si>
    <t>Gチェックボックス</t>
    <phoneticPr fontId="1"/>
  </si>
  <si>
    <t>テキストボックス</t>
    <phoneticPr fontId="1"/>
  </si>
  <si>
    <t>表示形式
入力制限</t>
    <rPh sb="0" eb="2">
      <t>ヒョウジ</t>
    </rPh>
    <rPh sb="2" eb="4">
      <t>ケイシキ</t>
    </rPh>
    <phoneticPr fontId="1"/>
  </si>
  <si>
    <t>処理概要(遷移画面のIDは&lt;&gt;で記載)</t>
    <rPh sb="0" eb="2">
      <t>ショリ</t>
    </rPh>
    <rPh sb="2" eb="4">
      <t>ガイヨウ</t>
    </rPh>
    <rPh sb="5" eb="7">
      <t>センイ</t>
    </rPh>
    <rPh sb="7" eb="9">
      <t>ガメン</t>
    </rPh>
    <rPh sb="16" eb="18">
      <t>キサイ</t>
    </rPh>
    <phoneticPr fontId="1"/>
  </si>
  <si>
    <t>自画面を閉じる。</t>
    <rPh sb="0" eb="1">
      <t>ジ</t>
    </rPh>
    <phoneticPr fontId="1"/>
  </si>
  <si>
    <t>イベント種別</t>
  </si>
  <si>
    <t>タイプ</t>
  </si>
  <si>
    <t>タイプ</t>
    <phoneticPr fontId="1"/>
  </si>
  <si>
    <t>実行API(APIのIDは&lt;&gt;で記載)</t>
    <rPh sb="0" eb="2">
      <t>ジッコウ</t>
    </rPh>
    <rPh sb="16" eb="18">
      <t>キサイ</t>
    </rPh>
    <phoneticPr fontId="1"/>
  </si>
  <si>
    <t>メッセージ（出力エリア）</t>
    <rPh sb="6" eb="8">
      <t>シュツリョク</t>
    </rPh>
    <phoneticPr fontId="1"/>
  </si>
  <si>
    <t>ダブルクリック</t>
    <phoneticPr fontId="1"/>
  </si>
  <si>
    <t>盛岡正義</t>
    <rPh sb="0" eb="2">
      <t>モリオカ</t>
    </rPh>
    <rPh sb="2" eb="4">
      <t>マサヨシ</t>
    </rPh>
    <phoneticPr fontId="1"/>
  </si>
  <si>
    <t>検索条件名</t>
  </si>
  <si>
    <t>検索条件名</t>
    <rPh sb="0" eb="2">
      <t>ケンサク</t>
    </rPh>
    <rPh sb="2" eb="4">
      <t>ジョウケン</t>
    </rPh>
    <rPh sb="4" eb="5">
      <t>メイ</t>
    </rPh>
    <phoneticPr fontId="1"/>
  </si>
  <si>
    <t>I/O</t>
    <phoneticPr fontId="1"/>
  </si>
  <si>
    <t>管理票検索結果画面から呼出の場合は編集不可。
検索条件未設定で管理票検索結果画面から呼出以外の場合は必須。</t>
    <rPh sb="0" eb="1">
      <t>カンリ</t>
    </rPh>
    <rPh sb="1" eb="2">
      <t>ヒョウ</t>
    </rPh>
    <rPh sb="2" eb="4">
      <t>ケンサク</t>
    </rPh>
    <rPh sb="4" eb="6">
      <t>ケッカ</t>
    </rPh>
    <rPh sb="6" eb="8">
      <t>ガメン</t>
    </rPh>
    <rPh sb="10" eb="12">
      <t>ヨビダシ</t>
    </rPh>
    <rPh sb="13" eb="15">
      <t>バアイ</t>
    </rPh>
    <rPh sb="16" eb="18">
      <t>ヘンシュウ</t>
    </rPh>
    <rPh sb="18" eb="20">
      <t>フカ</t>
    </rPh>
    <rPh sb="22" eb="24">
      <t>ケンサク</t>
    </rPh>
    <rPh sb="24" eb="26">
      <t>ジョウケン</t>
    </rPh>
    <rPh sb="26" eb="29">
      <t>ミセッテイ</t>
    </rPh>
    <rPh sb="43" eb="45">
      <t>イガイ</t>
    </rPh>
    <rPh sb="46" eb="48">
      <t>バアイ</t>
    </rPh>
    <rPh sb="49" eb="51">
      <t>ヒッス</t>
    </rPh>
    <phoneticPr fontId="1"/>
  </si>
  <si>
    <t>列名(表示しない列)</t>
    <rPh sb="0" eb="1">
      <t>レツ</t>
    </rPh>
    <rPh sb="1" eb="2">
      <t>メイ</t>
    </rPh>
    <rPh sb="3" eb="5">
      <t>ヒョウジ</t>
    </rPh>
    <rPh sb="8" eb="9">
      <t>レツ</t>
    </rPh>
    <phoneticPr fontId="1"/>
  </si>
  <si>
    <t>右</t>
    <rPh sb="0" eb="1">
      <t>ミギ</t>
    </rPh>
    <phoneticPr fontId="1"/>
  </si>
  <si>
    <t>左</t>
    <rPh sb="0" eb="1">
      <t>ヒダリ</t>
    </rPh>
    <phoneticPr fontId="1"/>
  </si>
  <si>
    <t>非活性</t>
    <rPh sb="0" eb="2">
      <t>カッセイ</t>
    </rPh>
    <phoneticPr fontId="1"/>
  </si>
  <si>
    <t>列名(表示する列)</t>
    <rPh sb="0" eb="1">
      <t>レツ</t>
    </rPh>
    <rPh sb="1" eb="2">
      <t>メイ</t>
    </rPh>
    <rPh sb="3" eb="5">
      <t>ヒョウジ</t>
    </rPh>
    <rPh sb="7" eb="8">
      <t>レツ</t>
    </rPh>
    <phoneticPr fontId="1"/>
  </si>
  <si>
    <t>ソート順</t>
    <rPh sb="3" eb="4">
      <t>ジュン</t>
    </rPh>
    <phoneticPr fontId="1"/>
  </si>
  <si>
    <t>昇順</t>
    <rPh sb="0" eb="2">
      <t>ショウジュン</t>
    </rPh>
    <phoneticPr fontId="1"/>
  </si>
  <si>
    <t>Gチェックボックス</t>
  </si>
  <si>
    <t>上</t>
    <rPh sb="0" eb="1">
      <t>ウエ</t>
    </rPh>
    <phoneticPr fontId="1"/>
  </si>
  <si>
    <t>下</t>
    <rPh sb="0" eb="1">
      <t>シタ</t>
    </rPh>
    <phoneticPr fontId="1"/>
  </si>
  <si>
    <t>OK</t>
    <phoneticPr fontId="1"/>
  </si>
  <si>
    <t>数字</t>
    <rPh sb="0" eb="1">
      <t>スウジ</t>
    </rPh>
    <phoneticPr fontId="1"/>
  </si>
  <si>
    <t>画面</t>
    <phoneticPr fontId="1"/>
  </si>
  <si>
    <t>共通</t>
  </si>
  <si>
    <t>TCA00010</t>
  </si>
  <si>
    <t>車系情報検索</t>
  </si>
  <si>
    <t>TCA00020</t>
  </si>
  <si>
    <t>グレード情報検索</t>
  </si>
  <si>
    <t>TCA00030</t>
  </si>
  <si>
    <t>E_G型式情報検索</t>
  </si>
  <si>
    <t>TCA00040</t>
  </si>
  <si>
    <t>車型情報検索</t>
  </si>
  <si>
    <t>TCA00050</t>
  </si>
  <si>
    <t>駐車場情報検索</t>
  </si>
  <si>
    <t>TCA00060</t>
  </si>
  <si>
    <t>開発符号情報検索</t>
  </si>
  <si>
    <t>TCA00070</t>
  </si>
  <si>
    <t>試作時期情報検索</t>
  </si>
  <si>
    <t>TCA00080</t>
  </si>
  <si>
    <t>メーカー名情報検索</t>
  </si>
  <si>
    <t>TCA00090</t>
  </si>
  <si>
    <t>仕向地情報報検索</t>
  </si>
  <si>
    <t>TCA00100</t>
  </si>
  <si>
    <t>排気量情報検索</t>
  </si>
  <si>
    <t>TCA00110</t>
  </si>
  <si>
    <t>トランスミッション情報検索</t>
  </si>
  <si>
    <t>TCA00120</t>
  </si>
  <si>
    <t>駆動方式情報検索</t>
  </si>
  <si>
    <t>TCA00130</t>
  </si>
  <si>
    <t>車体色情報検索</t>
  </si>
  <si>
    <t>TCA00140</t>
  </si>
  <si>
    <t>所属検索</t>
  </si>
  <si>
    <t>TCA00150</t>
  </si>
  <si>
    <t>ユーザー表示設定情報検索</t>
  </si>
  <si>
    <t>TCA00160</t>
  </si>
  <si>
    <t>試験車衝突車管理部署検索</t>
  </si>
  <si>
    <t>管理票発行</t>
  </si>
  <si>
    <t>TCA01010</t>
  </si>
  <si>
    <t>試験車(管理票)検索</t>
  </si>
  <si>
    <t>TCA01020</t>
  </si>
  <si>
    <t>試験車(管理票)登録</t>
  </si>
  <si>
    <t>TCA01030</t>
  </si>
  <si>
    <t>試験車(管理票)更新</t>
  </si>
  <si>
    <t>TCA01040</t>
  </si>
  <si>
    <t>試験車(管理票)削除</t>
  </si>
  <si>
    <t>TCA01050</t>
  </si>
  <si>
    <t>試験車基本情報(管理票)検索</t>
  </si>
  <si>
    <t>TCA01060</t>
  </si>
  <si>
    <t>試験車基本情報(管理票)更新</t>
  </si>
  <si>
    <t>TCA01070</t>
  </si>
  <si>
    <t>試験車基本情報(管理票)削除</t>
  </si>
  <si>
    <t>TCA01080</t>
  </si>
  <si>
    <t>試験車履歴情報(管理票)検索</t>
  </si>
  <si>
    <t>TCA01090</t>
  </si>
  <si>
    <t>試験車履歴情報(管理票)登録</t>
  </si>
  <si>
    <t>TCA01100</t>
  </si>
  <si>
    <t>試験車履歴情報(管理票)更新</t>
  </si>
  <si>
    <t>TCA01110</t>
  </si>
  <si>
    <t>試験車履歴情報(管理票)削除</t>
  </si>
  <si>
    <t>TCA01150</t>
  </si>
  <si>
    <t>開本内移管履歴検索</t>
  </si>
  <si>
    <t>TCA01160</t>
  </si>
  <si>
    <t>開本内移管履歴削除</t>
  </si>
  <si>
    <t>TCA01170</t>
  </si>
  <si>
    <t>受領先情報検索</t>
  </si>
  <si>
    <t>TCA01180</t>
  </si>
  <si>
    <t>製作車検索</t>
  </si>
  <si>
    <t>TCA01190</t>
  </si>
  <si>
    <t>製作車登録</t>
  </si>
  <si>
    <t>TCA01200</t>
  </si>
  <si>
    <t>製作車更新</t>
  </si>
  <si>
    <t>TCA01210</t>
  </si>
  <si>
    <t>製作車削除</t>
  </si>
  <si>
    <t>TCA01220</t>
  </si>
  <si>
    <t>管理票ラベル印刷更新</t>
  </si>
  <si>
    <t>TCA01230</t>
  </si>
  <si>
    <t>管理車両登録</t>
  </si>
  <si>
    <t>TCA01240</t>
  </si>
  <si>
    <t>開発符号情報(管理票)検索</t>
  </si>
  <si>
    <t>TCA01250</t>
  </si>
  <si>
    <t>開発符号情報(製作車)検索</t>
  </si>
  <si>
    <t>廃却</t>
  </si>
  <si>
    <t>TCA02010</t>
  </si>
  <si>
    <t>廃却期限リスト検索</t>
  </si>
  <si>
    <t>TCA02020</t>
  </si>
  <si>
    <t>廃却車両搬出日検索</t>
  </si>
  <si>
    <t>TCA02030</t>
  </si>
  <si>
    <t>廃却車両搬出日更新</t>
  </si>
  <si>
    <t>試験車使用履歴</t>
  </si>
  <si>
    <t>TCA03010</t>
  </si>
  <si>
    <t>試験車情報検索</t>
  </si>
  <si>
    <t>TCA03020</t>
  </si>
  <si>
    <t>試験車使用履歴検索</t>
  </si>
  <si>
    <t>TCA03030</t>
  </si>
  <si>
    <t>試験車使用履歴更新</t>
  </si>
  <si>
    <t>TCA03040</t>
  </si>
  <si>
    <t>試使用履歴承認状況検索</t>
  </si>
  <si>
    <t>TCA03050</t>
  </si>
  <si>
    <t>試験車使用履歴存在チェック</t>
  </si>
  <si>
    <t>管理票検索</t>
  </si>
  <si>
    <t>TCA04010</t>
  </si>
  <si>
    <t>TCA04030</t>
  </si>
  <si>
    <t>ユーザー検索条件検索</t>
  </si>
  <si>
    <t>TCA04040</t>
  </si>
  <si>
    <t>ユーザー検索条件追加</t>
  </si>
  <si>
    <t>TCA04050</t>
  </si>
  <si>
    <t>ユーザー検索条件更新</t>
  </si>
  <si>
    <t>TCA04060</t>
  </si>
  <si>
    <t>ユーザー検索条件削除</t>
  </si>
  <si>
    <t>TCA04070</t>
  </si>
  <si>
    <t>ユーザー検索項目検索</t>
  </si>
  <si>
    <t>TCA04080</t>
  </si>
  <si>
    <t>ユーザー検索マスター検索</t>
  </si>
  <si>
    <t>指定月台数リスト</t>
  </si>
  <si>
    <t>TCA05010</t>
  </si>
  <si>
    <t>指定月台数リスト検索</t>
  </si>
  <si>
    <t>TCA05020</t>
  </si>
  <si>
    <t>台数集計結果検索</t>
  </si>
  <si>
    <t>車検・点検リスト発行</t>
  </si>
  <si>
    <t>TCA06010</t>
  </si>
  <si>
    <t>車検・点検リスト発行検索</t>
  </si>
  <si>
    <t>処理待ち車両リスト</t>
  </si>
  <si>
    <t>処理待ち車両リスト検索</t>
  </si>
  <si>
    <t>TCA06020</t>
  </si>
  <si>
    <t>処理待ち車両リスト申請</t>
  </si>
  <si>
    <t>TCA06030</t>
  </si>
  <si>
    <t>処理待ち車両リスト承認</t>
  </si>
  <si>
    <t>TCA06040</t>
  </si>
  <si>
    <t>処理待ち車両リスト中止</t>
  </si>
  <si>
    <t>TCA06050</t>
  </si>
  <si>
    <t>試験車使用履歴権限チェック</t>
  </si>
  <si>
    <t>TCA06060</t>
  </si>
  <si>
    <t>試験車使用履歴変更チェック</t>
  </si>
  <si>
    <t>TCA06070</t>
  </si>
  <si>
    <t>試験車使用履歴入力チェック</t>
  </si>
  <si>
    <t>管理票検索結果画面の一覧に表示されている列と非表示の列と並び順を取得して表示する。</t>
    <rPh sb="0" eb="2">
      <t>カンリ</t>
    </rPh>
    <rPh sb="2" eb="3">
      <t>ヒョウ</t>
    </rPh>
    <rPh sb="3" eb="5">
      <t>ケンサク</t>
    </rPh>
    <rPh sb="5" eb="7">
      <t>ケッカ</t>
    </rPh>
    <rPh sb="7" eb="9">
      <t>ガメン</t>
    </rPh>
    <rPh sb="10" eb="12">
      <t>イチラン</t>
    </rPh>
    <rPh sb="13" eb="15">
      <t>ヒョウジ</t>
    </rPh>
    <rPh sb="20" eb="21">
      <t>レツ</t>
    </rPh>
    <rPh sb="22" eb="25">
      <t>ヒヒョウジ</t>
    </rPh>
    <rPh sb="26" eb="27">
      <t>レツ</t>
    </rPh>
    <rPh sb="28" eb="29">
      <t>ナラ</t>
    </rPh>
    <rPh sb="30" eb="31">
      <t>ジュン</t>
    </rPh>
    <rPh sb="32" eb="34">
      <t>シュトク</t>
    </rPh>
    <rPh sb="36" eb="38">
      <t>ヒョウジ</t>
    </rPh>
    <phoneticPr fontId="1"/>
  </si>
  <si>
    <t>右</t>
    <rPh sb="0" eb="1">
      <t>ミギ</t>
    </rPh>
    <phoneticPr fontId="1"/>
  </si>
  <si>
    <t>表示しない列を未選択</t>
    <rPh sb="0" eb="2">
      <t>ヒョウジ</t>
    </rPh>
    <rPh sb="5" eb="6">
      <t>レツ</t>
    </rPh>
    <rPh sb="7" eb="8">
      <t>ミ</t>
    </rPh>
    <rPh sb="8" eb="10">
      <t>センタク</t>
    </rPh>
    <phoneticPr fontId="1"/>
  </si>
  <si>
    <t>KKM00001</t>
  </si>
  <si>
    <t>{0}を入力してください。</t>
  </si>
  <si>
    <t>KKM00002</t>
  </si>
  <si>
    <t>登録しました。</t>
  </si>
  <si>
    <t>KKM00003</t>
  </si>
  <si>
    <t>削除しました。</t>
  </si>
  <si>
    <t>KKM00004</t>
  </si>
  <si>
    <t>検索条件を一つ以上指定してください。</t>
  </si>
  <si>
    <t>KKM00005</t>
  </si>
  <si>
    <t>検索結果がありませんでした。</t>
  </si>
  <si>
    <t>KKM00006</t>
  </si>
  <si>
    <t>登録していない変更があります。登録しますか？</t>
  </si>
  <si>
    <t>KKM00007</t>
  </si>
  <si>
    <t>削除してもよろしいですか？</t>
  </si>
  <si>
    <t>KKM00008</t>
  </si>
  <si>
    <t>選択中の行を削除します。よろしいですか？</t>
  </si>
  <si>
    <t>KKM00009</t>
  </si>
  <si>
    <t>対象を選択してください。</t>
  </si>
  <si>
    <t>KKM00010</t>
  </si>
  <si>
    <t>承認してもよろしいですか？</t>
  </si>
  <si>
    <t>KKM00011</t>
  </si>
  <si>
    <t>承認しました。</t>
  </si>
  <si>
    <t>KKM00012</t>
  </si>
  <si>
    <t>承認を解除してもよろしいですか？</t>
  </si>
  <si>
    <t>KKM00013</t>
  </si>
  <si>
    <t>承認を解除しました。</t>
  </si>
  <si>
    <t>KKM00014</t>
  </si>
  <si>
    <t>同期してもよろしいですか？</t>
  </si>
  <si>
    <t>KKM00015</t>
  </si>
  <si>
    <t>同期しました。</t>
  </si>
  <si>
    <t>KKM00016</t>
  </si>
  <si>
    <t>お気に入りはこれ以上登録できません。（画面毎に5件まで）</t>
  </si>
  <si>
    <t>KKM00017</t>
  </si>
  <si>
    <t>お気に入りが上限数に達していたたため、お気に入りの自動登録はできませんでした。</t>
  </si>
  <si>
    <t>KKM00018</t>
  </si>
  <si>
    <t>終了日は開始日以降の日付を指定してください。</t>
  </si>
  <si>
    <t>KKM00019</t>
  </si>
  <si>
    <t>対象は1件のみ指定してください。</t>
  </si>
  <si>
    <t>KKM00020</t>
  </si>
  <si>
    <t>指定されたお気に入りは、開発符号の閲覧権限が無効となったため利用できません。</t>
  </si>
  <si>
    <t>KKM00021</t>
  </si>
  <si>
    <t>すでに削除されています。再検索してください。</t>
  </si>
  <si>
    <t>KKM00022</t>
  </si>
  <si>
    <t>1つ以上の項目を入力してください。</t>
  </si>
  <si>
    <t>KKM00025</t>
  </si>
  <si>
    <t>{0}が数値として判断できません。</t>
  </si>
  <si>
    <t>KKM00026</t>
  </si>
  <si>
    <t>{0}が日付として判断できません。</t>
  </si>
  <si>
    <t>KKM00027</t>
  </si>
  <si>
    <t>{0}が桁数の最大値を超えています。</t>
  </si>
  <si>
    <t>KKM00028</t>
  </si>
  <si>
    <t>{0}にカタカナ以外の文字が含まれています。</t>
  </si>
  <si>
    <t>KKM00029</t>
  </si>
  <si>
    <t>{0}に指定されたファイルは存在しません。</t>
  </si>
  <si>
    <t>KKM00032</t>
  </si>
  <si>
    <t>{0}の書式が不正です。</t>
  </si>
  <si>
    <t>KKM00033</t>
  </si>
  <si>
    <t>スケジュールが登録されているため、削除できません。</t>
  </si>
  <si>
    <t>KKM00034</t>
  </si>
  <si>
    <t>1行しかないため行削除できません。</t>
  </si>
  <si>
    <t>KKM00035</t>
  </si>
  <si>
    <t>行数が上限数に達したため、行追加できません。</t>
  </si>
  <si>
    <t>KKM00036</t>
  </si>
  <si>
    <t>お気に入りが1件も登録されていません。</t>
  </si>
  <si>
    <t>KKM00037</t>
  </si>
  <si>
    <t>WebAPIに接続できませんでした。システム管理者に連絡してください。</t>
  </si>
  <si>
    <t>KKM00039</t>
  </si>
  <si>
    <t>利用できる開発符号がないため、システムの利用ができません。</t>
  </si>
  <si>
    <t>KKM00040</t>
  </si>
  <si>
    <t>指定されたお気に入りは、無効となったため利用できません。</t>
  </si>
  <si>
    <t>KKM00041</t>
  </si>
  <si>
    <t>登録権限対象のユーザーを選択して下さい。</t>
  </si>
  <si>
    <t>KKM02001</t>
  </si>
  <si>
    <t>ログオフしてもよろしいですか？</t>
  </si>
  <si>
    <t>KKM02002</t>
  </si>
  <si>
    <t xml:space="preserve">指定の期間は通常の週報の期間とは違います。間違っている場合は修正してください。
</t>
  </si>
  <si>
    <t>KKM03000</t>
  </si>
  <si>
    <t>システムエラーが発生しました。管理者に連絡して下さい。</t>
  </si>
  <si>
    <t>KKM03001</t>
  </si>
  <si>
    <t>ログインに失敗しました。入力内容を確認して下さい。</t>
  </si>
  <si>
    <t>KKM03002</t>
  </si>
  <si>
    <t>ログイン権限がありません。</t>
  </si>
  <si>
    <t>KKM03003</t>
  </si>
  <si>
    <t>コピー/移動先に、同名の項目が既に存在しています。</t>
  </si>
  <si>
    <t>KKM03004</t>
  </si>
  <si>
    <t>別の項目に移動することはできません。</t>
  </si>
  <si>
    <t>KKM03005</t>
  </si>
  <si>
    <t>他のスケジュールと重複しないよう日付を設定してください</t>
  </si>
  <si>
    <t>KKM03006</t>
  </si>
  <si>
    <t>月頭未承認のため、月末データは表示できません</t>
  </si>
  <si>
    <t>KKM03007</t>
  </si>
  <si>
    <t>目標進度リストが変更されています。登録しますか？</t>
  </si>
  <si>
    <t>KKM03008</t>
  </si>
  <si>
    <t>部署別表示中は新規作成できません。性能別表示に切り替えますか？</t>
  </si>
  <si>
    <t>KKM03009</t>
  </si>
  <si>
    <t>指定の目標進度リスト名は既に存在しているため、指定できません。</t>
  </si>
  <si>
    <t>KKM03010</t>
  </si>
  <si>
    <t>指定された日は、最終予約可能日を過ぎているため予約出来ません。
他の車両をご予約下さい。</t>
  </si>
  <si>
    <t>KKM03011</t>
  </si>
  <si>
    <t>月次計画表で作成した項目のため進捗履歴は利用できません。</t>
  </si>
  <si>
    <t>KKM03012</t>
  </si>
  <si>
    <t>開発符号の閲覧権限がないため、予約画面は開けません。</t>
  </si>
  <si>
    <t>KKM03013</t>
  </si>
  <si>
    <t>パスワードは8文字以上13文字以内で入力して下さい。</t>
  </si>
  <si>
    <t>KKM03014</t>
  </si>
  <si>
    <t>ユーザーIDは1文字以上50文字以内で入力して下さい。</t>
  </si>
  <si>
    <t>KKM03015</t>
  </si>
  <si>
    <t>空車期間を検索する場合は日時を全て入力してください。</t>
  </si>
  <si>
    <t>KKM03016</t>
  </si>
  <si>
    <t>指定された期間に対象となるスケジュールがありませんでした。</t>
  </si>
  <si>
    <t>KKM03017</t>
  </si>
  <si>
    <t>同じ行で日付が重複しているため、登録できません。別の行に登録してください。</t>
  </si>
  <si>
    <t>KKM03018</t>
  </si>
  <si>
    <t>同じ単位の権限が存在するため、登録できません。</t>
  </si>
  <si>
    <t>KKM03019</t>
  </si>
  <si>
    <t>対象月の月末承認がされているため、月頭承認解除はできません。</t>
  </si>
  <si>
    <t>KKM03020</t>
  </si>
  <si>
    <t>月次計画表が承認されているため、変更できません。</t>
  </si>
  <si>
    <t>KKM03021</t>
  </si>
  <si>
    <t>開始日、終了日のどちらかは対象月内の日付を入力してください。</t>
  </si>
  <si>
    <t>KKM03022</t>
  </si>
  <si>
    <t>同じ単位の権限が存在しています。</t>
  </si>
  <si>
    <t>KKM03023</t>
  </si>
  <si>
    <t>月次計画表が承認されているため、業務計画表と同期できません。</t>
  </si>
  <si>
    <t>KKM03024</t>
  </si>
  <si>
    <t>課単位で表示している場合は、業務計画表と同期できません。</t>
  </si>
  <si>
    <t>KKM03025</t>
  </si>
  <si>
    <t>選択された関連課が多すぎます。</t>
  </si>
  <si>
    <t>KKM03026</t>
  </si>
  <si>
    <t>同じ単位の権限が存在するため、削除できません。</t>
  </si>
  <si>
    <t>KKM03027</t>
  </si>
  <si>
    <t>影響部品・出図日程入力画面は20行までしか入力できません。</t>
  </si>
  <si>
    <t>KKM03028</t>
  </si>
  <si>
    <t>開発符号・試作時期・号車の合計が18文字を超えています。</t>
  </si>
  <si>
    <t>KKM03029</t>
  </si>
  <si>
    <t>指定の行は過去の履歴が存在するため削除できません。</t>
  </si>
  <si>
    <t>KKM03030</t>
  </si>
  <si>
    <t>最終予約可能日以降にスケジュールが登録されているため、登録できません。</t>
  </si>
  <si>
    <t>KKM03031</t>
  </si>
  <si>
    <t>指定の登録権限対象は既に存在しているため、指定できません。</t>
  </si>
  <si>
    <t>KKM03032</t>
  </si>
  <si>
    <t>対象は既に存在しているため、指定できません。</t>
  </si>
  <si>
    <t>TCM00001</t>
  </si>
  <si>
    <t>表示する列には必ず一つ以上選択して下さい。</t>
  </si>
  <si>
    <t>TCM00002</t>
  </si>
  <si>
    <t>固定列は上から順に指定して下さい。</t>
  </si>
  <si>
    <t>TCM00003</t>
  </si>
  <si>
    <t>ソート順に同じ順番が指定されています。</t>
  </si>
  <si>
    <t>TCM00004</t>
  </si>
  <si>
    <t>この{0}は既に登録されています。上書きしてよろしいですか。</t>
  </si>
  <si>
    <t>TCM00005</t>
  </si>
  <si>
    <t>実行してもよろしいですか？</t>
  </si>
  <si>
    <t>TCM00006</t>
  </si>
  <si>
    <t>実行しました。</t>
  </si>
  <si>
    <t>TCM00007</t>
  </si>
  <si>
    <t>更新します。よろしいですか？</t>
  </si>
  <si>
    <t>TCM00008</t>
  </si>
  <si>
    <t>更新しました。</t>
  </si>
  <si>
    <t>TCM00009</t>
  </si>
  <si>
    <t>更新していない変更があります。更新しますか？</t>
  </si>
  <si>
    <t>TCM01001</t>
  </si>
  <si>
    <t>表示対象は「全て」に、◎ボタンは「全て」に変更されます。
よろしいですか?</t>
  </si>
  <si>
    <t>TCM03001</t>
  </si>
  <si>
    <t>ラベル印刷時にエラーが発生しました。</t>
  </si>
  <si>
    <t>TCM03002</t>
  </si>
  <si>
    <t>廃却申請済であるため更新できません。</t>
  </si>
  <si>
    <t>TCM03003</t>
  </si>
  <si>
    <t>同じ車体番号のデータが他にもあります（管理票NO：{0}）
そのデータに新規の履歴を作成すべきではありませんか？</t>
  </si>
  <si>
    <t>TCM03004</t>
  </si>
  <si>
    <t>完成日を入力して下さい。
研命NOがAで始まる固定資産は完成日から1年後を処分予定年月とします。</t>
  </si>
  <si>
    <t>TCM03005</t>
  </si>
  <si>
    <t>｢かつ｣、｢または｣は必要ありません。</t>
  </si>
  <si>
    <t>TCM03006</t>
  </si>
  <si>
    <t>｢かつ｣、｢または｣が正しく指定されていません。</t>
  </si>
  <si>
    <t>TCM03007</t>
  </si>
  <si>
    <t>括弧の対応が不完全です。</t>
  </si>
  <si>
    <t>TCM03008</t>
  </si>
  <si>
    <t>対象データがありませんでした。</t>
  </si>
  <si>
    <t>TCM03009</t>
  </si>
  <si>
    <t>権限がありません。</t>
  </si>
  <si>
    <t>TCM03010</t>
  </si>
  <si>
    <t>承認ボタンが不適切です。</t>
  </si>
  <si>
    <t>TCM03011</t>
  </si>
  <si>
    <t>月例点検が入力されていない月があるため申請できません。</t>
  </si>
  <si>
    <t>TCM03012</t>
  </si>
  <si>
    <t>処理待ちリストが最新状態ではありません。</t>
  </si>
  <si>
    <t>TCM03013</t>
  </si>
  <si>
    <t>衝突試験車を移管する事は出来ません。
移管する必要がある場合は、1KA車両管理担当者にご相談下さい。</t>
  </si>
  <si>
    <t>TCM03014</t>
  </si>
  <si>
    <t>中止できません。</t>
  </si>
  <si>
    <t>TCM03015</t>
  </si>
  <si>
    <t>完成日が登録されているため削除できません。</t>
  </si>
  <si>
    <t>TCM03016</t>
  </si>
  <si>
    <t>使用履歴が登録されているため削除できません。</t>
  </si>
  <si>
    <t>TCM03017</t>
  </si>
  <si>
    <t>検索条件が多すぎます。</t>
  </si>
  <si>
    <t>TCM03018</t>
  </si>
  <si>
    <t>ファイルへのアクセスに失敗しました。</t>
  </si>
  <si>
    <t>TCM03019</t>
  </si>
  <si>
    <t>使用履歴の存在しない月があるため保存できません。</t>
  </si>
  <si>
    <t>TCM03020</t>
  </si>
  <si>
    <t>実走行距離が前月より短くなっています。
間違っている場合は修正して下さい。
メータ交換等の理由がある場合はその旨ご記入下さい。
修正しますか?</t>
  </si>
  <si>
    <t>TCM03021</t>
  </si>
  <si>
    <t>承認処理中であるため実行できません。</t>
  </si>
  <si>
    <t>KKM00009</t>
    <phoneticPr fontId="1"/>
  </si>
  <si>
    <t>ダイアログ</t>
    <phoneticPr fontId="1"/>
  </si>
  <si>
    <t>左</t>
    <rPh sb="0" eb="1">
      <t>ヒダリ</t>
    </rPh>
    <phoneticPr fontId="1"/>
  </si>
  <si>
    <t>表示前</t>
    <rPh sb="0" eb="2">
      <t>ヒョウジ</t>
    </rPh>
    <rPh sb="2" eb="3">
      <t>マエ</t>
    </rPh>
    <phoneticPr fontId="1"/>
  </si>
  <si>
    <t>選択している列を表示する列の最終行に追加</t>
    <rPh sb="0" eb="2">
      <t>センタク</t>
    </rPh>
    <rPh sb="6" eb="7">
      <t>レツ</t>
    </rPh>
    <rPh sb="8" eb="10">
      <t>ヒョウジ</t>
    </rPh>
    <rPh sb="12" eb="13">
      <t>レツ</t>
    </rPh>
    <rPh sb="14" eb="17">
      <t>サイシュウギョウ</t>
    </rPh>
    <rPh sb="18" eb="20">
      <t>ツイカ</t>
    </rPh>
    <phoneticPr fontId="1"/>
  </si>
  <si>
    <t>選択している列を表示しない列の最終行に追加</t>
    <rPh sb="0" eb="2">
      <t>センタク</t>
    </rPh>
    <rPh sb="6" eb="7">
      <t>レツ</t>
    </rPh>
    <rPh sb="8" eb="10">
      <t>ヒョウジ</t>
    </rPh>
    <rPh sb="13" eb="14">
      <t>レツ</t>
    </rPh>
    <rPh sb="15" eb="18">
      <t>サイシュウギョウ</t>
    </rPh>
    <rPh sb="19" eb="21">
      <t>ツイカ</t>
    </rPh>
    <phoneticPr fontId="1"/>
  </si>
  <si>
    <t>表示する列を未選択</t>
    <rPh sb="0" eb="2">
      <t>ヒョウジ</t>
    </rPh>
    <rPh sb="4" eb="5">
      <t>レツ</t>
    </rPh>
    <rPh sb="6" eb="7">
      <t>ミ</t>
    </rPh>
    <rPh sb="7" eb="9">
      <t>センタク</t>
    </rPh>
    <phoneticPr fontId="1"/>
  </si>
  <si>
    <t>未登録の場合は管理表検索結果画面の一覧の列名を設定する。</t>
    <rPh sb="0" eb="3">
      <t>ミトウロク</t>
    </rPh>
    <rPh sb="4" eb="6">
      <t>バアイ</t>
    </rPh>
    <rPh sb="7" eb="9">
      <t>カンリ</t>
    </rPh>
    <rPh sb="9" eb="10">
      <t>ヒョウ</t>
    </rPh>
    <rPh sb="10" eb="12">
      <t>ケンサク</t>
    </rPh>
    <rPh sb="12" eb="14">
      <t>ケッカ</t>
    </rPh>
    <rPh sb="14" eb="16">
      <t>ガメン</t>
    </rPh>
    <rPh sb="17" eb="19">
      <t>イチラン</t>
    </rPh>
    <rPh sb="20" eb="21">
      <t>レツ</t>
    </rPh>
    <rPh sb="21" eb="22">
      <t>メイ</t>
    </rPh>
    <rPh sb="23" eb="25">
      <t>セッテイ</t>
    </rPh>
    <phoneticPr fontId="1"/>
  </si>
  <si>
    <t>表示する列で設定した列を選択状態にする。
表示しない列で選択していた行と同じ行を選択状態にする。
表示しない列が0件になった場合は非活性にする。
表示する列で選択状態の行が先頭行の場合は上ボタンを非活性にする。
表示する列で選択状態の行が最終行の場合は下ボタンを非活性にする。</t>
    <rPh sb="0" eb="2">
      <t>ヒョウジ</t>
    </rPh>
    <rPh sb="4" eb="5">
      <t>レツ</t>
    </rPh>
    <rPh sb="6" eb="8">
      <t>セッテイ</t>
    </rPh>
    <rPh sb="10" eb="11">
      <t>レツ</t>
    </rPh>
    <rPh sb="12" eb="14">
      <t>センタク</t>
    </rPh>
    <rPh sb="14" eb="16">
      <t>ジョウタイ</t>
    </rPh>
    <rPh sb="21" eb="23">
      <t>ヒョウジ</t>
    </rPh>
    <rPh sb="26" eb="27">
      <t>レツ</t>
    </rPh>
    <rPh sb="28" eb="30">
      <t>センタク</t>
    </rPh>
    <rPh sb="34" eb="35">
      <t>ギョウ</t>
    </rPh>
    <rPh sb="36" eb="37">
      <t>オナ</t>
    </rPh>
    <rPh sb="38" eb="39">
      <t>ギョウ</t>
    </rPh>
    <rPh sb="40" eb="42">
      <t>センタク</t>
    </rPh>
    <rPh sb="42" eb="44">
      <t>ジョウタイ</t>
    </rPh>
    <rPh sb="49" eb="51">
      <t>ヒョウジ</t>
    </rPh>
    <rPh sb="54" eb="55">
      <t>レツ</t>
    </rPh>
    <rPh sb="57" eb="58">
      <t>ケン</t>
    </rPh>
    <rPh sb="62" eb="64">
      <t>バアイ</t>
    </rPh>
    <rPh sb="65" eb="66">
      <t>ヒ</t>
    </rPh>
    <rPh sb="66" eb="68">
      <t>カッセイ</t>
    </rPh>
    <rPh sb="73" eb="75">
      <t>ヒョウジ</t>
    </rPh>
    <rPh sb="77" eb="78">
      <t>レツ</t>
    </rPh>
    <rPh sb="79" eb="81">
      <t>センタク</t>
    </rPh>
    <rPh sb="81" eb="83">
      <t>ジョウタイ</t>
    </rPh>
    <rPh sb="84" eb="85">
      <t>ギョウ</t>
    </rPh>
    <rPh sb="86" eb="88">
      <t>セントウ</t>
    </rPh>
    <rPh sb="88" eb="89">
      <t>ギョウ</t>
    </rPh>
    <rPh sb="90" eb="92">
      <t>バアイ</t>
    </rPh>
    <rPh sb="93" eb="94">
      <t>ウエ</t>
    </rPh>
    <rPh sb="119" eb="121">
      <t>サイシュウ</t>
    </rPh>
    <rPh sb="126" eb="127">
      <t>シタ</t>
    </rPh>
    <phoneticPr fontId="1"/>
  </si>
  <si>
    <t>表示しない列で設定した列を選択状態にする。
表示する列で選択していた行と同じ行を選択状態にする。
表示する列が0件になった場合は非活性にする。
表示する列で選択状態の行が先頭行の場合は上ボタンを非活性にする。
表示する列で選択状態の行が最終行の場合は下ボタンを非活性にする。</t>
    <rPh sb="0" eb="2">
      <t>ヒョウジ</t>
    </rPh>
    <rPh sb="5" eb="6">
      <t>レツ</t>
    </rPh>
    <rPh sb="7" eb="9">
      <t>セッテイ</t>
    </rPh>
    <rPh sb="11" eb="12">
      <t>レツ</t>
    </rPh>
    <rPh sb="13" eb="15">
      <t>センタク</t>
    </rPh>
    <rPh sb="15" eb="17">
      <t>ジョウタイ</t>
    </rPh>
    <rPh sb="22" eb="24">
      <t>ヒョウジ</t>
    </rPh>
    <rPh sb="26" eb="27">
      <t>レツ</t>
    </rPh>
    <rPh sb="28" eb="30">
      <t>センタク</t>
    </rPh>
    <rPh sb="34" eb="35">
      <t>ギョウ</t>
    </rPh>
    <rPh sb="36" eb="37">
      <t>オナ</t>
    </rPh>
    <rPh sb="38" eb="39">
      <t>ギョウ</t>
    </rPh>
    <rPh sb="40" eb="42">
      <t>センタク</t>
    </rPh>
    <rPh sb="42" eb="44">
      <t>ジョウタイ</t>
    </rPh>
    <rPh sb="49" eb="51">
      <t>ヒョウジ</t>
    </rPh>
    <rPh sb="53" eb="54">
      <t>レツ</t>
    </rPh>
    <rPh sb="56" eb="57">
      <t>ケン</t>
    </rPh>
    <rPh sb="61" eb="63">
      <t>バアイ</t>
    </rPh>
    <rPh sb="64" eb="65">
      <t>ヒ</t>
    </rPh>
    <rPh sb="65" eb="67">
      <t>カッセイ</t>
    </rPh>
    <rPh sb="72" eb="74">
      <t>ヒョウジ</t>
    </rPh>
    <rPh sb="76" eb="77">
      <t>レツ</t>
    </rPh>
    <rPh sb="78" eb="80">
      <t>センタク</t>
    </rPh>
    <rPh sb="80" eb="82">
      <t>ジョウタイ</t>
    </rPh>
    <rPh sb="83" eb="84">
      <t>ギョウ</t>
    </rPh>
    <rPh sb="85" eb="87">
      <t>セントウ</t>
    </rPh>
    <rPh sb="87" eb="88">
      <t>ギョウ</t>
    </rPh>
    <rPh sb="89" eb="91">
      <t>バアイ</t>
    </rPh>
    <rPh sb="92" eb="93">
      <t>ウエ</t>
    </rPh>
    <rPh sb="118" eb="120">
      <t>サイシュウ</t>
    </rPh>
    <rPh sb="125" eb="126">
      <t>シタ</t>
    </rPh>
    <phoneticPr fontId="1"/>
  </si>
  <si>
    <t>表示する列</t>
    <rPh sb="0" eb="2">
      <t>ヒョウジ</t>
    </rPh>
    <rPh sb="4" eb="5">
      <t>レツ</t>
    </rPh>
    <phoneticPr fontId="1"/>
  </si>
  <si>
    <t>先頭行を選択している場合は上ボタンを非活性にする。
最終行を選択している場合は下ボタンを非活性にする。</t>
    <rPh sb="0" eb="2">
      <t>セントウ</t>
    </rPh>
    <rPh sb="2" eb="3">
      <t>ギョウ</t>
    </rPh>
    <rPh sb="4" eb="6">
      <t>センタク</t>
    </rPh>
    <rPh sb="10" eb="12">
      <t>バアイ</t>
    </rPh>
    <rPh sb="13" eb="14">
      <t>ウエ</t>
    </rPh>
    <rPh sb="26" eb="28">
      <t>サイシュウ</t>
    </rPh>
    <rPh sb="39" eb="40">
      <t>シタ</t>
    </rPh>
    <phoneticPr fontId="1"/>
  </si>
  <si>
    <t>上</t>
    <rPh sb="0" eb="1">
      <t>ウエ</t>
    </rPh>
    <phoneticPr fontId="1"/>
  </si>
  <si>
    <t>下</t>
    <rPh sb="0" eb="1">
      <t>シタ</t>
    </rPh>
    <phoneticPr fontId="1"/>
  </si>
  <si>
    <t>OK</t>
    <phoneticPr fontId="1"/>
  </si>
  <si>
    <t>選択していた行を選択状態にする。
先頭行に移動した場合は上ボタンを非活性にする。</t>
    <rPh sb="0" eb="2">
      <t>センタク</t>
    </rPh>
    <rPh sb="6" eb="7">
      <t>ギョウ</t>
    </rPh>
    <rPh sb="8" eb="10">
      <t>センタク</t>
    </rPh>
    <rPh sb="10" eb="12">
      <t>ジョウタイ</t>
    </rPh>
    <rPh sb="17" eb="19">
      <t>セントウ</t>
    </rPh>
    <rPh sb="19" eb="20">
      <t>ギョウ</t>
    </rPh>
    <rPh sb="21" eb="23">
      <t>イドウ</t>
    </rPh>
    <rPh sb="25" eb="27">
      <t>バアイ</t>
    </rPh>
    <rPh sb="28" eb="29">
      <t>ウエ</t>
    </rPh>
    <phoneticPr fontId="1"/>
  </si>
  <si>
    <t>選択していた行を選択状態にする。
最終行に移動した場合は上ボタンを非活性にする。</t>
    <rPh sb="0" eb="2">
      <t>センタク</t>
    </rPh>
    <rPh sb="6" eb="7">
      <t>ギョウ</t>
    </rPh>
    <rPh sb="8" eb="10">
      <t>センタク</t>
    </rPh>
    <rPh sb="10" eb="12">
      <t>ジョウタイ</t>
    </rPh>
    <rPh sb="17" eb="19">
      <t>サイシュウ</t>
    </rPh>
    <rPh sb="19" eb="20">
      <t>ギョウ</t>
    </rPh>
    <rPh sb="21" eb="23">
      <t>イドウ</t>
    </rPh>
    <rPh sb="25" eb="27">
      <t>バアイ</t>
    </rPh>
    <rPh sb="28" eb="29">
      <t>ウエ</t>
    </rPh>
    <phoneticPr fontId="1"/>
  </si>
  <si>
    <t>選択している列を1つ上に移動する。</t>
    <rPh sb="0" eb="2">
      <t>センタク</t>
    </rPh>
    <rPh sb="6" eb="7">
      <t>レツ</t>
    </rPh>
    <rPh sb="10" eb="11">
      <t>ウエ</t>
    </rPh>
    <rPh sb="12" eb="14">
      <t>イドウ</t>
    </rPh>
    <phoneticPr fontId="1"/>
  </si>
  <si>
    <t>選択している列を1つ下に移動する。</t>
    <rPh sb="0" eb="2">
      <t>センタク</t>
    </rPh>
    <rPh sb="6" eb="7">
      <t>レツ</t>
    </rPh>
    <rPh sb="10" eb="11">
      <t>シタ</t>
    </rPh>
    <rPh sb="12" eb="14">
      <t>イドウ</t>
    </rPh>
    <phoneticPr fontId="1"/>
  </si>
  <si>
    <t>検索条件を登録する。</t>
    <rPh sb="0" eb="2">
      <t>ケンサク</t>
    </rPh>
    <rPh sb="2" eb="4">
      <t>ジョウケン</t>
    </rPh>
    <rPh sb="5" eb="7">
      <t>トウロク</t>
    </rPh>
    <phoneticPr fontId="1"/>
  </si>
  <si>
    <t>未登録の検索条件</t>
    <rPh sb="0" eb="3">
      <t>ミトウロク</t>
    </rPh>
    <rPh sb="4" eb="6">
      <t>ケンサク</t>
    </rPh>
    <rPh sb="6" eb="8">
      <t>ジョウケン</t>
    </rPh>
    <phoneticPr fontId="1"/>
  </si>
  <si>
    <t>登録済の検索条件の場合は更新可否を問い合わせ</t>
    <rPh sb="0" eb="2">
      <t>トウロク</t>
    </rPh>
    <rPh sb="2" eb="3">
      <t>ズ</t>
    </rPh>
    <rPh sb="4" eb="6">
      <t>ケンサク</t>
    </rPh>
    <rPh sb="6" eb="8">
      <t>ジョウケン</t>
    </rPh>
    <rPh sb="9" eb="11">
      <t>バアイ</t>
    </rPh>
    <rPh sb="12" eb="14">
      <t>コウシン</t>
    </rPh>
    <rPh sb="14" eb="16">
      <t>カヒ</t>
    </rPh>
    <rPh sb="17" eb="18">
      <t>ト</t>
    </rPh>
    <rPh sb="19" eb="20">
      <t>ア</t>
    </rPh>
    <phoneticPr fontId="1"/>
  </si>
  <si>
    <t>※</t>
    <phoneticPr fontId="1"/>
  </si>
  <si>
    <t>表示する列と表示しない列は以下の内容で設定</t>
    <rPh sb="0" eb="2">
      <t>ヒョウジ</t>
    </rPh>
    <rPh sb="4" eb="5">
      <t>レツ</t>
    </rPh>
    <rPh sb="6" eb="8">
      <t>ヒョウジ</t>
    </rPh>
    <rPh sb="11" eb="12">
      <t>レツ</t>
    </rPh>
    <rPh sb="13" eb="15">
      <t>イカ</t>
    </rPh>
    <rPh sb="16" eb="18">
      <t>ナイヨウ</t>
    </rPh>
    <rPh sb="19" eb="21">
      <t>セッテイ</t>
    </rPh>
    <phoneticPr fontId="1"/>
  </si>
  <si>
    <t>行番号</t>
    <rPh sb="0" eb="3">
      <t>ギョウバンゴウ</t>
    </rPh>
    <phoneticPr fontId="1"/>
  </si>
  <si>
    <t>-1</t>
    <phoneticPr fontId="1"/>
  </si>
  <si>
    <t>表示する列に設定されている列名のカンマ区切り</t>
    <rPh sb="0" eb="2">
      <t>ヒョウジ</t>
    </rPh>
    <rPh sb="4" eb="5">
      <t>レツ</t>
    </rPh>
    <rPh sb="6" eb="8">
      <t>セッテイ</t>
    </rPh>
    <rPh sb="13" eb="14">
      <t>レツ</t>
    </rPh>
    <rPh sb="14" eb="15">
      <t>メイ</t>
    </rPh>
    <rPh sb="19" eb="21">
      <t>クギ</t>
    </rPh>
    <phoneticPr fontId="1"/>
  </si>
  <si>
    <t>表示条件</t>
    <rPh sb="0" eb="2">
      <t>ヒョウジ</t>
    </rPh>
    <rPh sb="2" eb="4">
      <t>ジョウケン</t>
    </rPh>
    <phoneticPr fontId="1"/>
  </si>
  <si>
    <t>表示する列のソート順に設定されている順番で列名のカンマ区切り(昇順を未選択の場合は「DESC」を付与)</t>
    <rPh sb="0" eb="2">
      <t>ヒョウジ</t>
    </rPh>
    <rPh sb="4" eb="5">
      <t>レツ</t>
    </rPh>
    <rPh sb="9" eb="10">
      <t>ジュン</t>
    </rPh>
    <rPh sb="11" eb="13">
      <t>セッテイ</t>
    </rPh>
    <rPh sb="18" eb="20">
      <t>ジュンバン</t>
    </rPh>
    <rPh sb="21" eb="22">
      <t>レツ</t>
    </rPh>
    <rPh sb="22" eb="23">
      <t>メイ</t>
    </rPh>
    <rPh sb="27" eb="29">
      <t>クギ</t>
    </rPh>
    <rPh sb="31" eb="33">
      <t>ショウジュン</t>
    </rPh>
    <rPh sb="34" eb="35">
      <t>ミ</t>
    </rPh>
    <rPh sb="35" eb="37">
      <t>センタク</t>
    </rPh>
    <rPh sb="38" eb="40">
      <t>バアイ</t>
    </rPh>
    <rPh sb="48" eb="50">
      <t>フヨ</t>
    </rPh>
    <phoneticPr fontId="1"/>
  </si>
  <si>
    <t>添字</t>
    <rPh sb="0" eb="1">
      <t>ソ</t>
    </rPh>
    <rPh sb="1" eb="2">
      <t>ジ</t>
    </rPh>
    <phoneticPr fontId="1"/>
  </si>
  <si>
    <t>管理票検索画面から検索条件を未設定で画面が呼ばれた場合、検索条件名は「**********」で登録</t>
    <rPh sb="0" eb="2">
      <t>カンリ</t>
    </rPh>
    <rPh sb="2" eb="3">
      <t>ヒョウ</t>
    </rPh>
    <rPh sb="3" eb="5">
      <t>ケンサク</t>
    </rPh>
    <rPh sb="5" eb="7">
      <t>ガメン</t>
    </rPh>
    <rPh sb="9" eb="11">
      <t>ケンサク</t>
    </rPh>
    <rPh sb="11" eb="13">
      <t>ジョウケン</t>
    </rPh>
    <rPh sb="14" eb="17">
      <t>ミセッテイ</t>
    </rPh>
    <rPh sb="18" eb="20">
      <t>ガメン</t>
    </rPh>
    <rPh sb="21" eb="22">
      <t>ヨ</t>
    </rPh>
    <rPh sb="25" eb="27">
      <t>バアイ</t>
    </rPh>
    <rPh sb="28" eb="30">
      <t>ケンサク</t>
    </rPh>
    <rPh sb="30" eb="32">
      <t>ジョウケン</t>
    </rPh>
    <rPh sb="32" eb="33">
      <t>メイ</t>
    </rPh>
    <rPh sb="47" eb="49">
      <t>トウロク</t>
    </rPh>
    <phoneticPr fontId="1"/>
  </si>
  <si>
    <t>表示する列と並び順と検索条件名を設定する。</t>
    <rPh sb="0" eb="2">
      <t>ヒョウジ</t>
    </rPh>
    <rPh sb="4" eb="5">
      <t>レツ</t>
    </rPh>
    <rPh sb="6" eb="7">
      <t>ナラ</t>
    </rPh>
    <rPh sb="8" eb="9">
      <t>ジュン</t>
    </rPh>
    <rPh sb="10" eb="12">
      <t>ケンサク</t>
    </rPh>
    <rPh sb="12" eb="14">
      <t>ジョウケン</t>
    </rPh>
    <rPh sb="14" eb="15">
      <t>メイ</t>
    </rPh>
    <rPh sb="16" eb="18">
      <t>セッテイ</t>
    </rPh>
    <phoneticPr fontId="1"/>
  </si>
  <si>
    <t>TCS04030</t>
    <phoneticPr fontId="1"/>
  </si>
  <si>
    <t>検索条件名設定</t>
    <rPh sb="0" eb="2">
      <t>ケンサク</t>
    </rPh>
    <rPh sb="2" eb="4">
      <t>ジョウケン</t>
    </rPh>
    <rPh sb="4" eb="5">
      <t>メイ</t>
    </rPh>
    <rPh sb="5" eb="7">
      <t>セッテイ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</si>
</sst>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10" x14ac:knownFonts="1">
    <font>
      <sz val="11"/>
      <color theme="1"/>
      <name val="ＭＳ Ｐゴシック"/>
      <family val="2"/>
      <scheme val="minor"/>
    </font>
    <font>
      <sz val="6"/>
      <name val="ＭＳ Ｐゴシック"/>
      <family val="3"/>
      <charset val="128"/>
      <scheme val="minor"/>
    </font>
    <font>
      <b/>
      <sz val="11"/>
      <color theme="1"/>
      <name val="ＭＳ Ｐゴシック"/>
      <family val="3"/>
      <charset val="128"/>
      <scheme val="minor"/>
    </font>
    <font>
      <b/>
      <sz val="9"/>
      <color theme="1"/>
      <name val="ＭＳ Ｐゴシック"/>
      <family val="3"/>
      <charset val="128"/>
      <scheme val="minor"/>
    </font>
    <font>
      <b/>
      <sz val="14"/>
      <color theme="1"/>
      <name val="ＭＳ Ｐゴシック"/>
      <family val="3"/>
      <charset val="128"/>
      <scheme val="minor"/>
    </font>
    <font>
      <sz val="9"/>
      <color theme="1"/>
      <name val="ＭＳ Ｐゴシック"/>
      <family val="2"/>
      <scheme val="minor"/>
    </font>
    <font>
      <b/>
      <sz val="11"/>
      <name val="ＭＳ Ｐゴシック"/>
      <family val="2"/>
      <scheme val="minor"/>
    </font>
    <font>
      <sz val="11"/>
      <name val="ＭＳ Ｐゴシック"/>
      <family val="3"/>
      <charset val="128"/>
      <scheme val="minor"/>
    </font>
    <font>
      <b/>
      <sz val="14"/>
      <color theme="0"/>
      <name val="ＭＳ Ｐゴシック"/>
      <family val="3"/>
      <charset val="128"/>
      <scheme val="minor"/>
    </font>
    <font>
      <sz val="11"/>
      <color theme="0"/>
      <name val="ＭＳ Ｐゴシック"/>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7">
    <xf numFmtId="0" fontId="0" fillId="0" borderId="0" xfId="0"/>
    <xf numFmtId="0" fontId="0" fillId="0" borderId="1" xfId="0" applyBorder="1"/>
    <xf numFmtId="0" fontId="0" fillId="2" borderId="1" xfId="0" applyFill="1" applyBorder="1"/>
    <xf numFmtId="176" fontId="0" fillId="0" borderId="1" xfId="0" applyNumberFormat="1" applyBorder="1"/>
    <xf numFmtId="0" fontId="2" fillId="0" borderId="0" xfId="0" applyFont="1"/>
    <xf numFmtId="0" fontId="3" fillId="0" borderId="0" xfId="0" applyFont="1"/>
    <xf numFmtId="0" fontId="4" fillId="0" borderId="0" xfId="0" applyFont="1"/>
    <xf numFmtId="0" fontId="5" fillId="0" borderId="0" xfId="0" applyFont="1"/>
    <xf numFmtId="0" fontId="5" fillId="0" borderId="2" xfId="0" applyFont="1" applyBorder="1"/>
    <xf numFmtId="0" fontId="5" fillId="0" borderId="3" xfId="0" applyFont="1" applyBorder="1"/>
    <xf numFmtId="0" fontId="5" fillId="0" borderId="4" xfId="0" applyFont="1" applyBorder="1"/>
    <xf numFmtId="0" fontId="5" fillId="0" borderId="5" xfId="0" applyFont="1" applyBorder="1"/>
    <xf numFmtId="0" fontId="5" fillId="2" borderId="10" xfId="0" applyFont="1" applyFill="1" applyBorder="1"/>
    <xf numFmtId="0" fontId="5" fillId="0" borderId="10" xfId="0" applyFont="1" applyBorder="1"/>
    <xf numFmtId="0" fontId="5" fillId="0" borderId="11" xfId="0" applyFont="1" applyBorder="1"/>
    <xf numFmtId="0" fontId="5" fillId="0" borderId="12" xfId="0" applyFont="1" applyBorder="1"/>
    <xf numFmtId="0" fontId="5" fillId="2" borderId="11" xfId="0" applyFont="1" applyFill="1" applyBorder="1"/>
    <xf numFmtId="0" fontId="5" fillId="2" borderId="12" xfId="0" applyFont="1" applyFill="1" applyBorder="1"/>
    <xf numFmtId="0" fontId="5" fillId="3" borderId="1" xfId="0" applyFont="1" applyFill="1" applyBorder="1" applyAlignment="1">
      <alignment horizontal="center"/>
    </xf>
    <xf numFmtId="0" fontId="5" fillId="0" borderId="0" xfId="0" applyFont="1" applyBorder="1"/>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0" fontId="5" fillId="3" borderId="13" xfId="0" applyFont="1" applyFill="1" applyBorder="1"/>
    <xf numFmtId="0" fontId="5" fillId="3" borderId="14" xfId="0" applyFont="1" applyFill="1" applyBorder="1"/>
    <xf numFmtId="0" fontId="5" fillId="2" borderId="2" xfId="0" applyFont="1" applyFill="1" applyBorder="1" applyAlignment="1">
      <alignment horizontal="left" vertical="center"/>
    </xf>
    <xf numFmtId="0" fontId="5" fillId="2" borderId="3" xfId="0" applyFont="1" applyFill="1" applyBorder="1" applyAlignment="1">
      <alignment horizontal="left" vertical="center"/>
    </xf>
    <xf numFmtId="0" fontId="5" fillId="2" borderId="4"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5" fillId="2" borderId="9" xfId="0" applyFont="1" applyFill="1" applyBorder="1" applyAlignment="1">
      <alignment horizontal="left" vertical="center"/>
    </xf>
    <xf numFmtId="0" fontId="5" fillId="2" borderId="5" xfId="0" applyFont="1" applyFill="1" applyBorder="1" applyAlignment="1">
      <alignment horizontal="left" vertical="center"/>
    </xf>
    <xf numFmtId="0" fontId="5" fillId="2" borderId="0" xfId="0" applyFont="1" applyFill="1" applyBorder="1" applyAlignment="1">
      <alignment horizontal="left" vertical="center"/>
    </xf>
    <xf numFmtId="0" fontId="5" fillId="2" borderId="6" xfId="0" applyFont="1" applyFill="1" applyBorder="1" applyAlignment="1">
      <alignment horizontal="left" vertical="center"/>
    </xf>
    <xf numFmtId="0" fontId="0" fillId="0" borderId="0" xfId="0" applyBorder="1" applyAlignment="1">
      <alignment horizontal="left" vertical="top"/>
    </xf>
    <xf numFmtId="0" fontId="5" fillId="4" borderId="11" xfId="0" applyFont="1" applyFill="1" applyBorder="1"/>
    <xf numFmtId="0" fontId="5" fillId="4" borderId="10" xfId="0" applyFont="1" applyFill="1" applyBorder="1"/>
    <xf numFmtId="0" fontId="5" fillId="4" borderId="12" xfId="0" applyFont="1" applyFill="1" applyBorder="1"/>
    <xf numFmtId="0" fontId="6" fillId="0" borderId="0" xfId="0" applyFont="1"/>
    <xf numFmtId="0" fontId="7" fillId="0" borderId="0" xfId="0" applyFont="1"/>
    <xf numFmtId="0" fontId="7" fillId="2" borderId="1" xfId="0" applyFont="1" applyFill="1" applyBorder="1" applyAlignment="1">
      <alignment horizontal="center"/>
    </xf>
    <xf numFmtId="0" fontId="7" fillId="0" borderId="1" xfId="0" applyFont="1" applyBorder="1" applyAlignment="1">
      <alignment horizontal="center" vertical="top" wrapText="1"/>
    </xf>
    <xf numFmtId="0" fontId="7" fillId="0" borderId="1" xfId="0" applyFont="1" applyBorder="1" applyAlignment="1">
      <alignment horizontal="left" vertical="top" wrapText="1"/>
    </xf>
    <xf numFmtId="0" fontId="7" fillId="0" borderId="1" xfId="0" applyNumberFormat="1" applyFont="1" applyBorder="1" applyAlignment="1" applyProtection="1">
      <alignment horizontal="left" vertical="top" wrapText="1"/>
    </xf>
    <xf numFmtId="0" fontId="7" fillId="0" borderId="1" xfId="0" applyFont="1" applyBorder="1" applyAlignment="1">
      <alignment vertical="top" wrapText="1"/>
    </xf>
    <xf numFmtId="0" fontId="7" fillId="0" borderId="1" xfId="0" quotePrefix="1" applyFont="1" applyBorder="1" applyAlignment="1">
      <alignment horizontal="left" vertical="top" wrapText="1"/>
    </xf>
    <xf numFmtId="0" fontId="8" fillId="0" borderId="0" xfId="0" applyFont="1"/>
    <xf numFmtId="0" fontId="9" fillId="0" borderId="0" xfId="0" applyFont="1"/>
    <xf numFmtId="0" fontId="7" fillId="5" borderId="1" xfId="0" applyFont="1" applyFill="1" applyBorder="1" applyAlignment="1">
      <alignment vertical="top" wrapText="1"/>
    </xf>
    <xf numFmtId="0" fontId="7" fillId="5" borderId="13" xfId="0" applyFont="1" applyFill="1" applyBorder="1" applyAlignment="1">
      <alignment vertical="top" wrapText="1"/>
    </xf>
    <xf numFmtId="0" fontId="7" fillId="5" borderId="14" xfId="0" applyFont="1" applyFill="1" applyBorder="1" applyAlignment="1">
      <alignment vertical="top" wrapText="1"/>
    </xf>
    <xf numFmtId="0" fontId="0" fillId="5" borderId="1" xfId="0" applyFill="1" applyBorder="1" applyAlignment="1">
      <alignment vertical="top" wrapText="1"/>
    </xf>
    <xf numFmtId="0" fontId="7" fillId="0" borderId="0" xfId="0" applyFont="1" applyAlignment="1">
      <alignment horizontal="left" vertical="top"/>
    </xf>
    <xf numFmtId="0" fontId="5" fillId="0" borderId="0" xfId="0" applyFont="1" applyAlignment="1"/>
    <xf numFmtId="0" fontId="7" fillId="0" borderId="0" xfId="0" quotePrefix="1" applyFont="1"/>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7" fillId="2" borderId="10" xfId="0" applyFont="1" applyFill="1" applyBorder="1" applyAlignment="1">
      <alignment horizontal="center"/>
    </xf>
    <xf numFmtId="0" fontId="7" fillId="2" borderId="12" xfId="0" applyFont="1" applyFill="1" applyBorder="1" applyAlignment="1">
      <alignment horizontal="center"/>
    </xf>
    <xf numFmtId="0" fontId="7" fillId="2" borderId="13" xfId="0" applyFont="1" applyFill="1" applyBorder="1" applyAlignment="1">
      <alignment horizontal="center" vertical="center" wrapText="1"/>
    </xf>
    <xf numFmtId="0" fontId="7" fillId="2" borderId="14"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13" xfId="0" applyFont="1" applyFill="1" applyBorder="1" applyAlignment="1">
      <alignment vertical="center"/>
    </xf>
    <xf numFmtId="0" fontId="7" fillId="2" borderId="14" xfId="0" applyFont="1" applyFill="1" applyBorder="1" applyAlignment="1">
      <alignment vertical="center"/>
    </xf>
    <xf numFmtId="0" fontId="7" fillId="2" borderId="13" xfId="0" applyFont="1" applyFill="1" applyBorder="1" applyAlignment="1">
      <alignment horizontal="left" vertical="center"/>
    </xf>
    <xf numFmtId="0" fontId="7" fillId="2" borderId="14" xfId="0" applyFont="1" applyFill="1" applyBorder="1" applyAlignment="1">
      <alignment horizontal="left" vertical="center"/>
    </xf>
    <xf numFmtId="0" fontId="7" fillId="2" borderId="13" xfId="0" applyFont="1" applyFill="1" applyBorder="1" applyAlignment="1">
      <alignment horizontal="left"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cellXfs>
  <cellStyles count="1">
    <cellStyle name="標準" xfId="0" builtinId="0"/>
  </cellStyles>
  <dxfs count="1">
    <dxf>
      <fill>
        <patternFill>
          <bgColor theme="4" tint="0.79998168889431442"/>
        </patternFill>
      </fill>
    </dxf>
  </dxfs>
  <tableStyles count="0" defaultTableStyle="TableStyleMedium2" defaultPivotStyle="PivotStyleMedium9"/>
  <colors>
    <mruColors>
      <color rgb="FFFDE9D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46</xdr:col>
          <xdr:colOff>66675</xdr:colOff>
          <xdr:row>4</xdr:row>
          <xdr:rowOff>76200</xdr:rowOff>
        </xdr:to>
        <xdr:pic>
          <xdr:nvPicPr>
            <xdr:cNvPr id="11874" name="図 1"/>
            <xdr:cNvPicPr>
              <a:picLocks noChangeAspect="1" noChangeArrowheads="1"/>
              <a:extLst>
                <a:ext uri="{84589F7E-364E-4C9E-8A38-B11213B215E9}">
                  <a14:cameraTool cellRange="ヘッダー!$A$1:$H$4" spid="_x0000_s12042"/>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twoCellAnchor editAs="oneCell">
    <xdr:from>
      <xdr:col>1</xdr:col>
      <xdr:colOff>0</xdr:colOff>
      <xdr:row>13</xdr:row>
      <xdr:rowOff>0</xdr:rowOff>
    </xdr:from>
    <xdr:to>
      <xdr:col>30</xdr:col>
      <xdr:colOff>8799</xdr:colOff>
      <xdr:row>42</xdr:row>
      <xdr:rowOff>47101</xdr:rowOff>
    </xdr:to>
    <xdr:pic>
      <xdr:nvPicPr>
        <xdr:cNvPr id="2" name="図 1"/>
        <xdr:cNvPicPr>
          <a:picLocks noChangeAspect="1"/>
        </xdr:cNvPicPr>
      </xdr:nvPicPr>
      <xdr:blipFill>
        <a:blip xmlns:r="http://schemas.openxmlformats.org/officeDocument/2006/relationships" r:embed="rId2"/>
        <a:stretch>
          <a:fillRect/>
        </a:stretch>
      </xdr:blipFill>
      <xdr:spPr>
        <a:xfrm>
          <a:off x="200025" y="2171700"/>
          <a:ext cx="5809524" cy="41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8</xdr:col>
          <xdr:colOff>1809750</xdr:colOff>
          <xdr:row>4</xdr:row>
          <xdr:rowOff>76200</xdr:rowOff>
        </xdr:to>
        <xdr:pic>
          <xdr:nvPicPr>
            <xdr:cNvPr id="5651" name="図 1"/>
            <xdr:cNvPicPr>
              <a:picLocks noChangeAspect="1" noChangeArrowheads="1"/>
              <a:extLst>
                <a:ext uri="{84589F7E-364E-4C9E-8A38-B11213B215E9}">
                  <a14:cameraTool cellRange="ヘッダー!$A$1:$H$4" spid="_x0000_s5838"/>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xdr:col>
          <xdr:colOff>1142440</xdr:colOff>
          <xdr:row>4</xdr:row>
          <xdr:rowOff>76200</xdr:rowOff>
        </xdr:to>
        <xdr:pic>
          <xdr:nvPicPr>
            <xdr:cNvPr id="9660" name="図 1"/>
            <xdr:cNvPicPr>
              <a:picLocks noChangeAspect="1" noChangeArrowheads="1"/>
              <a:extLst>
                <a:ext uri="{84589F7E-364E-4C9E-8A38-B11213B215E9}">
                  <a14:cameraTool cellRange="ヘッダー!$A$1:$H$4" spid="_x0000_s9853"/>
                </a:ext>
              </a:extLst>
            </xdr:cNvPicPr>
          </xdr:nvPicPr>
          <xdr:blipFill>
            <a:blip xmlns:r="http://schemas.openxmlformats.org/officeDocument/2006/relationships" r:embed="rId1"/>
            <a:srcRect/>
            <a:stretch>
              <a:fillRect/>
            </a:stretch>
          </xdr:blipFill>
          <xdr:spPr bwMode="auto">
            <a:xfrm>
              <a:off x="0" y="0"/>
              <a:ext cx="9289116" cy="748553"/>
            </a:xfrm>
            <a:prstGeom prst="rect">
              <a:avLst/>
            </a:prstGeom>
            <a:solidFill>
              <a:srgbClr val="FFFFFF"/>
            </a:solidFill>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xdr:col>
      <xdr:colOff>19049</xdr:colOff>
      <xdr:row>50</xdr:row>
      <xdr:rowOff>19050</xdr:rowOff>
    </xdr:from>
    <xdr:to>
      <xdr:col>5</xdr:col>
      <xdr:colOff>9524</xdr:colOff>
      <xdr:row>51</xdr:row>
      <xdr:rowOff>133350</xdr:rowOff>
    </xdr:to>
    <xdr:sp macro="" textlink="">
      <xdr:nvSpPr>
        <xdr:cNvPr id="3" name="角丸四角形 2"/>
        <xdr:cNvSpPr/>
      </xdr:nvSpPr>
      <xdr:spPr>
        <a:xfrm>
          <a:off x="219074" y="4810125"/>
          <a:ext cx="790575" cy="257175"/>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900" b="1"/>
            <a:t>ボタン名</a:t>
          </a:r>
        </a:p>
      </xdr:txBody>
    </xdr:sp>
    <xdr:clientData/>
  </xdr:twoCellAnchor>
  <xdr:twoCellAnchor>
    <xdr:from>
      <xdr:col>6</xdr:col>
      <xdr:colOff>47625</xdr:colOff>
      <xdr:row>12</xdr:row>
      <xdr:rowOff>47625</xdr:rowOff>
    </xdr:from>
    <xdr:to>
      <xdr:col>18</xdr:col>
      <xdr:colOff>142875</xdr:colOff>
      <xdr:row>13</xdr:row>
      <xdr:rowOff>85725</xdr:rowOff>
    </xdr:to>
    <xdr:sp macro="" textlink="">
      <xdr:nvSpPr>
        <xdr:cNvPr id="8" name="テキスト ボックス 7"/>
        <xdr:cNvSpPr txBox="1"/>
      </xdr:nvSpPr>
      <xdr:spPr>
        <a:xfrm>
          <a:off x="1247775" y="1838325"/>
          <a:ext cx="2495550" cy="180975"/>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テキスト</a:t>
          </a:r>
        </a:p>
      </xdr:txBody>
    </xdr:sp>
    <xdr:clientData/>
  </xdr:twoCellAnchor>
  <xdr:twoCellAnchor>
    <xdr:from>
      <xdr:col>6</xdr:col>
      <xdr:colOff>47625</xdr:colOff>
      <xdr:row>6</xdr:row>
      <xdr:rowOff>47625</xdr:rowOff>
    </xdr:from>
    <xdr:to>
      <xdr:col>18</xdr:col>
      <xdr:colOff>142875</xdr:colOff>
      <xdr:row>7</xdr:row>
      <xdr:rowOff>85725</xdr:rowOff>
    </xdr:to>
    <xdr:sp macro="" textlink="">
      <xdr:nvSpPr>
        <xdr:cNvPr id="10" name="テキスト ボックス 9"/>
        <xdr:cNvSpPr txBox="1"/>
      </xdr:nvSpPr>
      <xdr:spPr>
        <a:xfrm>
          <a:off x="1247775" y="981075"/>
          <a:ext cx="2495550" cy="18097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テキスト</a:t>
          </a:r>
        </a:p>
      </xdr:txBody>
    </xdr:sp>
    <xdr:clientData/>
  </xdr:twoCellAnchor>
  <xdr:twoCellAnchor>
    <xdr:from>
      <xdr:col>6</xdr:col>
      <xdr:colOff>47625</xdr:colOff>
      <xdr:row>20</xdr:row>
      <xdr:rowOff>47625</xdr:rowOff>
    </xdr:from>
    <xdr:to>
      <xdr:col>17</xdr:col>
      <xdr:colOff>152400</xdr:colOff>
      <xdr:row>21</xdr:row>
      <xdr:rowOff>85725</xdr:rowOff>
    </xdr:to>
    <xdr:sp macro="" textlink="">
      <xdr:nvSpPr>
        <xdr:cNvPr id="11" name="テキスト ボックス 10"/>
        <xdr:cNvSpPr txBox="1"/>
      </xdr:nvSpPr>
      <xdr:spPr>
        <a:xfrm>
          <a:off x="1247775" y="2981325"/>
          <a:ext cx="2305050" cy="180975"/>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選択肢</a:t>
          </a:r>
        </a:p>
      </xdr:txBody>
    </xdr:sp>
    <xdr:clientData/>
  </xdr:twoCellAnchor>
  <xdr:twoCellAnchor>
    <xdr:from>
      <xdr:col>6</xdr:col>
      <xdr:colOff>47625</xdr:colOff>
      <xdr:row>28</xdr:row>
      <xdr:rowOff>47625</xdr:rowOff>
    </xdr:from>
    <xdr:to>
      <xdr:col>18</xdr:col>
      <xdr:colOff>161925</xdr:colOff>
      <xdr:row>29</xdr:row>
      <xdr:rowOff>95250</xdr:rowOff>
    </xdr:to>
    <xdr:sp macro="" textlink="">
      <xdr:nvSpPr>
        <xdr:cNvPr id="12" name="テキスト ボックス 11"/>
        <xdr:cNvSpPr txBox="1"/>
      </xdr:nvSpPr>
      <xdr:spPr>
        <a:xfrm>
          <a:off x="1247775" y="1123950"/>
          <a:ext cx="1314450" cy="190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○要素名　●要素名　○要素名</a:t>
          </a:r>
        </a:p>
      </xdr:txBody>
    </xdr:sp>
    <xdr:clientData/>
  </xdr:twoCellAnchor>
  <xdr:twoCellAnchor>
    <xdr:from>
      <xdr:col>6</xdr:col>
      <xdr:colOff>47625</xdr:colOff>
      <xdr:row>36</xdr:row>
      <xdr:rowOff>47625</xdr:rowOff>
    </xdr:from>
    <xdr:to>
      <xdr:col>18</xdr:col>
      <xdr:colOff>161925</xdr:colOff>
      <xdr:row>37</xdr:row>
      <xdr:rowOff>95250</xdr:rowOff>
    </xdr:to>
    <xdr:sp macro="" textlink="">
      <xdr:nvSpPr>
        <xdr:cNvPr id="14" name="テキスト ボックス 13"/>
        <xdr:cNvSpPr txBox="1"/>
      </xdr:nvSpPr>
      <xdr:spPr>
        <a:xfrm>
          <a:off x="1247775" y="4124325"/>
          <a:ext cx="2514600" cy="190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□要素名　■要素名　■要素名</a:t>
          </a:r>
        </a:p>
      </xdr:txBody>
    </xdr:sp>
    <xdr:clientData/>
  </xdr:twoCellAnchor>
  <xdr:twoCellAnchor>
    <xdr:from>
      <xdr:col>1</xdr:col>
      <xdr:colOff>38100</xdr:colOff>
      <xdr:row>6</xdr:row>
      <xdr:rowOff>47625</xdr:rowOff>
    </xdr:from>
    <xdr:to>
      <xdr:col>5</xdr:col>
      <xdr:colOff>171450</xdr:colOff>
      <xdr:row>7</xdr:row>
      <xdr:rowOff>95250</xdr:rowOff>
    </xdr:to>
    <xdr:sp macro="" textlink="">
      <xdr:nvSpPr>
        <xdr:cNvPr id="15" name="テキスト ボックス 14"/>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12</xdr:row>
      <xdr:rowOff>47625</xdr:rowOff>
    </xdr:from>
    <xdr:to>
      <xdr:col>5</xdr:col>
      <xdr:colOff>171450</xdr:colOff>
      <xdr:row>13</xdr:row>
      <xdr:rowOff>95250</xdr:rowOff>
    </xdr:to>
    <xdr:sp macro="" textlink="">
      <xdr:nvSpPr>
        <xdr:cNvPr id="18" name="テキスト ボックス 17"/>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20</xdr:row>
      <xdr:rowOff>47625</xdr:rowOff>
    </xdr:from>
    <xdr:to>
      <xdr:col>5</xdr:col>
      <xdr:colOff>171450</xdr:colOff>
      <xdr:row>21</xdr:row>
      <xdr:rowOff>95250</xdr:rowOff>
    </xdr:to>
    <xdr:sp macro="" textlink="">
      <xdr:nvSpPr>
        <xdr:cNvPr id="19" name="テキスト ボックス 18"/>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28</xdr:row>
      <xdr:rowOff>47625</xdr:rowOff>
    </xdr:from>
    <xdr:to>
      <xdr:col>5</xdr:col>
      <xdr:colOff>171450</xdr:colOff>
      <xdr:row>29</xdr:row>
      <xdr:rowOff>95250</xdr:rowOff>
    </xdr:to>
    <xdr:sp macro="" textlink="">
      <xdr:nvSpPr>
        <xdr:cNvPr id="20" name="テキスト ボックス 19"/>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36</xdr:row>
      <xdr:rowOff>47625</xdr:rowOff>
    </xdr:from>
    <xdr:to>
      <xdr:col>5</xdr:col>
      <xdr:colOff>171450</xdr:colOff>
      <xdr:row>37</xdr:row>
      <xdr:rowOff>95250</xdr:rowOff>
    </xdr:to>
    <xdr:sp macro="" textlink="">
      <xdr:nvSpPr>
        <xdr:cNvPr id="21" name="テキスト ボックス 20"/>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42</xdr:row>
      <xdr:rowOff>47625</xdr:rowOff>
    </xdr:from>
    <xdr:to>
      <xdr:col>5</xdr:col>
      <xdr:colOff>171450</xdr:colOff>
      <xdr:row>45</xdr:row>
      <xdr:rowOff>114300</xdr:rowOff>
    </xdr:to>
    <xdr:sp macro="" textlink="">
      <xdr:nvSpPr>
        <xdr:cNvPr id="22" name="テキスト ボックス 21"/>
        <xdr:cNvSpPr txBox="1"/>
      </xdr:nvSpPr>
      <xdr:spPr>
        <a:xfrm>
          <a:off x="238125" y="6267450"/>
          <a:ext cx="9334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6</xdr:col>
      <xdr:colOff>47624</xdr:colOff>
      <xdr:row>42</xdr:row>
      <xdr:rowOff>66675</xdr:rowOff>
    </xdr:from>
    <xdr:to>
      <xdr:col>17</xdr:col>
      <xdr:colOff>161924</xdr:colOff>
      <xdr:row>45</xdr:row>
      <xdr:rowOff>104776</xdr:rowOff>
    </xdr:to>
    <xdr:sp macro="" textlink="">
      <xdr:nvSpPr>
        <xdr:cNvPr id="36" name="テキスト ボックス 35"/>
        <xdr:cNvSpPr txBox="1"/>
      </xdr:nvSpPr>
      <xdr:spPr>
        <a:xfrm>
          <a:off x="1247774" y="6286500"/>
          <a:ext cx="2314575" cy="46672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lstStyle/>
        <a:p>
          <a:pPr algn="l"/>
          <a:r>
            <a:rPr kumimoji="1" lang="ja-JP" altLang="en-US" sz="900"/>
            <a:t>テキスト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6:AT520"/>
  <sheetViews>
    <sheetView showGridLines="0" tabSelected="1" zoomScaleNormal="100" workbookViewId="0">
      <selection activeCell="AF11" sqref="AF11"/>
    </sheetView>
  </sheetViews>
  <sheetFormatPr defaultColWidth="2.625" defaultRowHeight="13.5" x14ac:dyDescent="0.15"/>
  <sheetData>
    <row r="6" spans="1:46" x14ac:dyDescent="0.15">
      <c r="A6" s="4" t="s">
        <v>9</v>
      </c>
    </row>
    <row r="7" spans="1:46" x14ac:dyDescent="0.15">
      <c r="A7" s="56" t="s">
        <v>460</v>
      </c>
      <c r="B7" s="57"/>
      <c r="C7" s="57"/>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8"/>
    </row>
    <row r="8" spans="1:46" x14ac:dyDescent="0.15">
      <c r="A8" s="59"/>
      <c r="B8" s="60"/>
      <c r="C8" s="60"/>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1"/>
    </row>
    <row r="9" spans="1:46" x14ac:dyDescent="0.15">
      <c r="A9" s="62"/>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4"/>
    </row>
    <row r="10" spans="1:46" x14ac:dyDescent="0.15">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row>
    <row r="11" spans="1:46" x14ac:dyDescent="0.15">
      <c r="A11" s="4" t="s">
        <v>10</v>
      </c>
    </row>
    <row r="12" spans="1:46" s="7" customFormat="1" ht="11.25" x14ac:dyDescent="0.15"/>
    <row r="13" spans="1:46" s="7" customFormat="1" ht="11.25" x14ac:dyDescent="0.15">
      <c r="B13" s="37" t="str">
        <f>ヘッダー!B4</f>
        <v>TCS04030</v>
      </c>
      <c r="C13" s="36"/>
      <c r="D13" s="36"/>
      <c r="E13" s="36"/>
      <c r="F13" s="37" t="str">
        <f>ヘッダー!D4</f>
        <v>検索条件名設定</v>
      </c>
      <c r="G13" s="36"/>
      <c r="H13" s="36"/>
      <c r="I13" s="36"/>
      <c r="J13" s="36"/>
      <c r="K13" s="36"/>
      <c r="L13" s="36"/>
      <c r="M13" s="36"/>
      <c r="N13" s="38"/>
    </row>
    <row r="14" spans="1:46" s="7" customFormat="1" ht="11.25" x14ac:dyDescent="0.15"/>
    <row r="15" spans="1:46" s="7" customFormat="1" ht="11.25" x14ac:dyDescent="0.15"/>
    <row r="16" spans="1:46" s="7" customFormat="1" ht="11.25" x14ac:dyDescent="0.15"/>
    <row r="17" s="7" customFormat="1" ht="11.25" x14ac:dyDescent="0.15"/>
    <row r="18" s="7" customFormat="1" ht="11.25" x14ac:dyDescent="0.15"/>
    <row r="19" s="7" customFormat="1" ht="11.25" x14ac:dyDescent="0.15"/>
    <row r="20" s="7" customFormat="1" ht="11.25" x14ac:dyDescent="0.15"/>
    <row r="21" s="7" customFormat="1" ht="11.25" x14ac:dyDescent="0.15"/>
    <row r="22" s="7" customFormat="1" ht="11.25" x14ac:dyDescent="0.15"/>
    <row r="23" s="7" customFormat="1" ht="11.25" x14ac:dyDescent="0.15"/>
    <row r="24" s="7" customFormat="1" ht="11.25" x14ac:dyDescent="0.15"/>
    <row r="25" s="7" customFormat="1" ht="11.25" x14ac:dyDescent="0.15"/>
    <row r="26" s="7" customFormat="1" ht="11.25" x14ac:dyDescent="0.15"/>
    <row r="27" s="7" customFormat="1" ht="11.25" x14ac:dyDescent="0.15"/>
    <row r="28" s="7" customFormat="1" ht="11.25" x14ac:dyDescent="0.15"/>
    <row r="29" s="7" customFormat="1" ht="11.25" x14ac:dyDescent="0.15"/>
    <row r="30" s="7" customFormat="1" ht="11.25" x14ac:dyDescent="0.15"/>
    <row r="31" s="7" customFormat="1" ht="11.25" x14ac:dyDescent="0.15"/>
    <row r="32" s="7" customFormat="1" ht="11.25" x14ac:dyDescent="0.15"/>
    <row r="33" s="7" customFormat="1" ht="11.25" x14ac:dyDescent="0.15"/>
    <row r="34" s="7" customFormat="1" ht="11.25" x14ac:dyDescent="0.15"/>
    <row r="35" s="7" customFormat="1" ht="11.25" x14ac:dyDescent="0.15"/>
    <row r="36" s="7" customFormat="1" ht="11.25" x14ac:dyDescent="0.15"/>
    <row r="37" s="7" customFormat="1" ht="11.25" x14ac:dyDescent="0.15"/>
    <row r="38" s="7" customFormat="1" ht="11.25" x14ac:dyDescent="0.15"/>
    <row r="39" s="7" customFormat="1" ht="11.25" x14ac:dyDescent="0.15"/>
    <row r="40" s="7" customFormat="1" ht="11.25" x14ac:dyDescent="0.15"/>
    <row r="41" s="7" customFormat="1" ht="11.25" x14ac:dyDescent="0.15"/>
    <row r="42" s="7" customFormat="1" ht="11.25" x14ac:dyDescent="0.15"/>
    <row r="43" s="7" customFormat="1" ht="11.25" x14ac:dyDescent="0.15"/>
    <row r="44" s="7" customFormat="1" ht="11.25" x14ac:dyDescent="0.15"/>
    <row r="45" s="7" customFormat="1" ht="11.25" x14ac:dyDescent="0.15"/>
    <row r="46" s="7" customFormat="1" ht="11.25" x14ac:dyDescent="0.15"/>
    <row r="47" s="7" customFormat="1" ht="11.25" x14ac:dyDescent="0.15"/>
    <row r="48" s="7" customFormat="1" ht="11.25" x14ac:dyDescent="0.15"/>
    <row r="49" s="7" customFormat="1" ht="11.25" x14ac:dyDescent="0.15"/>
    <row r="50" s="7" customFormat="1" ht="11.25" x14ac:dyDescent="0.15"/>
    <row r="51" s="7" customFormat="1" ht="11.25" x14ac:dyDescent="0.15"/>
    <row r="52" s="7" customFormat="1" ht="11.25" x14ac:dyDescent="0.15"/>
    <row r="53" s="7" customFormat="1" ht="11.25" x14ac:dyDescent="0.15"/>
    <row r="54" s="7" customFormat="1" ht="11.25" x14ac:dyDescent="0.15"/>
    <row r="55" s="7" customFormat="1" ht="11.25" x14ac:dyDescent="0.15"/>
    <row r="56" s="7" customFormat="1" ht="11.25" x14ac:dyDescent="0.15"/>
    <row r="57" s="7" customFormat="1" ht="11.25" x14ac:dyDescent="0.15"/>
    <row r="58" s="7" customFormat="1" ht="11.25" x14ac:dyDescent="0.15"/>
    <row r="59" s="7" customFormat="1" ht="11.25" x14ac:dyDescent="0.15"/>
    <row r="60" s="7" customFormat="1" ht="11.25" x14ac:dyDescent="0.15"/>
    <row r="61" s="7" customFormat="1" ht="11.25" x14ac:dyDescent="0.15"/>
    <row r="62" s="7" customFormat="1" ht="11.25" x14ac:dyDescent="0.15"/>
    <row r="63" s="7" customFormat="1" ht="11.25" x14ac:dyDescent="0.15"/>
    <row r="64" s="7" customFormat="1" ht="11.25" x14ac:dyDescent="0.15"/>
    <row r="65" s="7" customFormat="1" ht="11.25" x14ac:dyDescent="0.15"/>
    <row r="66" s="7" customFormat="1" ht="11.25" x14ac:dyDescent="0.15"/>
    <row r="67" s="7" customFormat="1" ht="11.25" x14ac:dyDescent="0.15"/>
    <row r="68" s="7" customFormat="1" ht="11.25" x14ac:dyDescent="0.15"/>
    <row r="69" s="7" customFormat="1" ht="11.25" x14ac:dyDescent="0.15"/>
    <row r="70" s="7" customFormat="1" ht="11.25" x14ac:dyDescent="0.15"/>
    <row r="71" s="7" customFormat="1" ht="11.25" x14ac:dyDescent="0.15"/>
    <row r="72" s="7" customFormat="1" ht="11.25" x14ac:dyDescent="0.15"/>
    <row r="73" s="7" customFormat="1" ht="11.25" x14ac:dyDescent="0.15"/>
    <row r="74" s="7" customFormat="1" ht="11.25" x14ac:dyDescent="0.15"/>
    <row r="75" s="7" customFormat="1" ht="11.25" x14ac:dyDescent="0.15"/>
    <row r="76" s="7" customFormat="1" ht="11.25" x14ac:dyDescent="0.15"/>
    <row r="77" s="7" customFormat="1" ht="11.25" x14ac:dyDescent="0.15"/>
    <row r="78" s="7" customFormat="1" ht="11.25" x14ac:dyDescent="0.15"/>
    <row r="79" s="7" customFormat="1" ht="11.25" x14ac:dyDescent="0.15"/>
    <row r="80" s="7" customFormat="1" ht="11.25" x14ac:dyDescent="0.15"/>
    <row r="81" s="7" customFormat="1" ht="11.25" x14ac:dyDescent="0.15"/>
    <row r="82" s="7" customFormat="1" ht="11.25" x14ac:dyDescent="0.15"/>
    <row r="83" s="7" customFormat="1" ht="11.25" x14ac:dyDescent="0.15"/>
    <row r="84" s="7" customFormat="1" ht="11.25" x14ac:dyDescent="0.15"/>
    <row r="85" s="7" customFormat="1" ht="11.25" x14ac:dyDescent="0.15"/>
    <row r="86" s="7" customFormat="1" ht="11.25" x14ac:dyDescent="0.15"/>
    <row r="87" s="7" customFormat="1" ht="11.25" x14ac:dyDescent="0.15"/>
    <row r="88" s="7" customFormat="1" ht="11.25" x14ac:dyDescent="0.15"/>
    <row r="89" s="7" customFormat="1" ht="11.25" x14ac:dyDescent="0.15"/>
    <row r="90" s="7" customFormat="1" ht="11.25" x14ac:dyDescent="0.15"/>
    <row r="91" s="7" customFormat="1" ht="11.25" x14ac:dyDescent="0.15"/>
    <row r="92" s="7" customFormat="1" ht="11.25" x14ac:dyDescent="0.15"/>
    <row r="93" s="7" customFormat="1" ht="11.25" x14ac:dyDescent="0.15"/>
    <row r="94" s="7" customFormat="1" ht="11.25" x14ac:dyDescent="0.15"/>
    <row r="95" s="7" customFormat="1" ht="11.25" x14ac:dyDescent="0.15"/>
    <row r="96" s="7" customFormat="1" ht="11.25" x14ac:dyDescent="0.15"/>
    <row r="97" s="7" customFormat="1" ht="11.25" x14ac:dyDescent="0.15"/>
    <row r="98" s="7" customFormat="1" ht="11.25" x14ac:dyDescent="0.15"/>
    <row r="99" s="7" customFormat="1" ht="11.25" x14ac:dyDescent="0.15"/>
    <row r="100" s="7" customFormat="1" ht="11.25" x14ac:dyDescent="0.15"/>
    <row r="101" s="7" customFormat="1" ht="11.25" x14ac:dyDescent="0.15"/>
    <row r="102" s="7" customFormat="1" ht="11.25" x14ac:dyDescent="0.15"/>
    <row r="103" s="7" customFormat="1" ht="11.25" x14ac:dyDescent="0.15"/>
    <row r="104" s="7" customFormat="1" ht="11.25" x14ac:dyDescent="0.15"/>
    <row r="105" s="7" customFormat="1" ht="11.25" x14ac:dyDescent="0.15"/>
    <row r="106" s="7" customFormat="1" ht="11.25" x14ac:dyDescent="0.15"/>
    <row r="107" s="7" customFormat="1" ht="11.25" x14ac:dyDescent="0.15"/>
    <row r="108" s="7" customFormat="1" ht="11.25" x14ac:dyDescent="0.15"/>
    <row r="109" s="7" customFormat="1" ht="11.25" x14ac:dyDescent="0.15"/>
    <row r="110" s="7" customFormat="1" ht="11.25" x14ac:dyDescent="0.15"/>
    <row r="111" s="7" customFormat="1" ht="11.25" x14ac:dyDescent="0.15"/>
    <row r="112" s="7" customFormat="1" ht="11.25" x14ac:dyDescent="0.15"/>
    <row r="113" s="7" customFormat="1" ht="11.25" x14ac:dyDescent="0.15"/>
    <row r="114" s="7" customFormat="1" ht="11.25" x14ac:dyDescent="0.15"/>
    <row r="115" s="7" customFormat="1" ht="11.25" x14ac:dyDescent="0.15"/>
    <row r="116" s="7" customFormat="1" ht="11.25" x14ac:dyDescent="0.15"/>
    <row r="117" s="7" customFormat="1" ht="11.25" x14ac:dyDescent="0.15"/>
    <row r="118" s="7" customFormat="1" ht="11.25" x14ac:dyDescent="0.15"/>
    <row r="119" s="7" customFormat="1" ht="11.25" x14ac:dyDescent="0.15"/>
    <row r="120" s="7" customFormat="1" ht="11.25" x14ac:dyDescent="0.15"/>
    <row r="121" s="7" customFormat="1" ht="11.25" x14ac:dyDescent="0.15"/>
    <row r="122" s="7" customFormat="1" ht="11.25" x14ac:dyDescent="0.15"/>
    <row r="123" s="7" customFormat="1" ht="11.25" x14ac:dyDescent="0.15"/>
    <row r="124" s="7" customFormat="1" ht="11.25" x14ac:dyDescent="0.15"/>
    <row r="125" s="7" customFormat="1" ht="11.25" x14ac:dyDescent="0.15"/>
    <row r="126" s="7" customFormat="1" ht="11.25" x14ac:dyDescent="0.15"/>
    <row r="127" s="7" customFormat="1" ht="11.25" x14ac:dyDescent="0.15"/>
    <row r="128" s="7" customFormat="1" ht="11.25" x14ac:dyDescent="0.15"/>
    <row r="129" s="7" customFormat="1" ht="11.25" x14ac:dyDescent="0.15"/>
    <row r="130" s="7" customFormat="1" ht="11.25" x14ac:dyDescent="0.15"/>
    <row r="131" s="7" customFormat="1" ht="11.25" x14ac:dyDescent="0.15"/>
    <row r="132" s="7" customFormat="1" ht="11.25" x14ac:dyDescent="0.15"/>
    <row r="133" s="7" customFormat="1" ht="11.25" x14ac:dyDescent="0.15"/>
    <row r="134" s="7" customFormat="1" ht="11.25" x14ac:dyDescent="0.15"/>
    <row r="135" s="7" customFormat="1" ht="11.25" x14ac:dyDescent="0.15"/>
    <row r="136" s="7" customFormat="1" ht="11.25" x14ac:dyDescent="0.15"/>
    <row r="137" s="7" customFormat="1" ht="11.25" x14ac:dyDescent="0.15"/>
    <row r="138" s="7" customFormat="1" ht="11.25" x14ac:dyDescent="0.15"/>
    <row r="139" s="7" customFormat="1" ht="11.25" x14ac:dyDescent="0.15"/>
    <row r="140" s="7" customFormat="1" ht="11.25" x14ac:dyDescent="0.15"/>
    <row r="141" s="7" customFormat="1" ht="11.25" x14ac:dyDescent="0.15"/>
    <row r="142" s="7" customFormat="1" ht="11.25" x14ac:dyDescent="0.15"/>
    <row r="143" s="7" customFormat="1" ht="11.25" x14ac:dyDescent="0.15"/>
    <row r="144" s="7" customFormat="1" ht="11.25" x14ac:dyDescent="0.15"/>
    <row r="145" s="7" customFormat="1" ht="11.25" x14ac:dyDescent="0.15"/>
    <row r="146" s="7" customFormat="1" ht="11.25" x14ac:dyDescent="0.15"/>
    <row r="147" s="7" customFormat="1" ht="11.25" x14ac:dyDescent="0.15"/>
    <row r="148" s="7" customFormat="1" ht="11.25" x14ac:dyDescent="0.15"/>
    <row r="149" s="7" customFormat="1" ht="11.25" x14ac:dyDescent="0.15"/>
    <row r="150" s="7" customFormat="1" ht="11.25" x14ac:dyDescent="0.15"/>
    <row r="151" s="7" customFormat="1" ht="11.25" x14ac:dyDescent="0.15"/>
    <row r="152" s="7" customFormat="1" ht="11.25" x14ac:dyDescent="0.15"/>
    <row r="153" s="7" customFormat="1" ht="11.25" x14ac:dyDescent="0.15"/>
    <row r="154" s="7" customFormat="1" ht="11.25" x14ac:dyDescent="0.15"/>
    <row r="155" s="7" customFormat="1" ht="11.25" x14ac:dyDescent="0.15"/>
    <row r="156" s="7" customFormat="1" ht="11.25" x14ac:dyDescent="0.15"/>
    <row r="157" s="7" customFormat="1" ht="11.25" x14ac:dyDescent="0.15"/>
    <row r="158" s="7" customFormat="1" ht="11.25" x14ac:dyDescent="0.15"/>
    <row r="159" s="7" customFormat="1" ht="11.25" x14ac:dyDescent="0.15"/>
    <row r="160" s="7" customFormat="1" ht="11.25" x14ac:dyDescent="0.15"/>
    <row r="161" s="7" customFormat="1" ht="11.25" x14ac:dyDescent="0.15"/>
    <row r="162" s="7" customFormat="1" ht="11.25" x14ac:dyDescent="0.15"/>
    <row r="163" s="7" customFormat="1" ht="11.25" x14ac:dyDescent="0.15"/>
    <row r="164" s="7" customFormat="1" ht="11.25" x14ac:dyDescent="0.15"/>
    <row r="165" s="7" customFormat="1" ht="11.25" x14ac:dyDescent="0.15"/>
    <row r="166" s="7" customFormat="1" ht="11.25" x14ac:dyDescent="0.15"/>
    <row r="167" s="7" customFormat="1" ht="11.25" x14ac:dyDescent="0.15"/>
    <row r="168" s="7" customFormat="1" ht="11.25" x14ac:dyDescent="0.15"/>
    <row r="169" s="7" customFormat="1" ht="11.25" x14ac:dyDescent="0.15"/>
    <row r="170" s="7" customFormat="1" ht="11.25" x14ac:dyDescent="0.15"/>
    <row r="171" s="7" customFormat="1" ht="11.25" x14ac:dyDescent="0.15"/>
    <row r="172" s="7" customFormat="1" ht="11.25" x14ac:dyDescent="0.15"/>
    <row r="173" s="7" customFormat="1" ht="11.25" x14ac:dyDescent="0.15"/>
    <row r="174" s="7" customFormat="1" ht="11.25" x14ac:dyDescent="0.15"/>
    <row r="175" s="7" customFormat="1" ht="11.25" x14ac:dyDescent="0.15"/>
    <row r="176" s="7" customFormat="1" ht="11.25" x14ac:dyDescent="0.15"/>
    <row r="177" s="7" customFormat="1" ht="11.25" x14ac:dyDescent="0.15"/>
    <row r="178" s="7" customFormat="1" ht="11.25" x14ac:dyDescent="0.15"/>
    <row r="179" s="7" customFormat="1" ht="11.25" x14ac:dyDescent="0.15"/>
    <row r="180" s="7" customFormat="1" ht="11.25" x14ac:dyDescent="0.15"/>
    <row r="181" s="7" customFormat="1" ht="11.25" x14ac:dyDescent="0.15"/>
    <row r="182" s="7" customFormat="1" ht="11.25" x14ac:dyDescent="0.15"/>
    <row r="183" s="7" customFormat="1" ht="11.25" x14ac:dyDescent="0.15"/>
    <row r="184" s="7" customFormat="1" ht="11.25" x14ac:dyDescent="0.15"/>
    <row r="185" s="7" customFormat="1" ht="11.25" x14ac:dyDescent="0.15"/>
    <row r="186" s="7" customFormat="1" ht="11.25" x14ac:dyDescent="0.15"/>
    <row r="187" s="7" customFormat="1" ht="11.25" x14ac:dyDescent="0.15"/>
    <row r="188" s="7" customFormat="1" ht="11.25" x14ac:dyDescent="0.15"/>
    <row r="189" s="7" customFormat="1" ht="11.25" x14ac:dyDescent="0.15"/>
    <row r="190" s="7" customFormat="1" ht="11.25" x14ac:dyDescent="0.15"/>
    <row r="191" s="7" customFormat="1" ht="11.25" x14ac:dyDescent="0.15"/>
    <row r="192" s="7" customFormat="1" ht="11.25" x14ac:dyDescent="0.15"/>
    <row r="193" s="7" customFormat="1" ht="11.25" x14ac:dyDescent="0.15"/>
    <row r="194" s="7" customFormat="1" ht="11.25" x14ac:dyDescent="0.15"/>
    <row r="195" s="7" customFormat="1" ht="11.25" x14ac:dyDescent="0.15"/>
    <row r="196" s="7" customFormat="1" ht="11.25" x14ac:dyDescent="0.15"/>
    <row r="197" s="7" customFormat="1" ht="11.25" x14ac:dyDescent="0.15"/>
    <row r="198" s="7" customFormat="1" ht="11.25" x14ac:dyDescent="0.15"/>
    <row r="199" s="7" customFormat="1" ht="11.25" x14ac:dyDescent="0.15"/>
    <row r="200" s="7" customFormat="1" ht="11.25" x14ac:dyDescent="0.15"/>
    <row r="201" s="7" customFormat="1" ht="11.25" x14ac:dyDescent="0.15"/>
    <row r="202" s="7" customFormat="1" ht="11.25" x14ac:dyDescent="0.15"/>
    <row r="203" s="7" customFormat="1" ht="11.25" x14ac:dyDescent="0.15"/>
    <row r="204" s="7" customFormat="1" ht="11.25" x14ac:dyDescent="0.15"/>
    <row r="205" s="7" customFormat="1" ht="11.25" x14ac:dyDescent="0.15"/>
    <row r="206" s="7" customFormat="1" ht="11.25" x14ac:dyDescent="0.15"/>
    <row r="207" s="7" customFormat="1" ht="11.25" x14ac:dyDescent="0.15"/>
    <row r="208" s="7" customFormat="1" ht="11.25" x14ac:dyDescent="0.15"/>
    <row r="209" s="7" customFormat="1" ht="11.25" x14ac:dyDescent="0.15"/>
    <row r="210" s="7" customFormat="1" ht="11.25" x14ac:dyDescent="0.15"/>
    <row r="211" s="7" customFormat="1" ht="11.25" x14ac:dyDescent="0.15"/>
    <row r="212" s="7" customFormat="1" ht="11.25" x14ac:dyDescent="0.15"/>
    <row r="213" s="7" customFormat="1" ht="11.25" x14ac:dyDescent="0.15"/>
    <row r="214" s="7" customFormat="1" ht="11.25" x14ac:dyDescent="0.15"/>
    <row r="215" s="7" customFormat="1" ht="11.25" x14ac:dyDescent="0.15"/>
    <row r="216" s="7" customFormat="1" ht="11.25" x14ac:dyDescent="0.15"/>
    <row r="217" s="7" customFormat="1" ht="11.25" x14ac:dyDescent="0.15"/>
    <row r="218" s="7" customFormat="1" ht="11.25" x14ac:dyDescent="0.15"/>
    <row r="219" s="7" customFormat="1" ht="11.25" x14ac:dyDescent="0.15"/>
    <row r="220" s="7" customFormat="1" ht="11.25" x14ac:dyDescent="0.15"/>
    <row r="221" s="7" customFormat="1" ht="11.25" x14ac:dyDescent="0.15"/>
    <row r="222" s="7" customFormat="1" ht="11.25" x14ac:dyDescent="0.15"/>
    <row r="223" s="7" customFormat="1" ht="11.25" x14ac:dyDescent="0.15"/>
    <row r="224" s="7" customFormat="1" ht="11.25" x14ac:dyDescent="0.15"/>
    <row r="225" s="7" customFormat="1" ht="11.25" x14ac:dyDescent="0.15"/>
    <row r="226" s="7" customFormat="1" ht="11.25" x14ac:dyDescent="0.15"/>
    <row r="227" s="7" customFormat="1" ht="11.25" x14ac:dyDescent="0.15"/>
    <row r="228" s="7" customFormat="1" ht="11.25" x14ac:dyDescent="0.15"/>
    <row r="229" s="7" customFormat="1" ht="11.25" x14ac:dyDescent="0.15"/>
    <row r="230" s="7" customFormat="1" ht="11.25" x14ac:dyDescent="0.15"/>
    <row r="231" s="7" customFormat="1" ht="11.25" x14ac:dyDescent="0.15"/>
    <row r="232" s="7" customFormat="1" ht="11.25" x14ac:dyDescent="0.15"/>
    <row r="233" s="7" customFormat="1" ht="11.25" x14ac:dyDescent="0.15"/>
    <row r="234" s="7" customFormat="1" ht="11.25" x14ac:dyDescent="0.15"/>
    <row r="235" s="7" customFormat="1" ht="11.25" x14ac:dyDescent="0.15"/>
    <row r="236" s="7" customFormat="1" ht="11.25" x14ac:dyDescent="0.15"/>
    <row r="237" s="7" customFormat="1" ht="11.25" x14ac:dyDescent="0.15"/>
    <row r="238" s="7" customFormat="1" ht="11.25" x14ac:dyDescent="0.15"/>
    <row r="239" s="7" customFormat="1" ht="11.25" x14ac:dyDescent="0.15"/>
    <row r="240" s="7" customFormat="1" ht="11.25" x14ac:dyDescent="0.15"/>
    <row r="241" s="7" customFormat="1" ht="11.25" x14ac:dyDescent="0.15"/>
    <row r="242" s="7" customFormat="1" ht="11.25" x14ac:dyDescent="0.15"/>
    <row r="243" s="7" customFormat="1" ht="11.25" x14ac:dyDescent="0.15"/>
    <row r="244" s="7" customFormat="1" ht="11.25" x14ac:dyDescent="0.15"/>
    <row r="245" s="7" customFormat="1" ht="11.25" x14ac:dyDescent="0.15"/>
    <row r="246" s="7" customFormat="1" ht="11.25" x14ac:dyDescent="0.15"/>
    <row r="247" s="7" customFormat="1" ht="11.25" x14ac:dyDescent="0.15"/>
    <row r="248" s="7" customFormat="1" ht="11.25" x14ac:dyDescent="0.15"/>
    <row r="249" s="7" customFormat="1" ht="11.25" x14ac:dyDescent="0.15"/>
    <row r="250" s="7" customFormat="1" ht="11.25" x14ac:dyDescent="0.15"/>
    <row r="251" s="7" customFormat="1" ht="11.25" x14ac:dyDescent="0.15"/>
    <row r="252" s="7" customFormat="1" ht="11.25" x14ac:dyDescent="0.15"/>
    <row r="253" s="7" customFormat="1" ht="11.25" x14ac:dyDescent="0.15"/>
    <row r="254" s="7" customFormat="1" ht="11.25" x14ac:dyDescent="0.15"/>
    <row r="255" s="7" customFormat="1" ht="11.25" x14ac:dyDescent="0.15"/>
    <row r="256" s="7" customFormat="1" ht="11.25" x14ac:dyDescent="0.15"/>
    <row r="257" s="7" customFormat="1" ht="11.25" x14ac:dyDescent="0.15"/>
    <row r="258" s="7" customFormat="1" ht="11.25" x14ac:dyDescent="0.15"/>
    <row r="259" s="7" customFormat="1" ht="11.25" x14ac:dyDescent="0.15"/>
    <row r="260" s="7" customFormat="1" ht="11.25" x14ac:dyDescent="0.15"/>
    <row r="261" s="7" customFormat="1" ht="11.25" x14ac:dyDescent="0.15"/>
    <row r="262" s="7" customFormat="1" ht="11.25" x14ac:dyDescent="0.15"/>
    <row r="263" s="7" customFormat="1" ht="11.25" x14ac:dyDescent="0.15"/>
    <row r="264" s="7" customFormat="1" ht="11.25" x14ac:dyDescent="0.15"/>
    <row r="265" s="7" customFormat="1" ht="11.25" x14ac:dyDescent="0.15"/>
    <row r="266" s="7" customFormat="1" ht="11.25" x14ac:dyDescent="0.15"/>
    <row r="267" s="7" customFormat="1" ht="11.25" x14ac:dyDescent="0.15"/>
    <row r="268" s="7" customFormat="1" ht="11.25" x14ac:dyDescent="0.15"/>
    <row r="269" s="7" customFormat="1" ht="11.25" x14ac:dyDescent="0.15"/>
    <row r="270" s="7" customFormat="1" ht="11.25" x14ac:dyDescent="0.15"/>
    <row r="271" s="7" customFormat="1" ht="11.25" x14ac:dyDescent="0.15"/>
    <row r="272" s="7" customFormat="1" ht="11.25" x14ac:dyDescent="0.15"/>
    <row r="273" s="7" customFormat="1" ht="11.25" x14ac:dyDescent="0.15"/>
    <row r="274" s="7" customFormat="1" ht="11.25" x14ac:dyDescent="0.15"/>
    <row r="275" s="7" customFormat="1" ht="11.25" x14ac:dyDescent="0.15"/>
    <row r="276" s="7" customFormat="1" ht="11.25" x14ac:dyDescent="0.15"/>
    <row r="277" s="7" customFormat="1" ht="11.25" x14ac:dyDescent="0.15"/>
    <row r="278" s="7" customFormat="1" ht="11.25" x14ac:dyDescent="0.15"/>
    <row r="279" s="7" customFormat="1" ht="11.25" x14ac:dyDescent="0.15"/>
    <row r="280" s="7" customFormat="1" ht="11.25" x14ac:dyDescent="0.15"/>
    <row r="281" s="7" customFormat="1" ht="11.25" x14ac:dyDescent="0.15"/>
    <row r="282" s="7" customFormat="1" ht="11.25" x14ac:dyDescent="0.15"/>
    <row r="283" s="7" customFormat="1" ht="11.25" x14ac:dyDescent="0.15"/>
    <row r="284" s="7" customFormat="1" ht="11.25" x14ac:dyDescent="0.15"/>
    <row r="285" s="7" customFormat="1" ht="11.25" x14ac:dyDescent="0.15"/>
    <row r="286" s="7" customFormat="1" ht="11.25" x14ac:dyDescent="0.15"/>
    <row r="287" s="7" customFormat="1" ht="11.25" x14ac:dyDescent="0.15"/>
    <row r="288" s="7" customFormat="1" ht="11.25" x14ac:dyDescent="0.15"/>
    <row r="289" s="7" customFormat="1" ht="11.25" x14ac:dyDescent="0.15"/>
    <row r="290" s="7" customFormat="1" ht="11.25" x14ac:dyDescent="0.15"/>
    <row r="291" s="7" customFormat="1" ht="11.25" x14ac:dyDescent="0.15"/>
    <row r="292" s="7" customFormat="1" ht="11.25" x14ac:dyDescent="0.15"/>
    <row r="293" s="7" customFormat="1" ht="11.25" x14ac:dyDescent="0.15"/>
    <row r="294" s="7" customFormat="1" ht="11.25" x14ac:dyDescent="0.15"/>
    <row r="295" s="7" customFormat="1" ht="11.25" x14ac:dyDescent="0.15"/>
    <row r="296" s="7" customFormat="1" ht="11.25" x14ac:dyDescent="0.15"/>
    <row r="297" s="7" customFormat="1" ht="11.25" x14ac:dyDescent="0.15"/>
    <row r="298" s="7" customFormat="1" ht="11.25" x14ac:dyDescent="0.15"/>
    <row r="299" s="7" customFormat="1" ht="11.25" x14ac:dyDescent="0.15"/>
    <row r="300" s="7" customFormat="1" ht="11.25" x14ac:dyDescent="0.15"/>
    <row r="301" s="7" customFormat="1" ht="11.25" x14ac:dyDescent="0.15"/>
    <row r="302" s="7" customFormat="1" ht="11.25" x14ac:dyDescent="0.15"/>
    <row r="303" s="7" customFormat="1" ht="11.25" x14ac:dyDescent="0.15"/>
    <row r="304" s="7" customFormat="1" ht="11.25" x14ac:dyDescent="0.15"/>
    <row r="305" s="7" customFormat="1" ht="11.25" x14ac:dyDescent="0.15"/>
    <row r="306" s="7" customFormat="1" ht="11.25" x14ac:dyDescent="0.15"/>
    <row r="307" s="7" customFormat="1" ht="11.25" x14ac:dyDescent="0.15"/>
    <row r="308" s="7" customFormat="1" ht="11.25" x14ac:dyDescent="0.15"/>
    <row r="309" s="7" customFormat="1" ht="11.25" x14ac:dyDescent="0.15"/>
    <row r="310" s="7" customFormat="1" ht="11.25" x14ac:dyDescent="0.15"/>
    <row r="311" s="7" customFormat="1" ht="11.25" x14ac:dyDescent="0.15"/>
    <row r="312" s="7" customFormat="1" ht="11.25" x14ac:dyDescent="0.15"/>
    <row r="313" s="7" customFormat="1" ht="11.25" x14ac:dyDescent="0.15"/>
    <row r="314" s="7" customFormat="1" ht="11.25" x14ac:dyDescent="0.15"/>
    <row r="315" s="7" customFormat="1" ht="11.25" x14ac:dyDescent="0.15"/>
    <row r="316" s="7" customFormat="1" ht="11.25" x14ac:dyDescent="0.15"/>
    <row r="317" s="7" customFormat="1" ht="11.25" x14ac:dyDescent="0.15"/>
    <row r="318" s="7" customFormat="1" ht="11.25" x14ac:dyDescent="0.15"/>
    <row r="319" s="7" customFormat="1" ht="11.25" x14ac:dyDescent="0.15"/>
    <row r="320" s="7" customFormat="1" ht="11.25" x14ac:dyDescent="0.15"/>
    <row r="321" s="7" customFormat="1" ht="11.25" x14ac:dyDescent="0.15"/>
    <row r="322" s="7" customFormat="1" ht="11.25" x14ac:dyDescent="0.15"/>
    <row r="323" s="7" customFormat="1" ht="11.25" x14ac:dyDescent="0.15"/>
    <row r="324" s="7" customFormat="1" ht="11.25" x14ac:dyDescent="0.15"/>
    <row r="325" s="7" customFormat="1" ht="11.25" x14ac:dyDescent="0.15"/>
    <row r="326" s="7" customFormat="1" ht="11.25" x14ac:dyDescent="0.15"/>
    <row r="327" s="7" customFormat="1" ht="11.25" x14ac:dyDescent="0.15"/>
    <row r="328" s="7" customFormat="1" ht="11.25" x14ac:dyDescent="0.15"/>
    <row r="329" s="7" customFormat="1" ht="11.25" x14ac:dyDescent="0.15"/>
    <row r="330" s="7" customFormat="1" ht="11.25" x14ac:dyDescent="0.15"/>
    <row r="331" s="7" customFormat="1" ht="11.25" x14ac:dyDescent="0.15"/>
    <row r="332" s="7" customFormat="1" ht="11.25" x14ac:dyDescent="0.15"/>
    <row r="333" s="7" customFormat="1" ht="11.25" x14ac:dyDescent="0.15"/>
    <row r="334" s="7" customFormat="1" ht="11.25" x14ac:dyDescent="0.15"/>
    <row r="335" s="7" customFormat="1" ht="11.25" x14ac:dyDescent="0.15"/>
    <row r="336" s="7" customFormat="1" ht="11.25" x14ac:dyDescent="0.15"/>
    <row r="337" s="7" customFormat="1" ht="11.25" x14ac:dyDescent="0.15"/>
    <row r="338" s="7" customFormat="1" ht="11.25" x14ac:dyDescent="0.15"/>
    <row r="339" s="7" customFormat="1" ht="11.25" x14ac:dyDescent="0.15"/>
    <row r="340" s="7" customFormat="1" ht="11.25" x14ac:dyDescent="0.15"/>
    <row r="341" s="7" customFormat="1" ht="11.25" x14ac:dyDescent="0.15"/>
    <row r="342" s="7" customFormat="1" ht="11.25" x14ac:dyDescent="0.15"/>
    <row r="343" s="7" customFormat="1" ht="11.25" x14ac:dyDescent="0.15"/>
    <row r="344" s="7" customFormat="1" ht="11.25" x14ac:dyDescent="0.15"/>
    <row r="345" s="7" customFormat="1" ht="11.25" x14ac:dyDescent="0.15"/>
    <row r="346" s="7" customFormat="1" ht="11.25" x14ac:dyDescent="0.15"/>
    <row r="347" s="7" customFormat="1" ht="11.25" x14ac:dyDescent="0.15"/>
    <row r="348" s="7" customFormat="1" ht="11.25" x14ac:dyDescent="0.15"/>
    <row r="349" s="7" customFormat="1" ht="11.25" x14ac:dyDescent="0.15"/>
    <row r="350" s="7" customFormat="1" ht="11.25" x14ac:dyDescent="0.15"/>
    <row r="351" s="7" customFormat="1" ht="11.25" x14ac:dyDescent="0.15"/>
    <row r="352" s="7" customFormat="1" ht="11.25" x14ac:dyDescent="0.15"/>
    <row r="353" s="7" customFormat="1" ht="11.25" x14ac:dyDescent="0.15"/>
    <row r="354" s="7" customFormat="1" ht="11.25" x14ac:dyDescent="0.15"/>
    <row r="355" s="7" customFormat="1" ht="11.25" x14ac:dyDescent="0.15"/>
    <row r="356" s="7" customFormat="1" ht="11.25" x14ac:dyDescent="0.15"/>
    <row r="357" s="7" customFormat="1" ht="11.25" x14ac:dyDescent="0.15"/>
    <row r="358" s="7" customFormat="1" ht="11.25" x14ac:dyDescent="0.15"/>
    <row r="359" s="7" customFormat="1" ht="11.25" x14ac:dyDescent="0.15"/>
    <row r="360" s="7" customFormat="1" ht="11.25" x14ac:dyDescent="0.15"/>
    <row r="361" s="7" customFormat="1" ht="11.25" x14ac:dyDescent="0.15"/>
    <row r="362" s="7" customFormat="1" ht="11.25" x14ac:dyDescent="0.15"/>
    <row r="363" s="7" customFormat="1" ht="11.25" x14ac:dyDescent="0.15"/>
    <row r="364" s="7" customFormat="1" ht="11.25" x14ac:dyDescent="0.15"/>
    <row r="365" s="7" customFormat="1" ht="11.25" x14ac:dyDescent="0.15"/>
    <row r="366" s="7" customFormat="1" ht="11.25" x14ac:dyDescent="0.15"/>
    <row r="367" s="7" customFormat="1" ht="11.25" x14ac:dyDescent="0.15"/>
    <row r="368" s="7" customFormat="1" ht="11.25" x14ac:dyDescent="0.15"/>
    <row r="369" s="7" customFormat="1" ht="11.25" x14ac:dyDescent="0.15"/>
    <row r="370" s="7" customFormat="1" ht="11.25" x14ac:dyDescent="0.15"/>
    <row r="371" s="7" customFormat="1" ht="11.25" x14ac:dyDescent="0.15"/>
    <row r="372" s="7" customFormat="1" ht="11.25" x14ac:dyDescent="0.15"/>
    <row r="373" s="7" customFormat="1" ht="11.25" x14ac:dyDescent="0.15"/>
    <row r="374" s="7" customFormat="1" ht="11.25" x14ac:dyDescent="0.15"/>
    <row r="375" s="7" customFormat="1" ht="11.25" x14ac:dyDescent="0.15"/>
    <row r="376" s="7" customFormat="1" ht="11.25" x14ac:dyDescent="0.15"/>
    <row r="377" s="7" customFormat="1" ht="11.25" x14ac:dyDescent="0.15"/>
    <row r="378" s="7" customFormat="1" ht="11.25" x14ac:dyDescent="0.15"/>
    <row r="379" s="7" customFormat="1" ht="11.25" x14ac:dyDescent="0.15"/>
    <row r="380" s="7" customFormat="1" ht="11.25" x14ac:dyDescent="0.15"/>
    <row r="381" s="7" customFormat="1" ht="11.25" x14ac:dyDescent="0.15"/>
    <row r="382" s="7" customFormat="1" ht="11.25" x14ac:dyDescent="0.15"/>
    <row r="383" s="7" customFormat="1" ht="11.25" x14ac:dyDescent="0.15"/>
    <row r="384" s="7" customFormat="1" ht="11.25" x14ac:dyDescent="0.15"/>
    <row r="385" s="7" customFormat="1" ht="11.25" x14ac:dyDescent="0.15"/>
    <row r="386" s="7" customFormat="1" ht="11.25" x14ac:dyDescent="0.15"/>
    <row r="387" s="7" customFormat="1" ht="11.25" x14ac:dyDescent="0.15"/>
    <row r="388" s="7" customFormat="1" ht="11.25" x14ac:dyDescent="0.15"/>
    <row r="389" s="7" customFormat="1" ht="11.25" x14ac:dyDescent="0.15"/>
    <row r="390" s="7" customFormat="1" ht="11.25" x14ac:dyDescent="0.15"/>
    <row r="391" s="7" customFormat="1" ht="11.25" x14ac:dyDescent="0.15"/>
    <row r="392" s="7" customFormat="1" ht="11.25" x14ac:dyDescent="0.15"/>
    <row r="393" s="7" customFormat="1" ht="11.25" x14ac:dyDescent="0.15"/>
    <row r="394" s="7" customFormat="1" ht="11.25" x14ac:dyDescent="0.15"/>
    <row r="395" s="7" customFormat="1" ht="11.25" x14ac:dyDescent="0.15"/>
    <row r="396" s="7" customFormat="1" ht="11.25" x14ac:dyDescent="0.15"/>
    <row r="397" s="7" customFormat="1" ht="11.25" x14ac:dyDescent="0.15"/>
    <row r="398" s="7" customFormat="1" ht="11.25" x14ac:dyDescent="0.15"/>
    <row r="399" s="7" customFormat="1" ht="11.25" x14ac:dyDescent="0.15"/>
    <row r="400" s="7" customFormat="1" ht="11.25" x14ac:dyDescent="0.15"/>
    <row r="401" s="7" customFormat="1" ht="11.25" x14ac:dyDescent="0.15"/>
    <row r="402" s="7" customFormat="1" ht="11.25" x14ac:dyDescent="0.15"/>
    <row r="403" s="7" customFormat="1" ht="11.25" x14ac:dyDescent="0.15"/>
    <row r="404" s="7" customFormat="1" ht="11.25" x14ac:dyDescent="0.15"/>
    <row r="405" s="7" customFormat="1" ht="11.25" x14ac:dyDescent="0.15"/>
    <row r="406" s="7" customFormat="1" ht="11.25" x14ac:dyDescent="0.15"/>
    <row r="407" s="7" customFormat="1" ht="11.25" x14ac:dyDescent="0.15"/>
    <row r="408" s="7" customFormat="1" ht="11.25" x14ac:dyDescent="0.15"/>
    <row r="409" s="7" customFormat="1" ht="11.25" x14ac:dyDescent="0.15"/>
    <row r="410" s="7" customFormat="1" ht="11.25" x14ac:dyDescent="0.15"/>
    <row r="411" s="7" customFormat="1" ht="11.25" x14ac:dyDescent="0.15"/>
    <row r="412" s="7" customFormat="1" ht="11.25" x14ac:dyDescent="0.15"/>
    <row r="413" s="7" customFormat="1" ht="11.25" x14ac:dyDescent="0.15"/>
    <row r="414" s="7" customFormat="1" ht="11.25" x14ac:dyDescent="0.15"/>
    <row r="415" s="7" customFormat="1" ht="11.25" x14ac:dyDescent="0.15"/>
    <row r="416" s="7" customFormat="1" ht="11.25" x14ac:dyDescent="0.15"/>
    <row r="417" s="7" customFormat="1" ht="11.25" x14ac:dyDescent="0.15"/>
    <row r="418" s="7" customFormat="1" ht="11.25" x14ac:dyDescent="0.15"/>
    <row r="419" s="7" customFormat="1" ht="11.25" x14ac:dyDescent="0.15"/>
    <row r="420" s="7" customFormat="1" ht="11.25" x14ac:dyDescent="0.15"/>
    <row r="421" s="7" customFormat="1" ht="11.25" x14ac:dyDescent="0.15"/>
    <row r="422" s="7" customFormat="1" ht="11.25" x14ac:dyDescent="0.15"/>
    <row r="423" s="7" customFormat="1" ht="11.25" x14ac:dyDescent="0.15"/>
    <row r="424" s="7" customFormat="1" ht="11.25" x14ac:dyDescent="0.15"/>
    <row r="425" s="7" customFormat="1" ht="11.25" x14ac:dyDescent="0.15"/>
    <row r="426" s="7" customFormat="1" ht="11.25" x14ac:dyDescent="0.15"/>
    <row r="427" s="7" customFormat="1" ht="11.25" x14ac:dyDescent="0.15"/>
    <row r="428" s="7" customFormat="1" ht="11.25" x14ac:dyDescent="0.15"/>
    <row r="429" s="7" customFormat="1" ht="11.25" x14ac:dyDescent="0.15"/>
    <row r="430" s="7" customFormat="1" ht="11.25" x14ac:dyDescent="0.15"/>
    <row r="431" s="7" customFormat="1" ht="11.25" x14ac:dyDescent="0.15"/>
    <row r="432" s="7" customFormat="1" ht="11.25" x14ac:dyDescent="0.15"/>
    <row r="433" s="7" customFormat="1" ht="11.25" x14ac:dyDescent="0.15"/>
    <row r="434" s="7" customFormat="1" ht="11.25" x14ac:dyDescent="0.15"/>
    <row r="435" s="7" customFormat="1" ht="11.25" x14ac:dyDescent="0.15"/>
    <row r="436" s="7" customFormat="1" ht="11.25" x14ac:dyDescent="0.15"/>
    <row r="437" s="7" customFormat="1" ht="11.25" x14ac:dyDescent="0.15"/>
    <row r="438" s="7" customFormat="1" ht="11.25" x14ac:dyDescent="0.15"/>
    <row r="439" s="7" customFormat="1" ht="11.25" x14ac:dyDescent="0.15"/>
    <row r="440" s="7" customFormat="1" ht="11.25" x14ac:dyDescent="0.15"/>
    <row r="441" s="7" customFormat="1" ht="11.25" x14ac:dyDescent="0.15"/>
    <row r="442" s="7" customFormat="1" ht="11.25" x14ac:dyDescent="0.15"/>
    <row r="443" s="7" customFormat="1" ht="11.25" x14ac:dyDescent="0.15"/>
    <row r="444" s="7" customFormat="1" ht="11.25" x14ac:dyDescent="0.15"/>
    <row r="445" s="7" customFormat="1" ht="11.25" x14ac:dyDescent="0.15"/>
    <row r="446" s="7" customFormat="1" ht="11.25" x14ac:dyDescent="0.15"/>
    <row r="447" s="7" customFormat="1" ht="11.25" x14ac:dyDescent="0.15"/>
    <row r="448" s="7" customFormat="1" ht="11.25" x14ac:dyDescent="0.15"/>
    <row r="449" s="7" customFormat="1" ht="11.25" x14ac:dyDescent="0.15"/>
    <row r="450" s="7" customFormat="1" ht="11.25" x14ac:dyDescent="0.15"/>
    <row r="451" s="7" customFormat="1" ht="11.25" x14ac:dyDescent="0.15"/>
    <row r="452" s="7" customFormat="1" ht="11.25" x14ac:dyDescent="0.15"/>
    <row r="453" s="7" customFormat="1" ht="11.25" x14ac:dyDescent="0.15"/>
    <row r="454" s="7" customFormat="1" ht="11.25" x14ac:dyDescent="0.15"/>
    <row r="455" s="7" customFormat="1" ht="11.25" x14ac:dyDescent="0.15"/>
    <row r="456" s="7" customFormat="1" ht="11.25" x14ac:dyDescent="0.15"/>
    <row r="457" s="7" customFormat="1" ht="11.25" x14ac:dyDescent="0.15"/>
    <row r="458" s="7" customFormat="1" ht="11.25" x14ac:dyDescent="0.15"/>
    <row r="459" s="7" customFormat="1" ht="11.25" x14ac:dyDescent="0.15"/>
    <row r="460" s="7" customFormat="1" ht="11.25" x14ac:dyDescent="0.15"/>
    <row r="461" s="7" customFormat="1" ht="11.25" x14ac:dyDescent="0.15"/>
    <row r="462" s="7" customFormat="1" ht="11.25" x14ac:dyDescent="0.15"/>
    <row r="463" s="7" customFormat="1" ht="11.25" x14ac:dyDescent="0.15"/>
    <row r="464" s="7" customFormat="1" ht="11.25" x14ac:dyDescent="0.15"/>
    <row r="465" s="7" customFormat="1" ht="11.25" x14ac:dyDescent="0.15"/>
    <row r="466" s="7" customFormat="1" ht="11.25" x14ac:dyDescent="0.15"/>
    <row r="467" s="7" customFormat="1" ht="11.25" x14ac:dyDescent="0.15"/>
    <row r="468" s="7" customFormat="1" ht="11.25" x14ac:dyDescent="0.15"/>
    <row r="469" s="7" customFormat="1" ht="11.25" x14ac:dyDescent="0.15"/>
    <row r="470" s="7" customFormat="1" ht="11.25" x14ac:dyDescent="0.15"/>
    <row r="471" s="7" customFormat="1" ht="11.25" x14ac:dyDescent="0.15"/>
    <row r="472" s="7" customFormat="1" ht="11.25" x14ac:dyDescent="0.15"/>
    <row r="473" s="7" customFormat="1" ht="11.25" x14ac:dyDescent="0.15"/>
    <row r="474" s="7" customFormat="1" ht="11.25" x14ac:dyDescent="0.15"/>
    <row r="475" s="7" customFormat="1" ht="11.25" x14ac:dyDescent="0.15"/>
    <row r="476" s="7" customFormat="1" ht="11.25" x14ac:dyDescent="0.15"/>
    <row r="477" s="7" customFormat="1" ht="11.25" x14ac:dyDescent="0.15"/>
    <row r="478" s="7" customFormat="1" ht="11.25" x14ac:dyDescent="0.15"/>
    <row r="479" s="7" customFormat="1" ht="11.25" x14ac:dyDescent="0.15"/>
    <row r="480" s="7" customFormat="1" ht="11.25" x14ac:dyDescent="0.15"/>
    <row r="481" s="7" customFormat="1" ht="11.25" x14ac:dyDescent="0.15"/>
    <row r="482" s="7" customFormat="1" ht="11.25" x14ac:dyDescent="0.15"/>
    <row r="483" s="7" customFormat="1" ht="11.25" x14ac:dyDescent="0.15"/>
    <row r="484" s="7" customFormat="1" ht="11.25" x14ac:dyDescent="0.15"/>
    <row r="485" s="7" customFormat="1" ht="11.25" x14ac:dyDescent="0.15"/>
    <row r="486" s="7" customFormat="1" ht="11.25" x14ac:dyDescent="0.15"/>
    <row r="487" s="7" customFormat="1" ht="11.25" x14ac:dyDescent="0.15"/>
    <row r="488" s="7" customFormat="1" ht="11.25" x14ac:dyDescent="0.15"/>
    <row r="489" s="7" customFormat="1" ht="11.25" x14ac:dyDescent="0.15"/>
    <row r="490" s="7" customFormat="1" ht="11.25" x14ac:dyDescent="0.15"/>
    <row r="491" s="7" customFormat="1" ht="11.25" x14ac:dyDescent="0.15"/>
    <row r="492" s="7" customFormat="1" ht="11.25" x14ac:dyDescent="0.15"/>
    <row r="493" s="7" customFormat="1" ht="11.25" x14ac:dyDescent="0.15"/>
    <row r="494" s="7" customFormat="1" ht="11.25" x14ac:dyDescent="0.15"/>
    <row r="495" s="7" customFormat="1" ht="11.25" x14ac:dyDescent="0.15"/>
    <row r="496" s="7" customFormat="1" ht="11.25" x14ac:dyDescent="0.15"/>
    <row r="497" s="7" customFormat="1" ht="11.25" x14ac:dyDescent="0.15"/>
    <row r="498" s="7" customFormat="1" ht="11.25" x14ac:dyDescent="0.15"/>
    <row r="499" s="7" customFormat="1" ht="11.25" x14ac:dyDescent="0.15"/>
    <row r="500" s="7" customFormat="1" ht="11.25" x14ac:dyDescent="0.15"/>
    <row r="501" s="7" customFormat="1" ht="11.25" x14ac:dyDescent="0.15"/>
    <row r="502" s="7" customFormat="1" ht="11.25" x14ac:dyDescent="0.15"/>
    <row r="503" s="7" customFormat="1" ht="11.25" x14ac:dyDescent="0.15"/>
    <row r="504" s="7" customFormat="1" ht="11.25" x14ac:dyDescent="0.15"/>
    <row r="505" s="7" customFormat="1" ht="11.25" x14ac:dyDescent="0.15"/>
    <row r="506" s="7" customFormat="1" ht="11.25" x14ac:dyDescent="0.15"/>
    <row r="507" s="7" customFormat="1" ht="11.25" x14ac:dyDescent="0.15"/>
    <row r="508" s="7" customFormat="1" ht="11.25" x14ac:dyDescent="0.15"/>
    <row r="509" s="7" customFormat="1" ht="11.25" x14ac:dyDescent="0.15"/>
    <row r="510" s="7" customFormat="1" ht="11.25" x14ac:dyDescent="0.15"/>
    <row r="511" s="7" customFormat="1" ht="11.25" x14ac:dyDescent="0.15"/>
    <row r="512" s="7" customFormat="1" ht="11.25" x14ac:dyDescent="0.15"/>
    <row r="513" s="7" customFormat="1" ht="11.25" x14ac:dyDescent="0.15"/>
    <row r="514" s="7" customFormat="1" ht="11.25" x14ac:dyDescent="0.15"/>
    <row r="515" s="7" customFormat="1" ht="11.25" x14ac:dyDescent="0.15"/>
    <row r="516" s="7" customFormat="1" ht="11.25" x14ac:dyDescent="0.15"/>
    <row r="517" s="7" customFormat="1" ht="11.25" x14ac:dyDescent="0.15"/>
    <row r="518" s="7" customFormat="1" ht="11.25" x14ac:dyDescent="0.15"/>
    <row r="519" s="7" customFormat="1" ht="11.25" x14ac:dyDescent="0.15"/>
    <row r="520" s="7" customFormat="1" ht="11.25" x14ac:dyDescent="0.15"/>
  </sheetData>
  <mergeCells count="1">
    <mergeCell ref="A7:AT9"/>
  </mergeCells>
  <phoneticPr fontId="1"/>
  <pageMargins left="0.7" right="0.7" top="0.75" bottom="0.75" header="0.3" footer="0.3"/>
  <pageSetup paperSize="9"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7:I21"/>
  <sheetViews>
    <sheetView zoomScale="85" zoomScaleNormal="85" workbookViewId="0">
      <selection activeCell="A11" sqref="A11"/>
    </sheetView>
  </sheetViews>
  <sheetFormatPr defaultRowHeight="13.5" x14ac:dyDescent="0.15"/>
  <cols>
    <col min="1" max="1" width="5" style="40" customWidth="1"/>
    <col min="2" max="2" width="23.375" style="40" customWidth="1"/>
    <col min="3" max="3" width="15.375" style="40" customWidth="1"/>
    <col min="4" max="4" width="5.5" style="40" customWidth="1"/>
    <col min="5" max="6" width="9" style="40"/>
    <col min="7" max="7" width="15.375" style="40" customWidth="1"/>
    <col min="8" max="8" width="15.25" style="40" customWidth="1"/>
    <col min="9" max="9" width="30" style="40" customWidth="1"/>
    <col min="10" max="16384" width="9" style="40"/>
  </cols>
  <sheetData>
    <row r="7" spans="1:9" x14ac:dyDescent="0.15">
      <c r="A7" s="39" t="s">
        <v>32</v>
      </c>
    </row>
    <row r="8" spans="1:9" x14ac:dyDescent="0.15">
      <c r="A8" s="39" t="str">
        <f>ヘッダー!B4&amp;"："&amp;ヘッダー!D4</f>
        <v>TCS04030：検索条件名設定</v>
      </c>
    </row>
    <row r="9" spans="1:9" x14ac:dyDescent="0.15">
      <c r="A9" s="69" t="s">
        <v>33</v>
      </c>
      <c r="B9" s="70" t="s">
        <v>12</v>
      </c>
      <c r="C9" s="69" t="s">
        <v>68</v>
      </c>
      <c r="D9" s="69" t="s">
        <v>34</v>
      </c>
      <c r="E9" s="65" t="s">
        <v>35</v>
      </c>
      <c r="F9" s="66"/>
      <c r="G9" s="67" t="s">
        <v>63</v>
      </c>
      <c r="H9" s="69" t="s">
        <v>38</v>
      </c>
      <c r="I9" s="70" t="s">
        <v>39</v>
      </c>
    </row>
    <row r="10" spans="1:9" x14ac:dyDescent="0.15">
      <c r="A10" s="68"/>
      <c r="B10" s="71"/>
      <c r="C10" s="68"/>
      <c r="D10" s="68"/>
      <c r="E10" s="41" t="s">
        <v>36</v>
      </c>
      <c r="F10" s="41" t="s">
        <v>37</v>
      </c>
      <c r="G10" s="68"/>
      <c r="H10" s="68"/>
      <c r="I10" s="71"/>
    </row>
    <row r="11" spans="1:9" ht="54" x14ac:dyDescent="0.15">
      <c r="A11" s="42">
        <f>ROW()-10</f>
        <v>1</v>
      </c>
      <c r="B11" s="43" t="s">
        <v>74</v>
      </c>
      <c r="C11" s="44" t="s">
        <v>46</v>
      </c>
      <c r="D11" s="42" t="s">
        <v>75</v>
      </c>
      <c r="E11" s="42"/>
      <c r="F11" s="42">
        <v>30</v>
      </c>
      <c r="G11" s="46"/>
      <c r="H11" s="46"/>
      <c r="I11" s="46" t="s">
        <v>76</v>
      </c>
    </row>
    <row r="12" spans="1:9" x14ac:dyDescent="0.15">
      <c r="A12" s="42">
        <f t="shared" ref="A12:A21" si="0">ROW()-10</f>
        <v>2</v>
      </c>
      <c r="B12" s="43" t="s">
        <v>77</v>
      </c>
      <c r="C12" s="44" t="s">
        <v>58</v>
      </c>
      <c r="D12" s="42" t="s">
        <v>48</v>
      </c>
      <c r="E12" s="42"/>
      <c r="F12" s="42"/>
      <c r="G12" s="46"/>
      <c r="H12" s="46"/>
      <c r="I12" s="46"/>
    </row>
    <row r="13" spans="1:9" ht="27.75" customHeight="1" x14ac:dyDescent="0.15">
      <c r="A13" s="42">
        <f t="shared" si="0"/>
        <v>3</v>
      </c>
      <c r="B13" s="43" t="s">
        <v>78</v>
      </c>
      <c r="C13" s="44" t="s">
        <v>47</v>
      </c>
      <c r="D13" s="42"/>
      <c r="E13" s="42"/>
      <c r="F13" s="42"/>
      <c r="G13" s="46"/>
      <c r="H13" s="46" t="s">
        <v>80</v>
      </c>
      <c r="I13" s="46" t="str">
        <f>B12&amp;"が未設定の場合は"&amp;H13</f>
        <v>列名(表示しない列)が未設定の場合は非活性</v>
      </c>
    </row>
    <row r="14" spans="1:9" ht="27" x14ac:dyDescent="0.15">
      <c r="A14" s="42">
        <f t="shared" si="0"/>
        <v>4</v>
      </c>
      <c r="B14" s="43" t="s">
        <v>79</v>
      </c>
      <c r="C14" s="44" t="s">
        <v>47</v>
      </c>
      <c r="D14" s="42"/>
      <c r="E14" s="42"/>
      <c r="F14" s="42"/>
      <c r="G14" s="46"/>
      <c r="H14" s="46"/>
      <c r="I14" s="46" t="str">
        <f>$B$15&amp;"が未設定の場合は"&amp;$H$13</f>
        <v>列名(表示する列)が未設定の場合は非活性</v>
      </c>
    </row>
    <row r="15" spans="1:9" x14ac:dyDescent="0.15">
      <c r="A15" s="42">
        <f t="shared" si="0"/>
        <v>5</v>
      </c>
      <c r="B15" s="43" t="s">
        <v>81</v>
      </c>
      <c r="C15" s="44" t="s">
        <v>58</v>
      </c>
      <c r="D15" s="42" t="s">
        <v>48</v>
      </c>
      <c r="E15" s="42"/>
      <c r="F15" s="42"/>
      <c r="G15" s="46"/>
      <c r="H15" s="46"/>
      <c r="I15" s="46"/>
    </row>
    <row r="16" spans="1:9" x14ac:dyDescent="0.15">
      <c r="A16" s="42">
        <f t="shared" si="0"/>
        <v>6</v>
      </c>
      <c r="B16" s="43" t="s">
        <v>82</v>
      </c>
      <c r="C16" s="44" t="s">
        <v>58</v>
      </c>
      <c r="D16" s="42" t="s">
        <v>75</v>
      </c>
      <c r="E16" s="42"/>
      <c r="F16" s="42">
        <v>3</v>
      </c>
      <c r="G16" s="46" t="s">
        <v>88</v>
      </c>
      <c r="H16" s="46"/>
      <c r="I16" s="46"/>
    </row>
    <row r="17" spans="1:9" x14ac:dyDescent="0.15">
      <c r="A17" s="42">
        <f t="shared" si="0"/>
        <v>7</v>
      </c>
      <c r="B17" s="43" t="s">
        <v>83</v>
      </c>
      <c r="C17" s="44" t="s">
        <v>84</v>
      </c>
      <c r="D17" s="42" t="s">
        <v>75</v>
      </c>
      <c r="E17" s="42"/>
      <c r="F17" s="42"/>
      <c r="G17" s="46"/>
      <c r="H17" s="46"/>
      <c r="I17" s="46"/>
    </row>
    <row r="18" spans="1:9" ht="27" x14ac:dyDescent="0.15">
      <c r="A18" s="42">
        <f t="shared" si="0"/>
        <v>8</v>
      </c>
      <c r="B18" s="43" t="s">
        <v>85</v>
      </c>
      <c r="C18" s="44" t="s">
        <v>47</v>
      </c>
      <c r="D18" s="42"/>
      <c r="E18" s="42"/>
      <c r="F18" s="42"/>
      <c r="G18" s="46"/>
      <c r="H18" s="46"/>
      <c r="I18" s="46" t="str">
        <f>$B$15&amp;"で先頭行を選択の場合は"&amp;$H$13</f>
        <v>列名(表示する列)で先頭行を選択の場合は非活性</v>
      </c>
    </row>
    <row r="19" spans="1:9" ht="27" x14ac:dyDescent="0.15">
      <c r="A19" s="42">
        <f t="shared" si="0"/>
        <v>9</v>
      </c>
      <c r="B19" s="43" t="s">
        <v>86</v>
      </c>
      <c r="C19" s="44" t="s">
        <v>47</v>
      </c>
      <c r="D19" s="42"/>
      <c r="E19" s="42"/>
      <c r="F19" s="42"/>
      <c r="G19" s="46"/>
      <c r="H19" s="46"/>
      <c r="I19" s="46" t="str">
        <f>$B$15&amp;"で最終行を選択の場合は"&amp;$H$13</f>
        <v>列名(表示する列)で最終行を選択の場合は非活性</v>
      </c>
    </row>
    <row r="20" spans="1:9" x14ac:dyDescent="0.15">
      <c r="A20" s="42">
        <f t="shared" si="0"/>
        <v>10</v>
      </c>
      <c r="B20" s="43" t="s">
        <v>87</v>
      </c>
      <c r="C20" s="44" t="s">
        <v>47</v>
      </c>
      <c r="D20" s="42"/>
      <c r="E20" s="42"/>
      <c r="F20" s="42"/>
      <c r="G20" s="46"/>
      <c r="H20" s="46"/>
      <c r="I20" s="46"/>
    </row>
    <row r="21" spans="1:9" x14ac:dyDescent="0.15">
      <c r="A21" s="42">
        <f t="shared" si="0"/>
        <v>11</v>
      </c>
      <c r="B21" s="43" t="s">
        <v>49</v>
      </c>
      <c r="C21" s="44" t="s">
        <v>47</v>
      </c>
      <c r="D21" s="42"/>
      <c r="E21" s="42"/>
      <c r="F21" s="42"/>
      <c r="G21" s="46"/>
      <c r="H21" s="46"/>
      <c r="I21" s="46"/>
    </row>
  </sheetData>
  <mergeCells count="8">
    <mergeCell ref="E9:F9"/>
    <mergeCell ref="G9:G10"/>
    <mergeCell ref="H9:H10"/>
    <mergeCell ref="I9:I10"/>
    <mergeCell ref="A9:A10"/>
    <mergeCell ref="B9:B10"/>
    <mergeCell ref="C9:C10"/>
    <mergeCell ref="D9:D10"/>
  </mergeCells>
  <phoneticPr fontId="1"/>
  <conditionalFormatting sqref="A11:I21">
    <cfRule type="expression" dxfId="0" priority="20">
      <formula>MOD(ROW(),2)</formula>
    </cfRule>
  </conditionalFormatting>
  <pageMargins left="0.7" right="0.7" top="0.75" bottom="0.75" header="0.3" footer="0.3"/>
  <pageSetup paperSize="9" scale="90" fitToHeight="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ヘッダー!$J$3:$J$42</xm:f>
          </x14:formula1>
          <xm:sqref>C11:C21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pageSetUpPr fitToPage="1"/>
  </sheetPr>
  <dimension ref="A7:M26"/>
  <sheetViews>
    <sheetView zoomScale="85" zoomScaleNormal="85" workbookViewId="0">
      <selection activeCell="A12" sqref="A12:XFD12"/>
    </sheetView>
  </sheetViews>
  <sheetFormatPr defaultRowHeight="13.5" x14ac:dyDescent="0.15"/>
  <cols>
    <col min="1" max="1" width="4.5" style="40" customWidth="1"/>
    <col min="2" max="3" width="18.75" style="40" customWidth="1"/>
    <col min="4" max="4" width="35.875" style="40" customWidth="1"/>
    <col min="5" max="5" width="28.75" style="40" bestFit="1" customWidth="1"/>
    <col min="6" max="6" width="30.625" style="40" bestFit="1" customWidth="1"/>
    <col min="7" max="7" width="35.125" style="40" customWidth="1"/>
    <col min="8" max="8" width="30.25" style="40" customWidth="1"/>
    <col min="9" max="13" width="9" style="53"/>
    <col min="14" max="16384" width="9" style="40"/>
  </cols>
  <sheetData>
    <row r="7" spans="1:12" x14ac:dyDescent="0.15">
      <c r="A7" s="39" t="s">
        <v>40</v>
      </c>
    </row>
    <row r="8" spans="1:12" x14ac:dyDescent="0.15">
      <c r="A8" s="39" t="str">
        <f>ヘッダー!B4&amp;"："&amp;ヘッダー!D4</f>
        <v>TCS04030：検索条件名設定</v>
      </c>
    </row>
    <row r="9" spans="1:12" x14ac:dyDescent="0.15">
      <c r="A9" s="69" t="s">
        <v>33</v>
      </c>
      <c r="B9" s="70" t="s">
        <v>41</v>
      </c>
      <c r="C9" s="74" t="s">
        <v>43</v>
      </c>
      <c r="D9" s="72" t="s">
        <v>64</v>
      </c>
      <c r="E9" s="72" t="s">
        <v>69</v>
      </c>
      <c r="F9" s="72" t="s">
        <v>42</v>
      </c>
      <c r="G9" s="72" t="s">
        <v>70</v>
      </c>
      <c r="H9" s="72" t="s">
        <v>39</v>
      </c>
    </row>
    <row r="10" spans="1:12" x14ac:dyDescent="0.15">
      <c r="A10" s="68"/>
      <c r="B10" s="71"/>
      <c r="C10" s="73"/>
      <c r="D10" s="73"/>
      <c r="E10" s="73"/>
      <c r="F10" s="73"/>
      <c r="G10" s="73"/>
      <c r="H10" s="73"/>
    </row>
    <row r="11" spans="1:12" ht="29.25" customHeight="1" x14ac:dyDescent="0.15">
      <c r="A11" s="49">
        <f>ROW()-10</f>
        <v>1</v>
      </c>
      <c r="B11" s="50" t="s">
        <v>89</v>
      </c>
      <c r="C11" s="49" t="s">
        <v>51</v>
      </c>
      <c r="D11" s="49" t="s">
        <v>222</v>
      </c>
      <c r="E11" s="49" t="str">
        <f>IF(J11="","",VLOOKUP(J11,Sheet1!$B:$C,2,FALSE)&amp;"&lt;"&amp;J11&amp;"&gt;")</f>
        <v/>
      </c>
      <c r="F11" s="49"/>
      <c r="G11" s="49" t="str">
        <f>IF(K11="","","&lt;"&amp;K11&amp;"&gt;("&amp;L11&amp;")"&amp;CHAR(10)&amp;VLOOKUP(K11,Sheet1!$E:$F,2,FALSE))</f>
        <v/>
      </c>
      <c r="H11" s="49" t="s">
        <v>436</v>
      </c>
    </row>
    <row r="12" spans="1:12" ht="135.75" customHeight="1" x14ac:dyDescent="0.15">
      <c r="A12" s="49">
        <f t="shared" ref="A12:A19" si="0">ROW()-10</f>
        <v>2</v>
      </c>
      <c r="B12" s="52" t="s">
        <v>223</v>
      </c>
      <c r="C12" s="50" t="s">
        <v>52</v>
      </c>
      <c r="D12" s="49" t="s">
        <v>433</v>
      </c>
      <c r="E12" s="49" t="str">
        <f>IF(J12="","",VLOOKUP(J12,Sheet1!$B:$C,2,FALSE)&amp;"&lt;"&amp;J12&amp;"&gt;")</f>
        <v/>
      </c>
      <c r="F12" s="49" t="s">
        <v>224</v>
      </c>
      <c r="G12" s="49" t="str">
        <f>IF(K12="","","&lt;"&amp;K12&amp;"&gt;("&amp;L12&amp;")"&amp;CHAR(10)&amp;VLOOKUP(K12,Sheet1!$E:$F,2,FALSE))</f>
        <v>&lt;KKM00009&gt;(ダイアログ)
対象を選択してください。</v>
      </c>
      <c r="H12" s="49" t="s">
        <v>437</v>
      </c>
      <c r="K12" s="53" t="s">
        <v>429</v>
      </c>
      <c r="L12" s="53" t="s">
        <v>430</v>
      </c>
    </row>
    <row r="13" spans="1:12" ht="135" x14ac:dyDescent="0.15">
      <c r="A13" s="49">
        <f t="shared" si="0"/>
        <v>3</v>
      </c>
      <c r="B13" s="49" t="s">
        <v>431</v>
      </c>
      <c r="C13" s="50" t="s">
        <v>52</v>
      </c>
      <c r="D13" s="49" t="s">
        <v>434</v>
      </c>
      <c r="E13" s="49" t="str">
        <f>IF(J13="","",VLOOKUP(J13,Sheet1!$B:$C,2,FALSE)&amp;"&lt;"&amp;J13&amp;"&gt;")</f>
        <v/>
      </c>
      <c r="F13" s="49" t="s">
        <v>435</v>
      </c>
      <c r="G13" s="49" t="str">
        <f>IF(K13="","","&lt;"&amp;K13&amp;"&gt;("&amp;L13&amp;")"&amp;CHAR(10)&amp;VLOOKUP(K13,Sheet1!$E:$F,2,FALSE))</f>
        <v>&lt;KKM00009&gt;(ダイアログ)
対象を選択してください。</v>
      </c>
      <c r="H13" s="49" t="s">
        <v>438</v>
      </c>
      <c r="K13" s="53" t="s">
        <v>429</v>
      </c>
      <c r="L13" s="53" t="s">
        <v>430</v>
      </c>
    </row>
    <row r="14" spans="1:12" ht="54" x14ac:dyDescent="0.15">
      <c r="A14" s="49">
        <f t="shared" si="0"/>
        <v>4</v>
      </c>
      <c r="B14" s="49" t="s">
        <v>439</v>
      </c>
      <c r="C14" s="49" t="s">
        <v>52</v>
      </c>
      <c r="D14" s="49" t="s">
        <v>440</v>
      </c>
      <c r="E14" s="49" t="str">
        <f>IF(J14="","",VLOOKUP(J14,Sheet1!$B:$C,2,FALSE)&amp;"&lt;"&amp;J14&amp;"&gt;")</f>
        <v/>
      </c>
      <c r="F14" s="49"/>
      <c r="G14" s="49" t="str">
        <f>IF(K14="","","&lt;"&amp;K14&amp;"&gt;("&amp;L14&amp;")"&amp;CHAR(10)&amp;VLOOKUP(K14,Sheet1!$E:$F,2,FALSE))</f>
        <v/>
      </c>
      <c r="H14" s="49"/>
    </row>
    <row r="15" spans="1:12" ht="41.25" customHeight="1" x14ac:dyDescent="0.15">
      <c r="A15" s="49">
        <f t="shared" si="0"/>
        <v>5</v>
      </c>
      <c r="B15" s="49" t="s">
        <v>441</v>
      </c>
      <c r="C15" s="50" t="s">
        <v>52</v>
      </c>
      <c r="D15" s="49" t="s">
        <v>446</v>
      </c>
      <c r="E15" s="49" t="str">
        <f>IF(J15="","",VLOOKUP(J15,Sheet1!$B:$C,2,FALSE)&amp;"&lt;"&amp;J15&amp;"&gt;")</f>
        <v/>
      </c>
      <c r="F15" s="49" t="s">
        <v>435</v>
      </c>
      <c r="G15" s="49" t="str">
        <f>IF(K15="","","&lt;"&amp;K15&amp;"&gt;("&amp;L15&amp;")"&amp;CHAR(10)&amp;VLOOKUP(K15,Sheet1!$E:$F,2,FALSE))</f>
        <v>&lt;KKM00009&gt;(ダイアログ)
対象を選択してください。</v>
      </c>
      <c r="H15" s="49" t="s">
        <v>444</v>
      </c>
      <c r="K15" s="53" t="s">
        <v>429</v>
      </c>
      <c r="L15" s="53" t="s">
        <v>430</v>
      </c>
    </row>
    <row r="16" spans="1:12" ht="42" customHeight="1" x14ac:dyDescent="0.15">
      <c r="A16" s="49">
        <f t="shared" si="0"/>
        <v>6</v>
      </c>
      <c r="B16" s="52" t="s">
        <v>442</v>
      </c>
      <c r="C16" s="49" t="s">
        <v>52</v>
      </c>
      <c r="D16" s="49" t="s">
        <v>447</v>
      </c>
      <c r="E16" s="49" t="str">
        <f>IF(J16="","",VLOOKUP(J16,Sheet1!$B:$C,2,FALSE)&amp;"&lt;"&amp;J16&amp;"&gt;")</f>
        <v/>
      </c>
      <c r="F16" s="49" t="s">
        <v>435</v>
      </c>
      <c r="G16" s="49" t="str">
        <f>IF(K16="","","&lt;"&amp;K16&amp;"&gt;("&amp;L16&amp;")"&amp;CHAR(10)&amp;VLOOKUP(K16,Sheet1!$E:$F,2,FALSE))</f>
        <v>&lt;KKM00009&gt;(ダイアログ)
対象を選択してください。</v>
      </c>
      <c r="H16" s="49" t="s">
        <v>445</v>
      </c>
      <c r="K16" s="53" t="s">
        <v>429</v>
      </c>
      <c r="L16" s="53" t="s">
        <v>430</v>
      </c>
    </row>
    <row r="17" spans="1:13" ht="42" customHeight="1" x14ac:dyDescent="0.15">
      <c r="A17" s="49">
        <f t="shared" si="0"/>
        <v>7</v>
      </c>
      <c r="B17" s="50" t="s">
        <v>443</v>
      </c>
      <c r="C17" s="50" t="s">
        <v>52</v>
      </c>
      <c r="D17" s="50" t="s">
        <v>448</v>
      </c>
      <c r="E17" s="49" t="str">
        <f>IF(J17="","",VLOOKUP(J17,Sheet1!$B:$C,2,FALSE)&amp;"&lt;"&amp;J17&amp;"&gt;")</f>
        <v>ユーザー検索条件追加&lt;TCA04040&gt;</v>
      </c>
      <c r="F17" s="49"/>
      <c r="G17" s="49" t="str">
        <f>IF(K17="","","&lt;"&amp;K17&amp;"&gt;("&amp;L17&amp;")"&amp;CHAR(10)&amp;VLOOKUP(K17,Sheet1!$E:$F,2,FALSE))</f>
        <v/>
      </c>
      <c r="H17" s="49" t="s">
        <v>449</v>
      </c>
      <c r="J17" s="53" t="s">
        <v>190</v>
      </c>
    </row>
    <row r="18" spans="1:13" ht="39.75" customHeight="1" x14ac:dyDescent="0.15">
      <c r="A18" s="49">
        <f t="shared" si="0"/>
        <v>8</v>
      </c>
      <c r="B18" s="51"/>
      <c r="C18" s="51"/>
      <c r="D18" s="51"/>
      <c r="E18" s="49" t="str">
        <f>IF(J18="","",VLOOKUP(J18,Sheet1!$B:$C,2,FALSE)&amp;"&lt;"&amp;J18&amp;"&gt;")</f>
        <v>ユーザー検索条件更新&lt;TCA04050&gt;</v>
      </c>
      <c r="F18" s="49"/>
      <c r="G18" s="49" t="str">
        <f>IF(K18="","","&lt;"&amp;K18&amp;"&gt;("&amp;L18&amp;")"&amp;CHAR(10)&amp;SUBSTITUTE(VLOOKUP(K18,Sheet1!$E:$F,2,FALSE),"{0}",M18))</f>
        <v>&lt;TCM00004&gt;(ダイアログ)
この検索条件名は既に登録されています。上書きしてよろしいですか。</v>
      </c>
      <c r="H18" s="49" t="s">
        <v>450</v>
      </c>
      <c r="J18" s="53" t="s">
        <v>192</v>
      </c>
      <c r="K18" s="53" t="s">
        <v>373</v>
      </c>
      <c r="L18" s="53" t="s">
        <v>430</v>
      </c>
      <c r="M18" s="53" t="s">
        <v>73</v>
      </c>
    </row>
    <row r="19" spans="1:13" x14ac:dyDescent="0.15">
      <c r="A19" s="49">
        <f t="shared" si="0"/>
        <v>9</v>
      </c>
      <c r="B19" s="51" t="s">
        <v>49</v>
      </c>
      <c r="C19" s="49" t="s">
        <v>52</v>
      </c>
      <c r="D19" s="49" t="s">
        <v>65</v>
      </c>
      <c r="E19" s="49" t="str">
        <f>IF(J19="","",VLOOKUP(J19,Sheet1!$B:$C,2,FALSE)&amp;"&lt;"&amp;J19&amp;"&gt;")</f>
        <v/>
      </c>
      <c r="F19" s="49"/>
      <c r="G19" s="49" t="str">
        <f>IF(K19="","","&lt;"&amp;K19&amp;"&gt;("&amp;L19&amp;")"&amp;CHAR(10)&amp;VLOOKUP(K19,Sheet1!$E:$F,2,FALSE))</f>
        <v/>
      </c>
      <c r="H19" s="49"/>
    </row>
    <row r="21" spans="1:13" x14ac:dyDescent="0.15">
      <c r="A21" s="40" t="s">
        <v>451</v>
      </c>
      <c r="B21" s="40" t="s">
        <v>452</v>
      </c>
    </row>
    <row r="22" spans="1:13" x14ac:dyDescent="0.15">
      <c r="B22" s="40" t="s">
        <v>453</v>
      </c>
      <c r="C22" s="55" t="s">
        <v>454</v>
      </c>
    </row>
    <row r="23" spans="1:13" x14ac:dyDescent="0.15">
      <c r="B23" s="40" t="s">
        <v>456</v>
      </c>
      <c r="C23" s="40" t="s">
        <v>455</v>
      </c>
    </row>
    <row r="24" spans="1:13" x14ac:dyDescent="0.15">
      <c r="B24" s="40" t="s">
        <v>458</v>
      </c>
      <c r="C24" s="40" t="s">
        <v>457</v>
      </c>
    </row>
    <row r="26" spans="1:13" x14ac:dyDescent="0.15">
      <c r="A26" s="40" t="s">
        <v>451</v>
      </c>
      <c r="B26" s="40" t="s">
        <v>459</v>
      </c>
    </row>
  </sheetData>
  <mergeCells count="8">
    <mergeCell ref="E9:E10"/>
    <mergeCell ref="H9:H10"/>
    <mergeCell ref="A9:A10"/>
    <mergeCell ref="B9:B10"/>
    <mergeCell ref="C9:C10"/>
    <mergeCell ref="D9:D10"/>
    <mergeCell ref="F9:F10"/>
    <mergeCell ref="G9:G10"/>
  </mergeCells>
  <phoneticPr fontId="1"/>
  <pageMargins left="0.7" right="0.7" top="0.75" bottom="0.75" header="0.3" footer="0.3"/>
  <pageSetup paperSize="9" scale="67" fitToHeight="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ヘッダー!$K$3:$K$41</xm:f>
          </x14:formula1>
          <xm:sqref>C11:C19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S49"/>
  <sheetViews>
    <sheetView workbookViewId="0"/>
  </sheetViews>
  <sheetFormatPr defaultColWidth="2.625" defaultRowHeight="11.25" x14ac:dyDescent="0.15"/>
  <cols>
    <col min="1" max="1" width="2.625" style="5"/>
    <col min="2" max="16384" width="2.625" style="7"/>
  </cols>
  <sheetData>
    <row r="1" spans="1:19" ht="17.25" x14ac:dyDescent="0.2">
      <c r="A1" s="6" t="s">
        <v>11</v>
      </c>
    </row>
    <row r="3" spans="1:19" x14ac:dyDescent="0.15">
      <c r="A3" s="5" t="s">
        <v>20</v>
      </c>
    </row>
    <row r="5" spans="1:19" x14ac:dyDescent="0.15">
      <c r="B5" s="12" t="s">
        <v>31</v>
      </c>
      <c r="C5" s="16"/>
      <c r="D5" s="16"/>
      <c r="E5" s="16"/>
      <c r="F5" s="17"/>
      <c r="G5" s="13" t="s">
        <v>27</v>
      </c>
      <c r="H5" s="14"/>
      <c r="I5" s="14"/>
      <c r="J5" s="14"/>
      <c r="K5" s="14"/>
      <c r="L5" s="14"/>
      <c r="M5" s="14"/>
      <c r="N5" s="14"/>
      <c r="O5" s="14"/>
      <c r="P5" s="14"/>
      <c r="Q5" s="14"/>
      <c r="R5" s="14"/>
      <c r="S5" s="15"/>
    </row>
    <row r="7" spans="1:19" x14ac:dyDescent="0.15">
      <c r="B7" s="26"/>
      <c r="C7" s="27"/>
      <c r="D7" s="27"/>
      <c r="E7" s="27"/>
      <c r="F7" s="28"/>
      <c r="G7" s="8"/>
      <c r="H7" s="9"/>
      <c r="I7" s="9"/>
      <c r="J7" s="9"/>
      <c r="K7" s="9"/>
      <c r="L7" s="9"/>
      <c r="M7" s="9"/>
      <c r="N7" s="9"/>
      <c r="O7" s="9"/>
      <c r="P7" s="9"/>
      <c r="Q7" s="9"/>
      <c r="R7" s="9"/>
      <c r="S7" s="10"/>
    </row>
    <row r="8" spans="1:19" x14ac:dyDescent="0.15">
      <c r="B8" s="29"/>
      <c r="C8" s="30"/>
      <c r="D8" s="30"/>
      <c r="E8" s="30"/>
      <c r="F8" s="31"/>
      <c r="G8" s="21"/>
      <c r="H8" s="22"/>
      <c r="I8" s="22"/>
      <c r="J8" s="22"/>
      <c r="K8" s="22"/>
      <c r="L8" s="22"/>
      <c r="M8" s="22"/>
      <c r="N8" s="22"/>
      <c r="O8" s="22"/>
      <c r="P8" s="22"/>
      <c r="Q8" s="22"/>
      <c r="R8" s="22"/>
      <c r="S8" s="23"/>
    </row>
    <row r="9" spans="1:19" x14ac:dyDescent="0.15">
      <c r="B9" s="19"/>
      <c r="C9" s="19"/>
      <c r="D9" s="19"/>
      <c r="E9" s="19"/>
      <c r="F9" s="19"/>
      <c r="G9" s="19"/>
      <c r="H9" s="19"/>
      <c r="I9" s="19"/>
      <c r="J9" s="19"/>
      <c r="K9" s="19"/>
      <c r="L9" s="19"/>
      <c r="M9" s="19"/>
      <c r="N9" s="19"/>
      <c r="O9" s="19"/>
      <c r="P9" s="19"/>
      <c r="Q9" s="19"/>
      <c r="R9" s="19"/>
      <c r="S9" s="19"/>
    </row>
    <row r="11" spans="1:19" x14ac:dyDescent="0.15">
      <c r="A11" s="5" t="s">
        <v>13</v>
      </c>
    </row>
    <row r="13" spans="1:19" x14ac:dyDescent="0.15">
      <c r="B13" s="26"/>
      <c r="C13" s="27"/>
      <c r="D13" s="27"/>
      <c r="E13" s="27"/>
      <c r="F13" s="28"/>
      <c r="G13" s="8"/>
      <c r="H13" s="9"/>
      <c r="I13" s="9"/>
      <c r="J13" s="9"/>
      <c r="K13" s="9"/>
      <c r="L13" s="9"/>
      <c r="M13" s="9"/>
      <c r="N13" s="9"/>
      <c r="O13" s="9"/>
      <c r="P13" s="9"/>
      <c r="Q13" s="9"/>
      <c r="R13" s="9"/>
      <c r="S13" s="10"/>
    </row>
    <row r="14" spans="1:19" x14ac:dyDescent="0.15">
      <c r="B14" s="29"/>
      <c r="C14" s="30"/>
      <c r="D14" s="30"/>
      <c r="E14" s="30"/>
      <c r="F14" s="31"/>
      <c r="G14" s="21"/>
      <c r="H14" s="22"/>
      <c r="I14" s="22"/>
      <c r="J14" s="22"/>
      <c r="K14" s="22"/>
      <c r="L14" s="22"/>
      <c r="M14" s="22"/>
      <c r="N14" s="22"/>
      <c r="O14" s="22"/>
      <c r="P14" s="22"/>
      <c r="Q14" s="22"/>
      <c r="R14" s="22"/>
      <c r="S14" s="23"/>
    </row>
    <row r="15" spans="1:19" x14ac:dyDescent="0.15">
      <c r="B15" s="19"/>
      <c r="C15" s="19"/>
      <c r="D15" s="19"/>
      <c r="E15" s="19"/>
      <c r="F15" s="19"/>
      <c r="G15" s="19"/>
      <c r="H15" s="19"/>
      <c r="I15" s="19"/>
      <c r="J15" s="19"/>
      <c r="K15" s="19"/>
      <c r="L15" s="19"/>
      <c r="M15" s="19"/>
      <c r="N15" s="19"/>
      <c r="O15" s="19"/>
      <c r="P15" s="19"/>
      <c r="Q15" s="19"/>
      <c r="R15" s="19"/>
      <c r="S15" s="19"/>
    </row>
    <row r="17" spans="1:19" x14ac:dyDescent="0.15">
      <c r="A17" s="5" t="s">
        <v>14</v>
      </c>
    </row>
    <row r="19" spans="1:19" x14ac:dyDescent="0.15">
      <c r="B19" s="12" t="s">
        <v>31</v>
      </c>
      <c r="C19" s="16"/>
      <c r="D19" s="16"/>
      <c r="E19" s="16"/>
      <c r="F19" s="16"/>
      <c r="G19" s="13" t="s">
        <v>28</v>
      </c>
      <c r="H19" s="14"/>
      <c r="I19" s="14"/>
      <c r="J19" s="14"/>
      <c r="K19" s="14"/>
      <c r="L19" s="14"/>
      <c r="M19" s="14"/>
      <c r="N19" s="14"/>
      <c r="O19" s="14"/>
      <c r="P19" s="14"/>
      <c r="Q19" s="14"/>
      <c r="R19" s="15"/>
      <c r="S19" s="18" t="s">
        <v>15</v>
      </c>
    </row>
    <row r="20" spans="1:19" x14ac:dyDescent="0.15">
      <c r="B20" s="19"/>
      <c r="C20" s="19"/>
      <c r="D20" s="19"/>
    </row>
    <row r="21" spans="1:19" x14ac:dyDescent="0.15">
      <c r="B21" s="26"/>
      <c r="C21" s="27"/>
      <c r="D21" s="27"/>
      <c r="E21" s="27"/>
      <c r="F21" s="28"/>
      <c r="G21" s="8"/>
      <c r="H21" s="9"/>
      <c r="I21" s="9"/>
      <c r="J21" s="9"/>
      <c r="K21" s="9"/>
      <c r="L21" s="9"/>
      <c r="M21" s="9"/>
      <c r="N21" s="9"/>
      <c r="O21" s="9"/>
      <c r="P21" s="9"/>
      <c r="Q21" s="9"/>
      <c r="R21" s="10"/>
      <c r="S21" s="75" t="s">
        <v>15</v>
      </c>
    </row>
    <row r="22" spans="1:19" x14ac:dyDescent="0.15">
      <c r="B22" s="29"/>
      <c r="C22" s="30"/>
      <c r="D22" s="30"/>
      <c r="E22" s="30"/>
      <c r="F22" s="31"/>
      <c r="G22" s="21"/>
      <c r="H22" s="22"/>
      <c r="I22" s="22"/>
      <c r="J22" s="22"/>
      <c r="K22" s="22"/>
      <c r="L22" s="22"/>
      <c r="M22" s="22"/>
      <c r="N22" s="22"/>
      <c r="O22" s="22"/>
      <c r="P22" s="22"/>
      <c r="Q22" s="22"/>
      <c r="R22" s="23"/>
      <c r="S22" s="76"/>
    </row>
    <row r="25" spans="1:19" x14ac:dyDescent="0.15">
      <c r="A25" s="5" t="s">
        <v>16</v>
      </c>
    </row>
    <row r="27" spans="1:19" x14ac:dyDescent="0.15">
      <c r="B27" s="12" t="s">
        <v>31</v>
      </c>
      <c r="C27" s="16"/>
      <c r="D27" s="16"/>
      <c r="E27" s="16"/>
      <c r="F27" s="17"/>
      <c r="G27" s="14" t="s">
        <v>29</v>
      </c>
      <c r="H27" s="14" t="s">
        <v>25</v>
      </c>
      <c r="I27" s="14"/>
      <c r="J27" s="14"/>
      <c r="K27" s="14" t="s">
        <v>22</v>
      </c>
      <c r="L27" s="14" t="s">
        <v>25</v>
      </c>
      <c r="M27" s="14"/>
      <c r="N27" s="14"/>
      <c r="O27" s="14" t="s">
        <v>23</v>
      </c>
      <c r="P27" s="14" t="s">
        <v>25</v>
      </c>
      <c r="Q27" s="14"/>
      <c r="R27" s="14"/>
      <c r="S27" s="15"/>
    </row>
    <row r="29" spans="1:19" x14ac:dyDescent="0.15">
      <c r="B29" s="26"/>
      <c r="C29" s="27"/>
      <c r="D29" s="27"/>
      <c r="E29" s="27"/>
      <c r="F29" s="28"/>
      <c r="G29" s="8"/>
      <c r="H29" s="9"/>
      <c r="I29" s="9"/>
      <c r="J29" s="9"/>
      <c r="K29" s="9"/>
      <c r="L29" s="9"/>
      <c r="M29" s="9"/>
      <c r="N29" s="9"/>
      <c r="O29" s="9"/>
      <c r="P29" s="9"/>
      <c r="Q29" s="9"/>
      <c r="R29" s="9"/>
      <c r="S29" s="10"/>
    </row>
    <row r="30" spans="1:19" x14ac:dyDescent="0.15">
      <c r="B30" s="29"/>
      <c r="C30" s="30"/>
      <c r="D30" s="30"/>
      <c r="E30" s="30"/>
      <c r="F30" s="31"/>
      <c r="G30" s="21"/>
      <c r="H30" s="22"/>
      <c r="I30" s="22"/>
      <c r="J30" s="22"/>
      <c r="K30" s="22"/>
      <c r="L30" s="22"/>
      <c r="M30" s="22"/>
      <c r="N30" s="22"/>
      <c r="O30" s="22"/>
      <c r="P30" s="22"/>
      <c r="Q30" s="22"/>
      <c r="R30" s="22"/>
      <c r="S30" s="23"/>
    </row>
    <row r="33" spans="1:19" x14ac:dyDescent="0.15">
      <c r="A33" s="5" t="s">
        <v>21</v>
      </c>
    </row>
    <row r="35" spans="1:19" x14ac:dyDescent="0.15">
      <c r="B35" s="12" t="s">
        <v>31</v>
      </c>
      <c r="C35" s="16"/>
      <c r="D35" s="16"/>
      <c r="E35" s="16"/>
      <c r="F35" s="17"/>
      <c r="G35" s="14" t="s">
        <v>30</v>
      </c>
      <c r="H35" s="14" t="s">
        <v>25</v>
      </c>
      <c r="I35" s="14"/>
      <c r="J35" s="14"/>
      <c r="K35" s="14" t="s">
        <v>26</v>
      </c>
      <c r="L35" s="14" t="s">
        <v>25</v>
      </c>
      <c r="M35" s="14"/>
      <c r="N35" s="14"/>
      <c r="O35" s="14" t="s">
        <v>24</v>
      </c>
      <c r="P35" s="14" t="s">
        <v>25</v>
      </c>
      <c r="Q35" s="14"/>
      <c r="R35" s="14"/>
      <c r="S35" s="15"/>
    </row>
    <row r="37" spans="1:19" x14ac:dyDescent="0.15">
      <c r="B37" s="26"/>
      <c r="C37" s="27"/>
      <c r="D37" s="27"/>
      <c r="E37" s="27"/>
      <c r="F37" s="28"/>
      <c r="G37" s="8"/>
      <c r="H37" s="9"/>
      <c r="I37" s="9"/>
      <c r="J37" s="9"/>
      <c r="K37" s="9"/>
      <c r="L37" s="9"/>
      <c r="M37" s="9"/>
      <c r="N37" s="9"/>
      <c r="O37" s="9"/>
      <c r="P37" s="9"/>
      <c r="Q37" s="9"/>
      <c r="R37" s="9"/>
      <c r="S37" s="10"/>
    </row>
    <row r="38" spans="1:19" x14ac:dyDescent="0.15">
      <c r="B38" s="29"/>
      <c r="C38" s="30"/>
      <c r="D38" s="30"/>
      <c r="E38" s="30"/>
      <c r="F38" s="31"/>
      <c r="G38" s="21"/>
      <c r="H38" s="22"/>
      <c r="I38" s="22"/>
      <c r="J38" s="22"/>
      <c r="K38" s="22"/>
      <c r="L38" s="22"/>
      <c r="M38" s="22"/>
      <c r="N38" s="22"/>
      <c r="O38" s="22"/>
      <c r="P38" s="22"/>
      <c r="Q38" s="22"/>
      <c r="R38" s="22"/>
      <c r="S38" s="23"/>
    </row>
    <row r="41" spans="1:19" x14ac:dyDescent="0.15">
      <c r="A41" s="5" t="s">
        <v>17</v>
      </c>
    </row>
    <row r="43" spans="1:19" x14ac:dyDescent="0.15">
      <c r="B43" s="26"/>
      <c r="C43" s="27"/>
      <c r="D43" s="27"/>
      <c r="E43" s="27"/>
      <c r="F43" s="28"/>
      <c r="G43" s="8"/>
      <c r="H43" s="9"/>
      <c r="I43" s="9"/>
      <c r="J43" s="9"/>
      <c r="K43" s="9"/>
      <c r="L43" s="9"/>
      <c r="M43" s="9"/>
      <c r="N43" s="9"/>
      <c r="O43" s="9"/>
      <c r="P43" s="9"/>
      <c r="Q43" s="9"/>
      <c r="R43" s="10"/>
      <c r="S43" s="18" t="s">
        <v>18</v>
      </c>
    </row>
    <row r="44" spans="1:19" x14ac:dyDescent="0.15">
      <c r="B44" s="32"/>
      <c r="C44" s="33"/>
      <c r="D44" s="33"/>
      <c r="E44" s="33"/>
      <c r="F44" s="34"/>
      <c r="G44" s="11"/>
      <c r="H44" s="19"/>
      <c r="I44" s="19"/>
      <c r="J44" s="19"/>
      <c r="K44" s="19"/>
      <c r="L44" s="19"/>
      <c r="M44" s="19"/>
      <c r="N44" s="19"/>
      <c r="O44" s="19"/>
      <c r="P44" s="19"/>
      <c r="Q44" s="19"/>
      <c r="R44" s="20"/>
      <c r="S44" s="24"/>
    </row>
    <row r="45" spans="1:19" x14ac:dyDescent="0.15">
      <c r="B45" s="32"/>
      <c r="C45" s="33"/>
      <c r="D45" s="33"/>
      <c r="E45" s="33"/>
      <c r="F45" s="34"/>
      <c r="G45" s="11"/>
      <c r="H45" s="19"/>
      <c r="I45" s="19"/>
      <c r="J45" s="19"/>
      <c r="K45" s="19"/>
      <c r="L45" s="19"/>
      <c r="M45" s="19"/>
      <c r="N45" s="19"/>
      <c r="O45" s="19"/>
      <c r="P45" s="19"/>
      <c r="Q45" s="19"/>
      <c r="R45" s="20"/>
      <c r="S45" s="25"/>
    </row>
    <row r="46" spans="1:19" x14ac:dyDescent="0.15">
      <c r="B46" s="29"/>
      <c r="C46" s="30"/>
      <c r="D46" s="30"/>
      <c r="E46" s="30"/>
      <c r="F46" s="31"/>
      <c r="G46" s="21"/>
      <c r="H46" s="22"/>
      <c r="I46" s="22"/>
      <c r="J46" s="22"/>
      <c r="K46" s="22"/>
      <c r="L46" s="22"/>
      <c r="M46" s="22"/>
      <c r="N46" s="22"/>
      <c r="O46" s="22"/>
      <c r="P46" s="22"/>
      <c r="Q46" s="22"/>
      <c r="R46" s="23"/>
      <c r="S46" s="18" t="s">
        <v>15</v>
      </c>
    </row>
    <row r="49" spans="1:1" x14ac:dyDescent="0.15">
      <c r="A49" s="5" t="s">
        <v>19</v>
      </c>
    </row>
  </sheetData>
  <mergeCells count="1">
    <mergeCell ref="S21:S22"/>
  </mergeCells>
  <phoneticPr fontId="1"/>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40"/>
  <sheetViews>
    <sheetView showGridLines="0" topLeftCell="B1" workbookViewId="0">
      <selection activeCell="D5" sqref="D5"/>
    </sheetView>
  </sheetViews>
  <sheetFormatPr defaultRowHeight="13.5" x14ac:dyDescent="0.15"/>
  <cols>
    <col min="1" max="1" width="15.125" customWidth="1"/>
    <col min="2" max="2" width="23.875" customWidth="1"/>
    <col min="3" max="3" width="15.125" customWidth="1"/>
    <col min="4" max="4" width="28.25" customWidth="1"/>
    <col min="6" max="6" width="14.25" customWidth="1"/>
    <col min="8" max="8" width="12.875" customWidth="1"/>
    <col min="10" max="10" width="17" customWidth="1"/>
    <col min="11" max="11" width="14.375" bestFit="1" customWidth="1"/>
  </cols>
  <sheetData>
    <row r="1" spans="1:11" ht="17.25" x14ac:dyDescent="0.2">
      <c r="A1" s="6" t="s">
        <v>0</v>
      </c>
    </row>
    <row r="2" spans="1:11" ht="17.25" x14ac:dyDescent="0.2">
      <c r="A2" s="47" t="str">
        <f ca="1">MID(CELL("filename",A1),FIND("[",CELL("filename",A1))+1,FIND("]",CELL("filename",A1))-FIND("[",CELL("filename",A1))-1)</f>
        <v>TCS04030_検索条件名設定.xlsx</v>
      </c>
      <c r="B2" s="48" t="str">
        <f ca="1">MID(A2,21,1000)</f>
        <v>x</v>
      </c>
      <c r="J2" t="s">
        <v>67</v>
      </c>
      <c r="K2" t="s">
        <v>66</v>
      </c>
    </row>
    <row r="3" spans="1:11" x14ac:dyDescent="0.15">
      <c r="A3" s="2" t="s">
        <v>3</v>
      </c>
      <c r="B3" s="1" t="s">
        <v>55</v>
      </c>
      <c r="C3" s="2" t="s">
        <v>4</v>
      </c>
      <c r="D3" s="1" t="s">
        <v>56</v>
      </c>
      <c r="E3" s="2" t="s">
        <v>5</v>
      </c>
      <c r="F3" s="1" t="s">
        <v>72</v>
      </c>
      <c r="G3" s="2" t="s">
        <v>7</v>
      </c>
      <c r="H3" s="3">
        <v>42916</v>
      </c>
      <c r="J3" s="1"/>
      <c r="K3" s="45"/>
    </row>
    <row r="4" spans="1:11" x14ac:dyDescent="0.15">
      <c r="A4" s="2" t="s">
        <v>1</v>
      </c>
      <c r="B4" s="1" t="s">
        <v>461</v>
      </c>
      <c r="C4" s="2" t="s">
        <v>2</v>
      </c>
      <c r="D4" s="1" t="s">
        <v>462</v>
      </c>
      <c r="E4" s="2" t="s">
        <v>6</v>
      </c>
      <c r="F4" s="1"/>
      <c r="G4" s="2" t="s">
        <v>8</v>
      </c>
      <c r="H4" s="3"/>
      <c r="J4" s="1" t="s">
        <v>46</v>
      </c>
      <c r="K4" s="45" t="s">
        <v>51</v>
      </c>
    </row>
    <row r="5" spans="1:11" x14ac:dyDescent="0.15">
      <c r="J5" s="1" t="s">
        <v>62</v>
      </c>
      <c r="K5" s="45" t="s">
        <v>432</v>
      </c>
    </row>
    <row r="6" spans="1:11" x14ac:dyDescent="0.15">
      <c r="J6" s="1" t="s">
        <v>45</v>
      </c>
      <c r="K6" s="45" t="s">
        <v>52</v>
      </c>
    </row>
    <row r="7" spans="1:11" x14ac:dyDescent="0.15">
      <c r="J7" s="1" t="s">
        <v>44</v>
      </c>
      <c r="K7" s="45" t="s">
        <v>53</v>
      </c>
    </row>
    <row r="8" spans="1:11" x14ac:dyDescent="0.15">
      <c r="J8" s="1" t="s">
        <v>50</v>
      </c>
      <c r="K8" s="45" t="s">
        <v>54</v>
      </c>
    </row>
    <row r="9" spans="1:11" x14ac:dyDescent="0.15">
      <c r="J9" s="1" t="s">
        <v>57</v>
      </c>
      <c r="K9" s="1" t="s">
        <v>71</v>
      </c>
    </row>
    <row r="10" spans="1:11" x14ac:dyDescent="0.15">
      <c r="J10" s="1" t="s">
        <v>47</v>
      </c>
      <c r="K10" s="1"/>
    </row>
    <row r="11" spans="1:11" x14ac:dyDescent="0.15">
      <c r="J11" s="1" t="s">
        <v>58</v>
      </c>
      <c r="K11" s="1"/>
    </row>
    <row r="12" spans="1:11" x14ac:dyDescent="0.15">
      <c r="J12" s="1" t="s">
        <v>59</v>
      </c>
      <c r="K12" s="1"/>
    </row>
    <row r="13" spans="1:11" x14ac:dyDescent="0.15">
      <c r="J13" s="1" t="s">
        <v>60</v>
      </c>
      <c r="K13" s="1"/>
    </row>
    <row r="14" spans="1:11" x14ac:dyDescent="0.15">
      <c r="J14" s="1" t="s">
        <v>61</v>
      </c>
      <c r="K14" s="1"/>
    </row>
    <row r="15" spans="1:11" x14ac:dyDescent="0.15">
      <c r="J15" s="1"/>
      <c r="K15" s="1"/>
    </row>
    <row r="16" spans="1:11" x14ac:dyDescent="0.15">
      <c r="J16" s="1"/>
      <c r="K16" s="1"/>
    </row>
    <row r="17" spans="10:11" x14ac:dyDescent="0.15">
      <c r="J17" s="1"/>
      <c r="K17" s="1"/>
    </row>
    <row r="18" spans="10:11" x14ac:dyDescent="0.15">
      <c r="J18" s="1"/>
      <c r="K18" s="1"/>
    </row>
    <row r="19" spans="10:11" x14ac:dyDescent="0.15">
      <c r="J19" s="1"/>
      <c r="K19" s="1"/>
    </row>
    <row r="20" spans="10:11" x14ac:dyDescent="0.15">
      <c r="J20" s="1"/>
      <c r="K20" s="1"/>
    </row>
    <row r="21" spans="10:11" x14ac:dyDescent="0.15">
      <c r="J21" s="1"/>
      <c r="K21" s="1"/>
    </row>
    <row r="22" spans="10:11" x14ac:dyDescent="0.15">
      <c r="J22" s="1"/>
      <c r="K22" s="1"/>
    </row>
    <row r="23" spans="10:11" x14ac:dyDescent="0.15">
      <c r="J23" s="1"/>
      <c r="K23" s="1"/>
    </row>
    <row r="24" spans="10:11" x14ac:dyDescent="0.15">
      <c r="J24" s="1"/>
      <c r="K24" s="1"/>
    </row>
    <row r="25" spans="10:11" x14ac:dyDescent="0.15">
      <c r="J25" s="1"/>
      <c r="K25" s="1"/>
    </row>
    <row r="26" spans="10:11" x14ac:dyDescent="0.15">
      <c r="J26" s="1"/>
      <c r="K26" s="1"/>
    </row>
    <row r="27" spans="10:11" x14ac:dyDescent="0.15">
      <c r="J27" s="1"/>
      <c r="K27" s="1"/>
    </row>
    <row r="28" spans="10:11" x14ac:dyDescent="0.15">
      <c r="J28" s="1"/>
      <c r="K28" s="1"/>
    </row>
    <row r="29" spans="10:11" x14ac:dyDescent="0.15">
      <c r="J29" s="1"/>
      <c r="K29" s="1"/>
    </row>
    <row r="30" spans="10:11" x14ac:dyDescent="0.15">
      <c r="J30" s="1"/>
      <c r="K30" s="1"/>
    </row>
    <row r="31" spans="10:11" x14ac:dyDescent="0.15">
      <c r="J31" s="1"/>
      <c r="K31" s="1"/>
    </row>
    <row r="32" spans="10:11" x14ac:dyDescent="0.15">
      <c r="J32" s="1"/>
      <c r="K32" s="1"/>
    </row>
    <row r="33" spans="10:11" x14ac:dyDescent="0.15">
      <c r="J33" s="1"/>
      <c r="K33" s="1"/>
    </row>
    <row r="34" spans="10:11" x14ac:dyDescent="0.15">
      <c r="J34" s="1"/>
      <c r="K34" s="1"/>
    </row>
    <row r="35" spans="10:11" x14ac:dyDescent="0.15">
      <c r="J35" s="1"/>
      <c r="K35" s="1"/>
    </row>
    <row r="36" spans="10:11" x14ac:dyDescent="0.15">
      <c r="J36" s="1"/>
      <c r="K36" s="1"/>
    </row>
    <row r="37" spans="10:11" x14ac:dyDescent="0.15">
      <c r="J37" s="1"/>
      <c r="K37" s="1"/>
    </row>
    <row r="38" spans="10:11" x14ac:dyDescent="0.15">
      <c r="J38" s="1"/>
      <c r="K38" s="1"/>
    </row>
    <row r="39" spans="10:11" x14ac:dyDescent="0.15">
      <c r="J39" s="1"/>
      <c r="K39" s="1"/>
    </row>
    <row r="40" spans="10:11" x14ac:dyDescent="0.15">
      <c r="J40" s="1"/>
      <c r="K40" s="1"/>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topLeftCell="A28" workbookViewId="0">
      <selection activeCell="B49" sqref="B49:B50"/>
    </sheetView>
  </sheetViews>
  <sheetFormatPr defaultRowHeight="11.25" x14ac:dyDescent="0.15"/>
  <cols>
    <col min="1" max="1" width="15.25" style="54" bestFit="1" customWidth="1"/>
    <col min="2" max="2" width="8.125" style="54" bestFit="1" customWidth="1"/>
    <col min="3" max="3" width="21.625" style="54" bestFit="1" customWidth="1"/>
    <col min="4" max="16384" width="9" style="54"/>
  </cols>
  <sheetData>
    <row r="1" spans="1:6" x14ac:dyDescent="0.15">
      <c r="A1" s="54" t="s">
        <v>90</v>
      </c>
      <c r="B1" s="54" t="s">
        <v>91</v>
      </c>
      <c r="C1" s="54" t="s">
        <v>92</v>
      </c>
      <c r="E1" s="54" t="s">
        <v>225</v>
      </c>
      <c r="F1" s="54" t="s">
        <v>226</v>
      </c>
    </row>
    <row r="2" spans="1:6" x14ac:dyDescent="0.15">
      <c r="A2" s="54" t="s">
        <v>90</v>
      </c>
      <c r="B2" s="54" t="s">
        <v>93</v>
      </c>
      <c r="C2" s="54" t="s">
        <v>94</v>
      </c>
      <c r="E2" s="54" t="s">
        <v>227</v>
      </c>
      <c r="F2" s="54" t="s">
        <v>228</v>
      </c>
    </row>
    <row r="3" spans="1:6" x14ac:dyDescent="0.15">
      <c r="A3" s="54" t="s">
        <v>90</v>
      </c>
      <c r="B3" s="54" t="s">
        <v>95</v>
      </c>
      <c r="C3" s="54" t="s">
        <v>96</v>
      </c>
      <c r="E3" s="54" t="s">
        <v>229</v>
      </c>
      <c r="F3" s="54" t="s">
        <v>230</v>
      </c>
    </row>
    <row r="4" spans="1:6" x14ac:dyDescent="0.15">
      <c r="A4" s="54" t="s">
        <v>90</v>
      </c>
      <c r="B4" s="54" t="s">
        <v>97</v>
      </c>
      <c r="C4" s="54" t="s">
        <v>98</v>
      </c>
      <c r="E4" s="54" t="s">
        <v>231</v>
      </c>
      <c r="F4" s="54" t="s">
        <v>232</v>
      </c>
    </row>
    <row r="5" spans="1:6" x14ac:dyDescent="0.15">
      <c r="A5" s="54" t="s">
        <v>90</v>
      </c>
      <c r="B5" s="54" t="s">
        <v>99</v>
      </c>
      <c r="C5" s="54" t="s">
        <v>100</v>
      </c>
      <c r="E5" s="54" t="s">
        <v>233</v>
      </c>
      <c r="F5" s="54" t="s">
        <v>234</v>
      </c>
    </row>
    <row r="6" spans="1:6" x14ac:dyDescent="0.15">
      <c r="A6" s="54" t="s">
        <v>90</v>
      </c>
      <c r="B6" s="54" t="s">
        <v>101</v>
      </c>
      <c r="C6" s="54" t="s">
        <v>102</v>
      </c>
      <c r="E6" s="54" t="s">
        <v>235</v>
      </c>
      <c r="F6" s="54" t="s">
        <v>236</v>
      </c>
    </row>
    <row r="7" spans="1:6" x14ac:dyDescent="0.15">
      <c r="A7" s="54" t="s">
        <v>90</v>
      </c>
      <c r="B7" s="54" t="s">
        <v>103</v>
      </c>
      <c r="C7" s="54" t="s">
        <v>104</v>
      </c>
      <c r="E7" s="54" t="s">
        <v>237</v>
      </c>
      <c r="F7" s="54" t="s">
        <v>238</v>
      </c>
    </row>
    <row r="8" spans="1:6" x14ac:dyDescent="0.15">
      <c r="A8" s="54" t="s">
        <v>90</v>
      </c>
      <c r="B8" s="54" t="s">
        <v>105</v>
      </c>
      <c r="C8" s="54" t="s">
        <v>106</v>
      </c>
      <c r="E8" s="54" t="s">
        <v>239</v>
      </c>
      <c r="F8" s="54" t="s">
        <v>240</v>
      </c>
    </row>
    <row r="9" spans="1:6" x14ac:dyDescent="0.15">
      <c r="A9" s="54" t="s">
        <v>90</v>
      </c>
      <c r="B9" s="54" t="s">
        <v>107</v>
      </c>
      <c r="C9" s="54" t="s">
        <v>108</v>
      </c>
      <c r="E9" s="54" t="s">
        <v>241</v>
      </c>
      <c r="F9" s="54" t="s">
        <v>242</v>
      </c>
    </row>
    <row r="10" spans="1:6" x14ac:dyDescent="0.15">
      <c r="A10" s="54" t="s">
        <v>90</v>
      </c>
      <c r="B10" s="54" t="s">
        <v>109</v>
      </c>
      <c r="C10" s="54" t="s">
        <v>110</v>
      </c>
      <c r="E10" s="54" t="s">
        <v>243</v>
      </c>
      <c r="F10" s="54" t="s">
        <v>244</v>
      </c>
    </row>
    <row r="11" spans="1:6" x14ac:dyDescent="0.15">
      <c r="A11" s="54" t="s">
        <v>90</v>
      </c>
      <c r="B11" s="54" t="s">
        <v>111</v>
      </c>
      <c r="C11" s="54" t="s">
        <v>112</v>
      </c>
      <c r="E11" s="54" t="s">
        <v>245</v>
      </c>
      <c r="F11" s="54" t="s">
        <v>246</v>
      </c>
    </row>
    <row r="12" spans="1:6" x14ac:dyDescent="0.15">
      <c r="A12" s="54" t="s">
        <v>90</v>
      </c>
      <c r="B12" s="54" t="s">
        <v>113</v>
      </c>
      <c r="C12" s="54" t="s">
        <v>114</v>
      </c>
      <c r="E12" s="54" t="s">
        <v>247</v>
      </c>
      <c r="F12" s="54" t="s">
        <v>248</v>
      </c>
    </row>
    <row r="13" spans="1:6" x14ac:dyDescent="0.15">
      <c r="A13" s="54" t="s">
        <v>90</v>
      </c>
      <c r="B13" s="54" t="s">
        <v>115</v>
      </c>
      <c r="C13" s="54" t="s">
        <v>116</v>
      </c>
      <c r="E13" s="54" t="s">
        <v>249</v>
      </c>
      <c r="F13" s="54" t="s">
        <v>250</v>
      </c>
    </row>
    <row r="14" spans="1:6" x14ac:dyDescent="0.15">
      <c r="A14" s="54" t="s">
        <v>90</v>
      </c>
      <c r="B14" s="54" t="s">
        <v>117</v>
      </c>
      <c r="C14" s="54" t="s">
        <v>118</v>
      </c>
      <c r="E14" s="54" t="s">
        <v>251</v>
      </c>
      <c r="F14" s="54" t="s">
        <v>252</v>
      </c>
    </row>
    <row r="15" spans="1:6" x14ac:dyDescent="0.15">
      <c r="A15" s="54" t="s">
        <v>90</v>
      </c>
      <c r="B15" s="54" t="s">
        <v>119</v>
      </c>
      <c r="C15" s="54" t="s">
        <v>120</v>
      </c>
      <c r="E15" s="54" t="s">
        <v>253</v>
      </c>
      <c r="F15" s="54" t="s">
        <v>254</v>
      </c>
    </row>
    <row r="16" spans="1:6" x14ac:dyDescent="0.15">
      <c r="A16" s="54" t="s">
        <v>90</v>
      </c>
      <c r="B16" s="54" t="s">
        <v>121</v>
      </c>
      <c r="C16" s="54" t="s">
        <v>122</v>
      </c>
      <c r="E16" s="54" t="s">
        <v>255</v>
      </c>
      <c r="F16" s="54" t="s">
        <v>256</v>
      </c>
    </row>
    <row r="17" spans="1:6" x14ac:dyDescent="0.15">
      <c r="A17" s="54" t="s">
        <v>123</v>
      </c>
      <c r="B17" s="54" t="s">
        <v>124</v>
      </c>
      <c r="C17" s="54" t="s">
        <v>125</v>
      </c>
      <c r="E17" s="54" t="s">
        <v>257</v>
      </c>
      <c r="F17" s="54" t="s">
        <v>258</v>
      </c>
    </row>
    <row r="18" spans="1:6" x14ac:dyDescent="0.15">
      <c r="A18" s="54" t="s">
        <v>123</v>
      </c>
      <c r="B18" s="54" t="s">
        <v>126</v>
      </c>
      <c r="C18" s="54" t="s">
        <v>127</v>
      </c>
      <c r="E18" s="54" t="s">
        <v>259</v>
      </c>
      <c r="F18" s="54" t="s">
        <v>260</v>
      </c>
    </row>
    <row r="19" spans="1:6" x14ac:dyDescent="0.15">
      <c r="A19" s="54" t="s">
        <v>123</v>
      </c>
      <c r="B19" s="54" t="s">
        <v>128</v>
      </c>
      <c r="C19" s="54" t="s">
        <v>129</v>
      </c>
      <c r="E19" s="54" t="s">
        <v>261</v>
      </c>
      <c r="F19" s="54" t="s">
        <v>262</v>
      </c>
    </row>
    <row r="20" spans="1:6" x14ac:dyDescent="0.15">
      <c r="A20" s="54" t="s">
        <v>123</v>
      </c>
      <c r="B20" s="54" t="s">
        <v>130</v>
      </c>
      <c r="C20" s="54" t="s">
        <v>131</v>
      </c>
      <c r="E20" s="54" t="s">
        <v>263</v>
      </c>
      <c r="F20" s="54" t="s">
        <v>264</v>
      </c>
    </row>
    <row r="21" spans="1:6" x14ac:dyDescent="0.15">
      <c r="A21" s="54" t="s">
        <v>123</v>
      </c>
      <c r="B21" s="54" t="s">
        <v>132</v>
      </c>
      <c r="C21" s="54" t="s">
        <v>133</v>
      </c>
      <c r="E21" s="54" t="s">
        <v>265</v>
      </c>
      <c r="F21" s="54" t="s">
        <v>266</v>
      </c>
    </row>
    <row r="22" spans="1:6" x14ac:dyDescent="0.15">
      <c r="A22" s="54" t="s">
        <v>123</v>
      </c>
      <c r="B22" s="54" t="s">
        <v>134</v>
      </c>
      <c r="C22" s="54" t="s">
        <v>135</v>
      </c>
      <c r="E22" s="54" t="s">
        <v>267</v>
      </c>
      <c r="F22" s="54" t="s">
        <v>268</v>
      </c>
    </row>
    <row r="23" spans="1:6" x14ac:dyDescent="0.15">
      <c r="A23" s="54" t="s">
        <v>123</v>
      </c>
      <c r="B23" s="54" t="s">
        <v>136</v>
      </c>
      <c r="C23" s="54" t="s">
        <v>137</v>
      </c>
      <c r="E23" s="54" t="s">
        <v>269</v>
      </c>
      <c r="F23" s="54" t="s">
        <v>270</v>
      </c>
    </row>
    <row r="24" spans="1:6" x14ac:dyDescent="0.15">
      <c r="A24" s="54" t="s">
        <v>123</v>
      </c>
      <c r="B24" s="54" t="s">
        <v>138</v>
      </c>
      <c r="C24" s="54" t="s">
        <v>139</v>
      </c>
      <c r="E24" s="54" t="s">
        <v>271</v>
      </c>
      <c r="F24" s="54" t="s">
        <v>272</v>
      </c>
    </row>
    <row r="25" spans="1:6" x14ac:dyDescent="0.15">
      <c r="A25" s="54" t="s">
        <v>123</v>
      </c>
      <c r="B25" s="54" t="s">
        <v>140</v>
      </c>
      <c r="C25" s="54" t="s">
        <v>141</v>
      </c>
      <c r="E25" s="54" t="s">
        <v>273</v>
      </c>
      <c r="F25" s="54" t="s">
        <v>274</v>
      </c>
    </row>
    <row r="26" spans="1:6" x14ac:dyDescent="0.15">
      <c r="A26" s="54" t="s">
        <v>123</v>
      </c>
      <c r="B26" s="54" t="s">
        <v>142</v>
      </c>
      <c r="C26" s="54" t="s">
        <v>143</v>
      </c>
      <c r="E26" s="54" t="s">
        <v>275</v>
      </c>
      <c r="F26" s="54" t="s">
        <v>276</v>
      </c>
    </row>
    <row r="27" spans="1:6" x14ac:dyDescent="0.15">
      <c r="A27" s="54" t="s">
        <v>123</v>
      </c>
      <c r="B27" s="54" t="s">
        <v>144</v>
      </c>
      <c r="C27" s="54" t="s">
        <v>145</v>
      </c>
      <c r="E27" s="54" t="s">
        <v>277</v>
      </c>
      <c r="F27" s="54" t="s">
        <v>278</v>
      </c>
    </row>
    <row r="28" spans="1:6" x14ac:dyDescent="0.15">
      <c r="A28" s="54" t="s">
        <v>123</v>
      </c>
      <c r="B28" s="54" t="s">
        <v>146</v>
      </c>
      <c r="C28" s="54" t="s">
        <v>147</v>
      </c>
      <c r="E28" s="54" t="s">
        <v>279</v>
      </c>
      <c r="F28" s="54" t="s">
        <v>280</v>
      </c>
    </row>
    <row r="29" spans="1:6" x14ac:dyDescent="0.15">
      <c r="A29" s="54" t="s">
        <v>123</v>
      </c>
      <c r="B29" s="54" t="s">
        <v>148</v>
      </c>
      <c r="C29" s="54" t="s">
        <v>149</v>
      </c>
      <c r="E29" s="54" t="s">
        <v>281</v>
      </c>
      <c r="F29" s="54" t="s">
        <v>282</v>
      </c>
    </row>
    <row r="30" spans="1:6" x14ac:dyDescent="0.15">
      <c r="A30" s="54" t="s">
        <v>123</v>
      </c>
      <c r="B30" s="54" t="s">
        <v>150</v>
      </c>
      <c r="C30" s="54" t="s">
        <v>151</v>
      </c>
      <c r="E30" s="54" t="s">
        <v>283</v>
      </c>
      <c r="F30" s="54" t="s">
        <v>284</v>
      </c>
    </row>
    <row r="31" spans="1:6" x14ac:dyDescent="0.15">
      <c r="A31" s="54" t="s">
        <v>123</v>
      </c>
      <c r="B31" s="54" t="s">
        <v>152</v>
      </c>
      <c r="C31" s="54" t="s">
        <v>153</v>
      </c>
      <c r="E31" s="54" t="s">
        <v>285</v>
      </c>
      <c r="F31" s="54" t="s">
        <v>286</v>
      </c>
    </row>
    <row r="32" spans="1:6" x14ac:dyDescent="0.15">
      <c r="A32" s="54" t="s">
        <v>123</v>
      </c>
      <c r="B32" s="54" t="s">
        <v>154</v>
      </c>
      <c r="C32" s="54" t="s">
        <v>155</v>
      </c>
      <c r="E32" s="54" t="s">
        <v>287</v>
      </c>
      <c r="F32" s="54" t="s">
        <v>288</v>
      </c>
    </row>
    <row r="33" spans="1:6" x14ac:dyDescent="0.15">
      <c r="A33" s="54" t="s">
        <v>123</v>
      </c>
      <c r="B33" s="54" t="s">
        <v>156</v>
      </c>
      <c r="C33" s="54" t="s">
        <v>157</v>
      </c>
      <c r="E33" s="54" t="s">
        <v>289</v>
      </c>
      <c r="F33" s="54" t="s">
        <v>290</v>
      </c>
    </row>
    <row r="34" spans="1:6" x14ac:dyDescent="0.15">
      <c r="A34" s="54" t="s">
        <v>123</v>
      </c>
      <c r="B34" s="54" t="s">
        <v>158</v>
      </c>
      <c r="C34" s="54" t="s">
        <v>159</v>
      </c>
      <c r="E34" s="54" t="s">
        <v>291</v>
      </c>
      <c r="F34" s="54" t="s">
        <v>292</v>
      </c>
    </row>
    <row r="35" spans="1:6" x14ac:dyDescent="0.15">
      <c r="A35" s="54" t="s">
        <v>123</v>
      </c>
      <c r="B35" s="54" t="s">
        <v>160</v>
      </c>
      <c r="C35" s="54" t="s">
        <v>161</v>
      </c>
      <c r="E35" s="54" t="s">
        <v>293</v>
      </c>
      <c r="F35" s="54" t="s">
        <v>294</v>
      </c>
    </row>
    <row r="36" spans="1:6" x14ac:dyDescent="0.15">
      <c r="A36" s="54" t="s">
        <v>123</v>
      </c>
      <c r="B36" s="54" t="s">
        <v>162</v>
      </c>
      <c r="C36" s="54" t="s">
        <v>163</v>
      </c>
      <c r="E36" s="54" t="s">
        <v>295</v>
      </c>
      <c r="F36" s="54" t="s">
        <v>296</v>
      </c>
    </row>
    <row r="37" spans="1:6" x14ac:dyDescent="0.15">
      <c r="A37" s="54" t="s">
        <v>123</v>
      </c>
      <c r="B37" s="54" t="s">
        <v>164</v>
      </c>
      <c r="C37" s="54" t="s">
        <v>165</v>
      </c>
      <c r="E37" s="54" t="s">
        <v>297</v>
      </c>
      <c r="F37" s="54" t="s">
        <v>298</v>
      </c>
    </row>
    <row r="38" spans="1:6" x14ac:dyDescent="0.15">
      <c r="A38" s="54" t="s">
        <v>123</v>
      </c>
      <c r="B38" s="54" t="s">
        <v>166</v>
      </c>
      <c r="C38" s="54" t="s">
        <v>167</v>
      </c>
      <c r="E38" s="54" t="s">
        <v>299</v>
      </c>
      <c r="F38" s="54" t="s">
        <v>300</v>
      </c>
    </row>
    <row r="39" spans="1:6" x14ac:dyDescent="0.15">
      <c r="A39" s="54" t="s">
        <v>168</v>
      </c>
      <c r="B39" s="54" t="s">
        <v>169</v>
      </c>
      <c r="C39" s="54" t="s">
        <v>170</v>
      </c>
      <c r="E39" s="54" t="s">
        <v>301</v>
      </c>
      <c r="F39" s="54" t="s">
        <v>302</v>
      </c>
    </row>
    <row r="40" spans="1:6" x14ac:dyDescent="0.15">
      <c r="A40" s="54" t="s">
        <v>168</v>
      </c>
      <c r="B40" s="54" t="s">
        <v>171</v>
      </c>
      <c r="C40" s="54" t="s">
        <v>172</v>
      </c>
      <c r="E40" s="54" t="s">
        <v>303</v>
      </c>
      <c r="F40" s="54" t="s">
        <v>304</v>
      </c>
    </row>
    <row r="41" spans="1:6" x14ac:dyDescent="0.15">
      <c r="A41" s="54" t="s">
        <v>168</v>
      </c>
      <c r="B41" s="54" t="s">
        <v>173</v>
      </c>
      <c r="C41" s="54" t="s">
        <v>174</v>
      </c>
      <c r="E41" s="54" t="s">
        <v>305</v>
      </c>
      <c r="F41" s="54" t="s">
        <v>306</v>
      </c>
    </row>
    <row r="42" spans="1:6" x14ac:dyDescent="0.15">
      <c r="A42" s="54" t="s">
        <v>175</v>
      </c>
      <c r="B42" s="54" t="s">
        <v>176</v>
      </c>
      <c r="C42" s="54" t="s">
        <v>177</v>
      </c>
      <c r="E42" s="54" t="s">
        <v>307</v>
      </c>
      <c r="F42" s="54" t="s">
        <v>308</v>
      </c>
    </row>
    <row r="43" spans="1:6" x14ac:dyDescent="0.15">
      <c r="A43" s="54" t="s">
        <v>175</v>
      </c>
      <c r="B43" s="54" t="s">
        <v>178</v>
      </c>
      <c r="C43" s="54" t="s">
        <v>179</v>
      </c>
      <c r="E43" s="54" t="s">
        <v>309</v>
      </c>
      <c r="F43" s="54" t="s">
        <v>310</v>
      </c>
    </row>
    <row r="44" spans="1:6" x14ac:dyDescent="0.15">
      <c r="A44" s="54" t="s">
        <v>175</v>
      </c>
      <c r="B44" s="54" t="s">
        <v>180</v>
      </c>
      <c r="C44" s="54" t="s">
        <v>181</v>
      </c>
      <c r="E44" s="54" t="s">
        <v>311</v>
      </c>
      <c r="F44" s="54" t="s">
        <v>312</v>
      </c>
    </row>
    <row r="45" spans="1:6" x14ac:dyDescent="0.15">
      <c r="A45" s="54" t="s">
        <v>175</v>
      </c>
      <c r="B45" s="54" t="s">
        <v>182</v>
      </c>
      <c r="C45" s="54" t="s">
        <v>183</v>
      </c>
      <c r="E45" s="54" t="s">
        <v>313</v>
      </c>
      <c r="F45" s="54" t="s">
        <v>314</v>
      </c>
    </row>
    <row r="46" spans="1:6" x14ac:dyDescent="0.15">
      <c r="A46" s="54" t="s">
        <v>175</v>
      </c>
      <c r="B46" s="54" t="s">
        <v>184</v>
      </c>
      <c r="C46" s="54" t="s">
        <v>185</v>
      </c>
      <c r="E46" s="54" t="s">
        <v>315</v>
      </c>
      <c r="F46" s="54" t="s">
        <v>316</v>
      </c>
    </row>
    <row r="47" spans="1:6" x14ac:dyDescent="0.15">
      <c r="A47" s="54" t="s">
        <v>186</v>
      </c>
      <c r="B47" s="54" t="s">
        <v>187</v>
      </c>
      <c r="C47" s="54" t="s">
        <v>186</v>
      </c>
      <c r="E47" s="54" t="s">
        <v>317</v>
      </c>
      <c r="F47" s="54" t="s">
        <v>318</v>
      </c>
    </row>
    <row r="48" spans="1:6" x14ac:dyDescent="0.15">
      <c r="A48" s="54" t="s">
        <v>186</v>
      </c>
      <c r="B48" s="54" t="s">
        <v>188</v>
      </c>
      <c r="C48" s="54" t="s">
        <v>189</v>
      </c>
      <c r="E48" s="54" t="s">
        <v>319</v>
      </c>
      <c r="F48" s="54" t="s">
        <v>320</v>
      </c>
    </row>
    <row r="49" spans="1:6" x14ac:dyDescent="0.15">
      <c r="A49" s="54" t="s">
        <v>186</v>
      </c>
      <c r="B49" s="54" t="s">
        <v>190</v>
      </c>
      <c r="C49" s="54" t="s">
        <v>191</v>
      </c>
      <c r="E49" s="54" t="s">
        <v>321</v>
      </c>
      <c r="F49" s="54" t="s">
        <v>322</v>
      </c>
    </row>
    <row r="50" spans="1:6" x14ac:dyDescent="0.15">
      <c r="A50" s="54" t="s">
        <v>186</v>
      </c>
      <c r="B50" s="54" t="s">
        <v>192</v>
      </c>
      <c r="C50" s="54" t="s">
        <v>193</v>
      </c>
      <c r="E50" s="54" t="s">
        <v>323</v>
      </c>
      <c r="F50" s="54" t="s">
        <v>324</v>
      </c>
    </row>
    <row r="51" spans="1:6" x14ac:dyDescent="0.15">
      <c r="A51" s="54" t="s">
        <v>186</v>
      </c>
      <c r="B51" s="54" t="s">
        <v>194</v>
      </c>
      <c r="C51" s="54" t="s">
        <v>195</v>
      </c>
      <c r="E51" s="54" t="s">
        <v>325</v>
      </c>
      <c r="F51" s="54" t="s">
        <v>326</v>
      </c>
    </row>
    <row r="52" spans="1:6" x14ac:dyDescent="0.15">
      <c r="A52" s="54" t="s">
        <v>186</v>
      </c>
      <c r="B52" s="54" t="s">
        <v>196</v>
      </c>
      <c r="C52" s="54" t="s">
        <v>197</v>
      </c>
      <c r="E52" s="54" t="s">
        <v>327</v>
      </c>
      <c r="F52" s="54" t="s">
        <v>328</v>
      </c>
    </row>
    <row r="53" spans="1:6" x14ac:dyDescent="0.15">
      <c r="A53" s="54" t="s">
        <v>186</v>
      </c>
      <c r="B53" s="54" t="s">
        <v>198</v>
      </c>
      <c r="C53" s="54" t="s">
        <v>199</v>
      </c>
      <c r="E53" s="54" t="s">
        <v>329</v>
      </c>
      <c r="F53" s="54" t="s">
        <v>330</v>
      </c>
    </row>
    <row r="54" spans="1:6" x14ac:dyDescent="0.15">
      <c r="A54" s="54" t="s">
        <v>200</v>
      </c>
      <c r="B54" s="54" t="s">
        <v>201</v>
      </c>
      <c r="C54" s="54" t="s">
        <v>202</v>
      </c>
      <c r="E54" s="54" t="s">
        <v>331</v>
      </c>
      <c r="F54" s="54" t="s">
        <v>332</v>
      </c>
    </row>
    <row r="55" spans="1:6" x14ac:dyDescent="0.15">
      <c r="A55" s="54" t="s">
        <v>200</v>
      </c>
      <c r="B55" s="54" t="s">
        <v>203</v>
      </c>
      <c r="C55" s="54" t="s">
        <v>204</v>
      </c>
      <c r="E55" s="54" t="s">
        <v>333</v>
      </c>
      <c r="F55" s="54" t="s">
        <v>334</v>
      </c>
    </row>
    <row r="56" spans="1:6" x14ac:dyDescent="0.15">
      <c r="A56" s="54" t="s">
        <v>205</v>
      </c>
      <c r="B56" s="54" t="s">
        <v>206</v>
      </c>
      <c r="C56" s="54" t="s">
        <v>207</v>
      </c>
      <c r="E56" s="54" t="s">
        <v>335</v>
      </c>
      <c r="F56" s="54" t="s">
        <v>336</v>
      </c>
    </row>
    <row r="57" spans="1:6" x14ac:dyDescent="0.15">
      <c r="A57" s="54" t="s">
        <v>208</v>
      </c>
      <c r="B57" s="54" t="s">
        <v>206</v>
      </c>
      <c r="C57" s="54" t="s">
        <v>209</v>
      </c>
      <c r="E57" s="54" t="s">
        <v>337</v>
      </c>
      <c r="F57" s="54" t="s">
        <v>338</v>
      </c>
    </row>
    <row r="58" spans="1:6" x14ac:dyDescent="0.15">
      <c r="A58" s="54" t="s">
        <v>208</v>
      </c>
      <c r="B58" s="54" t="s">
        <v>210</v>
      </c>
      <c r="C58" s="54" t="s">
        <v>211</v>
      </c>
      <c r="E58" s="54" t="s">
        <v>339</v>
      </c>
      <c r="F58" s="54" t="s">
        <v>340</v>
      </c>
    </row>
    <row r="59" spans="1:6" x14ac:dyDescent="0.15">
      <c r="A59" s="54" t="s">
        <v>208</v>
      </c>
      <c r="B59" s="54" t="s">
        <v>212</v>
      </c>
      <c r="C59" s="54" t="s">
        <v>213</v>
      </c>
      <c r="E59" s="54" t="s">
        <v>341</v>
      </c>
      <c r="F59" s="54" t="s">
        <v>342</v>
      </c>
    </row>
    <row r="60" spans="1:6" x14ac:dyDescent="0.15">
      <c r="A60" s="54" t="s">
        <v>208</v>
      </c>
      <c r="B60" s="54" t="s">
        <v>214</v>
      </c>
      <c r="C60" s="54" t="s">
        <v>215</v>
      </c>
      <c r="E60" s="54" t="s">
        <v>343</v>
      </c>
      <c r="F60" s="54" t="s">
        <v>344</v>
      </c>
    </row>
    <row r="61" spans="1:6" x14ac:dyDescent="0.15">
      <c r="A61" s="54" t="s">
        <v>208</v>
      </c>
      <c r="B61" s="54" t="s">
        <v>216</v>
      </c>
      <c r="C61" s="54" t="s">
        <v>217</v>
      </c>
      <c r="E61" s="54" t="s">
        <v>345</v>
      </c>
      <c r="F61" s="54" t="s">
        <v>346</v>
      </c>
    </row>
    <row r="62" spans="1:6" x14ac:dyDescent="0.15">
      <c r="A62" s="54" t="s">
        <v>208</v>
      </c>
      <c r="B62" s="54" t="s">
        <v>218</v>
      </c>
      <c r="C62" s="54" t="s">
        <v>219</v>
      </c>
      <c r="E62" s="54" t="s">
        <v>347</v>
      </c>
      <c r="F62" s="54" t="s">
        <v>348</v>
      </c>
    </row>
    <row r="63" spans="1:6" x14ac:dyDescent="0.15">
      <c r="A63" s="54" t="s">
        <v>208</v>
      </c>
      <c r="B63" s="54" t="s">
        <v>220</v>
      </c>
      <c r="C63" s="54" t="s">
        <v>221</v>
      </c>
      <c r="E63" s="54" t="s">
        <v>349</v>
      </c>
      <c r="F63" s="54" t="s">
        <v>350</v>
      </c>
    </row>
    <row r="64" spans="1:6" x14ac:dyDescent="0.15">
      <c r="E64" s="54" t="s">
        <v>351</v>
      </c>
      <c r="F64" s="54" t="s">
        <v>352</v>
      </c>
    </row>
    <row r="65" spans="5:6" x14ac:dyDescent="0.15">
      <c r="E65" s="54" t="s">
        <v>353</v>
      </c>
      <c r="F65" s="54" t="s">
        <v>354</v>
      </c>
    </row>
    <row r="66" spans="5:6" x14ac:dyDescent="0.15">
      <c r="E66" s="54" t="s">
        <v>355</v>
      </c>
      <c r="F66" s="54" t="s">
        <v>356</v>
      </c>
    </row>
    <row r="67" spans="5:6" x14ac:dyDescent="0.15">
      <c r="E67" s="54" t="s">
        <v>357</v>
      </c>
      <c r="F67" s="54" t="s">
        <v>358</v>
      </c>
    </row>
    <row r="68" spans="5:6" x14ac:dyDescent="0.15">
      <c r="E68" s="54" t="s">
        <v>359</v>
      </c>
      <c r="F68" s="54" t="s">
        <v>360</v>
      </c>
    </row>
    <row r="69" spans="5:6" x14ac:dyDescent="0.15">
      <c r="E69" s="54" t="s">
        <v>361</v>
      </c>
      <c r="F69" s="54" t="s">
        <v>362</v>
      </c>
    </row>
    <row r="70" spans="5:6" x14ac:dyDescent="0.15">
      <c r="E70" s="54" t="s">
        <v>363</v>
      </c>
      <c r="F70" s="54" t="s">
        <v>364</v>
      </c>
    </row>
    <row r="71" spans="5:6" x14ac:dyDescent="0.15">
      <c r="E71" s="54" t="s">
        <v>365</v>
      </c>
      <c r="F71" s="54" t="s">
        <v>366</v>
      </c>
    </row>
    <row r="72" spans="5:6" x14ac:dyDescent="0.15">
      <c r="E72" s="54" t="s">
        <v>367</v>
      </c>
      <c r="F72" s="54" t="s">
        <v>368</v>
      </c>
    </row>
    <row r="73" spans="5:6" x14ac:dyDescent="0.15">
      <c r="E73" s="54" t="s">
        <v>369</v>
      </c>
      <c r="F73" s="54" t="s">
        <v>370</v>
      </c>
    </row>
    <row r="74" spans="5:6" x14ac:dyDescent="0.15">
      <c r="E74" s="54" t="s">
        <v>371</v>
      </c>
      <c r="F74" s="54" t="s">
        <v>372</v>
      </c>
    </row>
    <row r="75" spans="5:6" x14ac:dyDescent="0.15">
      <c r="E75" s="54" t="s">
        <v>373</v>
      </c>
      <c r="F75" s="54" t="s">
        <v>374</v>
      </c>
    </row>
    <row r="76" spans="5:6" x14ac:dyDescent="0.15">
      <c r="E76" s="54" t="s">
        <v>375</v>
      </c>
      <c r="F76" s="54" t="s">
        <v>376</v>
      </c>
    </row>
    <row r="77" spans="5:6" x14ac:dyDescent="0.15">
      <c r="E77" s="54" t="s">
        <v>377</v>
      </c>
      <c r="F77" s="54" t="s">
        <v>378</v>
      </c>
    </row>
    <row r="78" spans="5:6" x14ac:dyDescent="0.15">
      <c r="E78" s="54" t="s">
        <v>379</v>
      </c>
      <c r="F78" s="54" t="s">
        <v>380</v>
      </c>
    </row>
    <row r="79" spans="5:6" x14ac:dyDescent="0.15">
      <c r="E79" s="54" t="s">
        <v>381</v>
      </c>
      <c r="F79" s="54" t="s">
        <v>382</v>
      </c>
    </row>
    <row r="80" spans="5:6" x14ac:dyDescent="0.15">
      <c r="E80" s="54" t="s">
        <v>383</v>
      </c>
      <c r="F80" s="54" t="s">
        <v>384</v>
      </c>
    </row>
    <row r="81" spans="5:6" x14ac:dyDescent="0.15">
      <c r="E81" s="54" t="s">
        <v>385</v>
      </c>
      <c r="F81" s="54" t="s">
        <v>386</v>
      </c>
    </row>
    <row r="82" spans="5:6" x14ac:dyDescent="0.15">
      <c r="E82" s="54" t="s">
        <v>387</v>
      </c>
      <c r="F82" s="54" t="s">
        <v>388</v>
      </c>
    </row>
    <row r="83" spans="5:6" x14ac:dyDescent="0.15">
      <c r="E83" s="54" t="s">
        <v>389</v>
      </c>
      <c r="F83" s="54" t="s">
        <v>390</v>
      </c>
    </row>
    <row r="84" spans="5:6" x14ac:dyDescent="0.15">
      <c r="E84" s="54" t="s">
        <v>391</v>
      </c>
      <c r="F84" s="54" t="s">
        <v>392</v>
      </c>
    </row>
    <row r="85" spans="5:6" x14ac:dyDescent="0.15">
      <c r="E85" s="54" t="s">
        <v>393</v>
      </c>
      <c r="F85" s="54" t="s">
        <v>394</v>
      </c>
    </row>
    <row r="86" spans="5:6" x14ac:dyDescent="0.15">
      <c r="E86" s="54" t="s">
        <v>395</v>
      </c>
      <c r="F86" s="54" t="s">
        <v>396</v>
      </c>
    </row>
    <row r="87" spans="5:6" x14ac:dyDescent="0.15">
      <c r="E87" s="54" t="s">
        <v>397</v>
      </c>
      <c r="F87" s="54" t="s">
        <v>398</v>
      </c>
    </row>
    <row r="88" spans="5:6" x14ac:dyDescent="0.15">
      <c r="E88" s="54" t="s">
        <v>399</v>
      </c>
      <c r="F88" s="54" t="s">
        <v>400</v>
      </c>
    </row>
    <row r="89" spans="5:6" x14ac:dyDescent="0.15">
      <c r="E89" s="54" t="s">
        <v>401</v>
      </c>
      <c r="F89" s="54" t="s">
        <v>402</v>
      </c>
    </row>
    <row r="90" spans="5:6" x14ac:dyDescent="0.15">
      <c r="E90" s="54" t="s">
        <v>403</v>
      </c>
      <c r="F90" s="54" t="s">
        <v>404</v>
      </c>
    </row>
    <row r="91" spans="5:6" x14ac:dyDescent="0.15">
      <c r="E91" s="54" t="s">
        <v>405</v>
      </c>
      <c r="F91" s="54" t="s">
        <v>406</v>
      </c>
    </row>
    <row r="92" spans="5:6" x14ac:dyDescent="0.15">
      <c r="E92" s="54" t="s">
        <v>407</v>
      </c>
      <c r="F92" s="54" t="s">
        <v>408</v>
      </c>
    </row>
    <row r="93" spans="5:6" x14ac:dyDescent="0.15">
      <c r="E93" s="54" t="s">
        <v>409</v>
      </c>
      <c r="F93" s="54" t="s">
        <v>410</v>
      </c>
    </row>
    <row r="94" spans="5:6" x14ac:dyDescent="0.15">
      <c r="E94" s="54" t="s">
        <v>411</v>
      </c>
      <c r="F94" s="54" t="s">
        <v>412</v>
      </c>
    </row>
    <row r="95" spans="5:6" x14ac:dyDescent="0.15">
      <c r="E95" s="54" t="s">
        <v>413</v>
      </c>
      <c r="F95" s="54" t="s">
        <v>414</v>
      </c>
    </row>
    <row r="96" spans="5:6" x14ac:dyDescent="0.15">
      <c r="E96" s="54" t="s">
        <v>415</v>
      </c>
      <c r="F96" s="54" t="s">
        <v>416</v>
      </c>
    </row>
    <row r="97" spans="5:6" x14ac:dyDescent="0.15">
      <c r="E97" s="54" t="s">
        <v>417</v>
      </c>
      <c r="F97" s="54" t="s">
        <v>418</v>
      </c>
    </row>
    <row r="98" spans="5:6" x14ac:dyDescent="0.15">
      <c r="E98" s="54" t="s">
        <v>419</v>
      </c>
      <c r="F98" s="54" t="s">
        <v>420</v>
      </c>
    </row>
    <row r="99" spans="5:6" x14ac:dyDescent="0.15">
      <c r="E99" s="54" t="s">
        <v>421</v>
      </c>
      <c r="F99" s="54" t="s">
        <v>422</v>
      </c>
    </row>
    <row r="100" spans="5:6" x14ac:dyDescent="0.15">
      <c r="E100" s="54" t="s">
        <v>423</v>
      </c>
      <c r="F100" s="54" t="s">
        <v>424</v>
      </c>
    </row>
    <row r="101" spans="5:6" x14ac:dyDescent="0.15">
      <c r="E101" s="54" t="s">
        <v>425</v>
      </c>
      <c r="F101" s="54" t="s">
        <v>426</v>
      </c>
    </row>
    <row r="102" spans="5:6" x14ac:dyDescent="0.15">
      <c r="E102" s="54" t="s">
        <v>427</v>
      </c>
      <c r="F102" s="54" t="s">
        <v>428</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画面レイアウト</vt:lpstr>
      <vt:lpstr>項目定義</vt:lpstr>
      <vt:lpstr>イベント定義</vt:lpstr>
      <vt:lpstr>素材</vt:lpstr>
      <vt:lpstr>ヘッダー</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2020-04-20T07:06:26Z</dcterms:modified>
</cp:coreProperties>
</file>