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10_ログイン\"/>
    </mc:Choice>
  </mc:AlternateContent>
  <xr:revisionPtr revIDLastSave="0" documentId="13_ncr:1_{229CAD0B-D9E2-4481-89B1-A711A8484BF2}" xr6:coauthVersionLast="37" xr6:coauthVersionMax="37" xr10:uidLastSave="{00000000-0000-0000-0000-000000000000}"/>
  <bookViews>
    <workbookView xWindow="-45" yWindow="255" windowWidth="19440" windowHeight="4110" tabRatio="718" xr2:uid="{00000000-000D-0000-FFFF-FFFF00000000}"/>
  </bookViews>
  <sheets>
    <sheet name="初期表示" sheetId="144" r:id="rId1"/>
    <sheet name="ログインボタン押下" sheetId="143" r:id="rId2"/>
    <sheet name="ログイン処理" sheetId="148" r:id="rId3"/>
    <sheet name="Sheet1" sheetId="145" state="hidden" r:id="rId4"/>
    <sheet name="試験実施要綱（内部資料）" sheetId="137" state="hidden" r:id="rId5"/>
    <sheet name="Sheet2" sheetId="146" state="hidden" r:id="rId6"/>
  </sheets>
  <definedNames>
    <definedName name="_xlnm.Print_Titles" localSheetId="4">'試験実施要綱（内部資料）'!$1:$3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48" l="1"/>
  <c r="C17" i="148" l="1"/>
  <c r="C18" i="148"/>
  <c r="C16" i="148" l="1"/>
  <c r="A11" i="144" l="1"/>
  <c r="A12" i="144" s="1"/>
  <c r="A13" i="144" s="1"/>
  <c r="A14" i="144" s="1"/>
  <c r="H5" i="143"/>
  <c r="H5" i="144"/>
  <c r="A11" i="143"/>
  <c r="A12" i="143" s="1"/>
  <c r="A1" i="145"/>
  <c r="A3" i="145" s="1"/>
  <c r="A2" i="145" l="1"/>
  <c r="H4" i="143" s="1"/>
  <c r="Y4" i="148"/>
  <c r="H4" i="144" l="1"/>
  <c r="H4" i="148"/>
  <c r="Y4" i="144"/>
  <c r="Y4" i="143"/>
</calcChain>
</file>

<file path=xl/sharedStrings.xml><?xml version="1.0" encoding="utf-8"?>
<sst xmlns="http://schemas.openxmlformats.org/spreadsheetml/2006/main" count="593" uniqueCount="419">
  <si>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</si>
  <si>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</si>
  <si>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</si>
  <si>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</si>
  <si>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</si>
  <si>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</si>
  <si>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</si>
  <si>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</si>
  <si>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</si>
  <si>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</si>
  <si>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</si>
  <si>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</si>
  <si>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</si>
  <si>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</si>
  <si>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</si>
  <si>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</si>
  <si>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</si>
  <si>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</si>
  <si>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</si>
  <si>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</si>
  <si>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</si>
  <si>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</si>
  <si>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</si>
  <si>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</si>
  <si>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</si>
  <si>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</si>
  <si>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</si>
  <si>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</si>
  <si>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</si>
  <si>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</si>
  <si>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</si>
  <si>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</si>
  <si>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</si>
  <si>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</si>
  <si>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</si>
  <si>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</si>
  <si>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</si>
  <si>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</si>
  <si>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</si>
  <si>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</si>
  <si>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</si>
  <si>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</si>
  <si>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</si>
  <si>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</si>
  <si>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</si>
  <si>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</si>
  <si>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</si>
  <si>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</si>
  <si>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</si>
  <si>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</si>
  <si>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</si>
  <si>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</si>
  <si>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</si>
  <si>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</si>
  <si>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</si>
  <si>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</si>
  <si>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</si>
  <si>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</si>
  <si>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Login</t>
    <phoneticPr fontId="1"/>
  </si>
  <si>
    <t>1.1</t>
  </si>
  <si>
    <t>次回以降は自動的にログインする</t>
    <rPh sb="0" eb="2">
      <t>ジカイ</t>
    </rPh>
    <rPh sb="2" eb="4">
      <t>イコウ</t>
    </rPh>
    <rPh sb="5" eb="8">
      <t>ジドウテキ</t>
    </rPh>
    <phoneticPr fontId="1"/>
  </si>
  <si>
    <t>Init</t>
    <phoneticPr fontId="1"/>
  </si>
  <si>
    <t>設定ファイルから取得</t>
    <rPh sb="0" eb="2">
      <t>セッテイ</t>
    </rPh>
    <rPh sb="8" eb="10">
      <t>シュトク</t>
    </rPh>
    <phoneticPr fontId="1"/>
  </si>
  <si>
    <t>1.初期表示</t>
    <rPh sb="1" eb="3">
      <t>ショキ</t>
    </rPh>
    <rPh sb="3" eb="5">
      <t>ヒョウジ</t>
    </rPh>
    <phoneticPr fontId="1"/>
  </si>
  <si>
    <t>1.ログインボタン押下</t>
    <rPh sb="8" eb="10">
      <t>オウカ</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</si>
  <si>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</si>
  <si>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</si>
  <si>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</si>
  <si>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</si>
  <si>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</si>
  <si>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</si>
  <si>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</si>
  <si>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</si>
  <si>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</si>
  <si>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</si>
  <si>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</si>
  <si>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</si>
  <si>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</si>
  <si>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</si>
  <si>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</si>
  <si>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</si>
  <si>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</si>
  <si>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</si>
  <si>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</si>
  <si>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</si>
  <si>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</si>
  <si>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</si>
  <si>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</si>
  <si>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</si>
  <si>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</si>
  <si>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</si>
  <si>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</si>
  <si>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</si>
  <si>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</si>
  <si>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</si>
  <si>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</si>
  <si>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</si>
  <si>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</si>
  <si>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</si>
  <si>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</si>
  <si>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</si>
  <si>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</si>
  <si>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</si>
  <si>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</si>
  <si>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</si>
  <si>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</si>
  <si>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</si>
  <si>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</si>
  <si>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</si>
  <si>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</si>
  <si>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</si>
  <si>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</si>
  <si>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</si>
  <si>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</si>
  <si>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</si>
  <si>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</si>
  <si>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</si>
  <si>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</si>
  <si>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</si>
  <si>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</si>
  <si>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</si>
  <si>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</si>
  <si>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</si>
  <si>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</si>
  <si>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</si>
  <si>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</si>
  <si>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</si>
  <si>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</si>
  <si>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</si>
  <si>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</si>
  <si>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</si>
  <si>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</si>
  <si>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</si>
  <si>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</si>
  <si>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</si>
  <si>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</si>
  <si>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</si>
  <si>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</si>
  <si>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</si>
  <si>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</si>
  <si>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</si>
  <si>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</si>
  <si>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</si>
  <si>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</si>
  <si>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</si>
  <si>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</si>
  <si>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</si>
  <si>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</si>
  <si>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</si>
  <si>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</si>
  <si>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</si>
  <si>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</si>
  <si>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</si>
  <si>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</si>
  <si>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</si>
  <si>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</si>
  <si>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</si>
  <si>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</si>
  <si>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</si>
  <si>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</si>
  <si>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</si>
  <si>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</si>
  <si>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</si>
  <si>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</si>
  <si>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</si>
  <si>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</si>
  <si>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</si>
  <si>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</si>
  <si>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</si>
  <si>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</si>
  <si>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</si>
  <si>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</si>
  <si>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</si>
  <si>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</si>
  <si>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</si>
  <si>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</si>
  <si>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</si>
  <si>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</si>
  <si>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</si>
  <si>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</si>
  <si>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</si>
  <si>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</si>
  <si>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</si>
  <si>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</si>
  <si>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</si>
  <si>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</si>
  <si>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</si>
  <si>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</si>
  <si>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</si>
  <si>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</si>
  <si>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</si>
  <si>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</si>
  <si>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</si>
  <si>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</si>
  <si>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</si>
  <si>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</si>
  <si>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</si>
  <si>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</si>
  <si>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</si>
  <si>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</si>
  <si>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</si>
  <si>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</si>
  <si>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</si>
  <si>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</si>
  <si>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</si>
  <si>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</si>
  <si>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</si>
  <si>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</si>
  <si>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</si>
  <si>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</si>
  <si>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</si>
  <si>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</si>
  <si>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</si>
  <si>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</si>
  <si>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</si>
  <si>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</si>
  <si>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</si>
  <si>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</si>
  <si>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</si>
  <si>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</si>
  <si>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</si>
  <si>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</si>
  <si>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</si>
  <si>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</si>
  <si>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</si>
  <si>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</si>
  <si>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</si>
  <si>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</si>
  <si>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</si>
  <si>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</si>
  <si>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</si>
  <si>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</si>
  <si>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</si>
  <si>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</si>
  <si>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</si>
  <si>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</si>
  <si>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</si>
  <si>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</si>
  <si>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</si>
  <si>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</si>
  <si>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</si>
  <si>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</si>
  <si>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</si>
  <si>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</si>
  <si>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</si>
  <si>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</si>
  <si>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</si>
  <si>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</si>
  <si>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</si>
  <si>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</si>
  <si>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</si>
  <si>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</si>
  <si>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</si>
  <si>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</si>
  <si>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</si>
  <si>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</si>
  <si>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</si>
  <si>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</si>
  <si>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</si>
  <si>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</si>
  <si>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</si>
  <si>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</si>
  <si>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</si>
  <si>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</si>
  <si>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</si>
  <si>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</si>
  <si>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</si>
  <si>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</si>
  <si>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</si>
  <si>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</si>
  <si>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</si>
  <si>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</si>
  <si>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</si>
  <si>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</si>
  <si>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</si>
  <si>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</si>
  <si>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</si>
  <si>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</si>
  <si>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</si>
  <si>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</si>
  <si>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</si>
  <si>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</si>
  <si>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</si>
  <si>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</si>
  <si>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</si>
  <si>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</si>
  <si>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</si>
  <si>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</si>
  <si>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</si>
  <si>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</si>
  <si>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</si>
  <si>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</si>
  <si>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</si>
  <si>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</si>
  <si>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</si>
  <si>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</si>
  <si>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</si>
  <si>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</si>
  <si>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</si>
  <si>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</si>
  <si>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</si>
  <si>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</si>
  <si>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</si>
  <si>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</si>
  <si>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</si>
  <si>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</si>
  <si>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</si>
  <si>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</si>
  <si>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</si>
  <si>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</si>
  <si>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</si>
  <si>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</si>
  <si>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PCにログインしているアカウントのユーザーIDを取得</t>
    <rPh sb="24" eb="26">
      <t>シュトク</t>
    </rPh>
    <phoneticPr fontId="1"/>
  </si>
  <si>
    <t>パスワードは空白にする</t>
    <rPh sb="6" eb="8">
      <t>クウハク</t>
    </rPh>
    <phoneticPr fontId="1"/>
  </si>
  <si>
    <t>ログイン認証</t>
    <phoneticPr fontId="1"/>
  </si>
  <si>
    <t>1.2</t>
    <phoneticPr fontId="1"/>
  </si>
  <si>
    <t>システム名</t>
    <rPh sb="4" eb="5">
      <t>メイ</t>
    </rPh>
    <phoneticPr fontId="1"/>
  </si>
  <si>
    <t>バージョン番号</t>
    <rPh sb="5" eb="7">
      <t>バンゴウ</t>
    </rPh>
    <phoneticPr fontId="1"/>
  </si>
  <si>
    <t>1.ログイン認証</t>
    <rPh sb="6" eb="8">
      <t>ニンショウ</t>
    </rPh>
    <phoneticPr fontId="1"/>
  </si>
  <si>
    <t>KKA00230</t>
  </si>
  <si>
    <t>KKA00230</t>
    <phoneticPr fontId="1"/>
  </si>
  <si>
    <t>共通</t>
    <phoneticPr fontId="1"/>
  </si>
  <si>
    <t>機能権限検索</t>
    <rPh sb="0" eb="2">
      <t>キノウ</t>
    </rPh>
    <rPh sb="2" eb="4">
      <t>ケンゲン</t>
    </rPh>
    <phoneticPr fontId="1"/>
  </si>
  <si>
    <t>画面に表示されているドメイン名</t>
    <rPh sb="0" eb="2">
      <t>ガメン</t>
    </rPh>
    <rPh sb="3" eb="5">
      <t>ヒョウジ</t>
    </rPh>
    <rPh sb="14" eb="15">
      <t>メイ</t>
    </rPh>
    <phoneticPr fontId="1"/>
  </si>
  <si>
    <t>画面入力値のパスワード</t>
    <rPh sb="0" eb="2">
      <t>ガメン</t>
    </rPh>
    <rPh sb="2" eb="5">
      <t>ニュウリョクチ</t>
    </rPh>
    <phoneticPr fontId="1"/>
  </si>
  <si>
    <t>2.1</t>
    <phoneticPr fontId="1"/>
  </si>
  <si>
    <t>3.1</t>
    <phoneticPr fontId="1"/>
  </si>
  <si>
    <t>KKA00001 ログイン認証APIに下記パラメータを渡し、認証が成功した場合は 2. ユーザー検索 に進む。</t>
    <rPh sb="19" eb="21">
      <t>カキ</t>
    </rPh>
    <rPh sb="27" eb="28">
      <t>ワタ</t>
    </rPh>
    <rPh sb="30" eb="32">
      <t>ニンショウ</t>
    </rPh>
    <rPh sb="33" eb="35">
      <t>セイコウ</t>
    </rPh>
    <rPh sb="37" eb="39">
      <t>バアイ</t>
    </rPh>
    <rPh sb="48" eb="50">
      <t>ケンサク</t>
    </rPh>
    <rPh sb="52" eb="53">
      <t>スス</t>
    </rPh>
    <phoneticPr fontId="1"/>
  </si>
  <si>
    <t>2.ユーザー検索</t>
    <rPh sb="6" eb="8">
      <t>ケンサク</t>
    </rPh>
    <phoneticPr fontId="1"/>
  </si>
  <si>
    <t>KKA00010 ユーザー検索APIに下記パラメータを渡し、ユーザー情報を取得する。</t>
    <rPh sb="13" eb="15">
      <t>ケンサク</t>
    </rPh>
    <rPh sb="19" eb="21">
      <t>カキ</t>
    </rPh>
    <rPh sb="27" eb="28">
      <t>ワタ</t>
    </rPh>
    <rPh sb="34" eb="36">
      <t>ジョウホウ</t>
    </rPh>
    <rPh sb="37" eb="39">
      <t>シュトク</t>
    </rPh>
    <phoneticPr fontId="1"/>
  </si>
  <si>
    <t>ログインID</t>
    <phoneticPr fontId="1"/>
  </si>
  <si>
    <t>画面入力値のログインID（ユーザー入力可能だが、初期値はWindowsのユーザーID）</t>
    <rPh sb="0" eb="2">
      <t>ガメン</t>
    </rPh>
    <rPh sb="2" eb="4">
      <t>ニュウリョク</t>
    </rPh>
    <rPh sb="4" eb="5">
      <t>チ</t>
    </rPh>
    <rPh sb="17" eb="19">
      <t>ニュウリョク</t>
    </rPh>
    <rPh sb="19" eb="21">
      <t>カノウ</t>
    </rPh>
    <rPh sb="24" eb="27">
      <t>ショキチ</t>
    </rPh>
    <phoneticPr fontId="1"/>
  </si>
  <si>
    <t>社員コード</t>
    <rPh sb="0" eb="2">
      <t>シャイン</t>
    </rPh>
    <phoneticPr fontId="1"/>
  </si>
  <si>
    <t>KKA00001から返った社員コード(PERSONEL_ID)</t>
    <rPh sb="10" eb="11">
      <t>カエ</t>
    </rPh>
    <rPh sb="13" eb="15">
      <t>シャイン</t>
    </rPh>
    <phoneticPr fontId="1"/>
  </si>
  <si>
    <t>氏名</t>
    <rPh sb="0" eb="2">
      <t>シメイ</t>
    </rPh>
    <phoneticPr fontId="1"/>
  </si>
  <si>
    <t>課グループID</t>
    <rPh sb="0" eb="1">
      <t>カ</t>
    </rPh>
    <phoneticPr fontId="1"/>
  </si>
  <si>
    <t>アクセス権限</t>
    <rPh sb="4" eb="6">
      <t>ケンゲン</t>
    </rPh>
    <phoneticPr fontId="1"/>
  </si>
  <si>
    <t>職位</t>
    <rPh sb="0" eb="2">
      <t>ショクイ</t>
    </rPh>
    <phoneticPr fontId="1"/>
  </si>
  <si>
    <t>課グループコード</t>
    <rPh sb="0" eb="1">
      <t>カ</t>
    </rPh>
    <phoneticPr fontId="1"/>
  </si>
  <si>
    <t>課グループ名</t>
    <rPh sb="0" eb="1">
      <t>カ</t>
    </rPh>
    <rPh sb="5" eb="6">
      <t>メイ</t>
    </rPh>
    <phoneticPr fontId="1"/>
  </si>
  <si>
    <t>課ID</t>
    <rPh sb="0" eb="1">
      <t>カ</t>
    </rPh>
    <phoneticPr fontId="1"/>
  </si>
  <si>
    <t>課コード</t>
    <rPh sb="0" eb="1">
      <t>カ</t>
    </rPh>
    <phoneticPr fontId="1"/>
  </si>
  <si>
    <t>課名</t>
    <rPh sb="0" eb="1">
      <t>カ</t>
    </rPh>
    <rPh sb="1" eb="2">
      <t>メイ</t>
    </rPh>
    <phoneticPr fontId="1"/>
  </si>
  <si>
    <t>部ID</t>
    <rPh sb="0" eb="1">
      <t>ブ</t>
    </rPh>
    <phoneticPr fontId="1"/>
  </si>
  <si>
    <t>部コード</t>
    <rPh sb="0" eb="1">
      <t>ブ</t>
    </rPh>
    <phoneticPr fontId="1"/>
  </si>
  <si>
    <t>部名</t>
    <rPh sb="0" eb="2">
      <t>ブメイ</t>
    </rPh>
    <phoneticPr fontId="1"/>
  </si>
  <si>
    <t>研実フラグ</t>
    <rPh sb="0" eb="1">
      <t>ケン</t>
    </rPh>
    <rPh sb="1" eb="2">
      <t>ミ</t>
    </rPh>
    <phoneticPr fontId="1"/>
  </si>
  <si>
    <t>3.機能権限検索</t>
    <rPh sb="2" eb="4">
      <t>キノウ</t>
    </rPh>
    <rPh sb="4" eb="6">
      <t>ケンゲン</t>
    </rPh>
    <rPh sb="6" eb="8">
      <t>ケンサク</t>
    </rPh>
    <phoneticPr fontId="1"/>
  </si>
  <si>
    <t>KKA00230 機能権限検索APIに下記パラメータを渡し、ユーザーのログイン権限を取得する。</t>
    <rPh sb="9" eb="11">
      <t>キノウ</t>
    </rPh>
    <rPh sb="11" eb="13">
      <t>ケンゲン</t>
    </rPh>
    <rPh sb="13" eb="15">
      <t>ケンサク</t>
    </rPh>
    <rPh sb="19" eb="21">
      <t>カキ</t>
    </rPh>
    <rPh sb="27" eb="28">
      <t>ワタ</t>
    </rPh>
    <rPh sb="39" eb="41">
      <t>ケンゲン</t>
    </rPh>
    <rPh sb="42" eb="44">
      <t>シュトク</t>
    </rPh>
    <phoneticPr fontId="1"/>
  </si>
  <si>
    <t>機能ID</t>
    <rPh sb="0" eb="2">
      <t>キノウ</t>
    </rPh>
    <phoneticPr fontId="1"/>
  </si>
  <si>
    <t>1:ログイン制御</t>
    <rPh sb="6" eb="8">
      <t>セイギョ</t>
    </rPh>
    <phoneticPr fontId="1"/>
  </si>
  <si>
    <t>エラーメッセージを表示後、ログイン画面を表示する。</t>
    <rPh sb="9" eb="11">
      <t>ヒョウジ</t>
    </rPh>
    <rPh sb="11" eb="12">
      <t>ゴ</t>
    </rPh>
    <rPh sb="17" eb="19">
      <t>ガメン</t>
    </rPh>
    <rPh sb="20" eb="22">
      <t>ヒョウジ</t>
    </rPh>
    <phoneticPr fontId="1"/>
  </si>
  <si>
    <t>2.1で受け取ったユーザー情報およびパラメータとして渡した社員コードを下記共通プロパティに保存する。</t>
    <rPh sb="4" eb="5">
      <t>ウ</t>
    </rPh>
    <rPh sb="6" eb="7">
      <t>ト</t>
    </rPh>
    <rPh sb="13" eb="15">
      <t>ジョウホウ</t>
    </rPh>
    <rPh sb="26" eb="27">
      <t>ワタ</t>
    </rPh>
    <rPh sb="29" eb="31">
      <t>シャイン</t>
    </rPh>
    <rPh sb="35" eb="37">
      <t>カキ</t>
    </rPh>
    <rPh sb="37" eb="39">
      <t>キョウツウ</t>
    </rPh>
    <rPh sb="45" eb="47">
      <t>ホゾン</t>
    </rPh>
    <phoneticPr fontId="1"/>
  </si>
  <si>
    <t>3.2</t>
    <phoneticPr fontId="1"/>
  </si>
  <si>
    <t>3.3</t>
    <phoneticPr fontId="1"/>
  </si>
  <si>
    <t>ログイン画面を表示する。</t>
    <rPh sb="4" eb="6">
      <t>ガメン</t>
    </rPh>
    <rPh sb="7" eb="9">
      <t>ヒョウジ</t>
    </rPh>
    <phoneticPr fontId="1"/>
  </si>
  <si>
    <t>3.1でユーザーのログイン権限が取得できて参照フラグが1だった場合は、KKS00010 メインメニューに遷移する。</t>
    <rPh sb="13" eb="15">
      <t>ケンゲン</t>
    </rPh>
    <rPh sb="16" eb="18">
      <t>シュトク</t>
    </rPh>
    <rPh sb="21" eb="23">
      <t>サンショウ</t>
    </rPh>
    <rPh sb="31" eb="33">
      <t>バアイ</t>
    </rPh>
    <rPh sb="52" eb="54">
      <t>センイ</t>
    </rPh>
    <phoneticPr fontId="1"/>
  </si>
  <si>
    <t>設定ファイル(app.config)に以下の項目を保存</t>
    <rPh sb="0" eb="2">
      <t>セッテイ</t>
    </rPh>
    <rPh sb="19" eb="21">
      <t>イカ</t>
    </rPh>
    <rPh sb="22" eb="24">
      <t>コウモク</t>
    </rPh>
    <rPh sb="25" eb="27">
      <t>ホゾン</t>
    </rPh>
    <phoneticPr fontId="1"/>
  </si>
  <si>
    <t>設定ファイルから取得後、復号化</t>
    <rPh sb="0" eb="2">
      <t>セッテイ</t>
    </rPh>
    <rPh sb="8" eb="10">
      <t>シュトク</t>
    </rPh>
    <rPh sb="10" eb="11">
      <t>ゴ</t>
    </rPh>
    <rPh sb="12" eb="14">
      <t>フクゴウ</t>
    </rPh>
    <rPh sb="14" eb="15">
      <t>カ</t>
    </rPh>
    <phoneticPr fontId="1"/>
  </si>
  <si>
    <t>暗号化して保存</t>
    <rPh sb="0" eb="3">
      <t>アンゴウカ</t>
    </rPh>
    <phoneticPr fontId="1"/>
  </si>
  <si>
    <t>2.1でユーザー情報が取得できなかった場合（PERSONEL_LISTに登録がなかった場合など）は、「ログイン認証に失敗した」</t>
    <rPh sb="8" eb="10">
      <t>ジョウホウ</t>
    </rPh>
    <rPh sb="11" eb="13">
      <t>シュトク</t>
    </rPh>
    <rPh sb="19" eb="21">
      <t>バアイ</t>
    </rPh>
    <rPh sb="36" eb="38">
      <t>トウロク</t>
    </rPh>
    <rPh sb="43" eb="45">
      <t>バアイ</t>
    </rPh>
    <rPh sb="55" eb="57">
      <t>ニンショウ</t>
    </rPh>
    <rPh sb="58" eb="60">
      <t>シッパイ</t>
    </rPh>
    <phoneticPr fontId="1"/>
  </si>
  <si>
    <t>3.1でユーザーのログイン権限が取得できなかった場合は「ログイン認証に失敗した」エラーメッセージを表示後、ログイン画面を表示する。</t>
    <rPh sb="13" eb="15">
      <t>ケンゲン</t>
    </rPh>
    <rPh sb="16" eb="18">
      <t>シュトク</t>
    </rPh>
    <rPh sb="24" eb="26">
      <t>バアイ</t>
    </rPh>
    <rPh sb="32" eb="34">
      <t>ニンショウ</t>
    </rPh>
    <rPh sb="35" eb="37">
      <t>シッパイ</t>
    </rPh>
    <rPh sb="49" eb="51">
      <t>ヒョウジ</t>
    </rPh>
    <rPh sb="51" eb="52">
      <t>ゴ</t>
    </rPh>
    <rPh sb="57" eb="59">
      <t>ガメン</t>
    </rPh>
    <rPh sb="60" eb="62">
      <t>ヒョウジ</t>
    </rPh>
    <phoneticPr fontId="1"/>
  </si>
  <si>
    <t>3.1でユーザーのログイン権限が取得できたが参照フラグが0だった場合は、「ログイン認証に失敗した」エラーメッセージを表示後、</t>
    <rPh sb="13" eb="15">
      <t>ケンゲン</t>
    </rPh>
    <rPh sb="16" eb="18">
      <t>シュトク</t>
    </rPh>
    <rPh sb="22" eb="24">
      <t>サンショウ</t>
    </rPh>
    <rPh sb="32" eb="34">
      <t>バアイ</t>
    </rPh>
    <rPh sb="41" eb="43">
      <t>ニンショウ</t>
    </rPh>
    <rPh sb="44" eb="46">
      <t>シッパイ</t>
    </rPh>
    <rPh sb="58" eb="60">
      <t>ヒョウジ</t>
    </rPh>
    <rPh sb="60" eb="61">
      <t>ゴ</t>
    </rPh>
    <phoneticPr fontId="1"/>
  </si>
  <si>
    <t>1.1で認証が失敗した場合、APIからは失敗の理由として「Active Directoryの認証に失敗した」あるいは「ログイン認証に失敗した」が返るので、</t>
    <rPh sb="4" eb="6">
      <t>ニンショウ</t>
    </rPh>
    <rPh sb="7" eb="9">
      <t>シッパイ</t>
    </rPh>
    <rPh sb="11" eb="13">
      <t>バアイ</t>
    </rPh>
    <rPh sb="20" eb="22">
      <t>シッパイ</t>
    </rPh>
    <rPh sb="23" eb="25">
      <t>リユウ</t>
    </rPh>
    <rPh sb="46" eb="48">
      <t>ニンショウ</t>
    </rPh>
    <rPh sb="49" eb="51">
      <t>シッパイ</t>
    </rPh>
    <rPh sb="63" eb="65">
      <t>ニンショウ</t>
    </rPh>
    <rPh sb="66" eb="68">
      <t>シッパイ</t>
    </rPh>
    <rPh sb="72" eb="73">
      <t>カエ</t>
    </rPh>
    <phoneticPr fontId="1"/>
  </si>
  <si>
    <t>パスワード(ファイル内では暗号化されているので復号化して使用）</t>
    <rPh sb="10" eb="11">
      <t>ナイ</t>
    </rPh>
    <rPh sb="13" eb="16">
      <t>アンゴウカ</t>
    </rPh>
    <rPh sb="23" eb="25">
      <t>フクゴウ</t>
    </rPh>
    <rPh sb="25" eb="26">
      <t>カ</t>
    </rPh>
    <rPh sb="28" eb="30">
      <t>シヨウ</t>
    </rPh>
    <phoneticPr fontId="1"/>
  </si>
  <si>
    <t>LoginLogic</t>
    <phoneticPr fontId="1"/>
  </si>
  <si>
    <t>ログイン処理を行う</t>
    <rPh sb="4" eb="6">
      <t>ショリ</t>
    </rPh>
    <rPh sb="7" eb="8">
      <t>オコナ</t>
    </rPh>
    <phoneticPr fontId="1"/>
  </si>
  <si>
    <t>ログインID</t>
  </si>
  <si>
    <t>パスワード</t>
  </si>
  <si>
    <t>1.3</t>
  </si>
  <si>
    <t>1.4</t>
  </si>
  <si>
    <t>プログラム内で自動取得</t>
    <rPh sb="5" eb="6">
      <t>ナイ</t>
    </rPh>
    <rPh sb="7" eb="9">
      <t>ジドウ</t>
    </rPh>
    <rPh sb="9" eb="11">
      <t>シュトク</t>
    </rPh>
    <phoneticPr fontId="1"/>
  </si>
  <si>
    <t>設定ファイル(app.config)の「自動ログイン」が有効な場合は以下の項目を取得してログイン処理を実行。</t>
    <rPh sb="0" eb="2">
      <t>セッテイ</t>
    </rPh>
    <rPh sb="20" eb="22">
      <t>ジドウ</t>
    </rPh>
    <rPh sb="28" eb="30">
      <t>ユウコウ</t>
    </rPh>
    <rPh sb="31" eb="33">
      <t>バアイ</t>
    </rPh>
    <rPh sb="34" eb="36">
      <t>イカ</t>
    </rPh>
    <rPh sb="37" eb="39">
      <t>コウモク</t>
    </rPh>
    <rPh sb="40" eb="42">
      <t>シュトク</t>
    </rPh>
    <rPh sb="48" eb="50">
      <t>ショリ</t>
    </rPh>
    <rPh sb="51" eb="53">
      <t>ジッコウ</t>
    </rPh>
    <phoneticPr fontId="1"/>
  </si>
  <si>
    <t>システム名とバージョン番号を取得して画面に設定</t>
    <rPh sb="4" eb="5">
      <t>メイ</t>
    </rPh>
    <rPh sb="11" eb="13">
      <t>バンゴウ</t>
    </rPh>
    <rPh sb="14" eb="16">
      <t>シュトク</t>
    </rPh>
    <rPh sb="18" eb="20">
      <t>ガメン</t>
    </rPh>
    <rPh sb="21" eb="23">
      <t>セッテイ</t>
    </rPh>
    <phoneticPr fontId="1"/>
  </si>
  <si>
    <t>「自動ログイン」が有効でない場合は、PCにログインしているアカウントのログインID（WindowsのユーザーID）を取得して、画面に設定し、ログイン画面を表示する。</t>
    <rPh sb="1" eb="3">
      <t>ジドウ</t>
    </rPh>
    <rPh sb="9" eb="11">
      <t>ユウコウ</t>
    </rPh>
    <rPh sb="14" eb="16">
      <t>バアイ</t>
    </rPh>
    <rPh sb="63" eb="65">
      <t>ガメン</t>
    </rPh>
    <rPh sb="66" eb="68">
      <t>セッテイ</t>
    </rPh>
    <rPh sb="74" eb="76">
      <t>ガメン</t>
    </rPh>
    <rPh sb="77" eb="79">
      <t>ヒョウジ</t>
    </rPh>
    <phoneticPr fontId="1"/>
  </si>
  <si>
    <t>画面入力値のログインID</t>
  </si>
  <si>
    <t>画面入力値のパスワード</t>
  </si>
  <si>
    <t>復号化処理</t>
    <rPh sb="0" eb="2">
      <t>フクゴウ</t>
    </rPh>
    <rPh sb="2" eb="3">
      <t>カ</t>
    </rPh>
    <rPh sb="3" eb="5">
      <t>ショリ</t>
    </rPh>
    <phoneticPr fontId="1"/>
  </si>
  <si>
    <t>CSPキーコンテナに格納した公開かぎ（コンテナ名：KONTENA）を使用して、設定ファイル内のログインIDおよびパスワードを復号化する。</t>
    <rPh sb="10" eb="12">
      <t>カクノウ</t>
    </rPh>
    <rPh sb="14" eb="16">
      <t>コウカイ</t>
    </rPh>
    <rPh sb="23" eb="24">
      <t>メイ</t>
    </rPh>
    <rPh sb="34" eb="36">
      <t>シヨウ</t>
    </rPh>
    <rPh sb="39" eb="41">
      <t>セッテイ</t>
    </rPh>
    <rPh sb="45" eb="46">
      <t>ナイ</t>
    </rPh>
    <rPh sb="62" eb="64">
      <t>フクゴウ</t>
    </rPh>
    <rPh sb="64" eb="65">
      <t>カ</t>
    </rPh>
    <phoneticPr fontId="1"/>
  </si>
  <si>
    <t>暗号化処理</t>
    <rPh sb="0" eb="3">
      <t>アンゴウカ</t>
    </rPh>
    <rPh sb="3" eb="5">
      <t>ショリ</t>
    </rPh>
    <phoneticPr fontId="1"/>
  </si>
  <si>
    <t>CSPキーコンテナに公開かぎ（コンテナ名：KONTENA）を作成し、それを使用してログインIDおよびパスワードを暗号化して設定ファイルに保存</t>
    <rPh sb="10" eb="12">
      <t>コウカイ</t>
    </rPh>
    <rPh sb="19" eb="20">
      <t>メイ</t>
    </rPh>
    <rPh sb="30" eb="32">
      <t>サクセイ</t>
    </rPh>
    <rPh sb="37" eb="39">
      <t>シヨウ</t>
    </rPh>
    <rPh sb="56" eb="59">
      <t>アンゴウカ</t>
    </rPh>
    <rPh sb="61" eb="63">
      <t>セッテイ</t>
    </rPh>
    <rPh sb="68" eb="70">
      <t>ホゾン</t>
    </rPh>
    <phoneticPr fontId="1"/>
  </si>
  <si>
    <t>選択していてログイン成功時は次回以降の起動時はログイン画面を省略</t>
  </si>
  <si>
    <t>SessionDto.PersonelID</t>
  </si>
  <si>
    <t>SessionDto.UserName</t>
  </si>
  <si>
    <t>SessionDto.SectionGroupID</t>
  </si>
  <si>
    <t>SessionDto.AccessLevel</t>
  </si>
  <si>
    <t>SessionDto.OfficialPosition</t>
  </si>
  <si>
    <t>SessionDto.SectionGroupCode</t>
  </si>
  <si>
    <t>SessionDto.SectionGroupName</t>
  </si>
  <si>
    <t>SessionDto.SectionID</t>
  </si>
  <si>
    <t>SessionDto.SectionCode</t>
  </si>
  <si>
    <t>SessionDto.SectionName</t>
  </si>
  <si>
    <t>SessionDto.DepartmentID</t>
  </si>
  <si>
    <t>SessionDto.DepartmentCode</t>
  </si>
  <si>
    <t>SessionDto.DepartmentName</t>
  </si>
  <si>
    <t>SessionDto.FlagKenjitsu</t>
  </si>
  <si>
    <t>1.1</t>
    <phoneticPr fontId="1"/>
  </si>
  <si>
    <t>NO.</t>
    <phoneticPr fontId="1"/>
  </si>
  <si>
    <t>1.2</t>
    <phoneticPr fontId="1"/>
  </si>
  <si>
    <t>・</t>
    <phoneticPr fontId="1"/>
  </si>
  <si>
    <t>ログインID(ファイル内では暗号化されているので復号化して使用）</t>
    <phoneticPr fontId="1"/>
  </si>
  <si>
    <t>1.3</t>
    <phoneticPr fontId="1"/>
  </si>
  <si>
    <t>1.3.1</t>
    <phoneticPr fontId="1"/>
  </si>
  <si>
    <t>1.4</t>
    <phoneticPr fontId="1"/>
  </si>
  <si>
    <t>1.4.1</t>
    <phoneticPr fontId="1"/>
  </si>
  <si>
    <t>・</t>
    <phoneticPr fontId="1"/>
  </si>
  <si>
    <t>ログインID（暗号化して保存）</t>
    <rPh sb="7" eb="10">
      <t>アンゴウカ</t>
    </rPh>
    <rPh sb="12" eb="14">
      <t>ホゾン</t>
    </rPh>
    <phoneticPr fontId="1"/>
  </si>
  <si>
    <t>パスワード（暗号化して保存）</t>
    <rPh sb="6" eb="9">
      <t>アンゴウカ</t>
    </rPh>
    <rPh sb="11" eb="13">
      <t>ホゾン</t>
    </rPh>
    <phoneticPr fontId="1"/>
  </si>
  <si>
    <t>1.3</t>
    <phoneticPr fontId="1"/>
  </si>
  <si>
    <t>1.3.1</t>
    <phoneticPr fontId="1"/>
  </si>
  <si>
    <t>項目名</t>
    <phoneticPr fontId="1"/>
  </si>
  <si>
    <t>備考</t>
    <phoneticPr fontId="1"/>
  </si>
  <si>
    <t>NO.</t>
    <phoneticPr fontId="1"/>
  </si>
  <si>
    <t>ドメイン</t>
    <phoneticPr fontId="1"/>
  </si>
  <si>
    <t>そのエラーメッセージを表示後、ログイン画面を表示する。</t>
    <phoneticPr fontId="1"/>
  </si>
  <si>
    <t>2.2</t>
    <phoneticPr fontId="1"/>
  </si>
  <si>
    <t>2.3</t>
    <phoneticPr fontId="1"/>
  </si>
  <si>
    <t>ユーザーID</t>
    <phoneticPr fontId="1"/>
  </si>
  <si>
    <t>3.4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</si>
</sst>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7" fillId="0" borderId="0"/>
  </cellStyleXfs>
  <cellXfs count="8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10"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49" fontId="3" fillId="0" borderId="13" xfId="0" applyNumberFormat="1"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Border="1" applyAlignment="1">
      <alignment vertical="top"/>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49" fontId="3" fillId="0" borderId="13" xfId="0" applyNumberFormat="1" applyFont="1" applyBorder="1" applyAlignment="1">
      <alignment vertical="top"/>
    </xf>
    <xf numFmtId="0" fontId="3" fillId="0" borderId="13" xfId="0" applyFont="1" applyFill="1" applyBorder="1" applyAlignment="1">
      <alignment horizontal="left" vertical="top"/>
    </xf>
    <xf numFmtId="0" fontId="3" fillId="0" borderId="18" xfId="0" applyFont="1" applyBorder="1" applyAlignment="1">
      <alignment vertical="center"/>
    </xf>
    <xf numFmtId="0" fontId="3" fillId="0" borderId="11" xfId="0" quotePrefix="1" applyFont="1" applyBorder="1" applyAlignment="1">
      <alignment vertical="center"/>
    </xf>
    <xf numFmtId="49" fontId="3" fillId="0" borderId="17" xfId="0" applyNumberFormat="1" applyFont="1" applyBorder="1" applyAlignment="1">
      <alignment vertical="center"/>
    </xf>
    <xf numFmtId="0" fontId="3" fillId="0" borderId="0" xfId="0" applyFont="1" applyFill="1" applyBorder="1" applyAlignment="1">
      <alignment vertical="center"/>
    </xf>
    <xf numFmtId="49" fontId="3" fillId="0" borderId="16" xfId="0" applyNumberFormat="1" applyFont="1" applyFill="1" applyBorder="1" applyAlignment="1">
      <alignment vertical="center"/>
    </xf>
    <xf numFmtId="0" fontId="3" fillId="0" borderId="16" xfId="0" applyFont="1" applyFill="1" applyBorder="1" applyAlignment="1">
      <alignment horizontal="left" vertical="top"/>
    </xf>
    <xf numFmtId="49" fontId="3" fillId="0" borderId="14" xfId="0" quotePrefix="1" applyNumberFormat="1" applyFont="1" applyBorder="1" applyAlignment="1">
      <alignment vertical="center"/>
    </xf>
    <xf numFmtId="0" fontId="3" fillId="0" borderId="8" xfId="0" applyFont="1" applyFill="1" applyBorder="1" applyAlignment="1">
      <alignment vertical="center"/>
    </xf>
    <xf numFmtId="0" fontId="3" fillId="0" borderId="11" xfId="0" applyFont="1" applyFill="1" applyBorder="1" applyAlignment="1">
      <alignment horizontal="left" vertical="top"/>
    </xf>
    <xf numFmtId="0" fontId="3" fillId="0" borderId="14" xfId="0" applyFont="1" applyFill="1" applyBorder="1" applyAlignment="1">
      <alignment horizontal="left" vertical="top"/>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0"/>
  <sheetViews>
    <sheetView tabSelected="1"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64" t="s">
        <v>49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row r="4" spans="1:56" ht="15" customHeight="1">
      <c r="A4" s="58" t="s">
        <v>50</v>
      </c>
      <c r="B4" s="58"/>
      <c r="C4" s="58"/>
      <c r="D4" s="58"/>
      <c r="E4" s="58"/>
      <c r="F4" s="58"/>
      <c r="G4" s="58"/>
      <c r="H4" s="59" t="str">
        <f ca="1">Sheet1!A2</f>
        <v>KKS00001</v>
      </c>
      <c r="I4" s="62"/>
      <c r="J4" s="62"/>
      <c r="K4" s="62"/>
      <c r="L4" s="62"/>
      <c r="M4" s="62"/>
      <c r="N4" s="62"/>
      <c r="O4" s="62"/>
      <c r="P4" s="62"/>
      <c r="Q4" s="63"/>
      <c r="R4" s="58" t="s">
        <v>51</v>
      </c>
      <c r="S4" s="58"/>
      <c r="T4" s="58"/>
      <c r="U4" s="58"/>
      <c r="V4" s="58"/>
      <c r="W4" s="58"/>
      <c r="X4" s="58"/>
      <c r="Y4" s="59" t="str">
        <f ca="1">Sheet1!$A$3</f>
        <v>ログイン</v>
      </c>
      <c r="Z4" s="62"/>
      <c r="AA4" s="62"/>
      <c r="AB4" s="62"/>
      <c r="AC4" s="62"/>
      <c r="AD4" s="62"/>
      <c r="AE4" s="62"/>
      <c r="AF4" s="62"/>
      <c r="AG4" s="62"/>
      <c r="AH4" s="63"/>
    </row>
    <row r="5" spans="1:56" ht="15" customHeight="1">
      <c r="A5" s="58" t="s">
        <v>52</v>
      </c>
      <c r="B5" s="58"/>
      <c r="C5" s="58"/>
      <c r="D5" s="58"/>
      <c r="E5" s="58"/>
      <c r="F5" s="58"/>
      <c r="G5" s="58"/>
      <c r="H5" s="59" t="str">
        <f ca="1">RIGHT(CELL("filename",A1),LEN(CELL("filename",A1))-FIND("]",CELL("filename",A1)))</f>
        <v>初期表示</v>
      </c>
      <c r="I5" s="60"/>
      <c r="J5" s="60"/>
      <c r="K5" s="60"/>
      <c r="L5" s="60"/>
      <c r="M5" s="60"/>
      <c r="N5" s="60"/>
      <c r="O5" s="60"/>
      <c r="P5" s="60"/>
      <c r="Q5" s="60"/>
      <c r="R5" s="60"/>
      <c r="S5" s="60"/>
      <c r="T5" s="60"/>
      <c r="U5" s="60"/>
      <c r="V5" s="60"/>
      <c r="W5" s="60"/>
      <c r="X5" s="60"/>
      <c r="Y5" s="60"/>
      <c r="Z5" s="60"/>
      <c r="AA5" s="60"/>
      <c r="AB5" s="60"/>
      <c r="AC5" s="60"/>
      <c r="AD5" s="60"/>
      <c r="AE5" s="60"/>
      <c r="AF5" s="60"/>
      <c r="AG5" s="60"/>
      <c r="AH5" s="61"/>
    </row>
    <row r="6" spans="1:56" ht="15" customHeight="1">
      <c r="A6" s="58" t="s">
        <v>57</v>
      </c>
      <c r="B6" s="58"/>
      <c r="C6" s="58"/>
      <c r="D6" s="58"/>
      <c r="E6" s="58"/>
      <c r="F6" s="58"/>
      <c r="G6" s="58"/>
      <c r="H6" s="59" t="s">
        <v>61</v>
      </c>
      <c r="I6" s="60"/>
      <c r="J6" s="60"/>
      <c r="K6" s="60"/>
      <c r="L6" s="60"/>
      <c r="M6" s="60"/>
      <c r="N6" s="60"/>
      <c r="O6" s="60"/>
      <c r="P6" s="60"/>
      <c r="Q6" s="60"/>
      <c r="R6" s="60"/>
      <c r="S6" s="60"/>
      <c r="T6" s="60"/>
      <c r="U6" s="60"/>
      <c r="V6" s="60"/>
      <c r="W6" s="60"/>
      <c r="X6" s="60"/>
      <c r="Y6" s="60"/>
      <c r="Z6" s="60"/>
      <c r="AA6" s="60"/>
      <c r="AB6" s="60"/>
      <c r="AC6" s="60"/>
      <c r="AD6" s="60"/>
      <c r="AE6" s="60"/>
      <c r="AF6" s="60"/>
      <c r="AG6" s="60"/>
      <c r="AH6" s="61"/>
    </row>
    <row r="8" spans="1:56" ht="15" customHeight="1">
      <c r="A8" s="8" t="s">
        <v>309</v>
      </c>
      <c r="B8" s="8"/>
    </row>
    <row r="9" spans="1:56" ht="15" customHeight="1">
      <c r="A9" s="9" t="s">
        <v>46</v>
      </c>
      <c r="B9" s="10"/>
      <c r="C9" s="9" t="s">
        <v>53</v>
      </c>
      <c r="D9" s="11"/>
      <c r="E9" s="11"/>
      <c r="F9" s="11"/>
      <c r="G9" s="11"/>
      <c r="H9" s="11"/>
      <c r="I9" s="11"/>
      <c r="J9" s="11"/>
      <c r="K9" s="66"/>
      <c r="L9" s="67"/>
      <c r="M9" s="66"/>
      <c r="N9" s="67"/>
      <c r="O9" s="11"/>
      <c r="P9" s="11"/>
      <c r="Q9" s="11"/>
      <c r="R9" s="11"/>
      <c r="S9" s="11"/>
      <c r="T9" s="11"/>
      <c r="U9" s="11"/>
      <c r="V9" s="11"/>
      <c r="W9" s="11"/>
      <c r="X9" s="11"/>
      <c r="Y9" s="11"/>
      <c r="Z9" s="11"/>
      <c r="AA9" s="11"/>
      <c r="AB9" s="11"/>
      <c r="AC9" s="9" t="s">
        <v>54</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367</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369</v>
      </c>
      <c r="AD10" s="21"/>
      <c r="AE10" s="21"/>
      <c r="AF10" s="19"/>
      <c r="AG10" s="55" t="s">
        <v>312</v>
      </c>
      <c r="AH10" s="33"/>
      <c r="AI10" s="34"/>
      <c r="AJ10" s="33"/>
      <c r="AK10" s="33"/>
      <c r="AL10" s="33"/>
      <c r="AM10" s="33"/>
      <c r="AN10" s="33"/>
      <c r="AO10" s="33"/>
      <c r="AP10" s="33"/>
      <c r="AQ10" s="33"/>
      <c r="AR10" s="33"/>
      <c r="AS10" s="33"/>
      <c r="AT10" s="33"/>
      <c r="AU10" s="33"/>
      <c r="AV10" s="33"/>
      <c r="AW10" s="21"/>
      <c r="AX10" s="21"/>
      <c r="AY10" s="21"/>
      <c r="AZ10" s="21"/>
      <c r="BA10" s="21"/>
      <c r="BB10" s="21"/>
      <c r="BC10" s="21"/>
      <c r="BD10" s="19"/>
    </row>
    <row r="11" spans="1:56" ht="15" customHeight="1">
      <c r="A11" s="23">
        <f>A10+1</f>
        <v>2</v>
      </c>
      <c r="B11" s="24"/>
      <c r="C11" s="25" t="s">
        <v>368</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t="s">
        <v>370</v>
      </c>
      <c r="AD11" s="26"/>
      <c r="AE11" s="26"/>
      <c r="AF11" s="24"/>
      <c r="AG11" s="35" t="s">
        <v>358</v>
      </c>
      <c r="AH11" s="36"/>
      <c r="AI11" s="37"/>
      <c r="AJ11" s="36"/>
      <c r="AK11" s="36"/>
      <c r="AL11" s="36"/>
      <c r="AM11" s="36"/>
      <c r="AN11" s="36"/>
      <c r="AO11" s="36"/>
      <c r="AP11" s="36"/>
      <c r="AQ11" s="36"/>
      <c r="AR11" s="36"/>
      <c r="AS11" s="36"/>
      <c r="AT11" s="36"/>
      <c r="AU11" s="36"/>
      <c r="AV11" s="36"/>
      <c r="AW11" s="26"/>
      <c r="AX11" s="26"/>
      <c r="AY11" s="26"/>
      <c r="AZ11" s="26"/>
      <c r="BA11" s="26"/>
      <c r="BB11" s="26"/>
      <c r="BC11" s="26"/>
      <c r="BD11" s="24"/>
    </row>
    <row r="12" spans="1:56" ht="15" customHeight="1">
      <c r="A12" s="23">
        <f>A11+1</f>
        <v>3</v>
      </c>
      <c r="B12" s="24"/>
      <c r="C12" s="25" t="s">
        <v>60</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t="s">
        <v>370</v>
      </c>
      <c r="AD12" s="26"/>
      <c r="AE12" s="26"/>
      <c r="AF12" s="24"/>
      <c r="AG12" s="35" t="s">
        <v>62</v>
      </c>
      <c r="AH12" s="36"/>
      <c r="AI12" s="37"/>
      <c r="AJ12" s="36"/>
      <c r="AK12" s="36"/>
      <c r="AL12" s="36"/>
      <c r="AM12" s="36"/>
      <c r="AN12" s="36"/>
      <c r="AO12" s="36"/>
      <c r="AP12" s="36"/>
      <c r="AQ12" s="36"/>
      <c r="AR12" s="36"/>
      <c r="AS12" s="36"/>
      <c r="AT12" s="36"/>
      <c r="AU12" s="36"/>
      <c r="AV12" s="36"/>
      <c r="AW12" s="26"/>
      <c r="AX12" s="26"/>
      <c r="AY12" s="26"/>
      <c r="AZ12" s="26"/>
      <c r="BA12" s="26"/>
      <c r="BB12" s="26"/>
      <c r="BC12" s="26"/>
      <c r="BD12" s="24"/>
    </row>
    <row r="13" spans="1:56" ht="15" customHeight="1">
      <c r="A13" s="23">
        <f>A12+1</f>
        <v>4</v>
      </c>
      <c r="B13" s="24"/>
      <c r="C13" s="25" t="s">
        <v>316</v>
      </c>
      <c r="D13" s="46"/>
      <c r="E13" s="46"/>
      <c r="F13" s="46"/>
      <c r="G13" s="46"/>
      <c r="H13" s="46"/>
      <c r="I13" s="46"/>
      <c r="J13" s="46"/>
      <c r="K13" s="26"/>
      <c r="L13" s="26"/>
      <c r="M13" s="26"/>
      <c r="N13" s="26"/>
      <c r="O13" s="26"/>
      <c r="P13" s="26"/>
      <c r="Q13" s="26"/>
      <c r="R13" s="26"/>
      <c r="S13" s="26"/>
      <c r="T13" s="26"/>
      <c r="U13" s="26"/>
      <c r="V13" s="26"/>
      <c r="W13" s="26"/>
      <c r="X13" s="26"/>
      <c r="Y13" s="26"/>
      <c r="Z13" s="26"/>
      <c r="AA13" s="26"/>
      <c r="AB13" s="26"/>
      <c r="AC13" s="25" t="s">
        <v>59</v>
      </c>
      <c r="AD13" s="27"/>
      <c r="AE13" s="27"/>
      <c r="AF13" s="24"/>
      <c r="AG13" s="56" t="s">
        <v>371</v>
      </c>
      <c r="AH13" s="36"/>
      <c r="AI13" s="37"/>
      <c r="AJ13" s="37"/>
      <c r="AK13" s="37"/>
      <c r="AL13" s="36"/>
      <c r="AM13" s="47"/>
      <c r="AN13" s="36"/>
      <c r="AO13" s="36"/>
      <c r="AP13" s="36"/>
      <c r="AQ13" s="36"/>
      <c r="AR13" s="36"/>
      <c r="AS13" s="36"/>
      <c r="AT13" s="36"/>
      <c r="AU13" s="36"/>
      <c r="AV13" s="36"/>
      <c r="AW13" s="26"/>
      <c r="AX13" s="26"/>
      <c r="AY13" s="26"/>
      <c r="AZ13" s="26"/>
      <c r="BA13" s="26"/>
      <c r="BB13" s="26"/>
      <c r="BC13" s="26"/>
      <c r="BD13" s="24"/>
    </row>
    <row r="14" spans="1:56" ht="15" customHeight="1">
      <c r="A14" s="28">
        <f>A13+1</f>
        <v>5</v>
      </c>
      <c r="B14" s="29"/>
      <c r="C14" s="30" t="s">
        <v>317</v>
      </c>
      <c r="D14" s="39"/>
      <c r="E14" s="39"/>
      <c r="F14" s="39"/>
      <c r="G14" s="39"/>
      <c r="H14" s="39"/>
      <c r="I14" s="39"/>
      <c r="J14" s="39"/>
      <c r="K14" s="31"/>
      <c r="L14" s="31"/>
      <c r="M14" s="31"/>
      <c r="N14" s="31"/>
      <c r="O14" s="31"/>
      <c r="P14" s="31"/>
      <c r="Q14" s="31"/>
      <c r="R14" s="31"/>
      <c r="S14" s="31"/>
      <c r="T14" s="31"/>
      <c r="U14" s="31"/>
      <c r="V14" s="31"/>
      <c r="W14" s="31"/>
      <c r="X14" s="31"/>
      <c r="Y14" s="31"/>
      <c r="Z14" s="31"/>
      <c r="AA14" s="31"/>
      <c r="AB14" s="31"/>
      <c r="AC14" s="54" t="s">
        <v>396</v>
      </c>
      <c r="AD14" s="32"/>
      <c r="AE14" s="32"/>
      <c r="AF14" s="29"/>
      <c r="AG14" s="57" t="s">
        <v>371</v>
      </c>
      <c r="AH14" s="38"/>
      <c r="AI14" s="52"/>
      <c r="AJ14" s="52"/>
      <c r="AK14" s="52"/>
      <c r="AL14" s="38"/>
      <c r="AM14" s="53"/>
      <c r="AN14" s="38"/>
      <c r="AO14" s="38"/>
      <c r="AP14" s="38"/>
      <c r="AQ14" s="38"/>
      <c r="AR14" s="38"/>
      <c r="AS14" s="38"/>
      <c r="AT14" s="38"/>
      <c r="AU14" s="38"/>
      <c r="AV14" s="38"/>
      <c r="AW14" s="31"/>
      <c r="AX14" s="31"/>
      <c r="AY14" s="31"/>
      <c r="AZ14" s="31"/>
      <c r="BA14" s="31"/>
      <c r="BB14" s="31"/>
      <c r="BC14" s="31"/>
      <c r="BD14" s="29"/>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5"/>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8" t="s">
        <v>310</v>
      </c>
      <c r="AI16" s="14"/>
    </row>
    <row r="17" spans="1:56" ht="15" customHeight="1">
      <c r="A17" s="9" t="s">
        <v>397</v>
      </c>
      <c r="B17" s="10"/>
      <c r="C17" s="9" t="s">
        <v>55</v>
      </c>
      <c r="D17" s="11"/>
      <c r="E17" s="11"/>
      <c r="F17" s="11"/>
      <c r="G17" s="11"/>
      <c r="H17" s="11"/>
      <c r="I17" s="11"/>
      <c r="J17" s="11"/>
      <c r="K17" s="11"/>
      <c r="L17" s="11"/>
      <c r="M17" s="11"/>
      <c r="N17" s="11"/>
      <c r="O17" s="11"/>
      <c r="P17" s="11"/>
      <c r="Q17" s="11"/>
      <c r="R17" s="11"/>
      <c r="S17" s="11"/>
      <c r="T17" s="11"/>
      <c r="U17" s="11"/>
      <c r="V17" s="11"/>
      <c r="W17" s="11"/>
      <c r="X17" s="9" t="s">
        <v>65</v>
      </c>
      <c r="Y17" s="11"/>
      <c r="Z17" s="11"/>
      <c r="AA17" s="11"/>
      <c r="AB17" s="10"/>
      <c r="AC17" s="16" t="s">
        <v>54</v>
      </c>
      <c r="AD17" s="11"/>
      <c r="AE17" s="11"/>
      <c r="AF17" s="10"/>
      <c r="AG17" s="11" t="s">
        <v>47</v>
      </c>
      <c r="AH17" s="11"/>
      <c r="AI17" s="44"/>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c r="A18" s="40">
        <v>1</v>
      </c>
      <c r="B18" s="41"/>
      <c r="C18" s="40"/>
      <c r="D18" s="42"/>
      <c r="E18" s="42"/>
      <c r="F18" s="42"/>
      <c r="G18" s="42"/>
      <c r="H18" s="42"/>
      <c r="I18" s="42"/>
      <c r="J18" s="42"/>
      <c r="K18" s="42"/>
      <c r="L18" s="42"/>
      <c r="M18" s="42"/>
      <c r="N18" s="42"/>
      <c r="O18" s="42"/>
      <c r="P18" s="42"/>
      <c r="Q18" s="42"/>
      <c r="R18" s="42"/>
      <c r="S18" s="42"/>
      <c r="T18" s="42"/>
      <c r="U18" s="42"/>
      <c r="V18" s="42"/>
      <c r="W18" s="42"/>
      <c r="X18" s="59"/>
      <c r="Y18" s="62"/>
      <c r="Z18" s="62"/>
      <c r="AA18" s="62"/>
      <c r="AB18" s="63"/>
      <c r="AC18" s="43"/>
      <c r="AD18" s="42"/>
      <c r="AE18" s="42"/>
      <c r="AF18" s="41"/>
      <c r="AG18" s="42"/>
      <c r="AH18" s="42"/>
      <c r="AI18" s="45"/>
      <c r="AJ18" s="42"/>
      <c r="AK18" s="42"/>
      <c r="AL18" s="42"/>
      <c r="AM18" s="42"/>
      <c r="AN18" s="42"/>
      <c r="AO18" s="42"/>
      <c r="AP18" s="42"/>
      <c r="AQ18" s="42"/>
      <c r="AR18" s="42"/>
      <c r="AS18" s="42"/>
      <c r="AT18" s="42"/>
      <c r="AU18" s="42"/>
      <c r="AV18" s="42"/>
      <c r="AW18" s="42"/>
      <c r="AX18" s="42"/>
      <c r="AY18" s="42"/>
      <c r="AZ18" s="42"/>
      <c r="BA18" s="42"/>
      <c r="BB18" s="42"/>
      <c r="BC18" s="42"/>
      <c r="BD18" s="41"/>
    </row>
    <row r="20" spans="1:56" ht="15" customHeight="1">
      <c r="A20" s="8" t="s">
        <v>48</v>
      </c>
    </row>
    <row r="21" spans="1:56" ht="15" customHeight="1">
      <c r="A21" s="8"/>
      <c r="B21" s="12" t="s">
        <v>63</v>
      </c>
    </row>
    <row r="22" spans="1:56" ht="15" customHeight="1">
      <c r="A22" s="8"/>
      <c r="B22" s="12"/>
      <c r="C22" s="13" t="s">
        <v>396</v>
      </c>
      <c r="E22" s="1" t="s">
        <v>373</v>
      </c>
    </row>
    <row r="23" spans="1:56" ht="15" customHeight="1">
      <c r="A23" s="8"/>
      <c r="B23" s="12"/>
      <c r="C23" s="13"/>
    </row>
    <row r="24" spans="1:56" ht="15" customHeight="1">
      <c r="A24" s="8"/>
      <c r="C24" s="13" t="s">
        <v>398</v>
      </c>
      <c r="E24" s="1" t="s">
        <v>372</v>
      </c>
    </row>
    <row r="25" spans="1:56" ht="15" customHeight="1">
      <c r="A25" s="8"/>
      <c r="C25" s="13"/>
      <c r="E25" s="7" t="s">
        <v>399</v>
      </c>
      <c r="F25" s="1" t="s">
        <v>400</v>
      </c>
    </row>
    <row r="26" spans="1:56" ht="15" customHeight="1">
      <c r="A26" s="8"/>
      <c r="E26" s="7" t="s">
        <v>399</v>
      </c>
      <c r="F26" s="1" t="s">
        <v>364</v>
      </c>
    </row>
    <row r="27" spans="1:56" ht="15" customHeight="1">
      <c r="A27" s="8"/>
      <c r="E27" s="7" t="s">
        <v>399</v>
      </c>
      <c r="F27" s="1" t="s">
        <v>60</v>
      </c>
    </row>
    <row r="28" spans="1:56" ht="15" customHeight="1">
      <c r="A28" s="8"/>
      <c r="B28" s="12"/>
    </row>
    <row r="29" spans="1:56" ht="15" customHeight="1">
      <c r="A29" s="8"/>
      <c r="B29" s="12"/>
      <c r="C29" s="12" t="s">
        <v>401</v>
      </c>
      <c r="E29" s="1" t="s">
        <v>374</v>
      </c>
    </row>
    <row r="30" spans="1:56" ht="15" customHeight="1">
      <c r="A30" s="8"/>
      <c r="B30" s="12"/>
      <c r="C30" s="13"/>
      <c r="D30" s="1" t="s">
        <v>402</v>
      </c>
      <c r="F30" s="1" t="s">
        <v>313</v>
      </c>
    </row>
    <row r="31" spans="1:56" ht="15" customHeight="1">
      <c r="A31" s="8"/>
      <c r="B31" s="12"/>
    </row>
    <row r="32" spans="1:56" ht="15" customHeight="1">
      <c r="A32" s="8"/>
      <c r="B32" s="12"/>
      <c r="C32" s="13" t="s">
        <v>403</v>
      </c>
      <c r="E32" s="1" t="s">
        <v>377</v>
      </c>
    </row>
    <row r="33" spans="1:6" ht="15" customHeight="1">
      <c r="A33" s="8"/>
      <c r="B33" s="12"/>
      <c r="C33" s="13"/>
      <c r="D33" s="12" t="s">
        <v>404</v>
      </c>
      <c r="F33" s="1" t="s">
        <v>378</v>
      </c>
    </row>
    <row r="34" spans="1:6" ht="15" customHeight="1">
      <c r="A34" s="8"/>
      <c r="C34" s="14"/>
    </row>
    <row r="35" spans="1:6" ht="15" customHeight="1">
      <c r="A35" s="8"/>
      <c r="C35" s="14"/>
    </row>
    <row r="36" spans="1:6" ht="15" customHeight="1">
      <c r="A36" s="8"/>
      <c r="C36" s="14"/>
    </row>
    <row r="37" spans="1:6" ht="15" customHeight="1">
      <c r="B37" s="12"/>
    </row>
    <row r="38" spans="1:6" ht="15" customHeight="1">
      <c r="A38" s="8"/>
      <c r="C38" s="14"/>
    </row>
    <row r="39" spans="1:6" ht="15" customHeight="1">
      <c r="A39" s="8"/>
    </row>
    <row r="40" spans="1:6" ht="15" customHeight="1">
      <c r="B40" s="12"/>
    </row>
  </sheetData>
  <mergeCells count="12">
    <mergeCell ref="A5:G5"/>
    <mergeCell ref="H5:AH5"/>
    <mergeCell ref="X18:AB18"/>
    <mergeCell ref="A1:BD2"/>
    <mergeCell ref="A4:G4"/>
    <mergeCell ref="H4:Q4"/>
    <mergeCell ref="R4:X4"/>
    <mergeCell ref="Y4:AH4"/>
    <mergeCell ref="K9:L9"/>
    <mergeCell ref="M9:N9"/>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Sheet2!$A$1:$A$117</xm:f>
          </x14:formula1>
          <xm:sqref>X18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64" t="s">
        <v>49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row r="4" spans="1:56" ht="15" customHeight="1">
      <c r="A4" s="58" t="s">
        <v>50</v>
      </c>
      <c r="B4" s="58"/>
      <c r="C4" s="58"/>
      <c r="D4" s="58"/>
      <c r="E4" s="58"/>
      <c r="F4" s="58"/>
      <c r="G4" s="58"/>
      <c r="H4" s="59" t="str">
        <f ca="1">Sheet1!A2</f>
        <v>KKS00001</v>
      </c>
      <c r="I4" s="62"/>
      <c r="J4" s="62"/>
      <c r="K4" s="62"/>
      <c r="L4" s="62"/>
      <c r="M4" s="62"/>
      <c r="N4" s="62"/>
      <c r="O4" s="62"/>
      <c r="P4" s="62"/>
      <c r="Q4" s="63"/>
      <c r="R4" s="58" t="s">
        <v>51</v>
      </c>
      <c r="S4" s="58"/>
      <c r="T4" s="58"/>
      <c r="U4" s="58"/>
      <c r="V4" s="58"/>
      <c r="W4" s="58"/>
      <c r="X4" s="58"/>
      <c r="Y4" s="59" t="str">
        <f ca="1">Sheet1!A3</f>
        <v>ログイン</v>
      </c>
      <c r="Z4" s="62"/>
      <c r="AA4" s="62"/>
      <c r="AB4" s="62"/>
      <c r="AC4" s="62"/>
      <c r="AD4" s="62"/>
      <c r="AE4" s="62"/>
      <c r="AF4" s="62"/>
      <c r="AG4" s="62"/>
      <c r="AH4" s="63"/>
    </row>
    <row r="5" spans="1:56" ht="15" customHeight="1">
      <c r="A5" s="58" t="s">
        <v>52</v>
      </c>
      <c r="B5" s="58"/>
      <c r="C5" s="58"/>
      <c r="D5" s="58"/>
      <c r="E5" s="58"/>
      <c r="F5" s="58"/>
      <c r="G5" s="58"/>
      <c r="H5" s="59" t="str">
        <f ca="1">RIGHT(CELL("filename",A1),LEN(CELL("filename",A1))-FIND("]",CELL("filename",A1)))</f>
        <v>ログインボタン押下</v>
      </c>
      <c r="I5" s="60"/>
      <c r="J5" s="60"/>
      <c r="K5" s="60"/>
      <c r="L5" s="60"/>
      <c r="M5" s="60"/>
      <c r="N5" s="60"/>
      <c r="O5" s="60"/>
      <c r="P5" s="60"/>
      <c r="Q5" s="60"/>
      <c r="R5" s="60"/>
      <c r="S5" s="60"/>
      <c r="T5" s="60"/>
      <c r="U5" s="60"/>
      <c r="V5" s="60"/>
      <c r="W5" s="60"/>
      <c r="X5" s="60"/>
      <c r="Y5" s="60"/>
      <c r="Z5" s="60"/>
      <c r="AA5" s="60"/>
      <c r="AB5" s="60"/>
      <c r="AC5" s="60"/>
      <c r="AD5" s="60"/>
      <c r="AE5" s="60"/>
      <c r="AF5" s="60"/>
      <c r="AG5" s="60"/>
      <c r="AH5" s="61"/>
    </row>
    <row r="6" spans="1:56" ht="15" customHeight="1">
      <c r="A6" s="58" t="s">
        <v>57</v>
      </c>
      <c r="B6" s="58"/>
      <c r="C6" s="58"/>
      <c r="D6" s="58"/>
      <c r="E6" s="58"/>
      <c r="F6" s="58"/>
      <c r="G6" s="58"/>
      <c r="H6" s="59" t="s">
        <v>58</v>
      </c>
      <c r="I6" s="60"/>
      <c r="J6" s="60"/>
      <c r="K6" s="60"/>
      <c r="L6" s="60"/>
      <c r="M6" s="60"/>
      <c r="N6" s="60"/>
      <c r="O6" s="60"/>
      <c r="P6" s="60"/>
      <c r="Q6" s="60"/>
      <c r="R6" s="60"/>
      <c r="S6" s="60"/>
      <c r="T6" s="60"/>
      <c r="U6" s="60"/>
      <c r="V6" s="60"/>
      <c r="W6" s="60"/>
      <c r="X6" s="60"/>
      <c r="Y6" s="60"/>
      <c r="Z6" s="60"/>
      <c r="AA6" s="60"/>
      <c r="AB6" s="60"/>
      <c r="AC6" s="60"/>
      <c r="AD6" s="60"/>
      <c r="AE6" s="60"/>
      <c r="AF6" s="60"/>
      <c r="AG6" s="60"/>
      <c r="AH6" s="61"/>
    </row>
    <row r="8" spans="1:56" ht="15" customHeight="1">
      <c r="A8" s="8" t="s">
        <v>309</v>
      </c>
      <c r="B8" s="8"/>
    </row>
    <row r="9" spans="1:56" ht="15" customHeight="1">
      <c r="A9" s="9" t="s">
        <v>46</v>
      </c>
      <c r="B9" s="10"/>
      <c r="C9" s="9" t="s">
        <v>53</v>
      </c>
      <c r="D9" s="11"/>
      <c r="E9" s="11"/>
      <c r="F9" s="11"/>
      <c r="G9" s="11"/>
      <c r="H9" s="11"/>
      <c r="I9" s="11"/>
      <c r="J9" s="11"/>
      <c r="K9" s="66"/>
      <c r="L9" s="67"/>
      <c r="M9" s="66"/>
      <c r="N9" s="67"/>
      <c r="O9" s="11"/>
      <c r="P9" s="11"/>
      <c r="Q9" s="11"/>
      <c r="R9" s="11"/>
      <c r="S9" s="11"/>
      <c r="T9" s="11"/>
      <c r="U9" s="11"/>
      <c r="V9" s="11"/>
      <c r="W9" s="11"/>
      <c r="X9" s="11"/>
      <c r="Y9" s="11"/>
      <c r="Z9" s="11"/>
      <c r="AA9" s="11"/>
      <c r="AB9" s="11"/>
      <c r="AC9" s="9" t="s">
        <v>54</v>
      </c>
      <c r="AD9" s="11"/>
      <c r="AE9" s="11"/>
      <c r="AF9" s="10"/>
      <c r="AG9" s="9" t="s">
        <v>311</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367</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18" t="s">
        <v>59</v>
      </c>
      <c r="AD10" s="21"/>
      <c r="AE10" s="21"/>
      <c r="AF10" s="19"/>
      <c r="AG10" s="18" t="s">
        <v>359</v>
      </c>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f>A10+1</f>
        <v>2</v>
      </c>
      <c r="B11" s="24"/>
      <c r="C11" s="25" t="s">
        <v>368</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3" t="s">
        <v>59</v>
      </c>
      <c r="AD11" s="26"/>
      <c r="AE11" s="26"/>
      <c r="AF11" s="24"/>
      <c r="AG11" s="23" t="s">
        <v>359</v>
      </c>
      <c r="AH11" s="26"/>
      <c r="AI11" s="27"/>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8">
        <f>A11+1</f>
        <v>3</v>
      </c>
      <c r="B12" s="29"/>
      <c r="C12" s="30" t="s">
        <v>60</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28" t="s">
        <v>59</v>
      </c>
      <c r="AD12" s="31"/>
      <c r="AE12" s="31"/>
      <c r="AF12" s="29"/>
      <c r="AG12" s="28" t="s">
        <v>381</v>
      </c>
      <c r="AH12" s="31"/>
      <c r="AI12" s="32"/>
      <c r="AJ12" s="31"/>
      <c r="AK12" s="31"/>
      <c r="AL12" s="31"/>
      <c r="AM12" s="31"/>
      <c r="AN12" s="31"/>
      <c r="AO12" s="31"/>
      <c r="AP12" s="31"/>
      <c r="AQ12" s="31"/>
      <c r="AR12" s="31"/>
      <c r="AS12" s="31"/>
      <c r="AT12" s="31"/>
      <c r="AU12" s="31"/>
      <c r="AV12" s="31"/>
      <c r="AW12" s="31"/>
      <c r="AX12" s="31"/>
      <c r="AY12" s="31"/>
      <c r="AZ12" s="31"/>
      <c r="BA12" s="31"/>
      <c r="BB12" s="31"/>
      <c r="BC12" s="31"/>
      <c r="BD12" s="29"/>
    </row>
    <row r="13" spans="1:5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c r="AJ13" s="3"/>
      <c r="AK13" s="3"/>
      <c r="AL13" s="3"/>
      <c r="AM13" s="3"/>
      <c r="AN13" s="3"/>
      <c r="AO13" s="3"/>
      <c r="AP13" s="3"/>
      <c r="AQ13" s="3"/>
      <c r="AR13" s="3"/>
      <c r="AS13" s="3"/>
      <c r="AT13" s="3"/>
      <c r="AU13" s="3"/>
      <c r="AV13" s="3"/>
      <c r="AW13" s="3"/>
      <c r="AX13" s="3"/>
      <c r="AY13" s="3"/>
      <c r="AZ13" s="3"/>
      <c r="BA13" s="3"/>
      <c r="BB13" s="3"/>
      <c r="BC13" s="3"/>
      <c r="BD13" s="3"/>
    </row>
    <row r="14" spans="1:56" ht="15" customHeight="1">
      <c r="A14" s="8" t="s">
        <v>310</v>
      </c>
      <c r="AI14" s="14"/>
    </row>
    <row r="15" spans="1:56" ht="15" customHeight="1">
      <c r="A15" s="9" t="s">
        <v>397</v>
      </c>
      <c r="B15" s="10"/>
      <c r="C15" s="9" t="s">
        <v>55</v>
      </c>
      <c r="D15" s="11"/>
      <c r="E15" s="11"/>
      <c r="F15" s="11"/>
      <c r="G15" s="11"/>
      <c r="H15" s="11"/>
      <c r="I15" s="11"/>
      <c r="J15" s="11"/>
      <c r="K15" s="11"/>
      <c r="L15" s="11"/>
      <c r="M15" s="11"/>
      <c r="N15" s="11"/>
      <c r="O15" s="11"/>
      <c r="P15" s="11"/>
      <c r="Q15" s="11"/>
      <c r="R15" s="11"/>
      <c r="S15" s="11"/>
      <c r="T15" s="11"/>
      <c r="U15" s="11"/>
      <c r="V15" s="11"/>
      <c r="W15" s="11"/>
      <c r="X15" s="9" t="s">
        <v>65</v>
      </c>
      <c r="Y15" s="11"/>
      <c r="Z15" s="11"/>
      <c r="AA15" s="11"/>
      <c r="AB15" s="10"/>
      <c r="AC15" s="16" t="s">
        <v>54</v>
      </c>
      <c r="AD15" s="11"/>
      <c r="AE15" s="11"/>
      <c r="AF15" s="10"/>
      <c r="AG15" s="11" t="s">
        <v>47</v>
      </c>
      <c r="AH15" s="11"/>
      <c r="AI15" s="44"/>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40">
        <v>1</v>
      </c>
      <c r="B16" s="41"/>
      <c r="C16" s="40"/>
      <c r="D16" s="42"/>
      <c r="E16" s="42"/>
      <c r="F16" s="42"/>
      <c r="G16" s="42"/>
      <c r="H16" s="42"/>
      <c r="I16" s="42"/>
      <c r="J16" s="42"/>
      <c r="K16" s="42"/>
      <c r="L16" s="42"/>
      <c r="M16" s="42"/>
      <c r="N16" s="42"/>
      <c r="O16" s="42"/>
      <c r="P16" s="42"/>
      <c r="Q16" s="42"/>
      <c r="R16" s="42"/>
      <c r="S16" s="42"/>
      <c r="T16" s="42"/>
      <c r="U16" s="42"/>
      <c r="V16" s="42"/>
      <c r="W16" s="42"/>
      <c r="X16" s="59"/>
      <c r="Y16" s="62"/>
      <c r="Z16" s="62"/>
      <c r="AA16" s="62"/>
      <c r="AB16" s="63"/>
      <c r="AC16" s="43"/>
      <c r="AD16" s="42"/>
      <c r="AE16" s="42"/>
      <c r="AF16" s="41"/>
      <c r="AG16" s="42"/>
      <c r="AH16" s="42"/>
      <c r="AI16" s="45"/>
      <c r="AJ16" s="42"/>
      <c r="AK16" s="42"/>
      <c r="AL16" s="42"/>
      <c r="AM16" s="42"/>
      <c r="AN16" s="42"/>
      <c r="AO16" s="42"/>
      <c r="AP16" s="42"/>
      <c r="AQ16" s="42"/>
      <c r="AR16" s="42"/>
      <c r="AS16" s="42"/>
      <c r="AT16" s="42"/>
      <c r="AU16" s="42"/>
      <c r="AV16" s="42"/>
      <c r="AW16" s="42"/>
      <c r="AX16" s="42"/>
      <c r="AY16" s="42"/>
      <c r="AZ16" s="42"/>
      <c r="BA16" s="42"/>
      <c r="BB16" s="42"/>
      <c r="BC16" s="42"/>
      <c r="BD16" s="41"/>
    </row>
    <row r="18" spans="1:8" ht="15" customHeight="1">
      <c r="A18" s="8" t="s">
        <v>48</v>
      </c>
    </row>
    <row r="19" spans="1:8" ht="15" customHeight="1">
      <c r="A19" s="8"/>
      <c r="B19" s="12" t="s">
        <v>64</v>
      </c>
    </row>
    <row r="20" spans="1:8" ht="15" customHeight="1">
      <c r="A20" s="8"/>
      <c r="C20" s="13" t="s">
        <v>396</v>
      </c>
      <c r="E20" s="1" t="s">
        <v>357</v>
      </c>
    </row>
    <row r="21" spans="1:8" ht="15" customHeight="1">
      <c r="A21" s="8"/>
      <c r="C21" s="14"/>
      <c r="E21" s="7" t="s">
        <v>405</v>
      </c>
      <c r="F21" s="1" t="s">
        <v>406</v>
      </c>
    </row>
    <row r="22" spans="1:8" ht="15" customHeight="1">
      <c r="A22" s="8"/>
      <c r="C22" s="14"/>
      <c r="E22" s="7" t="s">
        <v>405</v>
      </c>
      <c r="F22" s="1" t="s">
        <v>407</v>
      </c>
    </row>
    <row r="23" spans="1:8" ht="15" customHeight="1">
      <c r="A23" s="8"/>
      <c r="C23" s="14"/>
      <c r="E23" s="7" t="s">
        <v>405</v>
      </c>
      <c r="F23" s="1" t="s">
        <v>60</v>
      </c>
    </row>
    <row r="24" spans="1:8" ht="15" customHeight="1">
      <c r="A24" s="8"/>
      <c r="B24" s="12"/>
      <c r="C24" s="13"/>
    </row>
    <row r="25" spans="1:8" ht="15" customHeight="1">
      <c r="A25" s="8"/>
      <c r="C25" s="13" t="s">
        <v>398</v>
      </c>
      <c r="E25" s="1" t="s">
        <v>366</v>
      </c>
    </row>
    <row r="26" spans="1:8" ht="15" customHeight="1">
      <c r="A26" s="8"/>
      <c r="C26" s="14"/>
    </row>
    <row r="27" spans="1:8" ht="15" customHeight="1">
      <c r="B27" s="12"/>
      <c r="C27" s="12" t="s">
        <v>408</v>
      </c>
      <c r="E27" s="1" t="s">
        <v>379</v>
      </c>
    </row>
    <row r="28" spans="1:8" ht="15" customHeight="1">
      <c r="E28" s="12" t="s">
        <v>409</v>
      </c>
      <c r="H28" s="1" t="s">
        <v>380</v>
      </c>
    </row>
  </sheetData>
  <mergeCells count="12">
    <mergeCell ref="X16:AB16"/>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Sheet2!$A$1:$A$117</xm:f>
          </x14:formula1>
          <xm:sqref>X16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65"/>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64" t="s">
        <v>49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row r="4" spans="1:56" ht="15" customHeight="1">
      <c r="A4" s="58" t="s">
        <v>50</v>
      </c>
      <c r="B4" s="58"/>
      <c r="C4" s="58"/>
      <c r="D4" s="58"/>
      <c r="E4" s="58"/>
      <c r="F4" s="58"/>
      <c r="G4" s="58"/>
      <c r="H4" s="59" t="str">
        <f ca="1">Sheet1!A2</f>
        <v>KKS00001</v>
      </c>
      <c r="I4" s="62"/>
      <c r="J4" s="62"/>
      <c r="K4" s="62"/>
      <c r="L4" s="62"/>
      <c r="M4" s="62"/>
      <c r="N4" s="62"/>
      <c r="O4" s="62"/>
      <c r="P4" s="62"/>
      <c r="Q4" s="63"/>
      <c r="R4" s="58" t="s">
        <v>51</v>
      </c>
      <c r="S4" s="58"/>
      <c r="T4" s="58"/>
      <c r="U4" s="58"/>
      <c r="V4" s="58"/>
      <c r="W4" s="58"/>
      <c r="X4" s="58"/>
      <c r="Y4" s="59" t="str">
        <f ca="1">Sheet1!A3</f>
        <v>ログイン</v>
      </c>
      <c r="Z4" s="62"/>
      <c r="AA4" s="62"/>
      <c r="AB4" s="62"/>
      <c r="AC4" s="62"/>
      <c r="AD4" s="62"/>
      <c r="AE4" s="62"/>
      <c r="AF4" s="62"/>
      <c r="AG4" s="62"/>
      <c r="AH4" s="63"/>
    </row>
    <row r="5" spans="1:56" ht="15" customHeight="1">
      <c r="A5" s="58" t="s">
        <v>52</v>
      </c>
      <c r="B5" s="58"/>
      <c r="C5" s="58"/>
      <c r="D5" s="58"/>
      <c r="E5" s="58"/>
      <c r="F5" s="58"/>
      <c r="G5" s="58"/>
      <c r="H5" s="59" t="str">
        <f ca="1">RIGHT(CELL("filename",A1),LEN(CELL("filename",A1))-FIND("]",CELL("filename",A1)))</f>
        <v>ログイン処理</v>
      </c>
      <c r="I5" s="60"/>
      <c r="J5" s="60"/>
      <c r="K5" s="60"/>
      <c r="L5" s="60"/>
      <c r="M5" s="60"/>
      <c r="N5" s="60"/>
      <c r="O5" s="60"/>
      <c r="P5" s="60"/>
      <c r="Q5" s="60"/>
      <c r="R5" s="60"/>
      <c r="S5" s="60"/>
      <c r="T5" s="60"/>
      <c r="U5" s="60"/>
      <c r="V5" s="60"/>
      <c r="W5" s="60"/>
      <c r="X5" s="60"/>
      <c r="Y5" s="60"/>
      <c r="Z5" s="60"/>
      <c r="AA5" s="60"/>
      <c r="AB5" s="60"/>
      <c r="AC5" s="60"/>
      <c r="AD5" s="60"/>
      <c r="AE5" s="60"/>
      <c r="AF5" s="60"/>
      <c r="AG5" s="60"/>
      <c r="AH5" s="61"/>
    </row>
    <row r="6" spans="1:56" ht="15" customHeight="1">
      <c r="A6" s="58" t="s">
        <v>57</v>
      </c>
      <c r="B6" s="58"/>
      <c r="C6" s="58"/>
      <c r="D6" s="58"/>
      <c r="E6" s="58"/>
      <c r="F6" s="58"/>
      <c r="G6" s="58"/>
      <c r="H6" s="59" t="s">
        <v>365</v>
      </c>
      <c r="I6" s="60"/>
      <c r="J6" s="60"/>
      <c r="K6" s="60"/>
      <c r="L6" s="60"/>
      <c r="M6" s="60"/>
      <c r="N6" s="60"/>
      <c r="O6" s="60"/>
      <c r="P6" s="60"/>
      <c r="Q6" s="60"/>
      <c r="R6" s="60"/>
      <c r="S6" s="60"/>
      <c r="T6" s="60"/>
      <c r="U6" s="60"/>
      <c r="V6" s="60"/>
      <c r="W6" s="60"/>
      <c r="X6" s="60"/>
      <c r="Y6" s="60"/>
      <c r="Z6" s="60"/>
      <c r="AA6" s="60"/>
      <c r="AB6" s="60"/>
      <c r="AC6" s="60"/>
      <c r="AD6" s="60"/>
      <c r="AE6" s="60"/>
      <c r="AF6" s="60"/>
      <c r="AG6" s="60"/>
      <c r="AH6" s="61"/>
    </row>
    <row r="8" spans="1:56" ht="15" customHeight="1">
      <c r="A8" s="8" t="s">
        <v>309</v>
      </c>
      <c r="B8" s="8"/>
    </row>
    <row r="9" spans="1:56" ht="15" customHeight="1">
      <c r="A9" s="9" t="s">
        <v>46</v>
      </c>
      <c r="B9" s="10"/>
      <c r="C9" s="9" t="s">
        <v>410</v>
      </c>
      <c r="D9" s="11"/>
      <c r="E9" s="11"/>
      <c r="F9" s="11"/>
      <c r="G9" s="11"/>
      <c r="H9" s="11"/>
      <c r="I9" s="11"/>
      <c r="J9" s="11"/>
      <c r="K9" s="66"/>
      <c r="L9" s="67"/>
      <c r="M9" s="66"/>
      <c r="N9" s="67"/>
      <c r="O9" s="11"/>
      <c r="P9" s="11"/>
      <c r="Q9" s="11"/>
      <c r="R9" s="11"/>
      <c r="S9" s="11"/>
      <c r="T9" s="11"/>
      <c r="U9" s="11"/>
      <c r="V9" s="11"/>
      <c r="W9" s="11"/>
      <c r="X9" s="11"/>
      <c r="Y9" s="11"/>
      <c r="Z9" s="11"/>
      <c r="AA9" s="11"/>
      <c r="AB9" s="11"/>
      <c r="AC9" s="9" t="s">
        <v>54</v>
      </c>
      <c r="AD9" s="11"/>
      <c r="AE9" s="11"/>
      <c r="AF9" s="10"/>
      <c r="AG9" s="9" t="s">
        <v>411</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367</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18" t="s">
        <v>59</v>
      </c>
      <c r="AD10" s="21"/>
      <c r="AE10" s="21"/>
      <c r="AF10" s="19"/>
      <c r="AG10" s="18" t="s">
        <v>375</v>
      </c>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v>2</v>
      </c>
      <c r="B11" s="24"/>
      <c r="C11" s="25" t="s">
        <v>368</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3" t="s">
        <v>59</v>
      </c>
      <c r="AD11" s="26"/>
      <c r="AE11" s="26"/>
      <c r="AF11" s="24"/>
      <c r="AG11" s="23" t="s">
        <v>376</v>
      </c>
      <c r="AH11" s="26"/>
      <c r="AI11" s="27"/>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8"/>
      <c r="B12" s="29"/>
      <c r="C12" s="30"/>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28"/>
      <c r="AD12" s="31"/>
      <c r="AE12" s="31"/>
      <c r="AF12" s="29"/>
      <c r="AG12" s="28"/>
      <c r="AH12" s="31"/>
      <c r="AI12" s="32"/>
      <c r="AJ12" s="31"/>
      <c r="AK12" s="31"/>
      <c r="AL12" s="31"/>
      <c r="AM12" s="31"/>
      <c r="AN12" s="31"/>
      <c r="AO12" s="31"/>
      <c r="AP12" s="31"/>
      <c r="AQ12" s="31"/>
      <c r="AR12" s="31"/>
      <c r="AS12" s="31"/>
      <c r="AT12" s="31"/>
      <c r="AU12" s="31"/>
      <c r="AV12" s="31"/>
      <c r="AW12" s="31"/>
      <c r="AX12" s="31"/>
      <c r="AY12" s="31"/>
      <c r="AZ12" s="31"/>
      <c r="BA12" s="31"/>
      <c r="BB12" s="31"/>
      <c r="BC12" s="31"/>
      <c r="BD12" s="29"/>
    </row>
    <row r="13" spans="1:5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c r="AJ13" s="3"/>
      <c r="AK13" s="3"/>
      <c r="AL13" s="3"/>
      <c r="AM13" s="3"/>
      <c r="AN13" s="3"/>
      <c r="AO13" s="3"/>
      <c r="AP13" s="3"/>
      <c r="AQ13" s="3"/>
      <c r="AR13" s="3"/>
      <c r="AS13" s="3"/>
      <c r="AT13" s="3"/>
      <c r="AU13" s="3"/>
      <c r="AV13" s="3"/>
      <c r="AW13" s="3"/>
      <c r="AX13" s="3"/>
      <c r="AY13" s="3"/>
      <c r="AZ13" s="3"/>
      <c r="BA13" s="3"/>
      <c r="BB13" s="3"/>
      <c r="BC13" s="3"/>
      <c r="BD13" s="3"/>
    </row>
    <row r="14" spans="1:56" ht="15" customHeight="1">
      <c r="A14" s="8" t="s">
        <v>310</v>
      </c>
      <c r="AI14" s="14"/>
    </row>
    <row r="15" spans="1:56" ht="15" customHeight="1">
      <c r="A15" s="9" t="s">
        <v>412</v>
      </c>
      <c r="B15" s="10"/>
      <c r="C15" s="9" t="s">
        <v>55</v>
      </c>
      <c r="D15" s="11"/>
      <c r="E15" s="11"/>
      <c r="F15" s="11"/>
      <c r="G15" s="11"/>
      <c r="H15" s="11"/>
      <c r="I15" s="11"/>
      <c r="J15" s="11"/>
      <c r="K15" s="11"/>
      <c r="L15" s="11"/>
      <c r="M15" s="11"/>
      <c r="N15" s="11"/>
      <c r="O15" s="11"/>
      <c r="P15" s="11"/>
      <c r="Q15" s="11"/>
      <c r="R15" s="11"/>
      <c r="S15" s="11"/>
      <c r="T15" s="11"/>
      <c r="U15" s="11"/>
      <c r="V15" s="11"/>
      <c r="W15" s="11"/>
      <c r="X15" s="9" t="s">
        <v>65</v>
      </c>
      <c r="Y15" s="11"/>
      <c r="Z15" s="11"/>
      <c r="AA15" s="11"/>
      <c r="AB15" s="10"/>
      <c r="AC15" s="16" t="s">
        <v>54</v>
      </c>
      <c r="AD15" s="11"/>
      <c r="AE15" s="11"/>
      <c r="AF15" s="10"/>
      <c r="AG15" s="11" t="s">
        <v>47</v>
      </c>
      <c r="AH15" s="11"/>
      <c r="AI15" s="44"/>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18">
        <v>1</v>
      </c>
      <c r="B16" s="19"/>
      <c r="C16" s="18" t="str">
        <f>VLOOKUP(X16,Sheet2!$A$1:$C$117,3,FALSE)</f>
        <v>ログイン認証</v>
      </c>
      <c r="D16" s="21"/>
      <c r="E16" s="21"/>
      <c r="F16" s="21"/>
      <c r="G16" s="21"/>
      <c r="H16" s="21"/>
      <c r="I16" s="21"/>
      <c r="J16" s="21"/>
      <c r="K16" s="21"/>
      <c r="L16" s="21"/>
      <c r="M16" s="21"/>
      <c r="N16" s="21"/>
      <c r="O16" s="21"/>
      <c r="P16" s="21"/>
      <c r="Q16" s="21"/>
      <c r="R16" s="21"/>
      <c r="S16" s="21"/>
      <c r="T16" s="21"/>
      <c r="U16" s="21"/>
      <c r="V16" s="21"/>
      <c r="W16" s="21"/>
      <c r="X16" s="74" t="s">
        <v>67</v>
      </c>
      <c r="Y16" s="75"/>
      <c r="Z16" s="75"/>
      <c r="AA16" s="75"/>
      <c r="AB16" s="76"/>
      <c r="AC16" s="20" t="s">
        <v>56</v>
      </c>
      <c r="AD16" s="21"/>
      <c r="AE16" s="21"/>
      <c r="AF16" s="19"/>
      <c r="AG16" s="21"/>
      <c r="AH16" s="21"/>
      <c r="AI16" s="22"/>
      <c r="AJ16" s="21"/>
      <c r="AK16" s="21"/>
      <c r="AL16" s="21"/>
      <c r="AM16" s="21"/>
      <c r="AN16" s="21"/>
      <c r="AO16" s="21"/>
      <c r="AP16" s="21"/>
      <c r="AQ16" s="21"/>
      <c r="AR16" s="21"/>
      <c r="AS16" s="21"/>
      <c r="AT16" s="21"/>
      <c r="AU16" s="21"/>
      <c r="AV16" s="21"/>
      <c r="AW16" s="21"/>
      <c r="AX16" s="21"/>
      <c r="AY16" s="21"/>
      <c r="AZ16" s="21"/>
      <c r="BA16" s="21"/>
      <c r="BB16" s="21"/>
      <c r="BC16" s="21"/>
      <c r="BD16" s="19"/>
    </row>
    <row r="17" spans="1:56" ht="15" customHeight="1">
      <c r="A17" s="49">
        <v>2</v>
      </c>
      <c r="B17" s="24"/>
      <c r="C17" s="23" t="str">
        <f>VLOOKUP(X17,Sheet2!$A$1:$C$117,3,FALSE)</f>
        <v>ユーザー検索</v>
      </c>
      <c r="D17" s="26"/>
      <c r="E17" s="26"/>
      <c r="F17" s="26"/>
      <c r="G17" s="26"/>
      <c r="H17" s="26"/>
      <c r="I17" s="26"/>
      <c r="J17" s="26"/>
      <c r="K17" s="26"/>
      <c r="L17" s="26"/>
      <c r="M17" s="26"/>
      <c r="N17" s="26"/>
      <c r="O17" s="26"/>
      <c r="P17" s="26"/>
      <c r="Q17" s="26"/>
      <c r="R17" s="26"/>
      <c r="S17" s="26"/>
      <c r="T17" s="26"/>
      <c r="U17" s="26"/>
      <c r="V17" s="26"/>
      <c r="W17" s="26"/>
      <c r="X17" s="71" t="s">
        <v>78</v>
      </c>
      <c r="Y17" s="72"/>
      <c r="Z17" s="72"/>
      <c r="AA17" s="72"/>
      <c r="AB17" s="73"/>
      <c r="AC17" s="50" t="s">
        <v>325</v>
      </c>
      <c r="AD17" s="3"/>
      <c r="AE17" s="3"/>
      <c r="AF17" s="48"/>
      <c r="AG17" s="3"/>
      <c r="AH17" s="3"/>
      <c r="AI17" s="15"/>
      <c r="AJ17" s="3"/>
      <c r="AK17" s="3"/>
      <c r="AL17" s="3"/>
      <c r="AM17" s="3"/>
      <c r="AN17" s="3"/>
      <c r="AO17" s="3"/>
      <c r="AP17" s="3"/>
      <c r="AQ17" s="3"/>
      <c r="AR17" s="3"/>
      <c r="AS17" s="3"/>
      <c r="AT17" s="3"/>
      <c r="AU17" s="3"/>
      <c r="AV17" s="3"/>
      <c r="AW17" s="3"/>
      <c r="AX17" s="3"/>
      <c r="AY17" s="3"/>
      <c r="AZ17" s="3"/>
      <c r="BA17" s="3"/>
      <c r="BB17" s="3"/>
      <c r="BC17" s="3"/>
      <c r="BD17" s="48"/>
    </row>
    <row r="18" spans="1:56" ht="15" customHeight="1">
      <c r="A18" s="28">
        <v>3</v>
      </c>
      <c r="B18" s="29"/>
      <c r="C18" s="28" t="str">
        <f>VLOOKUP(X18,Sheet2!$A$1:$C$117,3,FALSE)</f>
        <v>機能権限検索</v>
      </c>
      <c r="D18" s="31"/>
      <c r="E18" s="31"/>
      <c r="F18" s="31"/>
      <c r="G18" s="31"/>
      <c r="H18" s="31"/>
      <c r="I18" s="31"/>
      <c r="J18" s="31"/>
      <c r="K18" s="31"/>
      <c r="L18" s="31"/>
      <c r="M18" s="31"/>
      <c r="N18" s="31"/>
      <c r="O18" s="31"/>
      <c r="P18" s="31"/>
      <c r="Q18" s="31"/>
      <c r="R18" s="31"/>
      <c r="S18" s="31"/>
      <c r="T18" s="31"/>
      <c r="U18" s="31"/>
      <c r="V18" s="31"/>
      <c r="W18" s="31"/>
      <c r="X18" s="68" t="s">
        <v>319</v>
      </c>
      <c r="Y18" s="69"/>
      <c r="Z18" s="69"/>
      <c r="AA18" s="69"/>
      <c r="AB18" s="70"/>
      <c r="AC18" s="30" t="s">
        <v>326</v>
      </c>
      <c r="AD18" s="31"/>
      <c r="AE18" s="31"/>
      <c r="AF18" s="29"/>
      <c r="AG18" s="31"/>
      <c r="AH18" s="31"/>
      <c r="AI18" s="32"/>
      <c r="AJ18" s="31"/>
      <c r="AK18" s="31"/>
      <c r="AL18" s="31"/>
      <c r="AM18" s="31"/>
      <c r="AN18" s="31"/>
      <c r="AO18" s="31"/>
      <c r="AP18" s="31"/>
      <c r="AQ18" s="31"/>
      <c r="AR18" s="31"/>
      <c r="AS18" s="31"/>
      <c r="AT18" s="31"/>
      <c r="AU18" s="31"/>
      <c r="AV18" s="31"/>
      <c r="AW18" s="31"/>
      <c r="AX18" s="31"/>
      <c r="AY18" s="31"/>
      <c r="AZ18" s="31"/>
      <c r="BA18" s="31"/>
      <c r="BB18" s="31"/>
      <c r="BC18" s="31"/>
      <c r="BD18" s="29"/>
    </row>
    <row r="20" spans="1:56" ht="15" customHeight="1">
      <c r="A20" s="8" t="s">
        <v>48</v>
      </c>
    </row>
    <row r="21" spans="1:56" ht="15" customHeight="1">
      <c r="A21" s="8"/>
      <c r="B21" s="1" t="s">
        <v>318</v>
      </c>
      <c r="C21" s="14"/>
    </row>
    <row r="22" spans="1:56" ht="15" customHeight="1">
      <c r="A22" s="8"/>
      <c r="C22" s="14" t="s">
        <v>56</v>
      </c>
      <c r="E22" s="1" t="s">
        <v>327</v>
      </c>
    </row>
    <row r="23" spans="1:56" ht="15" customHeight="1">
      <c r="A23" s="8"/>
      <c r="C23" s="14"/>
      <c r="E23" s="9" t="s">
        <v>413</v>
      </c>
      <c r="F23" s="11"/>
      <c r="G23" s="11"/>
      <c r="H23" s="11"/>
      <c r="I23" s="11"/>
      <c r="J23" s="10"/>
      <c r="K23" s="40" t="s">
        <v>323</v>
      </c>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1"/>
    </row>
    <row r="24" spans="1:56" ht="15" customHeight="1">
      <c r="A24" s="8"/>
      <c r="C24" s="14"/>
      <c r="E24" s="9" t="s">
        <v>330</v>
      </c>
      <c r="F24" s="11"/>
      <c r="G24" s="11"/>
      <c r="H24" s="11"/>
      <c r="I24" s="11"/>
      <c r="J24" s="10"/>
      <c r="K24" s="40" t="s">
        <v>331</v>
      </c>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1"/>
    </row>
    <row r="25" spans="1:56" ht="15" customHeight="1">
      <c r="A25" s="8"/>
      <c r="C25" s="14"/>
      <c r="E25" s="9" t="s">
        <v>36</v>
      </c>
      <c r="F25" s="11"/>
      <c r="G25" s="11"/>
      <c r="H25" s="11"/>
      <c r="I25" s="11"/>
      <c r="J25" s="10"/>
      <c r="K25" s="40" t="s">
        <v>324</v>
      </c>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1"/>
    </row>
    <row r="26" spans="1:56" ht="15" customHeight="1">
      <c r="A26" s="8"/>
      <c r="C26" s="14"/>
    </row>
    <row r="27" spans="1:56" ht="15" customHeight="1">
      <c r="A27" s="8"/>
      <c r="C27" s="14" t="s">
        <v>315</v>
      </c>
      <c r="E27" s="1" t="s">
        <v>363</v>
      </c>
    </row>
    <row r="28" spans="1:56" ht="15" customHeight="1">
      <c r="A28" s="8"/>
      <c r="C28" s="14"/>
      <c r="E28" s="1" t="s">
        <v>414</v>
      </c>
    </row>
    <row r="29" spans="1:56" ht="15" customHeight="1">
      <c r="B29" s="12"/>
    </row>
    <row r="30" spans="1:56" ht="15" customHeight="1">
      <c r="B30" s="1" t="s">
        <v>328</v>
      </c>
    </row>
    <row r="31" spans="1:56" ht="15" customHeight="1">
      <c r="C31" s="12" t="s">
        <v>325</v>
      </c>
      <c r="E31" s="1" t="s">
        <v>329</v>
      </c>
    </row>
    <row r="32" spans="1:56" ht="15" customHeight="1">
      <c r="E32" s="9" t="s">
        <v>332</v>
      </c>
      <c r="F32" s="11"/>
      <c r="G32" s="11"/>
      <c r="H32" s="11"/>
      <c r="I32" s="11"/>
      <c r="J32" s="10"/>
      <c r="K32" s="40" t="s">
        <v>333</v>
      </c>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1"/>
    </row>
    <row r="33" spans="3:43" ht="15" customHeight="1">
      <c r="E33" s="51"/>
      <c r="F33" s="51"/>
      <c r="G33" s="51"/>
      <c r="H33" s="51"/>
      <c r="I33" s="51"/>
      <c r="J33" s="51"/>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row>
    <row r="34" spans="3:43" ht="15" customHeight="1">
      <c r="C34" s="12" t="s">
        <v>415</v>
      </c>
      <c r="E34" s="51" t="s">
        <v>360</v>
      </c>
      <c r="F34" s="51"/>
      <c r="G34" s="51"/>
      <c r="H34" s="51"/>
      <c r="I34" s="51"/>
      <c r="J34" s="51"/>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row>
    <row r="35" spans="3:43" ht="15" customHeight="1">
      <c r="E35" s="51" t="s">
        <v>351</v>
      </c>
      <c r="F35" s="51"/>
      <c r="G35" s="51"/>
      <c r="H35" s="51"/>
      <c r="I35" s="51"/>
      <c r="J35" s="51"/>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row>
    <row r="37" spans="3:43" ht="15" customHeight="1">
      <c r="C37" s="12" t="s">
        <v>416</v>
      </c>
      <c r="E37" s="1" t="s">
        <v>352</v>
      </c>
    </row>
    <row r="38" spans="3:43" ht="15" customHeight="1">
      <c r="C38" s="12"/>
      <c r="E38" s="9" t="s">
        <v>332</v>
      </c>
      <c r="F38" s="11"/>
      <c r="G38" s="11"/>
      <c r="H38" s="11"/>
      <c r="I38" s="11"/>
      <c r="J38" s="10"/>
      <c r="K38" s="40" t="s">
        <v>382</v>
      </c>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1"/>
    </row>
    <row r="39" spans="3:43" ht="15" customHeight="1">
      <c r="E39" s="9" t="s">
        <v>334</v>
      </c>
      <c r="F39" s="11"/>
      <c r="G39" s="11"/>
      <c r="H39" s="11"/>
      <c r="I39" s="11"/>
      <c r="J39" s="10"/>
      <c r="K39" s="40" t="s">
        <v>383</v>
      </c>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1"/>
    </row>
    <row r="40" spans="3:43" ht="15" customHeight="1">
      <c r="E40" s="9" t="s">
        <v>335</v>
      </c>
      <c r="F40" s="11"/>
      <c r="G40" s="11"/>
      <c r="H40" s="11"/>
      <c r="I40" s="11"/>
      <c r="J40" s="10"/>
      <c r="K40" s="40" t="s">
        <v>384</v>
      </c>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1"/>
    </row>
    <row r="41" spans="3:43" ht="15" customHeight="1">
      <c r="E41" s="9" t="s">
        <v>336</v>
      </c>
      <c r="F41" s="11"/>
      <c r="G41" s="11"/>
      <c r="H41" s="11"/>
      <c r="I41" s="11"/>
      <c r="J41" s="10"/>
      <c r="K41" s="40" t="s">
        <v>385</v>
      </c>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1"/>
    </row>
    <row r="42" spans="3:43" ht="15" customHeight="1">
      <c r="E42" s="9" t="s">
        <v>337</v>
      </c>
      <c r="F42" s="11"/>
      <c r="G42" s="11"/>
      <c r="H42" s="11"/>
      <c r="I42" s="11"/>
      <c r="J42" s="10"/>
      <c r="K42" s="40" t="s">
        <v>386</v>
      </c>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1"/>
    </row>
    <row r="43" spans="3:43" ht="15" customHeight="1">
      <c r="E43" s="9" t="s">
        <v>338</v>
      </c>
      <c r="F43" s="11"/>
      <c r="G43" s="11"/>
      <c r="H43" s="11"/>
      <c r="I43" s="11"/>
      <c r="J43" s="10"/>
      <c r="K43" s="40" t="s">
        <v>387</v>
      </c>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1"/>
    </row>
    <row r="44" spans="3:43" ht="15" customHeight="1">
      <c r="E44" s="9" t="s">
        <v>339</v>
      </c>
      <c r="F44" s="11"/>
      <c r="G44" s="11"/>
      <c r="H44" s="11"/>
      <c r="I44" s="11"/>
      <c r="J44" s="10"/>
      <c r="K44" s="40" t="s">
        <v>388</v>
      </c>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1"/>
    </row>
    <row r="45" spans="3:43" ht="15" customHeight="1">
      <c r="E45" s="9" t="s">
        <v>340</v>
      </c>
      <c r="F45" s="11"/>
      <c r="G45" s="11"/>
      <c r="H45" s="11"/>
      <c r="I45" s="11"/>
      <c r="J45" s="10"/>
      <c r="K45" s="40" t="s">
        <v>389</v>
      </c>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1"/>
    </row>
    <row r="46" spans="3:43" ht="15" customHeight="1">
      <c r="E46" s="9" t="s">
        <v>341</v>
      </c>
      <c r="F46" s="11"/>
      <c r="G46" s="11"/>
      <c r="H46" s="11"/>
      <c r="I46" s="11"/>
      <c r="J46" s="10"/>
      <c r="K46" s="40" t="s">
        <v>390</v>
      </c>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1"/>
    </row>
    <row r="47" spans="3:43" ht="15" customHeight="1">
      <c r="E47" s="9" t="s">
        <v>342</v>
      </c>
      <c r="F47" s="11"/>
      <c r="G47" s="11"/>
      <c r="H47" s="11"/>
      <c r="I47" s="11"/>
      <c r="J47" s="10"/>
      <c r="K47" s="40" t="s">
        <v>391</v>
      </c>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1"/>
    </row>
    <row r="48" spans="3:43" ht="15" customHeight="1">
      <c r="E48" s="9" t="s">
        <v>343</v>
      </c>
      <c r="F48" s="11"/>
      <c r="G48" s="11"/>
      <c r="H48" s="11"/>
      <c r="I48" s="11"/>
      <c r="J48" s="10"/>
      <c r="K48" s="40" t="s">
        <v>392</v>
      </c>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1"/>
    </row>
    <row r="49" spans="2:43" ht="15" customHeight="1">
      <c r="E49" s="9" t="s">
        <v>344</v>
      </c>
      <c r="F49" s="11"/>
      <c r="G49" s="11"/>
      <c r="H49" s="11"/>
      <c r="I49" s="11"/>
      <c r="J49" s="10"/>
      <c r="K49" s="40" t="s">
        <v>393</v>
      </c>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1"/>
    </row>
    <row r="50" spans="2:43" ht="15" customHeight="1">
      <c r="E50" s="9" t="s">
        <v>345</v>
      </c>
      <c r="F50" s="11"/>
      <c r="G50" s="11"/>
      <c r="H50" s="11"/>
      <c r="I50" s="11"/>
      <c r="J50" s="10"/>
      <c r="K50" s="40" t="s">
        <v>394</v>
      </c>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1"/>
    </row>
    <row r="51" spans="2:43" ht="15" customHeight="1">
      <c r="E51" s="9" t="s">
        <v>346</v>
      </c>
      <c r="F51" s="11"/>
      <c r="G51" s="11"/>
      <c r="H51" s="11"/>
      <c r="I51" s="11"/>
      <c r="J51" s="10"/>
      <c r="K51" s="40" t="s">
        <v>395</v>
      </c>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1"/>
    </row>
    <row r="53" spans="2:43" ht="15" customHeight="1">
      <c r="B53" s="1" t="s">
        <v>347</v>
      </c>
      <c r="C53" s="12"/>
    </row>
    <row r="54" spans="2:43" ht="15" customHeight="1">
      <c r="C54" s="12" t="s">
        <v>326</v>
      </c>
      <c r="E54" s="1" t="s">
        <v>348</v>
      </c>
    </row>
    <row r="55" spans="2:43" ht="15" customHeight="1">
      <c r="E55" s="9" t="s">
        <v>343</v>
      </c>
      <c r="F55" s="11"/>
      <c r="G55" s="11"/>
      <c r="H55" s="11"/>
      <c r="I55" s="11"/>
      <c r="J55" s="10"/>
      <c r="K55" s="40" t="s">
        <v>392</v>
      </c>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1"/>
    </row>
    <row r="56" spans="2:43" ht="15" customHeight="1">
      <c r="E56" s="9" t="s">
        <v>340</v>
      </c>
      <c r="F56" s="11"/>
      <c r="G56" s="11"/>
      <c r="H56" s="11"/>
      <c r="I56" s="11"/>
      <c r="J56" s="10"/>
      <c r="K56" s="40" t="s">
        <v>389</v>
      </c>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1"/>
    </row>
    <row r="57" spans="2:43" ht="15" customHeight="1">
      <c r="E57" s="9" t="s">
        <v>417</v>
      </c>
      <c r="F57" s="11"/>
      <c r="G57" s="11"/>
      <c r="H57" s="11"/>
      <c r="I57" s="11"/>
      <c r="J57" s="10"/>
      <c r="K57" s="40" t="s">
        <v>382</v>
      </c>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1"/>
    </row>
    <row r="58" spans="2:43" ht="15" customHeight="1">
      <c r="E58" s="9" t="s">
        <v>349</v>
      </c>
      <c r="F58" s="11"/>
      <c r="G58" s="11"/>
      <c r="H58" s="11"/>
      <c r="I58" s="11"/>
      <c r="J58" s="10"/>
      <c r="K58" s="40" t="s">
        <v>350</v>
      </c>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1"/>
    </row>
    <row r="60" spans="2:43" ht="15" customHeight="1">
      <c r="C60" s="12" t="s">
        <v>353</v>
      </c>
      <c r="E60" s="1" t="s">
        <v>361</v>
      </c>
    </row>
    <row r="62" spans="2:43" ht="15" customHeight="1">
      <c r="C62" s="12" t="s">
        <v>354</v>
      </c>
      <c r="E62" s="1" t="s">
        <v>362</v>
      </c>
    </row>
    <row r="63" spans="2:43" ht="15" customHeight="1">
      <c r="E63" s="1" t="s">
        <v>355</v>
      </c>
    </row>
    <row r="65" spans="3:5" ht="15" customHeight="1">
      <c r="C65" s="12" t="s">
        <v>418</v>
      </c>
      <c r="E65" s="1" t="s">
        <v>356</v>
      </c>
    </row>
  </sheetData>
  <mergeCells count="14">
    <mergeCell ref="A5:G5"/>
    <mergeCell ref="H5:AH5"/>
    <mergeCell ref="X18:AB18"/>
    <mergeCell ref="X17:AB17"/>
    <mergeCell ref="A1:BD2"/>
    <mergeCell ref="A4:G4"/>
    <mergeCell ref="H4:Q4"/>
    <mergeCell ref="R4:X4"/>
    <mergeCell ref="Y4:AH4"/>
    <mergeCell ref="A6:G6"/>
    <mergeCell ref="H6:AH6"/>
    <mergeCell ref="K9:L9"/>
    <mergeCell ref="M9:N9"/>
    <mergeCell ref="X16:AB1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Sheet2!$A$1:$A$117</xm:f>
          </x14:formula1>
          <xm:sqref>X16:X18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defaultRowHeight="11.25"/>
  <cols>
    <col min="1" max="16384" width="9" style="17"/>
  </cols>
  <sheetData>
    <row r="1" spans="1:1">
      <c r="A1" s="17" t="str">
        <f ca="1">REPLACE(LEFT(CELL("filename",$A$1),FIND("]",CELL("filename",$A$1))-1),1,FIND("[",CELL("filename",$A$1)),)</f>
        <v>KKS00001_ログイン.xlsx</v>
      </c>
    </row>
    <row r="2" spans="1:1">
      <c r="A2" s="17" t="str">
        <f ca="1">MID(A1,1,8)</f>
        <v>KKS00001</v>
      </c>
    </row>
    <row r="3" spans="1:1">
      <c r="A3" s="17" t="str">
        <f ca="1">SUBSTITUTE(MID(A1,10,LEN(A1)),".xlsx","")</f>
        <v>ログイン</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4" t="s">
        <v>19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row r="4" spans="1:56" ht="15.75" customHeight="1">
      <c r="A4" s="78" t="s">
        <v>5</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8" t="s">
        <v>4</v>
      </c>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row>
    <row r="13" spans="1:56" ht="15" customHeight="1">
      <c r="A13" s="77" t="s">
        <v>10</v>
      </c>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9" t="s">
        <v>20</v>
      </c>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9" t="s">
        <v>11</v>
      </c>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row>
    <row r="23" spans="1:56" ht="15" customHeight="1">
      <c r="A23" s="1" t="s">
        <v>12</v>
      </c>
    </row>
    <row r="24" spans="1:56" ht="15" customHeight="1">
      <c r="B24" s="1" t="s">
        <v>42</v>
      </c>
    </row>
    <row r="25" spans="1:56" ht="15" customHeight="1">
      <c r="B25" s="1" t="s">
        <v>43</v>
      </c>
    </row>
    <row r="27" spans="1:56" ht="15" customHeight="1">
      <c r="A27" s="79" t="s">
        <v>44</v>
      </c>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row>
    <row r="29" spans="1:56" ht="15" customHeight="1">
      <c r="A29" s="1" t="s">
        <v>13</v>
      </c>
    </row>
    <row r="31" spans="1:56" ht="15" customHeight="1">
      <c r="A31" s="77" t="s">
        <v>14</v>
      </c>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row>
    <row r="33" spans="1:56" ht="15" customHeight="1">
      <c r="A33" s="79" t="s">
        <v>15</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row>
    <row r="35" spans="1:56" ht="15" customHeight="1">
      <c r="A35" s="1" t="s">
        <v>17</v>
      </c>
    </row>
    <row r="36" spans="1:56" ht="15" customHeight="1">
      <c r="A36" s="1" t="s">
        <v>45</v>
      </c>
    </row>
    <row r="38" spans="1:56" ht="15" customHeight="1">
      <c r="A38" s="79" t="s">
        <v>16</v>
      </c>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row>
    <row r="40" spans="1:56" ht="15" customHeight="1">
      <c r="A40" s="1" t="s">
        <v>18</v>
      </c>
    </row>
    <row r="42" spans="1:56" ht="15" customHeight="1">
      <c r="A42" s="77" t="s">
        <v>26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7" t="s">
        <v>38</v>
      </c>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7"/>
  <sheetViews>
    <sheetView topLeftCell="A4" workbookViewId="0">
      <selection activeCell="A22" sqref="A22"/>
    </sheetView>
  </sheetViews>
  <sheetFormatPr defaultRowHeight="11.25"/>
  <cols>
    <col min="1" max="2" width="9" style="17"/>
    <col min="3" max="3" width="35" style="17" bestFit="1" customWidth="1"/>
    <col min="4" max="16384" width="9" style="17"/>
  </cols>
  <sheetData>
    <row r="1" spans="1:3">
      <c r="A1" s="17" t="s">
        <v>67</v>
      </c>
      <c r="B1" s="17" t="s">
        <v>66</v>
      </c>
      <c r="C1" s="17" t="s">
        <v>314</v>
      </c>
    </row>
    <row r="2" spans="1:3">
      <c r="A2" s="17" t="s">
        <v>69</v>
      </c>
      <c r="B2" s="17" t="s">
        <v>68</v>
      </c>
      <c r="C2" s="17" t="s">
        <v>70</v>
      </c>
    </row>
    <row r="3" spans="1:3">
      <c r="A3" s="17" t="s">
        <v>71</v>
      </c>
      <c r="B3" s="17" t="s">
        <v>68</v>
      </c>
      <c r="C3" s="17" t="s">
        <v>72</v>
      </c>
    </row>
    <row r="4" spans="1:3">
      <c r="A4" s="17" t="s">
        <v>73</v>
      </c>
      <c r="B4" s="17" t="s">
        <v>68</v>
      </c>
      <c r="C4" s="17" t="s">
        <v>74</v>
      </c>
    </row>
    <row r="5" spans="1:3">
      <c r="A5" s="17" t="s">
        <v>75</v>
      </c>
      <c r="B5" s="17" t="s">
        <v>68</v>
      </c>
      <c r="C5" s="17" t="s">
        <v>76</v>
      </c>
    </row>
    <row r="6" spans="1:3">
      <c r="A6" s="17" t="s">
        <v>78</v>
      </c>
      <c r="B6" s="17" t="s">
        <v>77</v>
      </c>
      <c r="C6" s="17" t="s">
        <v>79</v>
      </c>
    </row>
    <row r="7" spans="1:3">
      <c r="A7" s="17" t="s">
        <v>80</v>
      </c>
      <c r="B7" s="17" t="s">
        <v>77</v>
      </c>
      <c r="C7" s="17" t="s">
        <v>81</v>
      </c>
    </row>
    <row r="8" spans="1:3">
      <c r="A8" s="17" t="s">
        <v>82</v>
      </c>
      <c r="B8" s="17" t="s">
        <v>77</v>
      </c>
      <c r="C8" s="17" t="s">
        <v>83</v>
      </c>
    </row>
    <row r="9" spans="1:3">
      <c r="A9" s="17" t="s">
        <v>84</v>
      </c>
      <c r="B9" s="17" t="s">
        <v>77</v>
      </c>
      <c r="C9" s="17" t="s">
        <v>85</v>
      </c>
    </row>
    <row r="10" spans="1:3">
      <c r="A10" s="17" t="s">
        <v>86</v>
      </c>
      <c r="B10" s="17" t="s">
        <v>77</v>
      </c>
      <c r="C10" s="17" t="s">
        <v>87</v>
      </c>
    </row>
    <row r="11" spans="1:3">
      <c r="A11" s="17" t="s">
        <v>88</v>
      </c>
      <c r="B11" s="17" t="s">
        <v>77</v>
      </c>
      <c r="C11" s="17" t="s">
        <v>89</v>
      </c>
    </row>
    <row r="12" spans="1:3">
      <c r="A12" s="17" t="s">
        <v>90</v>
      </c>
      <c r="B12" s="17" t="s">
        <v>77</v>
      </c>
      <c r="C12" s="17" t="s">
        <v>91</v>
      </c>
    </row>
    <row r="13" spans="1:3">
      <c r="A13" s="17" t="s">
        <v>92</v>
      </c>
      <c r="B13" s="17" t="s">
        <v>77</v>
      </c>
      <c r="C13" s="17" t="s">
        <v>93</v>
      </c>
    </row>
    <row r="14" spans="1:3">
      <c r="A14" s="17" t="s">
        <v>94</v>
      </c>
      <c r="B14" s="17" t="s">
        <v>77</v>
      </c>
      <c r="C14" s="17" t="s">
        <v>95</v>
      </c>
    </row>
    <row r="15" spans="1:3">
      <c r="A15" s="17" t="s">
        <v>96</v>
      </c>
      <c r="B15" s="17" t="s">
        <v>77</v>
      </c>
      <c r="C15" s="17" t="s">
        <v>97</v>
      </c>
    </row>
    <row r="16" spans="1:3">
      <c r="A16" s="17" t="s">
        <v>98</v>
      </c>
      <c r="B16" s="17" t="s">
        <v>77</v>
      </c>
      <c r="C16" s="17" t="s">
        <v>99</v>
      </c>
    </row>
    <row r="17" spans="1:3">
      <c r="A17" s="17" t="s">
        <v>100</v>
      </c>
      <c r="B17" s="17" t="s">
        <v>77</v>
      </c>
      <c r="C17" s="17" t="s">
        <v>101</v>
      </c>
    </row>
    <row r="18" spans="1:3">
      <c r="A18" s="17" t="s">
        <v>102</v>
      </c>
      <c r="B18" s="17" t="s">
        <v>77</v>
      </c>
      <c r="C18" s="17" t="s">
        <v>103</v>
      </c>
    </row>
    <row r="19" spans="1:3">
      <c r="A19" s="17" t="s">
        <v>104</v>
      </c>
      <c r="B19" s="17" t="s">
        <v>77</v>
      </c>
      <c r="C19" s="17" t="s">
        <v>105</v>
      </c>
    </row>
    <row r="20" spans="1:3">
      <c r="A20" s="17" t="s">
        <v>106</v>
      </c>
      <c r="B20" s="17" t="s">
        <v>77</v>
      </c>
      <c r="C20" s="17" t="s">
        <v>107</v>
      </c>
    </row>
    <row r="21" spans="1:3">
      <c r="A21" s="17" t="s">
        <v>108</v>
      </c>
      <c r="B21" s="17" t="s">
        <v>77</v>
      </c>
      <c r="C21" s="17" t="s">
        <v>109</v>
      </c>
    </row>
    <row r="22" spans="1:3">
      <c r="A22" s="17" t="s">
        <v>320</v>
      </c>
      <c r="B22" s="17" t="s">
        <v>321</v>
      </c>
      <c r="C22" s="17" t="s">
        <v>322</v>
      </c>
    </row>
    <row r="23" spans="1:3">
      <c r="A23" s="17" t="s">
        <v>111</v>
      </c>
      <c r="B23" s="17" t="s">
        <v>110</v>
      </c>
      <c r="C23" s="17" t="s">
        <v>112</v>
      </c>
    </row>
    <row r="24" spans="1:3">
      <c r="A24" s="17" t="s">
        <v>113</v>
      </c>
      <c r="B24" s="17" t="s">
        <v>110</v>
      </c>
      <c r="C24" s="17" t="s">
        <v>114</v>
      </c>
    </row>
    <row r="25" spans="1:3">
      <c r="A25" s="17" t="s">
        <v>115</v>
      </c>
      <c r="B25" s="17" t="s">
        <v>110</v>
      </c>
      <c r="C25" s="17" t="s">
        <v>116</v>
      </c>
    </row>
    <row r="26" spans="1:3">
      <c r="A26" s="17" t="s">
        <v>117</v>
      </c>
      <c r="B26" s="17" t="s">
        <v>110</v>
      </c>
      <c r="C26" s="17" t="s">
        <v>118</v>
      </c>
    </row>
    <row r="27" spans="1:3">
      <c r="A27" s="17" t="s">
        <v>119</v>
      </c>
      <c r="B27" s="17" t="s">
        <v>110</v>
      </c>
      <c r="C27" s="17" t="s">
        <v>120</v>
      </c>
    </row>
    <row r="28" spans="1:3">
      <c r="A28" s="17" t="s">
        <v>121</v>
      </c>
      <c r="B28" s="17" t="s">
        <v>110</v>
      </c>
      <c r="C28" s="17" t="s">
        <v>122</v>
      </c>
    </row>
    <row r="29" spans="1:3">
      <c r="A29" s="17" t="s">
        <v>123</v>
      </c>
      <c r="B29" s="17" t="s">
        <v>110</v>
      </c>
      <c r="C29" s="17" t="s">
        <v>124</v>
      </c>
    </row>
    <row r="30" spans="1:3">
      <c r="A30" s="17" t="s">
        <v>125</v>
      </c>
      <c r="B30" s="17" t="s">
        <v>110</v>
      </c>
      <c r="C30" s="17" t="s">
        <v>126</v>
      </c>
    </row>
    <row r="31" spans="1:3">
      <c r="A31" s="17" t="s">
        <v>127</v>
      </c>
      <c r="B31" s="17" t="s">
        <v>110</v>
      </c>
      <c r="C31" s="17" t="s">
        <v>128</v>
      </c>
    </row>
    <row r="32" spans="1:3">
      <c r="A32" s="17" t="s">
        <v>129</v>
      </c>
      <c r="B32" s="17" t="s">
        <v>110</v>
      </c>
      <c r="C32" s="17" t="s">
        <v>130</v>
      </c>
    </row>
    <row r="33" spans="1:3">
      <c r="A33" s="17" t="s">
        <v>131</v>
      </c>
      <c r="B33" s="17" t="s">
        <v>110</v>
      </c>
      <c r="C33" s="17" t="s">
        <v>132</v>
      </c>
    </row>
    <row r="34" spans="1:3">
      <c r="A34" s="17" t="s">
        <v>133</v>
      </c>
      <c r="B34" s="17" t="s">
        <v>110</v>
      </c>
      <c r="C34" s="17" t="s">
        <v>134</v>
      </c>
    </row>
    <row r="35" spans="1:3">
      <c r="A35" s="17" t="s">
        <v>135</v>
      </c>
      <c r="B35" s="17" t="s">
        <v>110</v>
      </c>
      <c r="C35" s="17" t="s">
        <v>136</v>
      </c>
    </row>
    <row r="36" spans="1:3">
      <c r="A36" s="17" t="s">
        <v>137</v>
      </c>
      <c r="B36" s="17" t="s">
        <v>110</v>
      </c>
      <c r="C36" s="17" t="s">
        <v>138</v>
      </c>
    </row>
    <row r="37" spans="1:3">
      <c r="A37" s="17" t="s">
        <v>139</v>
      </c>
      <c r="B37" s="17" t="s">
        <v>110</v>
      </c>
      <c r="C37" s="17" t="s">
        <v>140</v>
      </c>
    </row>
    <row r="38" spans="1:3">
      <c r="A38" s="17" t="s">
        <v>141</v>
      </c>
      <c r="B38" s="17" t="s">
        <v>110</v>
      </c>
      <c r="C38" s="17" t="s">
        <v>142</v>
      </c>
    </row>
    <row r="39" spans="1:3">
      <c r="A39" s="17" t="s">
        <v>143</v>
      </c>
      <c r="B39" s="17" t="s">
        <v>110</v>
      </c>
      <c r="C39" s="17" t="s">
        <v>144</v>
      </c>
    </row>
    <row r="40" spans="1:3">
      <c r="A40" s="17" t="s">
        <v>145</v>
      </c>
      <c r="B40" s="17" t="s">
        <v>110</v>
      </c>
      <c r="C40" s="17" t="s">
        <v>146</v>
      </c>
    </row>
    <row r="41" spans="1:3">
      <c r="A41" s="17" t="s">
        <v>147</v>
      </c>
      <c r="B41" s="17" t="s">
        <v>110</v>
      </c>
      <c r="C41" s="17" t="s">
        <v>148</v>
      </c>
    </row>
    <row r="42" spans="1:3">
      <c r="A42" s="17" t="s">
        <v>149</v>
      </c>
      <c r="B42" s="17" t="s">
        <v>110</v>
      </c>
      <c r="C42" s="17" t="s">
        <v>150</v>
      </c>
    </row>
    <row r="43" spans="1:3">
      <c r="A43" s="17" t="s">
        <v>151</v>
      </c>
      <c r="B43" s="17" t="s">
        <v>110</v>
      </c>
      <c r="C43" s="17" t="s">
        <v>152</v>
      </c>
    </row>
    <row r="44" spans="1:3">
      <c r="A44" s="17" t="s">
        <v>153</v>
      </c>
      <c r="B44" s="17" t="s">
        <v>110</v>
      </c>
      <c r="C44" s="17" t="s">
        <v>154</v>
      </c>
    </row>
    <row r="45" spans="1:3">
      <c r="A45" s="17" t="s">
        <v>155</v>
      </c>
      <c r="B45" s="17" t="s">
        <v>110</v>
      </c>
      <c r="C45" s="17" t="s">
        <v>156</v>
      </c>
    </row>
    <row r="46" spans="1:3">
      <c r="A46" s="17" t="s">
        <v>157</v>
      </c>
      <c r="B46" s="17" t="s">
        <v>110</v>
      </c>
      <c r="C46" s="17" t="s">
        <v>158</v>
      </c>
    </row>
    <row r="47" spans="1:3">
      <c r="A47" s="17" t="s">
        <v>160</v>
      </c>
      <c r="B47" s="17" t="s">
        <v>159</v>
      </c>
      <c r="C47" s="17" t="s">
        <v>161</v>
      </c>
    </row>
    <row r="48" spans="1:3">
      <c r="A48" s="17" t="s">
        <v>162</v>
      </c>
      <c r="B48" s="17" t="s">
        <v>159</v>
      </c>
      <c r="C48" s="17" t="s">
        <v>163</v>
      </c>
    </row>
    <row r="49" spans="1:3">
      <c r="A49" s="17" t="s">
        <v>164</v>
      </c>
      <c r="B49" s="17" t="s">
        <v>159</v>
      </c>
      <c r="C49" s="17" t="s">
        <v>165</v>
      </c>
    </row>
    <row r="50" spans="1:3">
      <c r="A50" s="17" t="s">
        <v>166</v>
      </c>
      <c r="B50" s="17" t="s">
        <v>159</v>
      </c>
      <c r="C50" s="17" t="s">
        <v>167</v>
      </c>
    </row>
    <row r="51" spans="1:3">
      <c r="A51" s="17" t="s">
        <v>168</v>
      </c>
      <c r="B51" s="17" t="s">
        <v>159</v>
      </c>
      <c r="C51" s="17" t="s">
        <v>169</v>
      </c>
    </row>
    <row r="52" spans="1:3">
      <c r="A52" s="17" t="s">
        <v>170</v>
      </c>
      <c r="B52" s="17" t="s">
        <v>159</v>
      </c>
      <c r="C52" s="17" t="s">
        <v>171</v>
      </c>
    </row>
    <row r="53" spans="1:3">
      <c r="A53" s="17" t="s">
        <v>172</v>
      </c>
      <c r="B53" s="17" t="s">
        <v>159</v>
      </c>
      <c r="C53" s="17" t="s">
        <v>173</v>
      </c>
    </row>
    <row r="54" spans="1:3">
      <c r="A54" s="17" t="s">
        <v>174</v>
      </c>
      <c r="B54" s="17" t="s">
        <v>159</v>
      </c>
      <c r="C54" s="17" t="s">
        <v>175</v>
      </c>
    </row>
    <row r="55" spans="1:3">
      <c r="A55" s="17" t="s">
        <v>176</v>
      </c>
      <c r="B55" s="17" t="s">
        <v>159</v>
      </c>
      <c r="C55" s="17" t="s">
        <v>177</v>
      </c>
    </row>
    <row r="56" spans="1:3">
      <c r="A56" s="17" t="s">
        <v>178</v>
      </c>
      <c r="B56" s="17" t="s">
        <v>159</v>
      </c>
      <c r="C56" s="17" t="s">
        <v>179</v>
      </c>
    </row>
    <row r="57" spans="1:3">
      <c r="A57" s="17" t="s">
        <v>180</v>
      </c>
      <c r="B57" s="17" t="s">
        <v>159</v>
      </c>
      <c r="C57" s="17" t="s">
        <v>181</v>
      </c>
    </row>
    <row r="58" spans="1:3">
      <c r="A58" s="17" t="s">
        <v>182</v>
      </c>
      <c r="B58" s="17" t="s">
        <v>159</v>
      </c>
      <c r="C58" s="17" t="s">
        <v>183</v>
      </c>
    </row>
    <row r="59" spans="1:3">
      <c r="A59" s="17" t="s">
        <v>184</v>
      </c>
      <c r="B59" s="17" t="s">
        <v>159</v>
      </c>
      <c r="C59" s="17" t="s">
        <v>185</v>
      </c>
    </row>
    <row r="60" spans="1:3">
      <c r="A60" s="17" t="s">
        <v>186</v>
      </c>
      <c r="B60" s="17" t="s">
        <v>159</v>
      </c>
      <c r="C60" s="17" t="s">
        <v>187</v>
      </c>
    </row>
    <row r="61" spans="1:3">
      <c r="A61" s="17" t="s">
        <v>188</v>
      </c>
      <c r="B61" s="17" t="s">
        <v>159</v>
      </c>
      <c r="C61" s="17" t="s">
        <v>189</v>
      </c>
    </row>
    <row r="62" spans="1:3">
      <c r="A62" s="17" t="s">
        <v>191</v>
      </c>
      <c r="B62" s="17" t="s">
        <v>190</v>
      </c>
      <c r="C62" s="17" t="s">
        <v>192</v>
      </c>
    </row>
    <row r="63" spans="1:3">
      <c r="A63" s="17" t="s">
        <v>193</v>
      </c>
      <c r="B63" s="17" t="s">
        <v>190</v>
      </c>
      <c r="C63" s="17" t="s">
        <v>194</v>
      </c>
    </row>
    <row r="64" spans="1:3">
      <c r="A64" s="17" t="s">
        <v>195</v>
      </c>
      <c r="B64" s="17" t="s">
        <v>190</v>
      </c>
      <c r="C64" s="17" t="s">
        <v>196</v>
      </c>
    </row>
    <row r="65" spans="1:3">
      <c r="A65" s="17" t="s">
        <v>197</v>
      </c>
      <c r="B65" s="17" t="s">
        <v>190</v>
      </c>
      <c r="C65" s="17" t="s">
        <v>198</v>
      </c>
    </row>
    <row r="66" spans="1:3">
      <c r="A66" s="17" t="s">
        <v>199</v>
      </c>
      <c r="B66" s="17" t="s">
        <v>190</v>
      </c>
      <c r="C66" s="17" t="s">
        <v>200</v>
      </c>
    </row>
    <row r="67" spans="1:3">
      <c r="A67" s="17" t="s">
        <v>201</v>
      </c>
      <c r="B67" s="17" t="s">
        <v>190</v>
      </c>
      <c r="C67" s="17" t="s">
        <v>202</v>
      </c>
    </row>
    <row r="68" spans="1:3">
      <c r="A68" s="17" t="s">
        <v>204</v>
      </c>
      <c r="B68" s="17" t="s">
        <v>203</v>
      </c>
      <c r="C68" s="17" t="s">
        <v>205</v>
      </c>
    </row>
    <row r="69" spans="1:3">
      <c r="A69" s="17" t="s">
        <v>206</v>
      </c>
      <c r="B69" s="17" t="s">
        <v>203</v>
      </c>
      <c r="C69" s="17" t="s">
        <v>207</v>
      </c>
    </row>
    <row r="70" spans="1:3">
      <c r="A70" s="17" t="s">
        <v>208</v>
      </c>
      <c r="B70" s="17" t="s">
        <v>203</v>
      </c>
      <c r="C70" s="17" t="s">
        <v>209</v>
      </c>
    </row>
    <row r="71" spans="1:3">
      <c r="A71" s="17" t="s">
        <v>210</v>
      </c>
      <c r="B71" s="17" t="s">
        <v>203</v>
      </c>
      <c r="C71" s="17" t="s">
        <v>211</v>
      </c>
    </row>
    <row r="72" spans="1:3">
      <c r="A72" s="17" t="s">
        <v>212</v>
      </c>
      <c r="B72" s="17" t="s">
        <v>203</v>
      </c>
      <c r="C72" s="17" t="s">
        <v>213</v>
      </c>
    </row>
    <row r="73" spans="1:3">
      <c r="A73" s="17" t="s">
        <v>214</v>
      </c>
      <c r="B73" s="17" t="s">
        <v>203</v>
      </c>
      <c r="C73" s="17" t="s">
        <v>215</v>
      </c>
    </row>
    <row r="74" spans="1:3">
      <c r="A74" s="17" t="s">
        <v>216</v>
      </c>
      <c r="B74" s="17" t="s">
        <v>203</v>
      </c>
      <c r="C74" s="17" t="s">
        <v>217</v>
      </c>
    </row>
    <row r="75" spans="1:3">
      <c r="A75" s="17" t="s">
        <v>218</v>
      </c>
      <c r="B75" s="17" t="s">
        <v>203</v>
      </c>
      <c r="C75" s="17" t="s">
        <v>219</v>
      </c>
    </row>
    <row r="76" spans="1:3">
      <c r="A76" s="17" t="s">
        <v>220</v>
      </c>
      <c r="B76" s="17" t="s">
        <v>203</v>
      </c>
      <c r="C76" s="17" t="s">
        <v>221</v>
      </c>
    </row>
    <row r="77" spans="1:3">
      <c r="A77" s="17" t="s">
        <v>222</v>
      </c>
      <c r="B77" s="17" t="s">
        <v>203</v>
      </c>
      <c r="C77" s="17" t="s">
        <v>223</v>
      </c>
    </row>
    <row r="78" spans="1:3">
      <c r="A78" s="17" t="s">
        <v>224</v>
      </c>
      <c r="B78" s="17" t="s">
        <v>203</v>
      </c>
      <c r="C78" s="17" t="s">
        <v>225</v>
      </c>
    </row>
    <row r="79" spans="1:3">
      <c r="A79" s="17" t="s">
        <v>226</v>
      </c>
      <c r="B79" s="17" t="s">
        <v>203</v>
      </c>
      <c r="C79" s="17" t="s">
        <v>227</v>
      </c>
    </row>
    <row r="80" spans="1:3">
      <c r="A80" s="17" t="s">
        <v>228</v>
      </c>
      <c r="B80" s="17" t="s">
        <v>203</v>
      </c>
      <c r="C80" s="17" t="s">
        <v>229</v>
      </c>
    </row>
    <row r="81" spans="1:3">
      <c r="A81" s="17" t="s">
        <v>230</v>
      </c>
      <c r="B81" s="17" t="s">
        <v>203</v>
      </c>
      <c r="C81" s="17" t="s">
        <v>231</v>
      </c>
    </row>
    <row r="82" spans="1:3">
      <c r="A82" s="17" t="s">
        <v>232</v>
      </c>
      <c r="B82" s="17" t="s">
        <v>203</v>
      </c>
      <c r="C82" s="17" t="s">
        <v>233</v>
      </c>
    </row>
    <row r="83" spans="1:3">
      <c r="A83" s="17" t="s">
        <v>234</v>
      </c>
      <c r="B83" s="17" t="s">
        <v>203</v>
      </c>
      <c r="C83" s="17" t="s">
        <v>235</v>
      </c>
    </row>
    <row r="84" spans="1:3">
      <c r="A84" s="17" t="s">
        <v>237</v>
      </c>
      <c r="B84" s="17" t="s">
        <v>236</v>
      </c>
      <c r="C84" s="17" t="s">
        <v>236</v>
      </c>
    </row>
    <row r="85" spans="1:3">
      <c r="A85" s="17" t="s">
        <v>239</v>
      </c>
      <c r="B85" s="17" t="s">
        <v>238</v>
      </c>
      <c r="C85" s="17" t="s">
        <v>240</v>
      </c>
    </row>
    <row r="86" spans="1:3">
      <c r="A86" s="17" t="s">
        <v>241</v>
      </c>
      <c r="B86" s="17" t="s">
        <v>238</v>
      </c>
      <c r="C86" s="17" t="s">
        <v>242</v>
      </c>
    </row>
    <row r="87" spans="1:3">
      <c r="A87" s="17" t="s">
        <v>243</v>
      </c>
      <c r="B87" s="17" t="s">
        <v>238</v>
      </c>
      <c r="C87" s="17" t="s">
        <v>244</v>
      </c>
    </row>
    <row r="88" spans="1:3">
      <c r="A88" s="17" t="s">
        <v>245</v>
      </c>
      <c r="B88" s="17" t="s">
        <v>238</v>
      </c>
      <c r="C88" s="17" t="s">
        <v>246</v>
      </c>
    </row>
    <row r="89" spans="1:3">
      <c r="A89" s="17" t="s">
        <v>247</v>
      </c>
      <c r="B89" s="17" t="s">
        <v>238</v>
      </c>
      <c r="C89" s="17" t="s">
        <v>248</v>
      </c>
    </row>
    <row r="90" spans="1:3">
      <c r="A90" s="17" t="s">
        <v>249</v>
      </c>
      <c r="B90" s="17" t="s">
        <v>238</v>
      </c>
      <c r="C90" s="17" t="s">
        <v>250</v>
      </c>
    </row>
    <row r="91" spans="1:3">
      <c r="A91" s="17" t="s">
        <v>251</v>
      </c>
      <c r="B91" s="17" t="s">
        <v>238</v>
      </c>
      <c r="C91" s="17" t="s">
        <v>252</v>
      </c>
    </row>
    <row r="92" spans="1:3">
      <c r="A92" s="17" t="s">
        <v>253</v>
      </c>
      <c r="B92" s="17" t="s">
        <v>238</v>
      </c>
      <c r="C92" s="17" t="s">
        <v>254</v>
      </c>
    </row>
    <row r="93" spans="1:3">
      <c r="A93" s="17" t="s">
        <v>256</v>
      </c>
      <c r="B93" s="17" t="s">
        <v>255</v>
      </c>
      <c r="C93" s="17" t="s">
        <v>257</v>
      </c>
    </row>
    <row r="94" spans="1:3">
      <c r="A94" s="17" t="s">
        <v>258</v>
      </c>
      <c r="B94" s="17" t="s">
        <v>255</v>
      </c>
      <c r="C94" s="17" t="s">
        <v>259</v>
      </c>
    </row>
    <row r="95" spans="1:3">
      <c r="A95" s="17" t="s">
        <v>260</v>
      </c>
      <c r="B95" s="17" t="s">
        <v>255</v>
      </c>
      <c r="C95" s="17" t="s">
        <v>261</v>
      </c>
    </row>
    <row r="96" spans="1:3">
      <c r="A96" s="17" t="s">
        <v>262</v>
      </c>
      <c r="B96" s="17" t="s">
        <v>255</v>
      </c>
      <c r="C96" s="17" t="s">
        <v>263</v>
      </c>
    </row>
    <row r="97" spans="1:3">
      <c r="A97" s="17" t="s">
        <v>264</v>
      </c>
      <c r="B97" s="17" t="s">
        <v>255</v>
      </c>
      <c r="C97" s="17" t="s">
        <v>265</v>
      </c>
    </row>
    <row r="98" spans="1:3">
      <c r="A98" s="17" t="s">
        <v>266</v>
      </c>
      <c r="B98" s="17" t="s">
        <v>255</v>
      </c>
      <c r="C98" s="17" t="s">
        <v>267</v>
      </c>
    </row>
    <row r="99" spans="1:3">
      <c r="A99" s="17" t="s">
        <v>268</v>
      </c>
      <c r="B99" s="17" t="s">
        <v>255</v>
      </c>
      <c r="C99" s="17" t="s">
        <v>269</v>
      </c>
    </row>
    <row r="100" spans="1:3">
      <c r="A100" s="17" t="s">
        <v>271</v>
      </c>
      <c r="B100" s="17" t="s">
        <v>270</v>
      </c>
      <c r="C100" s="17" t="s">
        <v>272</v>
      </c>
    </row>
    <row r="101" spans="1:3">
      <c r="A101" s="17" t="s">
        <v>273</v>
      </c>
      <c r="B101" s="17" t="s">
        <v>270</v>
      </c>
      <c r="C101" s="17" t="s">
        <v>274</v>
      </c>
    </row>
    <row r="102" spans="1:3">
      <c r="A102" s="17" t="s">
        <v>275</v>
      </c>
      <c r="B102" s="17" t="s">
        <v>270</v>
      </c>
      <c r="C102" s="17" t="s">
        <v>276</v>
      </c>
    </row>
    <row r="103" spans="1:3">
      <c r="A103" s="17" t="s">
        <v>277</v>
      </c>
      <c r="B103" s="17" t="s">
        <v>270</v>
      </c>
      <c r="C103" s="17" t="s">
        <v>278</v>
      </c>
    </row>
    <row r="104" spans="1:3">
      <c r="A104" s="17" t="s">
        <v>280</v>
      </c>
      <c r="B104" s="17" t="s">
        <v>279</v>
      </c>
      <c r="C104" s="17" t="s">
        <v>281</v>
      </c>
    </row>
    <row r="105" spans="1:3">
      <c r="A105" s="17" t="s">
        <v>282</v>
      </c>
      <c r="B105" s="17" t="s">
        <v>279</v>
      </c>
      <c r="C105" s="17" t="s">
        <v>283</v>
      </c>
    </row>
    <row r="106" spans="1:3">
      <c r="A106" s="17" t="s">
        <v>284</v>
      </c>
      <c r="B106" s="17" t="s">
        <v>279</v>
      </c>
      <c r="C106" s="17" t="s">
        <v>285</v>
      </c>
    </row>
    <row r="107" spans="1:3">
      <c r="A107" s="17" t="s">
        <v>286</v>
      </c>
      <c r="B107" s="17" t="s">
        <v>279</v>
      </c>
      <c r="C107" s="17" t="s">
        <v>287</v>
      </c>
    </row>
    <row r="108" spans="1:3">
      <c r="A108" s="17" t="s">
        <v>288</v>
      </c>
      <c r="B108" s="17" t="s">
        <v>279</v>
      </c>
      <c r="C108" s="17" t="s">
        <v>289</v>
      </c>
    </row>
    <row r="109" spans="1:3">
      <c r="A109" s="17" t="s">
        <v>290</v>
      </c>
      <c r="B109" s="17" t="s">
        <v>279</v>
      </c>
      <c r="C109" s="17" t="s">
        <v>291</v>
      </c>
    </row>
    <row r="110" spans="1:3">
      <c r="A110" s="17" t="s">
        <v>292</v>
      </c>
      <c r="B110" s="17" t="s">
        <v>279</v>
      </c>
      <c r="C110" s="17" t="s">
        <v>293</v>
      </c>
    </row>
    <row r="111" spans="1:3">
      <c r="A111" s="17" t="s">
        <v>294</v>
      </c>
      <c r="B111" s="17" t="s">
        <v>279</v>
      </c>
      <c r="C111" s="17" t="s">
        <v>295</v>
      </c>
    </row>
    <row r="112" spans="1:3">
      <c r="A112" s="17" t="s">
        <v>297</v>
      </c>
      <c r="B112" s="17" t="s">
        <v>296</v>
      </c>
      <c r="C112" s="17" t="s">
        <v>298</v>
      </c>
    </row>
    <row r="113" spans="1:3">
      <c r="A113" s="17" t="s">
        <v>299</v>
      </c>
      <c r="B113" s="17" t="s">
        <v>296</v>
      </c>
      <c r="C113" s="17" t="s">
        <v>300</v>
      </c>
    </row>
    <row r="114" spans="1:3">
      <c r="A114" s="17" t="s">
        <v>301</v>
      </c>
      <c r="B114" s="17" t="s">
        <v>296</v>
      </c>
      <c r="C114" s="17" t="s">
        <v>302</v>
      </c>
    </row>
    <row r="115" spans="1:3">
      <c r="A115" s="17" t="s">
        <v>303</v>
      </c>
      <c r="B115" s="17" t="s">
        <v>296</v>
      </c>
      <c r="C115" s="17" t="s">
        <v>304</v>
      </c>
    </row>
    <row r="116" spans="1:3">
      <c r="A116" s="17" t="s">
        <v>305</v>
      </c>
      <c r="B116" s="17" t="s">
        <v>296</v>
      </c>
      <c r="C116" s="17" t="s">
        <v>306</v>
      </c>
    </row>
    <row r="117" spans="1:3">
      <c r="A117" s="17" t="s">
        <v>307</v>
      </c>
      <c r="B117" s="17" t="s">
        <v>296</v>
      </c>
      <c r="C117" s="17" t="s">
        <v>308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初期表示</vt:lpstr>
      <vt:lpstr>ログインボタン押下</vt:lpstr>
      <vt:lpstr>ログイン処理</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2017-02-03T02:09:00Z</cp:lastPrinted>
  <dcterms:created xsi:type="dcterms:W3CDTF">2005-11-25T12:34:15Z</dcterms:created>
  <dcterms:modified xsi:type="dcterms:W3CDTF">2018-10-11T07:15:56Z</dcterms:modified>
</cp:coreProperties>
</file>