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120_カーシェア日程\"/>
    </mc:Choice>
  </mc:AlternateContent>
  <xr:revisionPtr revIDLastSave="0" documentId="13_ncr:1_{75460A10-593D-4F27-919E-95D78578CC88}" xr6:coauthVersionLast="37" xr6:coauthVersionMax="37" xr10:uidLastSave="{00000000-0000-0000-0000-000000000000}"/>
  <bookViews>
    <workbookView xWindow="-15" yWindow="-15" windowWidth="10245" windowHeight="8280" tabRatio="921" xr2:uid="{00000000-000D-0000-FFFF-FFFF00000000}"/>
  </bookViews>
  <sheets>
    <sheet name="初期表示" sheetId="144" r:id="rId1"/>
    <sheet name="行選択(クリック)" sheetId="159" r:id="rId2"/>
    <sheet name="行選択(ダブルクリック)" sheetId="158" r:id="rId3"/>
    <sheet name="登録" sheetId="147" r:id="rId4"/>
    <sheet name="閉じる" sheetId="143" r:id="rId5"/>
    <sheet name="Sheet1" sheetId="145" state="hidden" r:id="rId6"/>
    <sheet name="試験実施要綱（内部資料）" sheetId="137" state="hidden" r:id="rId7"/>
    <sheet name="Sheet2" sheetId="146" state="hidden" r:id="rId8"/>
  </sheets>
  <definedNames>
    <definedName name="_xlnm.Print_Titles" localSheetId="6">'試験実施要綱（内部資料）'!$1:$3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7" i="159" l="1"/>
  <c r="H5" i="159"/>
  <c r="H5" i="158" l="1"/>
  <c r="A11" i="144" l="1"/>
  <c r="A12" i="144" s="1"/>
  <c r="A13" i="144" s="1"/>
  <c r="A14" i="144" s="1"/>
  <c r="A15" i="144" s="1"/>
  <c r="A16" i="144" s="1"/>
  <c r="A17" i="144" s="1"/>
  <c r="A18" i="144" l="1"/>
  <c r="A19" i="144" s="1"/>
  <c r="A20" i="144" s="1"/>
  <c r="A21" i="144" s="1"/>
  <c r="A22" i="144" s="1"/>
  <c r="A23" i="144" s="1"/>
  <c r="A24" i="144" s="1"/>
  <c r="A25" i="144" s="1"/>
  <c r="A26" i="144" s="1"/>
  <c r="A27" i="144" s="1"/>
  <c r="A28" i="144" s="1"/>
  <c r="A29" i="144" s="1"/>
  <c r="A30" i="144" s="1"/>
  <c r="A31" i="144" s="1"/>
  <c r="A32" i="144" s="1"/>
  <c r="A33" i="144" s="1"/>
  <c r="A34" i="144" s="1"/>
  <c r="A35" i="144" s="1"/>
  <c r="A36" i="144" s="1"/>
  <c r="A37" i="144" s="1"/>
  <c r="A38" i="144" s="1"/>
  <c r="A39" i="144" s="1"/>
  <c r="A40" i="144" s="1"/>
  <c r="A41" i="144" s="1"/>
  <c r="A42" i="144" s="1"/>
  <c r="A43" i="144" s="1"/>
  <c r="A44" i="144" s="1"/>
  <c r="A45" i="144" s="1"/>
  <c r="A46" i="144" s="1"/>
  <c r="A47" i="144" s="1"/>
  <c r="A48" i="144" s="1"/>
  <c r="H5" i="147"/>
  <c r="H5" i="143" l="1"/>
  <c r="H5" i="144"/>
  <c r="A1" i="145"/>
  <c r="A2" i="145" l="1"/>
  <c r="A3" i="145"/>
  <c r="Y4" i="159" l="1"/>
  <c r="Y4" i="144"/>
  <c r="Y4" i="147"/>
  <c r="Y4" i="143"/>
  <c r="Y4" i="158"/>
  <c r="H4" i="159"/>
  <c r="H4" i="144"/>
  <c r="H4" i="158"/>
  <c r="H4" i="143"/>
  <c r="H4" i="147"/>
</calcChain>
</file>

<file path=xl/sharedStrings.xml><?xml version="1.0" encoding="utf-8"?>
<sst xmlns="http://schemas.openxmlformats.org/spreadsheetml/2006/main" count="623" uniqueCount="390">
  <si>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</si>
  <si>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</si>
  <si>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</si>
  <si>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</si>
  <si>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</si>
  <si>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</si>
  <si>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</si>
  <si>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</si>
  <si>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</si>
  <si>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</si>
  <si>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</si>
  <si>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</si>
  <si>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</si>
  <si>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</si>
  <si>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</si>
  <si>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</si>
  <si>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</si>
  <si>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</si>
  <si>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</si>
  <si>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</si>
  <si>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</si>
  <si>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</si>
  <si>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</si>
  <si>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</si>
  <si>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</si>
  <si>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</si>
  <si>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</si>
  <si>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</si>
  <si>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</si>
  <si>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</si>
  <si>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</si>
  <si>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</si>
  <si>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</si>
  <si>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</si>
  <si>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</si>
  <si>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</si>
  <si>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</si>
  <si>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</si>
  <si>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</si>
  <si>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</si>
  <si>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</si>
  <si>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</si>
  <si>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</si>
  <si>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</si>
  <si>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</si>
  <si>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</si>
  <si>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</si>
  <si>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</si>
  <si>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</si>
  <si>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</si>
  <si>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</si>
  <si>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</si>
  <si>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</si>
  <si>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項目名</t>
    <phoneticPr fontId="1"/>
  </si>
  <si>
    <t>処理記述</t>
    <rPh sb="0" eb="2">
      <t>ショリ</t>
    </rPh>
    <rPh sb="2" eb="4">
      <t>キジュツ</t>
    </rPh>
    <phoneticPr fontId="1"/>
  </si>
  <si>
    <t>API名</t>
    <rPh sb="3" eb="4">
      <t>メイ</t>
    </rPh>
    <phoneticPr fontId="1"/>
  </si>
  <si>
    <t>メソッド名</t>
    <rPh sb="4" eb="5">
      <t>メイ</t>
    </rPh>
    <phoneticPr fontId="1"/>
  </si>
  <si>
    <t>1.1</t>
  </si>
  <si>
    <t>Init</t>
    <phoneticPr fontId="1"/>
  </si>
  <si>
    <t>1.初期表示</t>
    <rPh sb="1" eb="3">
      <t>ショキ</t>
    </rPh>
    <rPh sb="3" eb="5">
      <t>ヒョウジ</t>
    </rPh>
    <phoneticPr fontId="1"/>
  </si>
  <si>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</si>
  <si>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</si>
  <si>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</si>
  <si>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</si>
  <si>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</si>
  <si>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</si>
  <si>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</si>
  <si>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</si>
  <si>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</si>
  <si>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</si>
  <si>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</si>
  <si>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</si>
  <si>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</si>
  <si>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</si>
  <si>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</si>
  <si>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</si>
  <si>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</si>
  <si>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</si>
  <si>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</si>
  <si>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</si>
  <si>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</si>
  <si>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</si>
  <si>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</si>
  <si>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</si>
  <si>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</si>
  <si>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KKA00070</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</si>
  <si>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</si>
  <si>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</si>
  <si>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</si>
  <si>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</si>
  <si>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</si>
  <si>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</si>
  <si>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</si>
  <si>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</si>
  <si>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</si>
  <si>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</si>
  <si>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</si>
  <si>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</si>
  <si>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</si>
  <si>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</si>
  <si>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</si>
  <si>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</si>
  <si>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</si>
  <si>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</si>
  <si>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</si>
  <si>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</si>
  <si>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</si>
  <si>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</si>
  <si>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</si>
  <si>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</si>
  <si>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</si>
  <si>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</si>
  <si>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</si>
  <si>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</si>
  <si>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</si>
  <si>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</si>
  <si>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</si>
  <si>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</si>
  <si>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</si>
  <si>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</si>
  <si>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</si>
  <si>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</si>
  <si>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</si>
  <si>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</si>
  <si>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</si>
  <si>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</si>
  <si>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</si>
  <si>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</si>
  <si>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</si>
  <si>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</si>
  <si>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</si>
  <si>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</si>
  <si>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</si>
  <si>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</si>
  <si>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</si>
  <si>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</si>
  <si>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</si>
  <si>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</si>
  <si>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</si>
  <si>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</si>
  <si>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</si>
  <si>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</si>
  <si>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</si>
  <si>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</si>
  <si>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</si>
  <si>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</si>
  <si>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</si>
  <si>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</si>
  <si>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</si>
  <si>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</si>
  <si>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</si>
  <si>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</si>
  <si>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</si>
  <si>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</si>
  <si>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</si>
  <si>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</si>
  <si>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</si>
  <si>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</si>
  <si>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</si>
  <si>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</si>
  <si>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</si>
  <si>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</si>
  <si>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</si>
  <si>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</si>
  <si>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</si>
  <si>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</si>
  <si>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</si>
  <si>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</si>
  <si>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</si>
  <si>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</si>
  <si>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</si>
  <si>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</si>
  <si>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</si>
  <si>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</si>
  <si>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</si>
  <si>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</si>
  <si>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</si>
  <si>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</si>
  <si>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</si>
  <si>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</si>
  <si>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</si>
  <si>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</si>
  <si>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</si>
  <si>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</si>
  <si>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</si>
  <si>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</si>
  <si>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</si>
  <si>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</si>
  <si>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</si>
  <si>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</si>
  <si>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</si>
  <si>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</si>
  <si>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</si>
  <si>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</si>
  <si>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</si>
  <si>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</si>
  <si>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</si>
  <si>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</si>
  <si>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</si>
  <si>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</si>
  <si>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</si>
  <si>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</si>
  <si>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</si>
  <si>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</si>
  <si>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</si>
  <si>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</si>
  <si>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</si>
  <si>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</si>
  <si>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</si>
  <si>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</si>
  <si>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</si>
  <si>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</si>
  <si>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</si>
  <si>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</si>
  <si>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</si>
  <si>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</si>
  <si>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</si>
  <si>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</si>
  <si>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</si>
  <si>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</si>
  <si>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</si>
  <si>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</si>
  <si>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</si>
  <si>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</si>
  <si>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</si>
  <si>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</si>
  <si>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</si>
  <si>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</si>
  <si>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</si>
  <si>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</si>
  <si>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</si>
  <si>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</si>
  <si>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</si>
  <si>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</si>
  <si>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</si>
  <si>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</si>
  <si>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</si>
  <si>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</si>
  <si>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</si>
  <si>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</si>
  <si>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</si>
  <si>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</si>
  <si>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</si>
  <si>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</si>
  <si>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</si>
  <si>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</si>
  <si>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</si>
  <si>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</si>
  <si>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</si>
  <si>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</si>
  <si>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</si>
  <si>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</si>
  <si>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</si>
  <si>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</si>
  <si>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</si>
  <si>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</si>
  <si>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</si>
  <si>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</si>
  <si>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</si>
  <si>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</si>
  <si>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</si>
  <si>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</si>
  <si>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</si>
  <si>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</si>
  <si>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</si>
  <si>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</si>
  <si>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</si>
  <si>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</si>
  <si>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</si>
  <si>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</si>
  <si>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</si>
  <si>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</si>
  <si>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</si>
  <si>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</si>
  <si>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</si>
  <si>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</si>
  <si>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</si>
  <si>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</si>
  <si>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</si>
  <si>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</si>
  <si>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</si>
  <si>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</si>
  <si>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</si>
  <si>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</si>
  <si>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</si>
  <si>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</si>
  <si>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</si>
  <si>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</si>
  <si>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</si>
  <si>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</si>
  <si>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</si>
  <si>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</si>
  <si>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</si>
  <si>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</si>
  <si>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</si>
  <si>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</si>
  <si>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</si>
  <si>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</si>
  <si>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</si>
  <si>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</si>
  <si>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</si>
  <si>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</si>
  <si>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</si>
  <si>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</si>
  <si>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</si>
  <si>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</si>
  <si>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備考</t>
    <phoneticPr fontId="1"/>
  </si>
  <si>
    <t>1.閉じるボタン押下</t>
    <rPh sb="0" eb="1">
      <t>ヨコ</t>
    </rPh>
    <phoneticPr fontId="1"/>
  </si>
  <si>
    <t>画面を閉じる</t>
    <rPh sb="0" eb="2">
      <t>ガメン</t>
    </rPh>
    <rPh sb="3" eb="4">
      <t>ト</t>
    </rPh>
    <phoneticPr fontId="1"/>
  </si>
  <si>
    <t>閉じる</t>
    <phoneticPr fontId="1"/>
  </si>
  <si>
    <t>Close</t>
    <phoneticPr fontId="1"/>
  </si>
  <si>
    <t>1.登録ボタン押下</t>
    <rPh sb="2" eb="4">
      <t>トウロク</t>
    </rPh>
    <rPh sb="7" eb="9">
      <t>オウカ</t>
    </rPh>
    <phoneticPr fontId="1"/>
  </si>
  <si>
    <t>車系</t>
    <rPh sb="0" eb="2">
      <t>シャケイ</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</si>
  <si>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</si>
  <si>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</si>
  <si>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</si>
  <si>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排気量</t>
    <rPh sb="0" eb="3">
      <t>ハイキリョウ</t>
    </rPh>
    <phoneticPr fontId="1"/>
  </si>
  <si>
    <t>EG型式</t>
    <rPh sb="2" eb="4">
      <t>カタシキ</t>
    </rPh>
    <phoneticPr fontId="1"/>
  </si>
  <si>
    <t>駆動方式</t>
    <rPh sb="0" eb="2">
      <t>クドウ</t>
    </rPh>
    <rPh sb="2" eb="4">
      <t>ホウシキ</t>
    </rPh>
    <phoneticPr fontId="1"/>
  </si>
  <si>
    <t>T/M</t>
  </si>
  <si>
    <t>条件は以下の通り</t>
    <rPh sb="0" eb="2">
      <t>ジョウケン</t>
    </rPh>
    <rPh sb="3" eb="5">
      <t>イカ</t>
    </rPh>
    <rPh sb="6" eb="7">
      <t>トオ</t>
    </rPh>
    <phoneticPr fontId="1"/>
  </si>
  <si>
    <t>並び順は以下の通り</t>
    <rPh sb="0" eb="1">
      <t>ナラ</t>
    </rPh>
    <rPh sb="2" eb="3">
      <t>ジュン</t>
    </rPh>
    <rPh sb="4" eb="6">
      <t>イカ</t>
    </rPh>
    <rPh sb="7" eb="8">
      <t>トオ</t>
    </rPh>
    <phoneticPr fontId="1"/>
  </si>
  <si>
    <t>メーカー名</t>
    <rPh sb="4" eb="5">
      <t>メイ</t>
    </rPh>
    <phoneticPr fontId="1"/>
  </si>
  <si>
    <t>外製車名</t>
    <rPh sb="0" eb="2">
      <t>ガイセイ</t>
    </rPh>
    <rPh sb="2" eb="3">
      <t>シャ</t>
    </rPh>
    <rPh sb="3" eb="4">
      <t>メイ</t>
    </rPh>
    <phoneticPr fontId="1"/>
  </si>
  <si>
    <t>課</t>
    <rPh sb="0" eb="1">
      <t>カ</t>
    </rPh>
    <phoneticPr fontId="1"/>
  </si>
  <si>
    <t>担当</t>
    <rPh sb="0" eb="2">
      <t>タントウ</t>
    </rPh>
    <phoneticPr fontId="1"/>
  </si>
  <si>
    <t>予約方法</t>
    <rPh sb="0" eb="2">
      <t>ヨヤク</t>
    </rPh>
    <rPh sb="2" eb="4">
      <t>ホウホウ</t>
    </rPh>
    <phoneticPr fontId="1"/>
  </si>
  <si>
    <t>登録ナンバー</t>
    <rPh sb="0" eb="2">
      <t>トウロク</t>
    </rPh>
    <phoneticPr fontId="1"/>
  </si>
  <si>
    <t>駐車場番号</t>
    <rPh sb="0" eb="3">
      <t>チュウシャジョウ</t>
    </rPh>
    <rPh sb="3" eb="5">
      <t>バンゴウ</t>
    </rPh>
    <phoneticPr fontId="1"/>
  </si>
  <si>
    <t>所在地</t>
    <rPh sb="0" eb="3">
      <t>ショザイチ</t>
    </rPh>
    <phoneticPr fontId="1"/>
  </si>
  <si>
    <t>ETC</t>
  </si>
  <si>
    <t>ナビ</t>
  </si>
  <si>
    <t>仕向地</t>
    <rPh sb="0" eb="2">
      <t>シム</t>
    </rPh>
    <rPh sb="2" eb="3">
      <t>チ</t>
    </rPh>
    <phoneticPr fontId="1"/>
  </si>
  <si>
    <t>車型</t>
    <rPh sb="0" eb="1">
      <t>クルマ</t>
    </rPh>
    <rPh sb="1" eb="2">
      <t>カタ</t>
    </rPh>
    <phoneticPr fontId="1"/>
  </si>
  <si>
    <t>グレード</t>
  </si>
  <si>
    <t>型式符号</t>
    <rPh sb="0" eb="2">
      <t>カタシキ</t>
    </rPh>
    <rPh sb="2" eb="4">
      <t>フゴウ</t>
    </rPh>
    <phoneticPr fontId="1"/>
  </si>
  <si>
    <t>車体色</t>
    <rPh sb="0" eb="2">
      <t>シャタイ</t>
    </rPh>
    <rPh sb="2" eb="3">
      <t>ショク</t>
    </rPh>
    <phoneticPr fontId="1"/>
  </si>
  <si>
    <t>リース満了日</t>
    <rPh sb="3" eb="5">
      <t>マンリョウ</t>
    </rPh>
    <rPh sb="5" eb="6">
      <t>ビ</t>
    </rPh>
    <phoneticPr fontId="1"/>
  </si>
  <si>
    <t>固定資産処分予定年月</t>
    <rPh sb="0" eb="2">
      <t>コテイ</t>
    </rPh>
    <rPh sb="2" eb="4">
      <t>シサン</t>
    </rPh>
    <rPh sb="4" eb="6">
      <t>ショブン</t>
    </rPh>
    <rPh sb="6" eb="8">
      <t>ヨテイ</t>
    </rPh>
    <rPh sb="8" eb="10">
      <t>ネンゲツ</t>
    </rPh>
    <phoneticPr fontId="1"/>
  </si>
  <si>
    <t>管理票No.</t>
    <rPh sb="0" eb="2">
      <t>カンリ</t>
    </rPh>
    <rPh sb="2" eb="3">
      <t>ヒョウ</t>
    </rPh>
    <phoneticPr fontId="1"/>
  </si>
  <si>
    <t>車体番号</t>
    <rPh sb="0" eb="2">
      <t>シャタイ</t>
    </rPh>
    <rPh sb="2" eb="4">
      <t>バンゴウ</t>
    </rPh>
    <phoneticPr fontId="1"/>
  </si>
  <si>
    <t>EG番号</t>
    <rPh sb="2" eb="4">
      <t>バンゴウ</t>
    </rPh>
    <phoneticPr fontId="1"/>
  </si>
  <si>
    <t>固定資産No.</t>
    <rPh sb="0" eb="2">
      <t>コテイ</t>
    </rPh>
    <rPh sb="2" eb="4">
      <t>シサン</t>
    </rPh>
    <phoneticPr fontId="1"/>
  </si>
  <si>
    <t>リースNo.</t>
  </si>
  <si>
    <t>研命ナンバー</t>
    <rPh sb="0" eb="1">
      <t>ケン</t>
    </rPh>
    <rPh sb="1" eb="2">
      <t>メイ</t>
    </rPh>
    <phoneticPr fontId="1"/>
  </si>
  <si>
    <t>研命期間</t>
    <rPh sb="0" eb="1">
      <t>ケン</t>
    </rPh>
    <rPh sb="1" eb="2">
      <t>メイ</t>
    </rPh>
    <rPh sb="2" eb="4">
      <t>キカン</t>
    </rPh>
    <phoneticPr fontId="1"/>
  </si>
  <si>
    <t>車検登録日</t>
    <rPh sb="0" eb="2">
      <t>シャケン</t>
    </rPh>
    <rPh sb="2" eb="5">
      <t>トウロクビ</t>
    </rPh>
    <phoneticPr fontId="1"/>
  </si>
  <si>
    <t>次回車検期限</t>
    <rPh sb="0" eb="2">
      <t>ジカイ</t>
    </rPh>
    <rPh sb="2" eb="4">
      <t>シャケン</t>
    </rPh>
    <rPh sb="4" eb="6">
      <t>キゲン</t>
    </rPh>
    <phoneticPr fontId="1"/>
  </si>
  <si>
    <t>車検期限まで残り</t>
    <rPh sb="0" eb="2">
      <t>シャケン</t>
    </rPh>
    <rPh sb="2" eb="4">
      <t>キゲン</t>
    </rPh>
    <rPh sb="6" eb="7">
      <t>ノコ</t>
    </rPh>
    <phoneticPr fontId="1"/>
  </si>
  <si>
    <t>廃艦日</t>
    <rPh sb="0" eb="1">
      <t>ハイ</t>
    </rPh>
    <rPh sb="1" eb="2">
      <t>カン</t>
    </rPh>
    <rPh sb="2" eb="3">
      <t>ビ</t>
    </rPh>
    <phoneticPr fontId="1"/>
  </si>
  <si>
    <t>名称備考</t>
    <rPh sb="0" eb="2">
      <t>メイショウ</t>
    </rPh>
    <rPh sb="2" eb="4">
      <t>ビコウ</t>
    </rPh>
    <phoneticPr fontId="1"/>
  </si>
  <si>
    <t>試験目的</t>
    <rPh sb="0" eb="2">
      <t>シケン</t>
    </rPh>
    <rPh sb="2" eb="4">
      <t>モクテキ</t>
    </rPh>
    <phoneticPr fontId="1"/>
  </si>
  <si>
    <t>メモ</t>
  </si>
  <si>
    <t>1.外製車リストダブルクリック</t>
    <rPh sb="3" eb="4">
      <t>シャ</t>
    </rPh>
    <phoneticPr fontId="1"/>
  </si>
  <si>
    <t>・遷移元で選択している車系に紐づく外製車</t>
    <rPh sb="11" eb="12">
      <t>クルマ</t>
    </rPh>
    <rPh sb="12" eb="13">
      <t>ケイ</t>
    </rPh>
    <phoneticPr fontId="1"/>
  </si>
  <si>
    <t>・カーシェア日程と外製車日程で未登録の車両</t>
    <rPh sb="6" eb="8">
      <t>ニッテイ</t>
    </rPh>
    <rPh sb="9" eb="10">
      <t>ソト</t>
    </rPh>
    <rPh sb="10" eb="11">
      <t>セイ</t>
    </rPh>
    <rPh sb="11" eb="12">
      <t>シャ</t>
    </rPh>
    <rPh sb="12" eb="14">
      <t>ニッテイ</t>
    </rPh>
    <rPh sb="15" eb="18">
      <t>ミトウロク</t>
    </rPh>
    <rPh sb="19" eb="21">
      <t>シャリョウ</t>
    </rPh>
    <phoneticPr fontId="1"/>
  </si>
  <si>
    <t>yyyy/MM/dd</t>
  </si>
  <si>
    <t>yyyy/MM</t>
  </si>
  <si>
    <t>次回車検期限-システム日付が1か月未満:{次回車検期限-システム日付の日数}日
次回車検期限-システム日付が1か月以上:約{次回車検期限-システム日付の月数の切り捨て}ヶ月</t>
    <rPh sb="11" eb="13">
      <t>ヒヅケ</t>
    </rPh>
    <rPh sb="16" eb="17">
      <t>ゲツ</t>
    </rPh>
    <rPh sb="17" eb="19">
      <t>ミマン</t>
    </rPh>
    <rPh sb="35" eb="37">
      <t>ニッスウ</t>
    </rPh>
    <rPh sb="38" eb="39">
      <t>ニチ</t>
    </rPh>
    <rPh sb="57" eb="59">
      <t>イジョウ</t>
    </rPh>
    <rPh sb="60" eb="61">
      <t>ヤク</t>
    </rPh>
    <rPh sb="76" eb="78">
      <t>ツキスウ</t>
    </rPh>
    <rPh sb="79" eb="80">
      <t>キ</t>
    </rPh>
    <rPh sb="81" eb="82">
      <t>ス</t>
    </rPh>
    <rPh sb="85" eb="86">
      <t>ゲツ</t>
    </rPh>
    <phoneticPr fontId="1"/>
  </si>
  <si>
    <t>駐車場番号</t>
  </si>
  <si>
    <t>車系</t>
  </si>
  <si>
    <t>開発符号</t>
  </si>
  <si>
    <t>管理票NO</t>
  </si>
  <si>
    <t>Click</t>
    <phoneticPr fontId="1"/>
  </si>
  <si>
    <t>外製車一覧</t>
  </si>
  <si>
    <t>選択行の背景色を変更</t>
    <rPh sb="0" eb="2">
      <t>センタク</t>
    </rPh>
    <rPh sb="2" eb="3">
      <t>ギョウ</t>
    </rPh>
    <rPh sb="4" eb="7">
      <t>ハイケイショク</t>
    </rPh>
    <rPh sb="8" eb="10">
      <t>ヘンコウ</t>
    </rPh>
    <phoneticPr fontId="1"/>
  </si>
  <si>
    <t>※</t>
  </si>
  <si>
    <t>コントロールの標準機能</t>
    <rPh sb="7" eb="9">
      <t>ヒョウジュン</t>
    </rPh>
    <rPh sb="9" eb="11">
      <t>キノウ</t>
    </rPh>
    <phoneticPr fontId="1"/>
  </si>
  <si>
    <t>行選択(ダブルクリック)時と同一の処理で選択行の試験車で項目名を組み立て、呼び出し元の画面の項目名に設定</t>
    <rPh sb="12" eb="13">
      <t>ジ</t>
    </rPh>
    <rPh sb="14" eb="16">
      <t>ドウイツ</t>
    </rPh>
    <rPh sb="17" eb="19">
      <t>ショリ</t>
    </rPh>
    <rPh sb="28" eb="30">
      <t>コウモク</t>
    </rPh>
    <rPh sb="30" eb="31">
      <t>メイ</t>
    </rPh>
    <rPh sb="32" eb="33">
      <t>ク</t>
    </rPh>
    <rPh sb="34" eb="35">
      <t>タ</t>
    </rPh>
    <rPh sb="37" eb="38">
      <t>ヨ</t>
    </rPh>
    <rPh sb="39" eb="40">
      <t>ダ</t>
    </rPh>
    <rPh sb="41" eb="42">
      <t>モト</t>
    </rPh>
    <rPh sb="43" eb="45">
      <t>ガメン</t>
    </rPh>
    <rPh sb="46" eb="48">
      <t>コウモク</t>
    </rPh>
    <rPh sb="48" eb="49">
      <t>メイ</t>
    </rPh>
    <rPh sb="50" eb="52">
      <t>セッテイ</t>
    </rPh>
    <phoneticPr fontId="1"/>
  </si>
  <si>
    <t>1.2</t>
  </si>
  <si>
    <t>1行目</t>
    <rPh sb="1" eb="3">
      <t>ギョウメ</t>
    </rPh>
    <phoneticPr fontId="1"/>
  </si>
  <si>
    <t>2行目</t>
    <rPh sb="1" eb="3">
      <t>ギョウメ</t>
    </rPh>
    <phoneticPr fontId="1"/>
  </si>
  <si>
    <t>駐車場 {駐車場番号}</t>
  </si>
  <si>
    <t>3行目</t>
    <rPh sb="1" eb="3">
      <t>ギョウメ</t>
    </rPh>
    <phoneticPr fontId="1"/>
  </si>
  <si>
    <t>ETC{あり/なし}、ナビ {あり/なし}</t>
  </si>
  <si>
    <t>中括弧内の項目の値に置き換え</t>
    <rPh sb="0" eb="1">
      <t>チュウ</t>
    </rPh>
    <rPh sb="1" eb="3">
      <t>カッコ</t>
    </rPh>
    <rPh sb="3" eb="4">
      <t>ナイ</t>
    </rPh>
    <rPh sb="5" eb="7">
      <t>コウモク</t>
    </rPh>
    <rPh sb="8" eb="9">
      <t>アタイ</t>
    </rPh>
    <rPh sb="10" eb="11">
      <t>オ</t>
    </rPh>
    <rPh sb="12" eb="13">
      <t>カ</t>
    </rPh>
    <phoneticPr fontId="1"/>
  </si>
  <si>
    <t>ETCとナビは値を「1:あり」、「1以外:なし」に置き換え</t>
    <rPh sb="7" eb="8">
      <t>アタイ</t>
    </rPh>
    <rPh sb="18" eb="20">
      <t>イガイ</t>
    </rPh>
    <rPh sb="25" eb="26">
      <t>オ</t>
    </rPh>
    <rPh sb="27" eb="28">
      <t>カ</t>
    </rPh>
    <phoneticPr fontId="1"/>
  </si>
  <si>
    <t>選択行の外製車の情報から項目名を組み立て、呼び出し元の画面の項目名に設定</t>
    <rPh sb="0" eb="2">
      <t>センタク</t>
    </rPh>
    <rPh sb="2" eb="3">
      <t>ギョウ</t>
    </rPh>
    <rPh sb="4" eb="5">
      <t>ソト</t>
    </rPh>
    <rPh sb="5" eb="6">
      <t>セイ</t>
    </rPh>
    <rPh sb="6" eb="7">
      <t>シャ</t>
    </rPh>
    <rPh sb="8" eb="10">
      <t>ジョウホウ</t>
    </rPh>
    <rPh sb="12" eb="14">
      <t>コウモク</t>
    </rPh>
    <rPh sb="14" eb="15">
      <t>メイ</t>
    </rPh>
    <rPh sb="16" eb="17">
      <t>ク</t>
    </rPh>
    <rPh sb="18" eb="19">
      <t>タ</t>
    </rPh>
    <phoneticPr fontId="1"/>
  </si>
  <si>
    <t>NO.</t>
    <phoneticPr fontId="1"/>
  </si>
  <si>
    <t>1.1</t>
    <phoneticPr fontId="1"/>
  </si>
  <si>
    <t>Entry</t>
    <phoneticPr fontId="1"/>
  </si>
  <si>
    <t>NO.</t>
    <phoneticPr fontId="1"/>
  </si>
  <si>
    <t>項目名</t>
    <phoneticPr fontId="1"/>
  </si>
  <si>
    <t>車両名</t>
    <phoneticPr fontId="1"/>
  </si>
  <si>
    <t>DoubleClick</t>
    <phoneticPr fontId="1"/>
  </si>
  <si>
    <t>{外製車名} ({登録ナンバー})</t>
    <phoneticPr fontId="1"/>
  </si>
  <si>
    <t>カーシェア外製車検索</t>
    <phoneticPr fontId="1"/>
  </si>
  <si>
    <t>KKA08130</t>
    <phoneticPr fontId="1"/>
  </si>
  <si>
    <t>外製車検索APIで車両を取得して画面に設定</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</si>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</sst>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6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0" xfId="0" quotePrefix="1"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8" xfId="0" applyFont="1" applyFill="1" applyBorder="1" applyAlignment="1">
      <alignment vertical="center"/>
    </xf>
    <xf numFmtId="0" fontId="3" fillId="0" borderId="10" xfId="0" applyFont="1" applyFill="1" applyBorder="1" applyAlignment="1">
      <alignment vertical="center"/>
    </xf>
    <xf numFmtId="49" fontId="3" fillId="0" borderId="10" xfId="0" applyNumberFormat="1" applyFont="1" applyFill="1" applyBorder="1" applyAlignment="1">
      <alignment vertical="center"/>
    </xf>
    <xf numFmtId="0" fontId="3" fillId="0" borderId="13" xfId="0" applyFont="1" applyFill="1" applyBorder="1" applyAlignment="1">
      <alignment vertical="center"/>
    </xf>
    <xf numFmtId="49" fontId="3" fillId="0" borderId="13" xfId="0" applyNumberFormat="1" applyFont="1" applyFill="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0" fontId="3" fillId="0" borderId="11" xfId="0" applyFont="1" applyFill="1" applyBorder="1" applyAlignment="1">
      <alignment vertical="center"/>
    </xf>
    <xf numFmtId="0" fontId="3" fillId="0" borderId="14" xfId="0" applyFont="1" applyFill="1" applyBorder="1" applyAlignment="1">
      <alignment vertical="center"/>
    </xf>
    <xf numFmtId="0" fontId="3" fillId="0" borderId="16" xfId="0"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6" fillId="0" borderId="0" xfId="0" applyFont="1" applyAlignment="1">
      <alignment vertical="center"/>
    </xf>
    <xf numFmtId="0" fontId="3" fillId="0" borderId="0" xfId="0" quotePrefix="1" applyFont="1" applyAlignment="1">
      <alignment vertical="center"/>
    </xf>
    <xf numFmtId="49" fontId="3" fillId="0" borderId="0" xfId="0" applyNumberFormat="1" applyFont="1" applyAlignment="1">
      <alignment vertical="center"/>
    </xf>
    <xf numFmtId="0" fontId="3" fillId="0" borderId="0" xfId="0" applyFont="1" applyAlignment="1">
      <alignment horizontal="left" vertical="center"/>
    </xf>
    <xf numFmtId="0" fontId="0" fillId="0" borderId="0" xfId="0" applyFont="1"/>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4" xfId="0" applyFont="1" applyFill="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3" fillId="0" borderId="8"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9" xfId="0" applyFont="1" applyFill="1" applyBorder="1" applyAlignment="1">
      <alignment horizontal="left" vertical="top" wrapText="1"/>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65"/>
  <sheetViews>
    <sheetView tabSelected="1" zoomScaleNormal="100" workbookViewId="0">
      <selection sqref="A1:BD2"/>
    </sheetView>
  </sheetViews>
  <sheetFormatPr defaultColWidth="2.5" defaultRowHeight="15" customHeight="1"/>
  <cols>
    <col min="1" max="7" width="2.5" style="42"/>
    <col min="8" max="8" width="2.5" style="42" customWidth="1"/>
    <col min="9" max="11" width="2.5" style="42"/>
    <col min="12" max="12" width="2.625" style="42" customWidth="1"/>
    <col min="13" max="16384" width="2.5" style="42"/>
  </cols>
  <sheetData>
    <row r="1" spans="1:56" s="2" customFormat="1" ht="15" customHeight="1">
      <c r="A1" s="51" t="s">
        <v>49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row r="4" spans="1:56" ht="15" customHeight="1">
      <c r="A4" s="53" t="s">
        <v>50</v>
      </c>
      <c r="B4" s="53"/>
      <c r="C4" s="53"/>
      <c r="D4" s="53"/>
      <c r="E4" s="53"/>
      <c r="F4" s="53"/>
      <c r="G4" s="53"/>
      <c r="H4" s="48" t="str">
        <f ca="1">Sheet1!A2</f>
        <v>KKF12021</v>
      </c>
      <c r="I4" s="49"/>
      <c r="J4" s="49"/>
      <c r="K4" s="49"/>
      <c r="L4" s="49"/>
      <c r="M4" s="49"/>
      <c r="N4" s="49"/>
      <c r="O4" s="49"/>
      <c r="P4" s="49"/>
      <c r="Q4" s="50"/>
      <c r="R4" s="53" t="s">
        <v>51</v>
      </c>
      <c r="S4" s="53"/>
      <c r="T4" s="53"/>
      <c r="U4" s="53"/>
      <c r="V4" s="53"/>
      <c r="W4" s="53"/>
      <c r="X4" s="53"/>
      <c r="Y4" s="48" t="str">
        <f ca="1">Sheet1!$A$3</f>
        <v>外製車一覧</v>
      </c>
      <c r="Z4" s="49"/>
      <c r="AA4" s="49"/>
      <c r="AB4" s="49"/>
      <c r="AC4" s="49"/>
      <c r="AD4" s="49"/>
      <c r="AE4" s="49"/>
      <c r="AF4" s="49"/>
      <c r="AG4" s="49"/>
      <c r="AH4" s="50"/>
    </row>
    <row r="5" spans="1:56" ht="15" customHeight="1">
      <c r="A5" s="53" t="s">
        <v>52</v>
      </c>
      <c r="B5" s="53"/>
      <c r="C5" s="53"/>
      <c r="D5" s="53"/>
      <c r="E5" s="53"/>
      <c r="F5" s="53"/>
      <c r="G5" s="53"/>
      <c r="H5" s="48" t="str">
        <f ca="1">RIGHT(CELL("filename",A1),LEN(CELL("filename",A1))-FIND("]",CELL("filename",A1)))</f>
        <v>初期表示</v>
      </c>
      <c r="I5" s="56"/>
      <c r="J5" s="56"/>
      <c r="K5" s="56"/>
      <c r="L5" s="56"/>
      <c r="M5" s="56"/>
      <c r="N5" s="56"/>
      <c r="O5" s="56"/>
      <c r="P5" s="56"/>
      <c r="Q5" s="56"/>
      <c r="R5" s="56"/>
      <c r="S5" s="56"/>
      <c r="T5" s="56"/>
      <c r="U5" s="56"/>
      <c r="V5" s="56"/>
      <c r="W5" s="56"/>
      <c r="X5" s="56"/>
      <c r="Y5" s="56"/>
      <c r="Z5" s="56"/>
      <c r="AA5" s="56"/>
      <c r="AB5" s="56"/>
      <c r="AC5" s="56"/>
      <c r="AD5" s="56"/>
      <c r="AE5" s="56"/>
      <c r="AF5" s="56"/>
      <c r="AG5" s="56"/>
      <c r="AH5" s="57"/>
    </row>
    <row r="6" spans="1:56" ht="15" customHeight="1">
      <c r="A6" s="53" t="s">
        <v>56</v>
      </c>
      <c r="B6" s="53"/>
      <c r="C6" s="53"/>
      <c r="D6" s="53"/>
      <c r="E6" s="53"/>
      <c r="F6" s="53"/>
      <c r="G6" s="53"/>
      <c r="H6" s="48" t="s">
        <v>58</v>
      </c>
      <c r="I6" s="56"/>
      <c r="J6" s="56"/>
      <c r="K6" s="56"/>
      <c r="L6" s="56"/>
      <c r="M6" s="56"/>
      <c r="N6" s="56"/>
      <c r="O6" s="56"/>
      <c r="P6" s="56"/>
      <c r="Q6" s="56"/>
      <c r="R6" s="56"/>
      <c r="S6" s="56"/>
      <c r="T6" s="56"/>
      <c r="U6" s="56"/>
      <c r="V6" s="56"/>
      <c r="W6" s="56"/>
      <c r="X6" s="56"/>
      <c r="Y6" s="56"/>
      <c r="Z6" s="56"/>
      <c r="AA6" s="56"/>
      <c r="AB6" s="56"/>
      <c r="AC6" s="56"/>
      <c r="AD6" s="56"/>
      <c r="AE6" s="56"/>
      <c r="AF6" s="56"/>
      <c r="AG6" s="56"/>
      <c r="AH6" s="57"/>
    </row>
    <row r="8" spans="1:56" ht="15" customHeight="1">
      <c r="A8" s="43" t="s">
        <v>304</v>
      </c>
      <c r="B8" s="43"/>
    </row>
    <row r="9" spans="1:56" ht="15" customHeight="1">
      <c r="A9" s="8" t="s">
        <v>46</v>
      </c>
      <c r="B9" s="9"/>
      <c r="C9" s="8" t="s">
        <v>53</v>
      </c>
      <c r="D9" s="10"/>
      <c r="E9" s="10"/>
      <c r="F9" s="10"/>
      <c r="G9" s="10"/>
      <c r="H9" s="10"/>
      <c r="I9" s="10"/>
      <c r="J9" s="10"/>
      <c r="K9" s="54"/>
      <c r="L9" s="55"/>
      <c r="M9" s="54"/>
      <c r="N9" s="55"/>
      <c r="O9" s="10"/>
      <c r="P9" s="10"/>
      <c r="Q9" s="10"/>
      <c r="R9" s="10"/>
      <c r="S9" s="10"/>
      <c r="T9" s="10"/>
      <c r="U9" s="10"/>
      <c r="V9" s="10"/>
      <c r="W9" s="10"/>
      <c r="X9" s="10"/>
      <c r="Y9" s="10"/>
      <c r="Z9" s="10"/>
      <c r="AA9" s="10"/>
      <c r="AB9" s="10"/>
      <c r="AC9" s="8" t="s">
        <v>54</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5">
        <v>1</v>
      </c>
      <c r="B10" s="16"/>
      <c r="C10" s="17" t="s">
        <v>312</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7" t="s">
        <v>57</v>
      </c>
      <c r="AD10" s="18"/>
      <c r="AE10" s="18"/>
      <c r="AF10" s="16"/>
      <c r="AG10" s="23"/>
      <c r="AH10" s="24"/>
      <c r="AI10" s="25"/>
      <c r="AJ10" s="24"/>
      <c r="AK10" s="24"/>
      <c r="AL10" s="24"/>
      <c r="AM10" s="24"/>
      <c r="AN10" s="24"/>
      <c r="AO10" s="24"/>
      <c r="AP10" s="24"/>
      <c r="AQ10" s="24"/>
      <c r="AR10" s="24"/>
      <c r="AS10" s="24"/>
      <c r="AT10" s="24"/>
      <c r="AU10" s="24"/>
      <c r="AV10" s="24"/>
      <c r="AW10" s="18"/>
      <c r="AX10" s="18"/>
      <c r="AY10" s="18"/>
      <c r="AZ10" s="18"/>
      <c r="BA10" s="18"/>
      <c r="BB10" s="18"/>
      <c r="BC10" s="18"/>
      <c r="BD10" s="16"/>
    </row>
    <row r="11" spans="1:56" ht="15" customHeight="1">
      <c r="A11" s="15">
        <f t="shared" ref="A11:A48" si="0">A10+1</f>
        <v>2</v>
      </c>
      <c r="B11" s="16"/>
      <c r="C11" s="17" t="s">
        <v>313</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7" t="s">
        <v>57</v>
      </c>
      <c r="AD11" s="18"/>
      <c r="AE11" s="18"/>
      <c r="AF11" s="16"/>
      <c r="AG11" s="23"/>
      <c r="AH11" s="24"/>
      <c r="AI11" s="25"/>
      <c r="AJ11" s="24"/>
      <c r="AK11" s="24"/>
      <c r="AL11" s="24"/>
      <c r="AM11" s="24"/>
      <c r="AN11" s="24"/>
      <c r="AO11" s="24"/>
      <c r="AP11" s="24"/>
      <c r="AQ11" s="24"/>
      <c r="AR11" s="24"/>
      <c r="AS11" s="24"/>
      <c r="AT11" s="24"/>
      <c r="AU11" s="24"/>
      <c r="AV11" s="24"/>
      <c r="AW11" s="18"/>
      <c r="AX11" s="18"/>
      <c r="AY11" s="18"/>
      <c r="AZ11" s="18"/>
      <c r="BA11" s="18"/>
      <c r="BB11" s="18"/>
      <c r="BC11" s="18"/>
      <c r="BD11" s="16"/>
    </row>
    <row r="12" spans="1:56" ht="15" customHeight="1">
      <c r="A12" s="15">
        <f t="shared" si="0"/>
        <v>3</v>
      </c>
      <c r="B12" s="16"/>
      <c r="C12" s="17" t="s">
        <v>322</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7" t="s">
        <v>57</v>
      </c>
      <c r="AD12" s="18"/>
      <c r="AE12" s="18"/>
      <c r="AF12" s="16"/>
      <c r="AG12" s="23"/>
      <c r="AH12" s="24"/>
      <c r="AI12" s="25"/>
      <c r="AJ12" s="24"/>
      <c r="AK12" s="24"/>
      <c r="AL12" s="24"/>
      <c r="AM12" s="24"/>
      <c r="AN12" s="24"/>
      <c r="AO12" s="24"/>
      <c r="AP12" s="24"/>
      <c r="AQ12" s="24"/>
      <c r="AR12" s="24"/>
      <c r="AS12" s="24"/>
      <c r="AT12" s="24"/>
      <c r="AU12" s="24"/>
      <c r="AV12" s="24"/>
      <c r="AW12" s="18"/>
      <c r="AX12" s="18"/>
      <c r="AY12" s="18"/>
      <c r="AZ12" s="18"/>
      <c r="BA12" s="18"/>
      <c r="BB12" s="18"/>
      <c r="BC12" s="18"/>
      <c r="BD12" s="16"/>
    </row>
    <row r="13" spans="1:56" ht="15" customHeight="1">
      <c r="A13" s="15">
        <f t="shared" si="0"/>
        <v>4</v>
      </c>
      <c r="B13" s="16"/>
      <c r="C13" s="17" t="s">
        <v>323</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7" t="s">
        <v>57</v>
      </c>
      <c r="AD13" s="18"/>
      <c r="AE13" s="18"/>
      <c r="AF13" s="16"/>
      <c r="AG13" s="23"/>
      <c r="AH13" s="24"/>
      <c r="AI13" s="25"/>
      <c r="AJ13" s="24"/>
      <c r="AK13" s="24"/>
      <c r="AL13" s="24"/>
      <c r="AM13" s="24"/>
      <c r="AN13" s="24"/>
      <c r="AO13" s="24"/>
      <c r="AP13" s="24"/>
      <c r="AQ13" s="24"/>
      <c r="AR13" s="24"/>
      <c r="AS13" s="24"/>
      <c r="AT13" s="24"/>
      <c r="AU13" s="24"/>
      <c r="AV13" s="24"/>
      <c r="AW13" s="18"/>
      <c r="AX13" s="18"/>
      <c r="AY13" s="18"/>
      <c r="AZ13" s="18"/>
      <c r="BA13" s="18"/>
      <c r="BB13" s="18"/>
      <c r="BC13" s="18"/>
      <c r="BD13" s="16"/>
    </row>
    <row r="14" spans="1:56" ht="15" customHeight="1">
      <c r="A14" s="15">
        <f t="shared" si="0"/>
        <v>5</v>
      </c>
      <c r="B14" s="16"/>
      <c r="C14" s="17" t="s">
        <v>324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7" t="s">
        <v>57</v>
      </c>
      <c r="AD14" s="18"/>
      <c r="AE14" s="18"/>
      <c r="AF14" s="16"/>
      <c r="AG14" s="23"/>
      <c r="AH14" s="24"/>
      <c r="AI14" s="25"/>
      <c r="AJ14" s="24"/>
      <c r="AK14" s="24"/>
      <c r="AL14" s="24"/>
      <c r="AM14" s="24"/>
      <c r="AN14" s="24"/>
      <c r="AO14" s="24"/>
      <c r="AP14" s="24"/>
      <c r="AQ14" s="24"/>
      <c r="AR14" s="24"/>
      <c r="AS14" s="24"/>
      <c r="AT14" s="24"/>
      <c r="AU14" s="24"/>
      <c r="AV14" s="24"/>
      <c r="AW14" s="18"/>
      <c r="AX14" s="18"/>
      <c r="AY14" s="18"/>
      <c r="AZ14" s="18"/>
      <c r="BA14" s="18"/>
      <c r="BB14" s="18"/>
      <c r="BC14" s="18"/>
      <c r="BD14" s="16"/>
    </row>
    <row r="15" spans="1:56" ht="15" customHeight="1">
      <c r="A15" s="34">
        <f t="shared" si="0"/>
        <v>6</v>
      </c>
      <c r="B15" s="35"/>
      <c r="C15" s="36" t="s">
        <v>325</v>
      </c>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6" t="s">
        <v>57</v>
      </c>
      <c r="AD15" s="37"/>
      <c r="AE15" s="37"/>
      <c r="AF15" s="35"/>
      <c r="AG15" s="39"/>
      <c r="AH15" s="40"/>
      <c r="AI15" s="41"/>
      <c r="AJ15" s="40"/>
      <c r="AK15" s="40"/>
      <c r="AL15" s="40"/>
      <c r="AM15" s="40"/>
      <c r="AN15" s="40"/>
      <c r="AO15" s="40"/>
      <c r="AP15" s="40"/>
      <c r="AQ15" s="40"/>
      <c r="AR15" s="40"/>
      <c r="AS15" s="40"/>
      <c r="AT15" s="40"/>
      <c r="AU15" s="40"/>
      <c r="AV15" s="40"/>
      <c r="AW15" s="37"/>
      <c r="AX15" s="37"/>
      <c r="AY15" s="37"/>
      <c r="AZ15" s="37"/>
      <c r="BA15" s="37"/>
      <c r="BB15" s="37"/>
      <c r="BC15" s="37"/>
      <c r="BD15" s="35"/>
    </row>
    <row r="16" spans="1:56" ht="15" customHeight="1">
      <c r="A16" s="34">
        <f t="shared" si="0"/>
        <v>7</v>
      </c>
      <c r="B16" s="35"/>
      <c r="C16" s="36" t="s">
        <v>326</v>
      </c>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6" t="s">
        <v>57</v>
      </c>
      <c r="AD16" s="37"/>
      <c r="AE16" s="37"/>
      <c r="AF16" s="35"/>
      <c r="AG16" s="39"/>
      <c r="AH16" s="40"/>
      <c r="AI16" s="41"/>
      <c r="AJ16" s="40"/>
      <c r="AK16" s="40"/>
      <c r="AL16" s="40"/>
      <c r="AM16" s="40"/>
      <c r="AN16" s="40"/>
      <c r="AO16" s="40"/>
      <c r="AP16" s="40"/>
      <c r="AQ16" s="40"/>
      <c r="AR16" s="40"/>
      <c r="AS16" s="40"/>
      <c r="AT16" s="40"/>
      <c r="AU16" s="40"/>
      <c r="AV16" s="40"/>
      <c r="AW16" s="37"/>
      <c r="AX16" s="37"/>
      <c r="AY16" s="37"/>
      <c r="AZ16" s="37"/>
      <c r="BA16" s="37"/>
      <c r="BB16" s="37"/>
      <c r="BC16" s="37"/>
      <c r="BD16" s="35"/>
    </row>
    <row r="17" spans="1:56" ht="15" customHeight="1">
      <c r="A17" s="34">
        <f t="shared" si="0"/>
        <v>8</v>
      </c>
      <c r="B17" s="35"/>
      <c r="C17" s="36" t="s">
        <v>327</v>
      </c>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6" t="s">
        <v>57</v>
      </c>
      <c r="AD17" s="37"/>
      <c r="AE17" s="37"/>
      <c r="AF17" s="35"/>
      <c r="AG17" s="39"/>
      <c r="AH17" s="40"/>
      <c r="AI17" s="41"/>
      <c r="AJ17" s="40"/>
      <c r="AK17" s="40"/>
      <c r="AL17" s="40"/>
      <c r="AM17" s="40"/>
      <c r="AN17" s="40"/>
      <c r="AO17" s="40"/>
      <c r="AP17" s="40"/>
      <c r="AQ17" s="40"/>
      <c r="AR17" s="40"/>
      <c r="AS17" s="40"/>
      <c r="AT17" s="40"/>
      <c r="AU17" s="40"/>
      <c r="AV17" s="40"/>
      <c r="AW17" s="37"/>
      <c r="AX17" s="37"/>
      <c r="AY17" s="37"/>
      <c r="AZ17" s="37"/>
      <c r="BA17" s="37"/>
      <c r="BB17" s="37"/>
      <c r="BC17" s="37"/>
      <c r="BD17" s="35"/>
    </row>
    <row r="18" spans="1:56" ht="15" customHeight="1">
      <c r="A18" s="34">
        <f t="shared" si="0"/>
        <v>9</v>
      </c>
      <c r="B18" s="35"/>
      <c r="C18" s="36" t="s">
        <v>328</v>
      </c>
      <c r="D18" s="37"/>
      <c r="E18" s="37"/>
      <c r="F18" s="37"/>
      <c r="G18" s="37"/>
      <c r="H18" s="37"/>
      <c r="I18" s="37"/>
      <c r="J18" s="37"/>
      <c r="K18" s="37"/>
      <c r="L18" s="37"/>
      <c r="M18" s="37"/>
      <c r="N18" s="37"/>
      <c r="O18" s="37"/>
      <c r="P18" s="37"/>
      <c r="Q18" s="37"/>
      <c r="R18" s="37"/>
      <c r="S18" s="37"/>
      <c r="T18" s="37"/>
      <c r="U18" s="37"/>
      <c r="V18" s="37"/>
      <c r="W18" s="37"/>
      <c r="X18" s="37"/>
      <c r="Y18" s="37"/>
      <c r="Z18" s="37"/>
      <c r="AA18" s="37"/>
      <c r="AB18" s="37"/>
      <c r="AC18" s="36" t="s">
        <v>57</v>
      </c>
      <c r="AD18" s="37"/>
      <c r="AE18" s="37"/>
      <c r="AF18" s="35"/>
      <c r="AG18" s="39"/>
      <c r="AH18" s="40"/>
      <c r="AI18" s="41"/>
      <c r="AJ18" s="40"/>
      <c r="AK18" s="40"/>
      <c r="AL18" s="40"/>
      <c r="AM18" s="40"/>
      <c r="AN18" s="40"/>
      <c r="AO18" s="40"/>
      <c r="AP18" s="40"/>
      <c r="AQ18" s="40"/>
      <c r="AR18" s="40"/>
      <c r="AS18" s="40"/>
      <c r="AT18" s="40"/>
      <c r="AU18" s="40"/>
      <c r="AV18" s="40"/>
      <c r="AW18" s="37"/>
      <c r="AX18" s="37"/>
      <c r="AY18" s="37"/>
      <c r="AZ18" s="37"/>
      <c r="BA18" s="37"/>
      <c r="BB18" s="37"/>
      <c r="BC18" s="37"/>
      <c r="BD18" s="35"/>
    </row>
    <row r="19" spans="1:56" ht="15" customHeight="1">
      <c r="A19" s="34">
        <f t="shared" si="0"/>
        <v>10</v>
      </c>
      <c r="B19" s="35"/>
      <c r="C19" s="36" t="s">
        <v>329</v>
      </c>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6" t="s">
        <v>57</v>
      </c>
      <c r="AD19" s="37"/>
      <c r="AE19" s="37"/>
      <c r="AF19" s="35"/>
      <c r="AG19" s="39"/>
      <c r="AH19" s="40"/>
      <c r="AI19" s="41"/>
      <c r="AJ19" s="40"/>
      <c r="AK19" s="40"/>
      <c r="AL19" s="40"/>
      <c r="AM19" s="40"/>
      <c r="AN19" s="40"/>
      <c r="AO19" s="40"/>
      <c r="AP19" s="40"/>
      <c r="AQ19" s="40"/>
      <c r="AR19" s="40"/>
      <c r="AS19" s="40"/>
      <c r="AT19" s="40"/>
      <c r="AU19" s="40"/>
      <c r="AV19" s="40"/>
      <c r="AW19" s="37"/>
      <c r="AX19" s="37"/>
      <c r="AY19" s="37"/>
      <c r="AZ19" s="37"/>
      <c r="BA19" s="37"/>
      <c r="BB19" s="37"/>
      <c r="BC19" s="37"/>
      <c r="BD19" s="35"/>
    </row>
    <row r="20" spans="1:56" ht="15" customHeight="1">
      <c r="A20" s="34">
        <f t="shared" si="0"/>
        <v>11</v>
      </c>
      <c r="B20" s="35"/>
      <c r="C20" s="36" t="s">
        <v>330</v>
      </c>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6" t="s">
        <v>57</v>
      </c>
      <c r="AD20" s="37"/>
      <c r="AE20" s="37"/>
      <c r="AF20" s="35"/>
      <c r="AG20" s="39"/>
      <c r="AH20" s="40"/>
      <c r="AI20" s="41"/>
      <c r="AJ20" s="40"/>
      <c r="AK20" s="40"/>
      <c r="AL20" s="40"/>
      <c r="AM20" s="40"/>
      <c r="AN20" s="40"/>
      <c r="AO20" s="40"/>
      <c r="AP20" s="40"/>
      <c r="AQ20" s="40"/>
      <c r="AR20" s="40"/>
      <c r="AS20" s="40"/>
      <c r="AT20" s="40"/>
      <c r="AU20" s="40"/>
      <c r="AV20" s="40"/>
      <c r="AW20" s="37"/>
      <c r="AX20" s="37"/>
      <c r="AY20" s="37"/>
      <c r="AZ20" s="37"/>
      <c r="BA20" s="37"/>
      <c r="BB20" s="37"/>
      <c r="BC20" s="37"/>
      <c r="BD20" s="35"/>
    </row>
    <row r="21" spans="1:56" ht="15" customHeight="1">
      <c r="A21" s="34">
        <f t="shared" si="0"/>
        <v>12</v>
      </c>
      <c r="B21" s="35"/>
      <c r="C21" s="36" t="s">
        <v>331</v>
      </c>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6" t="s">
        <v>57</v>
      </c>
      <c r="AD21" s="37"/>
      <c r="AE21" s="37"/>
      <c r="AF21" s="35"/>
      <c r="AG21" s="39"/>
      <c r="AH21" s="40"/>
      <c r="AI21" s="41"/>
      <c r="AJ21" s="40"/>
      <c r="AK21" s="40"/>
      <c r="AL21" s="40"/>
      <c r="AM21" s="40"/>
      <c r="AN21" s="40"/>
      <c r="AO21" s="40"/>
      <c r="AP21" s="40"/>
      <c r="AQ21" s="40"/>
      <c r="AR21" s="40"/>
      <c r="AS21" s="40"/>
      <c r="AT21" s="40"/>
      <c r="AU21" s="40"/>
      <c r="AV21" s="40"/>
      <c r="AW21" s="37"/>
      <c r="AX21" s="37"/>
      <c r="AY21" s="37"/>
      <c r="AZ21" s="37"/>
      <c r="BA21" s="37"/>
      <c r="BB21" s="37"/>
      <c r="BC21" s="37"/>
      <c r="BD21" s="35"/>
    </row>
    <row r="22" spans="1:56" ht="15" customHeight="1">
      <c r="A22" s="34">
        <f t="shared" si="0"/>
        <v>13</v>
      </c>
      <c r="B22" s="35"/>
      <c r="C22" s="36" t="s">
        <v>332</v>
      </c>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6" t="s">
        <v>57</v>
      </c>
      <c r="AD22" s="37"/>
      <c r="AE22" s="37"/>
      <c r="AF22" s="35"/>
      <c r="AG22" s="39"/>
      <c r="AH22" s="40"/>
      <c r="AI22" s="41"/>
      <c r="AJ22" s="40"/>
      <c r="AK22" s="40"/>
      <c r="AL22" s="40"/>
      <c r="AM22" s="40"/>
      <c r="AN22" s="40"/>
      <c r="AO22" s="40"/>
      <c r="AP22" s="40"/>
      <c r="AQ22" s="40"/>
      <c r="AR22" s="40"/>
      <c r="AS22" s="40"/>
      <c r="AT22" s="40"/>
      <c r="AU22" s="40"/>
      <c r="AV22" s="40"/>
      <c r="AW22" s="37"/>
      <c r="AX22" s="37"/>
      <c r="AY22" s="37"/>
      <c r="AZ22" s="37"/>
      <c r="BA22" s="37"/>
      <c r="BB22" s="37"/>
      <c r="BC22" s="37"/>
      <c r="BD22" s="35"/>
    </row>
    <row r="23" spans="1:56" ht="15" customHeight="1">
      <c r="A23" s="34">
        <f t="shared" si="0"/>
        <v>14</v>
      </c>
      <c r="B23" s="35"/>
      <c r="C23" s="36" t="s">
        <v>316</v>
      </c>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6" t="s">
        <v>57</v>
      </c>
      <c r="AD23" s="37"/>
      <c r="AE23" s="37"/>
      <c r="AF23" s="35"/>
      <c r="AG23" s="39"/>
      <c r="AH23" s="40"/>
      <c r="AI23" s="41"/>
      <c r="AJ23" s="40"/>
      <c r="AK23" s="40"/>
      <c r="AL23" s="40"/>
      <c r="AM23" s="40"/>
      <c r="AN23" s="40"/>
      <c r="AO23" s="40"/>
      <c r="AP23" s="40"/>
      <c r="AQ23" s="40"/>
      <c r="AR23" s="40"/>
      <c r="AS23" s="40"/>
      <c r="AT23" s="40"/>
      <c r="AU23" s="40"/>
      <c r="AV23" s="40"/>
      <c r="AW23" s="37"/>
      <c r="AX23" s="37"/>
      <c r="AY23" s="37"/>
      <c r="AZ23" s="37"/>
      <c r="BA23" s="37"/>
      <c r="BB23" s="37"/>
      <c r="BC23" s="37"/>
      <c r="BD23" s="35"/>
    </row>
    <row r="24" spans="1:56" ht="15" customHeight="1">
      <c r="A24" s="34">
        <f t="shared" si="0"/>
        <v>15</v>
      </c>
      <c r="B24" s="35"/>
      <c r="C24" s="36" t="s">
        <v>317</v>
      </c>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6" t="s">
        <v>57</v>
      </c>
      <c r="AD24" s="37"/>
      <c r="AE24" s="37"/>
      <c r="AF24" s="35"/>
      <c r="AG24" s="39"/>
      <c r="AH24" s="40"/>
      <c r="AI24" s="41"/>
      <c r="AJ24" s="40"/>
      <c r="AK24" s="40"/>
      <c r="AL24" s="40"/>
      <c r="AM24" s="40"/>
      <c r="AN24" s="40"/>
      <c r="AO24" s="40"/>
      <c r="AP24" s="40"/>
      <c r="AQ24" s="40"/>
      <c r="AR24" s="40"/>
      <c r="AS24" s="40"/>
      <c r="AT24" s="40"/>
      <c r="AU24" s="40"/>
      <c r="AV24" s="40"/>
      <c r="AW24" s="37"/>
      <c r="AX24" s="37"/>
      <c r="AY24" s="37"/>
      <c r="AZ24" s="37"/>
      <c r="BA24" s="37"/>
      <c r="BB24" s="37"/>
      <c r="BC24" s="37"/>
      <c r="BD24" s="35"/>
    </row>
    <row r="25" spans="1:56" ht="15" customHeight="1">
      <c r="A25" s="34">
        <f t="shared" si="0"/>
        <v>16</v>
      </c>
      <c r="B25" s="35"/>
      <c r="C25" s="36" t="s">
        <v>318</v>
      </c>
      <c r="D25" s="37"/>
      <c r="E25" s="37"/>
      <c r="F25" s="37"/>
      <c r="G25" s="37"/>
      <c r="H25" s="37"/>
      <c r="I25" s="37"/>
      <c r="J25" s="37"/>
      <c r="K25" s="37"/>
      <c r="L25" s="37"/>
      <c r="M25" s="37"/>
      <c r="N25" s="37"/>
      <c r="O25" s="37"/>
      <c r="P25" s="37"/>
      <c r="Q25" s="37"/>
      <c r="R25" s="37"/>
      <c r="S25" s="37"/>
      <c r="T25" s="37"/>
      <c r="U25" s="37"/>
      <c r="V25" s="37"/>
      <c r="W25" s="37"/>
      <c r="X25" s="37"/>
      <c r="Y25" s="37"/>
      <c r="Z25" s="37"/>
      <c r="AA25" s="37"/>
      <c r="AB25" s="37"/>
      <c r="AC25" s="36" t="s">
        <v>57</v>
      </c>
      <c r="AD25" s="37"/>
      <c r="AE25" s="37"/>
      <c r="AF25" s="35"/>
      <c r="AG25" s="39"/>
      <c r="AH25" s="40"/>
      <c r="AI25" s="41"/>
      <c r="AJ25" s="40"/>
      <c r="AK25" s="40"/>
      <c r="AL25" s="40"/>
      <c r="AM25" s="40"/>
      <c r="AN25" s="40"/>
      <c r="AO25" s="40"/>
      <c r="AP25" s="40"/>
      <c r="AQ25" s="40"/>
      <c r="AR25" s="40"/>
      <c r="AS25" s="40"/>
      <c r="AT25" s="40"/>
      <c r="AU25" s="40"/>
      <c r="AV25" s="40"/>
      <c r="AW25" s="37"/>
      <c r="AX25" s="37"/>
      <c r="AY25" s="37"/>
      <c r="AZ25" s="37"/>
      <c r="BA25" s="37"/>
      <c r="BB25" s="37"/>
      <c r="BC25" s="37"/>
      <c r="BD25" s="35"/>
    </row>
    <row r="26" spans="1:56" ht="15" customHeight="1">
      <c r="A26" s="34">
        <f t="shared" si="0"/>
        <v>17</v>
      </c>
      <c r="B26" s="35"/>
      <c r="C26" s="36" t="s">
        <v>319</v>
      </c>
      <c r="D26" s="37"/>
      <c r="E26" s="37"/>
      <c r="F26" s="37"/>
      <c r="G26" s="37"/>
      <c r="H26" s="37"/>
      <c r="I26" s="37"/>
      <c r="J26" s="37"/>
      <c r="K26" s="37"/>
      <c r="L26" s="37"/>
      <c r="M26" s="37"/>
      <c r="N26" s="37"/>
      <c r="O26" s="37"/>
      <c r="P26" s="37"/>
      <c r="Q26" s="37"/>
      <c r="R26" s="37"/>
      <c r="S26" s="37"/>
      <c r="T26" s="37"/>
      <c r="U26" s="37"/>
      <c r="V26" s="37"/>
      <c r="W26" s="37"/>
      <c r="X26" s="37"/>
      <c r="Y26" s="37"/>
      <c r="Z26" s="37"/>
      <c r="AA26" s="37"/>
      <c r="AB26" s="37"/>
      <c r="AC26" s="36" t="s">
        <v>57</v>
      </c>
      <c r="AD26" s="37"/>
      <c r="AE26" s="37"/>
      <c r="AF26" s="35"/>
      <c r="AG26" s="39"/>
      <c r="AH26" s="40"/>
      <c r="AI26" s="41"/>
      <c r="AJ26" s="40"/>
      <c r="AK26" s="40"/>
      <c r="AL26" s="40"/>
      <c r="AM26" s="40"/>
      <c r="AN26" s="40"/>
      <c r="AO26" s="40"/>
      <c r="AP26" s="40"/>
      <c r="AQ26" s="40"/>
      <c r="AR26" s="40"/>
      <c r="AS26" s="40"/>
      <c r="AT26" s="40"/>
      <c r="AU26" s="40"/>
      <c r="AV26" s="40"/>
      <c r="AW26" s="37"/>
      <c r="AX26" s="37"/>
      <c r="AY26" s="37"/>
      <c r="AZ26" s="37"/>
      <c r="BA26" s="37"/>
      <c r="BB26" s="37"/>
      <c r="BC26" s="37"/>
      <c r="BD26" s="35"/>
    </row>
    <row r="27" spans="1:56" ht="15" customHeight="1">
      <c r="A27" s="34">
        <f t="shared" si="0"/>
        <v>18</v>
      </c>
      <c r="B27" s="35"/>
      <c r="C27" s="36" t="s">
        <v>333</v>
      </c>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6" t="s">
        <v>57</v>
      </c>
      <c r="AD27" s="37"/>
      <c r="AE27" s="37"/>
      <c r="AF27" s="35"/>
      <c r="AG27" s="39"/>
      <c r="AH27" s="40"/>
      <c r="AI27" s="41"/>
      <c r="AJ27" s="40"/>
      <c r="AK27" s="40"/>
      <c r="AL27" s="40"/>
      <c r="AM27" s="40"/>
      <c r="AN27" s="40"/>
      <c r="AO27" s="40"/>
      <c r="AP27" s="40"/>
      <c r="AQ27" s="40"/>
      <c r="AR27" s="40"/>
      <c r="AS27" s="40"/>
      <c r="AT27" s="40"/>
      <c r="AU27" s="40"/>
      <c r="AV27" s="40"/>
      <c r="AW27" s="37"/>
      <c r="AX27" s="37"/>
      <c r="AY27" s="37"/>
      <c r="AZ27" s="37"/>
      <c r="BA27" s="37"/>
      <c r="BB27" s="37"/>
      <c r="BC27" s="37"/>
      <c r="BD27" s="35"/>
    </row>
    <row r="28" spans="1:56" ht="15" customHeight="1">
      <c r="A28" s="34">
        <f t="shared" si="0"/>
        <v>19</v>
      </c>
      <c r="B28" s="35"/>
      <c r="C28" s="36" t="s">
        <v>334</v>
      </c>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6" t="s">
        <v>57</v>
      </c>
      <c r="AD28" s="37"/>
      <c r="AE28" s="37"/>
      <c r="AF28" s="35"/>
      <c r="AG28" s="39"/>
      <c r="AH28" s="40"/>
      <c r="AI28" s="41"/>
      <c r="AJ28" s="40"/>
      <c r="AK28" s="40"/>
      <c r="AL28" s="40"/>
      <c r="AM28" s="40"/>
      <c r="AN28" s="40"/>
      <c r="AO28" s="40"/>
      <c r="AP28" s="40"/>
      <c r="AQ28" s="40"/>
      <c r="AR28" s="40"/>
      <c r="AS28" s="40"/>
      <c r="AT28" s="40"/>
      <c r="AU28" s="40"/>
      <c r="AV28" s="40"/>
      <c r="AW28" s="37"/>
      <c r="AX28" s="37"/>
      <c r="AY28" s="37"/>
      <c r="AZ28" s="37"/>
      <c r="BA28" s="37"/>
      <c r="BB28" s="37"/>
      <c r="BC28" s="37"/>
      <c r="BD28" s="35"/>
    </row>
    <row r="29" spans="1:56" ht="15" customHeight="1">
      <c r="A29" s="34">
        <f t="shared" si="0"/>
        <v>20</v>
      </c>
      <c r="B29" s="35"/>
      <c r="C29" s="36" t="s">
        <v>335</v>
      </c>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6" t="s">
        <v>57</v>
      </c>
      <c r="AD29" s="37"/>
      <c r="AE29" s="37"/>
      <c r="AF29" s="35"/>
      <c r="AG29" s="39"/>
      <c r="AH29" s="40"/>
      <c r="AI29" s="41"/>
      <c r="AJ29" s="40"/>
      <c r="AK29" s="40"/>
      <c r="AL29" s="40"/>
      <c r="AM29" s="40"/>
      <c r="AN29" s="40"/>
      <c r="AO29" s="40"/>
      <c r="AP29" s="40"/>
      <c r="AQ29" s="40"/>
      <c r="AR29" s="40"/>
      <c r="AS29" s="40"/>
      <c r="AT29" s="40"/>
      <c r="AU29" s="40"/>
      <c r="AV29" s="40"/>
      <c r="AW29" s="37"/>
      <c r="AX29" s="37"/>
      <c r="AY29" s="37"/>
      <c r="AZ29" s="37"/>
      <c r="BA29" s="37"/>
      <c r="BB29" s="37"/>
      <c r="BC29" s="37"/>
      <c r="BD29" s="35"/>
    </row>
    <row r="30" spans="1:56" ht="15" customHeight="1">
      <c r="A30" s="34">
        <f t="shared" si="0"/>
        <v>21</v>
      </c>
      <c r="B30" s="35"/>
      <c r="C30" s="36" t="s">
        <v>336</v>
      </c>
      <c r="D30" s="37"/>
      <c r="E30" s="37"/>
      <c r="F30" s="37"/>
      <c r="G30" s="37"/>
      <c r="H30" s="37"/>
      <c r="I30" s="37"/>
      <c r="J30" s="37"/>
      <c r="K30" s="37"/>
      <c r="L30" s="37"/>
      <c r="M30" s="37"/>
      <c r="N30" s="37"/>
      <c r="O30" s="37"/>
      <c r="P30" s="37"/>
      <c r="Q30" s="37"/>
      <c r="R30" s="37"/>
      <c r="S30" s="37"/>
      <c r="T30" s="37"/>
      <c r="U30" s="37"/>
      <c r="V30" s="37"/>
      <c r="W30" s="37"/>
      <c r="X30" s="37"/>
      <c r="Y30" s="37"/>
      <c r="Z30" s="37"/>
      <c r="AA30" s="37"/>
      <c r="AB30" s="37"/>
      <c r="AC30" s="36" t="s">
        <v>57</v>
      </c>
      <c r="AD30" s="37"/>
      <c r="AE30" s="37"/>
      <c r="AF30" s="35"/>
      <c r="AG30" s="39"/>
      <c r="AH30" s="40"/>
      <c r="AI30" s="41"/>
      <c r="AJ30" s="40"/>
      <c r="AK30" s="40"/>
      <c r="AL30" s="40"/>
      <c r="AM30" s="40"/>
      <c r="AN30" s="40"/>
      <c r="AO30" s="40"/>
      <c r="AP30" s="40"/>
      <c r="AQ30" s="40"/>
      <c r="AR30" s="40"/>
      <c r="AS30" s="40"/>
      <c r="AT30" s="40"/>
      <c r="AU30" s="40"/>
      <c r="AV30" s="40"/>
      <c r="AW30" s="37"/>
      <c r="AX30" s="37"/>
      <c r="AY30" s="37"/>
      <c r="AZ30" s="37"/>
      <c r="BA30" s="37"/>
      <c r="BB30" s="37"/>
      <c r="BC30" s="37"/>
      <c r="BD30" s="35"/>
    </row>
    <row r="31" spans="1:56" ht="15" customHeight="1">
      <c r="A31" s="34">
        <f t="shared" si="0"/>
        <v>22</v>
      </c>
      <c r="B31" s="35"/>
      <c r="C31" s="36" t="s">
        <v>314</v>
      </c>
      <c r="D31" s="37"/>
      <c r="E31" s="37"/>
      <c r="F31" s="37"/>
      <c r="G31" s="37"/>
      <c r="H31" s="37"/>
      <c r="I31" s="37"/>
      <c r="J31" s="37"/>
      <c r="K31" s="37"/>
      <c r="L31" s="37"/>
      <c r="M31" s="37"/>
      <c r="N31" s="37"/>
      <c r="O31" s="37"/>
      <c r="P31" s="37"/>
      <c r="Q31" s="37"/>
      <c r="R31" s="37"/>
      <c r="S31" s="37"/>
      <c r="T31" s="37"/>
      <c r="U31" s="37"/>
      <c r="V31" s="37"/>
      <c r="W31" s="37"/>
      <c r="X31" s="37"/>
      <c r="Y31" s="37"/>
      <c r="Z31" s="37"/>
      <c r="AA31" s="37"/>
      <c r="AB31" s="37"/>
      <c r="AC31" s="36" t="s">
        <v>57</v>
      </c>
      <c r="AD31" s="37"/>
      <c r="AE31" s="37"/>
      <c r="AF31" s="35"/>
      <c r="AG31" s="39"/>
      <c r="AH31" s="40"/>
      <c r="AI31" s="41"/>
      <c r="AJ31" s="40"/>
      <c r="AK31" s="40"/>
      <c r="AL31" s="40"/>
      <c r="AM31" s="40"/>
      <c r="AN31" s="40"/>
      <c r="AO31" s="40"/>
      <c r="AP31" s="40"/>
      <c r="AQ31" s="40"/>
      <c r="AR31" s="40"/>
      <c r="AS31" s="40"/>
      <c r="AT31" s="40"/>
      <c r="AU31" s="40"/>
      <c r="AV31" s="40"/>
      <c r="AW31" s="37"/>
      <c r="AX31" s="37"/>
      <c r="AY31" s="37"/>
      <c r="AZ31" s="37"/>
      <c r="BA31" s="37"/>
      <c r="BB31" s="37"/>
      <c r="BC31" s="37"/>
      <c r="BD31" s="35"/>
    </row>
    <row r="32" spans="1:56" ht="15" customHeight="1">
      <c r="A32" s="34">
        <f t="shared" si="0"/>
        <v>23</v>
      </c>
      <c r="B32" s="35"/>
      <c r="C32" s="36" t="s">
        <v>337</v>
      </c>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6" t="s">
        <v>57</v>
      </c>
      <c r="AD32" s="37"/>
      <c r="AE32" s="37"/>
      <c r="AF32" s="35"/>
      <c r="AG32" s="39" t="s">
        <v>356</v>
      </c>
      <c r="AH32" s="40"/>
      <c r="AI32" s="41"/>
      <c r="AJ32" s="40"/>
      <c r="AK32" s="40"/>
      <c r="AL32" s="40"/>
      <c r="AM32" s="40"/>
      <c r="AN32" s="40"/>
      <c r="AO32" s="40"/>
      <c r="AP32" s="40"/>
      <c r="AQ32" s="40"/>
      <c r="AR32" s="40"/>
      <c r="AS32" s="40"/>
      <c r="AT32" s="40"/>
      <c r="AU32" s="40"/>
      <c r="AV32" s="40"/>
      <c r="AW32" s="37"/>
      <c r="AX32" s="37"/>
      <c r="AY32" s="37"/>
      <c r="AZ32" s="37"/>
      <c r="BA32" s="37"/>
      <c r="BB32" s="37"/>
      <c r="BC32" s="37"/>
      <c r="BD32" s="35"/>
    </row>
    <row r="33" spans="1:56" ht="15" customHeight="1">
      <c r="A33" s="34">
        <f t="shared" si="0"/>
        <v>24</v>
      </c>
      <c r="B33" s="35"/>
      <c r="C33" s="36" t="s">
        <v>338</v>
      </c>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6" t="s">
        <v>57</v>
      </c>
      <c r="AD33" s="37"/>
      <c r="AE33" s="37"/>
      <c r="AF33" s="35"/>
      <c r="AG33" s="39" t="s">
        <v>357</v>
      </c>
      <c r="AH33" s="40"/>
      <c r="AI33" s="41"/>
      <c r="AJ33" s="40"/>
      <c r="AK33" s="40"/>
      <c r="AL33" s="40"/>
      <c r="AM33" s="40"/>
      <c r="AN33" s="40"/>
      <c r="AO33" s="40"/>
      <c r="AP33" s="40"/>
      <c r="AQ33" s="40"/>
      <c r="AR33" s="40"/>
      <c r="AS33" s="40"/>
      <c r="AT33" s="40"/>
      <c r="AU33" s="40"/>
      <c r="AV33" s="40"/>
      <c r="AW33" s="37"/>
      <c r="AX33" s="37"/>
      <c r="AY33" s="37"/>
      <c r="AZ33" s="37"/>
      <c r="BA33" s="37"/>
      <c r="BB33" s="37"/>
      <c r="BC33" s="37"/>
      <c r="BD33" s="35"/>
    </row>
    <row r="34" spans="1:56" ht="15" customHeight="1">
      <c r="A34" s="34">
        <f t="shared" si="0"/>
        <v>25</v>
      </c>
      <c r="B34" s="35"/>
      <c r="C34" s="36" t="s">
        <v>339</v>
      </c>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6" t="s">
        <v>57</v>
      </c>
      <c r="AD34" s="37"/>
      <c r="AE34" s="37"/>
      <c r="AF34" s="35"/>
      <c r="AG34" s="39"/>
      <c r="AH34" s="40"/>
      <c r="AI34" s="41"/>
      <c r="AJ34" s="40"/>
      <c r="AK34" s="40"/>
      <c r="AL34" s="40"/>
      <c r="AM34" s="40"/>
      <c r="AN34" s="40"/>
      <c r="AO34" s="40"/>
      <c r="AP34" s="40"/>
      <c r="AQ34" s="40"/>
      <c r="AR34" s="40"/>
      <c r="AS34" s="40"/>
      <c r="AT34" s="40"/>
      <c r="AU34" s="40"/>
      <c r="AV34" s="40"/>
      <c r="AW34" s="37"/>
      <c r="AX34" s="37"/>
      <c r="AY34" s="37"/>
      <c r="AZ34" s="37"/>
      <c r="BA34" s="37"/>
      <c r="BB34" s="37"/>
      <c r="BC34" s="37"/>
      <c r="BD34" s="35"/>
    </row>
    <row r="35" spans="1:56" ht="15" customHeight="1">
      <c r="A35" s="34">
        <f t="shared" si="0"/>
        <v>26</v>
      </c>
      <c r="B35" s="35"/>
      <c r="C35" s="36" t="s">
        <v>340</v>
      </c>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6" t="s">
        <v>57</v>
      </c>
      <c r="AD35" s="37"/>
      <c r="AE35" s="37"/>
      <c r="AF35" s="35"/>
      <c r="AG35" s="39"/>
      <c r="AH35" s="40"/>
      <c r="AI35" s="41"/>
      <c r="AJ35" s="40"/>
      <c r="AK35" s="40"/>
      <c r="AL35" s="40"/>
      <c r="AM35" s="40"/>
      <c r="AN35" s="40"/>
      <c r="AO35" s="40"/>
      <c r="AP35" s="40"/>
      <c r="AQ35" s="40"/>
      <c r="AR35" s="40"/>
      <c r="AS35" s="40"/>
      <c r="AT35" s="40"/>
      <c r="AU35" s="40"/>
      <c r="AV35" s="40"/>
      <c r="AW35" s="37"/>
      <c r="AX35" s="37"/>
      <c r="AY35" s="37"/>
      <c r="AZ35" s="37"/>
      <c r="BA35" s="37"/>
      <c r="BB35" s="37"/>
      <c r="BC35" s="37"/>
      <c r="BD35" s="35"/>
    </row>
    <row r="36" spans="1:56" ht="15" customHeight="1">
      <c r="A36" s="34">
        <f t="shared" si="0"/>
        <v>27</v>
      </c>
      <c r="B36" s="35"/>
      <c r="C36" s="36" t="s">
        <v>341</v>
      </c>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6" t="s">
        <v>57</v>
      </c>
      <c r="AD36" s="37"/>
      <c r="AE36" s="37"/>
      <c r="AF36" s="35"/>
      <c r="AG36" s="39"/>
      <c r="AH36" s="40"/>
      <c r="AI36" s="41"/>
      <c r="AJ36" s="40"/>
      <c r="AK36" s="40"/>
      <c r="AL36" s="40"/>
      <c r="AM36" s="40"/>
      <c r="AN36" s="40"/>
      <c r="AO36" s="40"/>
      <c r="AP36" s="40"/>
      <c r="AQ36" s="40"/>
      <c r="AR36" s="40"/>
      <c r="AS36" s="40"/>
      <c r="AT36" s="40"/>
      <c r="AU36" s="40"/>
      <c r="AV36" s="40"/>
      <c r="AW36" s="37"/>
      <c r="AX36" s="37"/>
      <c r="AY36" s="37"/>
      <c r="AZ36" s="37"/>
      <c r="BA36" s="37"/>
      <c r="BB36" s="37"/>
      <c r="BC36" s="37"/>
      <c r="BD36" s="35"/>
    </row>
    <row r="37" spans="1:56" ht="15" customHeight="1">
      <c r="A37" s="34">
        <f t="shared" si="0"/>
        <v>28</v>
      </c>
      <c r="B37" s="35"/>
      <c r="C37" s="36" t="s">
        <v>342</v>
      </c>
      <c r="D37" s="37"/>
      <c r="E37" s="37"/>
      <c r="F37" s="37"/>
      <c r="G37" s="37"/>
      <c r="H37" s="37"/>
      <c r="I37" s="37"/>
      <c r="J37" s="37"/>
      <c r="K37" s="37"/>
      <c r="L37" s="37"/>
      <c r="M37" s="37"/>
      <c r="N37" s="37"/>
      <c r="O37" s="37"/>
      <c r="P37" s="37"/>
      <c r="Q37" s="37"/>
      <c r="R37" s="37"/>
      <c r="S37" s="37"/>
      <c r="T37" s="37"/>
      <c r="U37" s="37"/>
      <c r="V37" s="37"/>
      <c r="W37" s="37"/>
      <c r="X37" s="37"/>
      <c r="Y37" s="37"/>
      <c r="Z37" s="37"/>
      <c r="AA37" s="37"/>
      <c r="AB37" s="37"/>
      <c r="AC37" s="36" t="s">
        <v>57</v>
      </c>
      <c r="AD37" s="37"/>
      <c r="AE37" s="37"/>
      <c r="AF37" s="35"/>
      <c r="AG37" s="39"/>
      <c r="AH37" s="40"/>
      <c r="AI37" s="41"/>
      <c r="AJ37" s="40"/>
      <c r="AK37" s="40"/>
      <c r="AL37" s="40"/>
      <c r="AM37" s="40"/>
      <c r="AN37" s="40"/>
      <c r="AO37" s="40"/>
      <c r="AP37" s="40"/>
      <c r="AQ37" s="40"/>
      <c r="AR37" s="40"/>
      <c r="AS37" s="40"/>
      <c r="AT37" s="40"/>
      <c r="AU37" s="40"/>
      <c r="AV37" s="40"/>
      <c r="AW37" s="37"/>
      <c r="AX37" s="37"/>
      <c r="AY37" s="37"/>
      <c r="AZ37" s="37"/>
      <c r="BA37" s="37"/>
      <c r="BB37" s="37"/>
      <c r="BC37" s="37"/>
      <c r="BD37" s="35"/>
    </row>
    <row r="38" spans="1:56" ht="15" customHeight="1">
      <c r="A38" s="34">
        <f t="shared" si="0"/>
        <v>29</v>
      </c>
      <c r="B38" s="35"/>
      <c r="C38" s="36" t="s">
        <v>343</v>
      </c>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6" t="s">
        <v>57</v>
      </c>
      <c r="AD38" s="37"/>
      <c r="AE38" s="37"/>
      <c r="AF38" s="35"/>
      <c r="AG38" s="39"/>
      <c r="AH38" s="40"/>
      <c r="AI38" s="41"/>
      <c r="AJ38" s="40"/>
      <c r="AK38" s="40"/>
      <c r="AL38" s="40"/>
      <c r="AM38" s="40"/>
      <c r="AN38" s="40"/>
      <c r="AO38" s="40"/>
      <c r="AP38" s="40"/>
      <c r="AQ38" s="40"/>
      <c r="AR38" s="40"/>
      <c r="AS38" s="40"/>
      <c r="AT38" s="40"/>
      <c r="AU38" s="40"/>
      <c r="AV38" s="40"/>
      <c r="AW38" s="37"/>
      <c r="AX38" s="37"/>
      <c r="AY38" s="37"/>
      <c r="AZ38" s="37"/>
      <c r="BA38" s="37"/>
      <c r="BB38" s="37"/>
      <c r="BC38" s="37"/>
      <c r="BD38" s="35"/>
    </row>
    <row r="39" spans="1:56" ht="15" customHeight="1">
      <c r="A39" s="34">
        <f t="shared" si="0"/>
        <v>30</v>
      </c>
      <c r="B39" s="35"/>
      <c r="C39" s="36" t="s">
        <v>344</v>
      </c>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6" t="s">
        <v>57</v>
      </c>
      <c r="AD39" s="37"/>
      <c r="AE39" s="37"/>
      <c r="AF39" s="35"/>
      <c r="AG39" s="39"/>
      <c r="AH39" s="40"/>
      <c r="AI39" s="41"/>
      <c r="AJ39" s="40"/>
      <c r="AK39" s="40"/>
      <c r="AL39" s="40"/>
      <c r="AM39" s="40"/>
      <c r="AN39" s="40"/>
      <c r="AO39" s="40"/>
      <c r="AP39" s="40"/>
      <c r="AQ39" s="40"/>
      <c r="AR39" s="40"/>
      <c r="AS39" s="40"/>
      <c r="AT39" s="40"/>
      <c r="AU39" s="40"/>
      <c r="AV39" s="40"/>
      <c r="AW39" s="37"/>
      <c r="AX39" s="37"/>
      <c r="AY39" s="37"/>
      <c r="AZ39" s="37"/>
      <c r="BA39" s="37"/>
      <c r="BB39" s="37"/>
      <c r="BC39" s="37"/>
      <c r="BD39" s="35"/>
    </row>
    <row r="40" spans="1:56" ht="15" customHeight="1">
      <c r="A40" s="34">
        <f t="shared" si="0"/>
        <v>31</v>
      </c>
      <c r="B40" s="35"/>
      <c r="C40" s="36" t="s">
        <v>345</v>
      </c>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6" t="s">
        <v>57</v>
      </c>
      <c r="AD40" s="37"/>
      <c r="AE40" s="37"/>
      <c r="AF40" s="35"/>
      <c r="AG40" s="39" t="s">
        <v>356</v>
      </c>
      <c r="AH40" s="40"/>
      <c r="AI40" s="41"/>
      <c r="AJ40" s="40"/>
      <c r="AK40" s="40"/>
      <c r="AL40" s="40"/>
      <c r="AM40" s="40"/>
      <c r="AN40" s="40"/>
      <c r="AO40" s="40"/>
      <c r="AP40" s="40"/>
      <c r="AQ40" s="40"/>
      <c r="AR40" s="40"/>
      <c r="AS40" s="40"/>
      <c r="AT40" s="40"/>
      <c r="AU40" s="40"/>
      <c r="AV40" s="40"/>
      <c r="AW40" s="37"/>
      <c r="AX40" s="37"/>
      <c r="AY40" s="37"/>
      <c r="AZ40" s="37"/>
      <c r="BA40" s="37"/>
      <c r="BB40" s="37"/>
      <c r="BC40" s="37"/>
      <c r="BD40" s="35"/>
    </row>
    <row r="41" spans="1:56" ht="15" customHeight="1">
      <c r="A41" s="34">
        <f t="shared" si="0"/>
        <v>32</v>
      </c>
      <c r="B41" s="35"/>
      <c r="C41" s="36" t="s">
        <v>346</v>
      </c>
      <c r="D41" s="37"/>
      <c r="E41" s="37"/>
      <c r="F41" s="37"/>
      <c r="G41" s="37"/>
      <c r="H41" s="37"/>
      <c r="I41" s="37"/>
      <c r="J41" s="37"/>
      <c r="K41" s="37"/>
      <c r="L41" s="37"/>
      <c r="M41" s="37"/>
      <c r="N41" s="37"/>
      <c r="O41" s="37"/>
      <c r="P41" s="37"/>
      <c r="Q41" s="37"/>
      <c r="R41" s="37"/>
      <c r="S41" s="37"/>
      <c r="T41" s="37"/>
      <c r="U41" s="37"/>
      <c r="V41" s="37"/>
      <c r="W41" s="37"/>
      <c r="X41" s="37"/>
      <c r="Y41" s="37"/>
      <c r="Z41" s="37"/>
      <c r="AA41" s="37"/>
      <c r="AB41" s="37"/>
      <c r="AC41" s="36" t="s">
        <v>57</v>
      </c>
      <c r="AD41" s="37"/>
      <c r="AE41" s="37"/>
      <c r="AF41" s="35"/>
      <c r="AG41" s="39" t="s">
        <v>356</v>
      </c>
      <c r="AH41" s="40"/>
      <c r="AI41" s="41"/>
      <c r="AJ41" s="40"/>
      <c r="AK41" s="40"/>
      <c r="AL41" s="40"/>
      <c r="AM41" s="40"/>
      <c r="AN41" s="40"/>
      <c r="AO41" s="40"/>
      <c r="AP41" s="40"/>
      <c r="AQ41" s="40"/>
      <c r="AR41" s="40"/>
      <c r="AS41" s="40"/>
      <c r="AT41" s="40"/>
      <c r="AU41" s="40"/>
      <c r="AV41" s="40"/>
      <c r="AW41" s="37"/>
      <c r="AX41" s="37"/>
      <c r="AY41" s="37"/>
      <c r="AZ41" s="37"/>
      <c r="BA41" s="37"/>
      <c r="BB41" s="37"/>
      <c r="BC41" s="37"/>
      <c r="BD41" s="35"/>
    </row>
    <row r="42" spans="1:56" ht="15" customHeight="1">
      <c r="A42" s="34">
        <f t="shared" si="0"/>
        <v>33</v>
      </c>
      <c r="B42" s="35"/>
      <c r="C42" s="36" t="s">
        <v>347</v>
      </c>
      <c r="D42" s="37"/>
      <c r="E42" s="37"/>
      <c r="F42" s="37"/>
      <c r="G42" s="37"/>
      <c r="H42" s="37"/>
      <c r="I42" s="37"/>
      <c r="J42" s="37"/>
      <c r="K42" s="37"/>
      <c r="L42" s="37"/>
      <c r="M42" s="37"/>
      <c r="N42" s="37"/>
      <c r="O42" s="37"/>
      <c r="P42" s="37"/>
      <c r="Q42" s="37"/>
      <c r="R42" s="37"/>
      <c r="S42" s="37"/>
      <c r="T42" s="37"/>
      <c r="U42" s="37"/>
      <c r="V42" s="37"/>
      <c r="W42" s="37"/>
      <c r="X42" s="37"/>
      <c r="Y42" s="37"/>
      <c r="Z42" s="37"/>
      <c r="AA42" s="37"/>
      <c r="AB42" s="37"/>
      <c r="AC42" s="36" t="s">
        <v>57</v>
      </c>
      <c r="AD42" s="37"/>
      <c r="AE42" s="37"/>
      <c r="AF42" s="35"/>
      <c r="AG42" s="39" t="s">
        <v>356</v>
      </c>
      <c r="AH42" s="40"/>
      <c r="AI42" s="41"/>
      <c r="AJ42" s="40"/>
      <c r="AK42" s="40"/>
      <c r="AL42" s="40"/>
      <c r="AM42" s="40"/>
      <c r="AN42" s="40"/>
      <c r="AO42" s="40"/>
      <c r="AP42" s="40"/>
      <c r="AQ42" s="40"/>
      <c r="AR42" s="40"/>
      <c r="AS42" s="40"/>
      <c r="AT42" s="40"/>
      <c r="AU42" s="40"/>
      <c r="AV42" s="40"/>
      <c r="AW42" s="37"/>
      <c r="AX42" s="37"/>
      <c r="AY42" s="37"/>
      <c r="AZ42" s="37"/>
      <c r="BA42" s="37"/>
      <c r="BB42" s="37"/>
      <c r="BC42" s="37"/>
      <c r="BD42" s="35"/>
    </row>
    <row r="43" spans="1:56" ht="32.25" customHeight="1">
      <c r="A43" s="34">
        <f t="shared" si="0"/>
        <v>34</v>
      </c>
      <c r="B43" s="35"/>
      <c r="C43" s="36" t="s">
        <v>348</v>
      </c>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6" t="s">
        <v>57</v>
      </c>
      <c r="AD43" s="37"/>
      <c r="AE43" s="37"/>
      <c r="AF43" s="35"/>
      <c r="AG43" s="58" t="s">
        <v>358</v>
      </c>
      <c r="AH43" s="59"/>
      <c r="AI43" s="59"/>
      <c r="AJ43" s="59"/>
      <c r="AK43" s="59"/>
      <c r="AL43" s="59"/>
      <c r="AM43" s="59"/>
      <c r="AN43" s="59"/>
      <c r="AO43" s="59"/>
      <c r="AP43" s="59"/>
      <c r="AQ43" s="59"/>
      <c r="AR43" s="59"/>
      <c r="AS43" s="59"/>
      <c r="AT43" s="59"/>
      <c r="AU43" s="59"/>
      <c r="AV43" s="59"/>
      <c r="AW43" s="59"/>
      <c r="AX43" s="59"/>
      <c r="AY43" s="59"/>
      <c r="AZ43" s="59"/>
      <c r="BA43" s="59"/>
      <c r="BB43" s="59"/>
      <c r="BC43" s="59"/>
      <c r="BD43" s="60"/>
    </row>
    <row r="44" spans="1:56" ht="15" customHeight="1">
      <c r="A44" s="34">
        <f t="shared" si="0"/>
        <v>35</v>
      </c>
      <c r="B44" s="35"/>
      <c r="C44" s="36" t="s">
        <v>349</v>
      </c>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6" t="s">
        <v>57</v>
      </c>
      <c r="AD44" s="37"/>
      <c r="AE44" s="37"/>
      <c r="AF44" s="35"/>
      <c r="AG44" s="39" t="s">
        <v>356</v>
      </c>
      <c r="AH44" s="40"/>
      <c r="AI44" s="41"/>
      <c r="AJ44" s="40"/>
      <c r="AK44" s="40"/>
      <c r="AL44" s="40"/>
      <c r="AM44" s="40"/>
      <c r="AN44" s="40"/>
      <c r="AO44" s="40"/>
      <c r="AP44" s="40"/>
      <c r="AQ44" s="40"/>
      <c r="AR44" s="40"/>
      <c r="AS44" s="40"/>
      <c r="AT44" s="40"/>
      <c r="AU44" s="40"/>
      <c r="AV44" s="40"/>
      <c r="AW44" s="37"/>
      <c r="AX44" s="37"/>
      <c r="AY44" s="37"/>
      <c r="AZ44" s="37"/>
      <c r="BA44" s="37"/>
      <c r="BB44" s="37"/>
      <c r="BC44" s="37"/>
      <c r="BD44" s="35"/>
    </row>
    <row r="45" spans="1:56" ht="15" customHeight="1">
      <c r="A45" s="34">
        <f t="shared" si="0"/>
        <v>36</v>
      </c>
      <c r="B45" s="35"/>
      <c r="C45" s="36" t="s">
        <v>315</v>
      </c>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6" t="s">
        <v>57</v>
      </c>
      <c r="AD45" s="37"/>
      <c r="AE45" s="37"/>
      <c r="AF45" s="35"/>
      <c r="AG45" s="39"/>
      <c r="AH45" s="40"/>
      <c r="AI45" s="41"/>
      <c r="AJ45" s="40"/>
      <c r="AK45" s="40"/>
      <c r="AL45" s="40"/>
      <c r="AM45" s="40"/>
      <c r="AN45" s="40"/>
      <c r="AO45" s="40"/>
      <c r="AP45" s="40"/>
      <c r="AQ45" s="40"/>
      <c r="AR45" s="40"/>
      <c r="AS45" s="40"/>
      <c r="AT45" s="40"/>
      <c r="AU45" s="40"/>
      <c r="AV45" s="40"/>
      <c r="AW45" s="37"/>
      <c r="AX45" s="37"/>
      <c r="AY45" s="37"/>
      <c r="AZ45" s="37"/>
      <c r="BA45" s="37"/>
      <c r="BB45" s="37"/>
      <c r="BC45" s="37"/>
      <c r="BD45" s="35"/>
    </row>
    <row r="46" spans="1:56" ht="15" customHeight="1">
      <c r="A46" s="34">
        <f t="shared" si="0"/>
        <v>37</v>
      </c>
      <c r="B46" s="35"/>
      <c r="C46" s="36" t="s">
        <v>350</v>
      </c>
      <c r="D46" s="37"/>
      <c r="E46" s="37"/>
      <c r="F46" s="37"/>
      <c r="G46" s="37"/>
      <c r="H46" s="37"/>
      <c r="I46" s="37"/>
      <c r="J46" s="37"/>
      <c r="K46" s="37"/>
      <c r="L46" s="37"/>
      <c r="M46" s="37"/>
      <c r="N46" s="37"/>
      <c r="O46" s="37"/>
      <c r="P46" s="37"/>
      <c r="Q46" s="37"/>
      <c r="R46" s="37"/>
      <c r="S46" s="37"/>
      <c r="T46" s="37"/>
      <c r="U46" s="37"/>
      <c r="V46" s="37"/>
      <c r="W46" s="37"/>
      <c r="X46" s="37"/>
      <c r="Y46" s="37"/>
      <c r="Z46" s="37"/>
      <c r="AA46" s="37"/>
      <c r="AB46" s="37"/>
      <c r="AC46" s="36" t="s">
        <v>57</v>
      </c>
      <c r="AD46" s="37"/>
      <c r="AE46" s="37"/>
      <c r="AF46" s="35"/>
      <c r="AG46" s="39"/>
      <c r="AH46" s="40"/>
      <c r="AI46" s="41"/>
      <c r="AJ46" s="40"/>
      <c r="AK46" s="40"/>
      <c r="AL46" s="40"/>
      <c r="AM46" s="40"/>
      <c r="AN46" s="40"/>
      <c r="AO46" s="40"/>
      <c r="AP46" s="40"/>
      <c r="AQ46" s="40"/>
      <c r="AR46" s="40"/>
      <c r="AS46" s="40"/>
      <c r="AT46" s="40"/>
      <c r="AU46" s="40"/>
      <c r="AV46" s="40"/>
      <c r="AW46" s="37"/>
      <c r="AX46" s="37"/>
      <c r="AY46" s="37"/>
      <c r="AZ46" s="37"/>
      <c r="BA46" s="37"/>
      <c r="BB46" s="37"/>
      <c r="BC46" s="37"/>
      <c r="BD46" s="35"/>
    </row>
    <row r="47" spans="1:56" ht="15" customHeight="1">
      <c r="A47" s="34">
        <f t="shared" si="0"/>
        <v>38</v>
      </c>
      <c r="B47" s="35"/>
      <c r="C47" s="36" t="s">
        <v>351</v>
      </c>
      <c r="D47" s="37"/>
      <c r="E47" s="37"/>
      <c r="F47" s="37"/>
      <c r="G47" s="37"/>
      <c r="H47" s="37"/>
      <c r="I47" s="37"/>
      <c r="J47" s="37"/>
      <c r="K47" s="37"/>
      <c r="L47" s="37"/>
      <c r="M47" s="37"/>
      <c r="N47" s="37"/>
      <c r="O47" s="37"/>
      <c r="P47" s="37"/>
      <c r="Q47" s="37"/>
      <c r="R47" s="37"/>
      <c r="S47" s="37"/>
      <c r="T47" s="37"/>
      <c r="U47" s="37"/>
      <c r="V47" s="37"/>
      <c r="W47" s="37"/>
      <c r="X47" s="37"/>
      <c r="Y47" s="37"/>
      <c r="Z47" s="37"/>
      <c r="AA47" s="37"/>
      <c r="AB47" s="37"/>
      <c r="AC47" s="36" t="s">
        <v>57</v>
      </c>
      <c r="AD47" s="37"/>
      <c r="AE47" s="37"/>
      <c r="AF47" s="35"/>
      <c r="AG47" s="39"/>
      <c r="AH47" s="40"/>
      <c r="AI47" s="41"/>
      <c r="AJ47" s="40"/>
      <c r="AK47" s="40"/>
      <c r="AL47" s="40"/>
      <c r="AM47" s="40"/>
      <c r="AN47" s="40"/>
      <c r="AO47" s="40"/>
      <c r="AP47" s="40"/>
      <c r="AQ47" s="40"/>
      <c r="AR47" s="40"/>
      <c r="AS47" s="40"/>
      <c r="AT47" s="40"/>
      <c r="AU47" s="40"/>
      <c r="AV47" s="40"/>
      <c r="AW47" s="37"/>
      <c r="AX47" s="37"/>
      <c r="AY47" s="37"/>
      <c r="AZ47" s="37"/>
      <c r="BA47" s="37"/>
      <c r="BB47" s="37"/>
      <c r="BC47" s="37"/>
      <c r="BD47" s="35"/>
    </row>
    <row r="48" spans="1:56" ht="15" customHeight="1">
      <c r="A48" s="19">
        <f t="shared" si="0"/>
        <v>39</v>
      </c>
      <c r="B48" s="20"/>
      <c r="C48" s="21" t="s">
        <v>352</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1" t="s">
        <v>57</v>
      </c>
      <c r="AD48" s="22"/>
      <c r="AE48" s="22"/>
      <c r="AF48" s="20"/>
      <c r="AG48" s="38"/>
      <c r="AH48" s="26"/>
      <c r="AI48" s="27"/>
      <c r="AJ48" s="26"/>
      <c r="AK48" s="26"/>
      <c r="AL48" s="26"/>
      <c r="AM48" s="26"/>
      <c r="AN48" s="26"/>
      <c r="AO48" s="26"/>
      <c r="AP48" s="26"/>
      <c r="AQ48" s="26"/>
      <c r="AR48" s="26"/>
      <c r="AS48" s="26"/>
      <c r="AT48" s="26"/>
      <c r="AU48" s="26"/>
      <c r="AV48" s="26"/>
      <c r="AW48" s="22"/>
      <c r="AX48" s="22"/>
      <c r="AY48" s="22"/>
      <c r="AZ48" s="22"/>
      <c r="BA48" s="22"/>
      <c r="BB48" s="22"/>
      <c r="BC48" s="22"/>
      <c r="BD48" s="20"/>
    </row>
    <row r="49" spans="1:56" ht="15"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12"/>
      <c r="AJ49" s="3"/>
      <c r="AK49" s="3"/>
      <c r="AL49" s="3"/>
      <c r="AM49" s="3"/>
      <c r="AN49" s="3"/>
      <c r="AO49" s="3"/>
      <c r="AP49" s="3"/>
      <c r="AQ49" s="3"/>
      <c r="AR49" s="3"/>
      <c r="AS49" s="3"/>
      <c r="AT49" s="3"/>
      <c r="AU49" s="3"/>
      <c r="AV49" s="3"/>
      <c r="AW49" s="3"/>
      <c r="AX49" s="3"/>
      <c r="AY49" s="3"/>
      <c r="AZ49" s="3"/>
      <c r="BA49" s="3"/>
      <c r="BB49" s="3"/>
      <c r="BC49" s="3"/>
      <c r="BD49" s="3"/>
    </row>
    <row r="50" spans="1:56" ht="15" customHeight="1">
      <c r="A50" s="43" t="s">
        <v>305</v>
      </c>
      <c r="AI50" s="45"/>
    </row>
    <row r="51" spans="1:56" ht="15" customHeight="1">
      <c r="A51" s="8" t="s">
        <v>378</v>
      </c>
      <c r="B51" s="9"/>
      <c r="C51" s="8" t="s">
        <v>55</v>
      </c>
      <c r="D51" s="10"/>
      <c r="E51" s="10"/>
      <c r="F51" s="10"/>
      <c r="G51" s="10"/>
      <c r="H51" s="10"/>
      <c r="I51" s="10"/>
      <c r="J51" s="10"/>
      <c r="K51" s="10"/>
      <c r="L51" s="10"/>
      <c r="M51" s="10"/>
      <c r="N51" s="10"/>
      <c r="O51" s="10"/>
      <c r="P51" s="10"/>
      <c r="Q51" s="10"/>
      <c r="R51" s="10"/>
      <c r="S51" s="10"/>
      <c r="T51" s="10"/>
      <c r="U51" s="10"/>
      <c r="V51" s="10"/>
      <c r="W51" s="10"/>
      <c r="X51" s="8" t="s">
        <v>60</v>
      </c>
      <c r="Y51" s="10"/>
      <c r="Z51" s="10"/>
      <c r="AA51" s="10"/>
      <c r="AB51" s="9"/>
      <c r="AC51" s="13"/>
      <c r="AD51" s="10"/>
      <c r="AE51" s="10"/>
      <c r="AF51" s="9"/>
      <c r="AG51" s="10" t="s">
        <v>47</v>
      </c>
      <c r="AH51" s="10"/>
      <c r="AI51" s="32"/>
      <c r="AJ51" s="10"/>
      <c r="AK51" s="10"/>
      <c r="AL51" s="10"/>
      <c r="AM51" s="10"/>
      <c r="AN51" s="10"/>
      <c r="AO51" s="10"/>
      <c r="AP51" s="10"/>
      <c r="AQ51" s="10"/>
      <c r="AR51" s="10"/>
      <c r="AS51" s="10"/>
      <c r="AT51" s="10"/>
      <c r="AU51" s="10"/>
      <c r="AV51" s="10"/>
      <c r="AW51" s="10"/>
      <c r="AX51" s="10"/>
      <c r="AY51" s="10"/>
      <c r="AZ51" s="10"/>
      <c r="BA51" s="10"/>
      <c r="BB51" s="10"/>
      <c r="BC51" s="10"/>
      <c r="BD51" s="9"/>
    </row>
    <row r="52" spans="1:56" ht="15" customHeight="1">
      <c r="A52" s="28">
        <v>1</v>
      </c>
      <c r="B52" s="29"/>
      <c r="C52" s="28" t="s">
        <v>386</v>
      </c>
      <c r="D52" s="30"/>
      <c r="E52" s="30"/>
      <c r="F52" s="30"/>
      <c r="G52" s="30"/>
      <c r="H52" s="30"/>
      <c r="I52" s="30"/>
      <c r="J52" s="30"/>
      <c r="K52" s="30"/>
      <c r="L52" s="30"/>
      <c r="M52" s="30"/>
      <c r="N52" s="30"/>
      <c r="O52" s="30"/>
      <c r="P52" s="30"/>
      <c r="Q52" s="30"/>
      <c r="R52" s="30"/>
      <c r="S52" s="30"/>
      <c r="T52" s="30"/>
      <c r="U52" s="30"/>
      <c r="V52" s="30"/>
      <c r="W52" s="30"/>
      <c r="X52" s="48" t="s">
        <v>387</v>
      </c>
      <c r="Y52" s="49"/>
      <c r="Z52" s="49"/>
      <c r="AA52" s="49"/>
      <c r="AB52" s="50"/>
      <c r="AC52" s="31" t="s">
        <v>57</v>
      </c>
      <c r="AD52" s="30"/>
      <c r="AE52" s="30"/>
      <c r="AF52" s="29"/>
      <c r="AG52" s="30"/>
      <c r="AH52" s="30"/>
      <c r="AI52" s="33"/>
      <c r="AJ52" s="30"/>
      <c r="AK52" s="30"/>
      <c r="AL52" s="30"/>
      <c r="AM52" s="30"/>
      <c r="AN52" s="30"/>
      <c r="AO52" s="30"/>
      <c r="AP52" s="30"/>
      <c r="AQ52" s="30"/>
      <c r="AR52" s="30"/>
      <c r="AS52" s="30"/>
      <c r="AT52" s="30"/>
      <c r="AU52" s="30"/>
      <c r="AV52" s="30"/>
      <c r="AW52" s="30"/>
      <c r="AX52" s="30"/>
      <c r="AY52" s="30"/>
      <c r="AZ52" s="30"/>
      <c r="BA52" s="30"/>
      <c r="BB52" s="30"/>
      <c r="BC52" s="30"/>
      <c r="BD52" s="29"/>
    </row>
    <row r="54" spans="1:56" ht="15" customHeight="1">
      <c r="A54" s="43" t="s">
        <v>48</v>
      </c>
    </row>
    <row r="55" spans="1:56" ht="15" customHeight="1">
      <c r="A55" s="43"/>
      <c r="B55" s="44" t="s">
        <v>59</v>
      </c>
    </row>
    <row r="56" spans="1:56" ht="15" customHeight="1">
      <c r="A56" s="43"/>
      <c r="C56" s="11" t="s">
        <v>379</v>
      </c>
      <c r="E56" s="42" t="s">
        <v>388</v>
      </c>
    </row>
    <row r="57" spans="1:56" ht="15" customHeight="1">
      <c r="A57" s="43"/>
      <c r="B57" s="44"/>
      <c r="C57" s="45"/>
      <c r="E57" s="42" t="s">
        <v>389</v>
      </c>
      <c r="F57" s="42" t="s">
        <v>320</v>
      </c>
    </row>
    <row r="58" spans="1:56" ht="15" customHeight="1">
      <c r="A58" s="43"/>
      <c r="B58" s="44"/>
      <c r="C58" s="45"/>
      <c r="F58" s="42" t="s">
        <v>354</v>
      </c>
    </row>
    <row r="59" spans="1:56" ht="15" customHeight="1">
      <c r="B59" s="44"/>
      <c r="F59" s="42" t="s">
        <v>355</v>
      </c>
    </row>
    <row r="61" spans="1:56" ht="15" customHeight="1">
      <c r="E61" s="42" t="s">
        <v>389</v>
      </c>
      <c r="F61" s="42" t="s">
        <v>321</v>
      </c>
    </row>
    <row r="62" spans="1:56" ht="15" customHeight="1">
      <c r="F62" s="42" t="s">
        <v>359</v>
      </c>
    </row>
    <row r="63" spans="1:56" ht="15" customHeight="1">
      <c r="F63" s="42" t="s">
        <v>360</v>
      </c>
    </row>
    <row r="64" spans="1:56" ht="15" customHeight="1">
      <c r="F64" s="42" t="s">
        <v>361</v>
      </c>
    </row>
    <row r="65" spans="6:6" ht="15" customHeight="1">
      <c r="F65" s="42" t="s">
        <v>362</v>
      </c>
    </row>
  </sheetData>
  <mergeCells count="13">
    <mergeCell ref="X52:AB52"/>
    <mergeCell ref="A1:BD2"/>
    <mergeCell ref="A4:G4"/>
    <mergeCell ref="H4:Q4"/>
    <mergeCell ref="R4:X4"/>
    <mergeCell ref="Y4:AH4"/>
    <mergeCell ref="K9:L9"/>
    <mergeCell ref="M9:N9"/>
    <mergeCell ref="A6:G6"/>
    <mergeCell ref="H6:AH6"/>
    <mergeCell ref="A5:G5"/>
    <mergeCell ref="H5:AH5"/>
    <mergeCell ref="AG43:BD43"/>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6"/>
  <sheetViews>
    <sheetView zoomScaleNormal="100" workbookViewId="0">
      <selection sqref="A1:BD2"/>
    </sheetView>
  </sheetViews>
  <sheetFormatPr defaultColWidth="2.5" defaultRowHeight="15" customHeight="1"/>
  <cols>
    <col min="1" max="7" width="2.5" style="42"/>
    <col min="8" max="8" width="2.5" style="42" customWidth="1"/>
    <col min="9" max="11" width="2.5" style="42"/>
    <col min="12" max="12" width="2.625" style="42" customWidth="1"/>
    <col min="13" max="16384" width="2.5" style="42"/>
  </cols>
  <sheetData>
    <row r="1" spans="1:56" s="2" customFormat="1" ht="15" customHeight="1">
      <c r="A1" s="51" t="s">
        <v>49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row r="4" spans="1:56" ht="15" customHeight="1">
      <c r="A4" s="53" t="s">
        <v>50</v>
      </c>
      <c r="B4" s="53"/>
      <c r="C4" s="53"/>
      <c r="D4" s="53"/>
      <c r="E4" s="53"/>
      <c r="F4" s="53"/>
      <c r="G4" s="53"/>
      <c r="H4" s="48" t="str">
        <f ca="1">Sheet1!A2</f>
        <v>KKF12021</v>
      </c>
      <c r="I4" s="49"/>
      <c r="J4" s="49"/>
      <c r="K4" s="49"/>
      <c r="L4" s="49"/>
      <c r="M4" s="49"/>
      <c r="N4" s="49"/>
      <c r="O4" s="49"/>
      <c r="P4" s="49"/>
      <c r="Q4" s="50"/>
      <c r="R4" s="53" t="s">
        <v>51</v>
      </c>
      <c r="S4" s="53"/>
      <c r="T4" s="53"/>
      <c r="U4" s="53"/>
      <c r="V4" s="53"/>
      <c r="W4" s="53"/>
      <c r="X4" s="53"/>
      <c r="Y4" s="48" t="str">
        <f ca="1">Sheet1!$A$3</f>
        <v>外製車一覧</v>
      </c>
      <c r="Z4" s="49"/>
      <c r="AA4" s="49"/>
      <c r="AB4" s="49"/>
      <c r="AC4" s="49"/>
      <c r="AD4" s="49"/>
      <c r="AE4" s="49"/>
      <c r="AF4" s="49"/>
      <c r="AG4" s="49"/>
      <c r="AH4" s="50"/>
    </row>
    <row r="5" spans="1:56" ht="15" customHeight="1">
      <c r="A5" s="53" t="s">
        <v>52</v>
      </c>
      <c r="B5" s="53"/>
      <c r="C5" s="53"/>
      <c r="D5" s="53"/>
      <c r="E5" s="53"/>
      <c r="F5" s="53"/>
      <c r="G5" s="53"/>
      <c r="H5" s="48" t="str">
        <f ca="1">RIGHT(CELL("filename",A1),LEN(CELL("filename",A1))-FIND("]",CELL("filename",A1)))</f>
        <v>行選択(クリック)</v>
      </c>
      <c r="I5" s="56"/>
      <c r="J5" s="56"/>
      <c r="K5" s="56"/>
      <c r="L5" s="56"/>
      <c r="M5" s="56"/>
      <c r="N5" s="56"/>
      <c r="O5" s="56"/>
      <c r="P5" s="56"/>
      <c r="Q5" s="56"/>
      <c r="R5" s="56"/>
      <c r="S5" s="56"/>
      <c r="T5" s="56"/>
      <c r="U5" s="56"/>
      <c r="V5" s="56"/>
      <c r="W5" s="56"/>
      <c r="X5" s="56"/>
      <c r="Y5" s="56"/>
      <c r="Z5" s="56"/>
      <c r="AA5" s="56"/>
      <c r="AB5" s="56"/>
      <c r="AC5" s="56"/>
      <c r="AD5" s="56"/>
      <c r="AE5" s="56"/>
      <c r="AF5" s="56"/>
      <c r="AG5" s="56"/>
      <c r="AH5" s="57"/>
    </row>
    <row r="6" spans="1:56" ht="15" customHeight="1">
      <c r="A6" s="53" t="s">
        <v>56</v>
      </c>
      <c r="B6" s="53"/>
      <c r="C6" s="53"/>
      <c r="D6" s="53"/>
      <c r="E6" s="53"/>
      <c r="F6" s="53"/>
      <c r="G6" s="53"/>
      <c r="H6" s="48" t="s">
        <v>363</v>
      </c>
      <c r="I6" s="56"/>
      <c r="J6" s="56"/>
      <c r="K6" s="56"/>
      <c r="L6" s="56"/>
      <c r="M6" s="56"/>
      <c r="N6" s="56"/>
      <c r="O6" s="56"/>
      <c r="P6" s="56"/>
      <c r="Q6" s="56"/>
      <c r="R6" s="56"/>
      <c r="S6" s="56"/>
      <c r="T6" s="56"/>
      <c r="U6" s="56"/>
      <c r="V6" s="56"/>
      <c r="W6" s="56"/>
      <c r="X6" s="56"/>
      <c r="Y6" s="56"/>
      <c r="Z6" s="56"/>
      <c r="AA6" s="56"/>
      <c r="AB6" s="56"/>
      <c r="AC6" s="56"/>
      <c r="AD6" s="56"/>
      <c r="AE6" s="56"/>
      <c r="AF6" s="56"/>
      <c r="AG6" s="56"/>
      <c r="AH6" s="57"/>
    </row>
    <row r="8" spans="1:56" ht="15" customHeight="1">
      <c r="A8" s="43" t="s">
        <v>304</v>
      </c>
      <c r="B8" s="43"/>
    </row>
    <row r="9" spans="1:56" ht="15" customHeight="1">
      <c r="A9" s="8" t="s">
        <v>46</v>
      </c>
      <c r="B9" s="9"/>
      <c r="C9" s="8" t="s">
        <v>53</v>
      </c>
      <c r="D9" s="10"/>
      <c r="E9" s="10"/>
      <c r="F9" s="10"/>
      <c r="G9" s="10"/>
      <c r="H9" s="10"/>
      <c r="I9" s="10"/>
      <c r="J9" s="10"/>
      <c r="K9" s="54"/>
      <c r="L9" s="55"/>
      <c r="M9" s="54"/>
      <c r="N9" s="55"/>
      <c r="O9" s="10"/>
      <c r="P9" s="10"/>
      <c r="Q9" s="10"/>
      <c r="R9" s="10"/>
      <c r="S9" s="10"/>
      <c r="T9" s="10"/>
      <c r="U9" s="10"/>
      <c r="V9" s="10"/>
      <c r="W9" s="10"/>
      <c r="X9" s="10"/>
      <c r="Y9" s="10"/>
      <c r="Z9" s="10"/>
      <c r="AA9" s="10"/>
      <c r="AB9" s="10"/>
      <c r="AC9" s="8" t="s">
        <v>54</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8" t="s">
        <v>364</v>
      </c>
      <c r="D10" s="30"/>
      <c r="E10" s="30"/>
      <c r="F10" s="30"/>
      <c r="G10" s="30"/>
      <c r="H10" s="30"/>
      <c r="I10" s="30"/>
      <c r="J10" s="30"/>
      <c r="K10" s="30"/>
      <c r="L10" s="30"/>
      <c r="M10" s="30"/>
      <c r="N10" s="30"/>
      <c r="O10" s="30"/>
      <c r="P10" s="22"/>
      <c r="Q10" s="22"/>
      <c r="R10" s="22"/>
      <c r="S10" s="22"/>
      <c r="T10" s="22"/>
      <c r="U10" s="22"/>
      <c r="V10" s="22"/>
      <c r="W10" s="22"/>
      <c r="X10" s="22"/>
      <c r="Y10" s="22"/>
      <c r="Z10" s="22"/>
      <c r="AA10" s="22"/>
      <c r="AB10" s="22"/>
      <c r="AC10" s="21" t="s">
        <v>57</v>
      </c>
      <c r="AD10" s="22"/>
      <c r="AE10" s="22"/>
      <c r="AF10" s="20"/>
      <c r="AG10" s="38"/>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43" t="s">
        <v>305</v>
      </c>
      <c r="AI12" s="45"/>
    </row>
    <row r="13" spans="1:56" ht="15" customHeight="1">
      <c r="A13" s="8" t="s">
        <v>378</v>
      </c>
      <c r="B13" s="9"/>
      <c r="C13" s="8" t="s">
        <v>55</v>
      </c>
      <c r="D13" s="10"/>
      <c r="E13" s="10"/>
      <c r="F13" s="10"/>
      <c r="G13" s="10"/>
      <c r="H13" s="10"/>
      <c r="I13" s="10"/>
      <c r="J13" s="10"/>
      <c r="K13" s="10"/>
      <c r="L13" s="10"/>
      <c r="M13" s="10"/>
      <c r="N13" s="10"/>
      <c r="O13" s="10"/>
      <c r="P13" s="10"/>
      <c r="Q13" s="10"/>
      <c r="R13" s="10"/>
      <c r="S13" s="10"/>
      <c r="T13" s="10"/>
      <c r="U13" s="10"/>
      <c r="V13" s="10"/>
      <c r="W13" s="10"/>
      <c r="X13" s="8" t="s">
        <v>60</v>
      </c>
      <c r="Y13" s="10"/>
      <c r="Z13" s="10"/>
      <c r="AA13" s="10"/>
      <c r="AB13" s="9"/>
      <c r="AC13" s="13" t="s">
        <v>54</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c r="B14" s="29"/>
      <c r="C14" s="28"/>
      <c r="D14" s="30"/>
      <c r="E14" s="30"/>
      <c r="F14" s="30"/>
      <c r="G14" s="30"/>
      <c r="H14" s="30"/>
      <c r="I14" s="30"/>
      <c r="J14" s="30"/>
      <c r="K14" s="30"/>
      <c r="L14" s="30"/>
      <c r="M14" s="30"/>
      <c r="N14" s="30"/>
      <c r="O14" s="30"/>
      <c r="P14" s="30"/>
      <c r="Q14" s="30"/>
      <c r="R14" s="30"/>
      <c r="S14" s="30"/>
      <c r="T14" s="30"/>
      <c r="U14" s="30"/>
      <c r="V14" s="30"/>
      <c r="W14" s="30"/>
      <c r="X14" s="48"/>
      <c r="Y14" s="49"/>
      <c r="Z14" s="49"/>
      <c r="AA14" s="49"/>
      <c r="AB14" s="50"/>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43" t="s">
        <v>48</v>
      </c>
    </row>
    <row r="17" spans="1:6" ht="15" customHeight="1">
      <c r="A17" s="43"/>
      <c r="B17" s="44" t="str">
        <f>"1."&amp;C10&amp;"クリック"</f>
        <v>1.外製車一覧クリック</v>
      </c>
    </row>
    <row r="18" spans="1:6" ht="15" customHeight="1">
      <c r="A18" s="43"/>
      <c r="C18" s="11" t="s">
        <v>379</v>
      </c>
      <c r="E18" s="46" t="s">
        <v>365</v>
      </c>
      <c r="F18" s="46"/>
    </row>
    <row r="19" spans="1:6" ht="15" customHeight="1">
      <c r="A19" s="43"/>
      <c r="C19" s="45"/>
      <c r="E19" s="42" t="s">
        <v>366</v>
      </c>
      <c r="F19" s="42" t="s">
        <v>367</v>
      </c>
    </row>
    <row r="20" spans="1:6" ht="15" customHeight="1">
      <c r="A20" s="43"/>
      <c r="C20" s="45"/>
      <c r="E20" s="46"/>
      <c r="F20" s="46"/>
    </row>
    <row r="21" spans="1:6" ht="15" customHeight="1">
      <c r="A21" s="43"/>
      <c r="B21" s="44"/>
      <c r="C21" s="45"/>
    </row>
    <row r="22" spans="1:6" ht="15" customHeight="1">
      <c r="A22" s="43"/>
      <c r="C22" s="45"/>
    </row>
    <row r="23" spans="1:6" ht="15" customHeight="1">
      <c r="A23" s="43"/>
      <c r="C23" s="45"/>
    </row>
    <row r="24" spans="1:6" ht="15" customHeight="1">
      <c r="A24" s="43"/>
      <c r="C24" s="45"/>
    </row>
    <row r="25" spans="1:6" ht="15" customHeight="1">
      <c r="A25" s="43"/>
    </row>
    <row r="26" spans="1:6" ht="15" customHeight="1">
      <c r="B26" s="44"/>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26"/>
  <sheetViews>
    <sheetView zoomScaleNormal="100" workbookViewId="0">
      <selection sqref="A1:BD2"/>
    </sheetView>
  </sheetViews>
  <sheetFormatPr defaultColWidth="2.5" defaultRowHeight="15" customHeight="1"/>
  <cols>
    <col min="1" max="7" width="2.5" style="42"/>
    <col min="8" max="8" width="2.5" style="42" customWidth="1"/>
    <col min="9" max="11" width="2.5" style="42"/>
    <col min="12" max="12" width="2.625" style="42" customWidth="1"/>
    <col min="13" max="16384" width="2.5" style="42"/>
  </cols>
  <sheetData>
    <row r="1" spans="1:56" s="2" customFormat="1" ht="15" customHeight="1">
      <c r="A1" s="51" t="s">
        <v>49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row r="4" spans="1:56" ht="15" customHeight="1">
      <c r="A4" s="53" t="s">
        <v>50</v>
      </c>
      <c r="B4" s="53"/>
      <c r="C4" s="53"/>
      <c r="D4" s="53"/>
      <c r="E4" s="53"/>
      <c r="F4" s="53"/>
      <c r="G4" s="53"/>
      <c r="H4" s="48" t="str">
        <f ca="1">Sheet1!A2</f>
        <v>KKF12021</v>
      </c>
      <c r="I4" s="49"/>
      <c r="J4" s="49"/>
      <c r="K4" s="49"/>
      <c r="L4" s="49"/>
      <c r="M4" s="49"/>
      <c r="N4" s="49"/>
      <c r="O4" s="49"/>
      <c r="P4" s="49"/>
      <c r="Q4" s="50"/>
      <c r="R4" s="53" t="s">
        <v>51</v>
      </c>
      <c r="S4" s="53"/>
      <c r="T4" s="53"/>
      <c r="U4" s="53"/>
      <c r="V4" s="53"/>
      <c r="W4" s="53"/>
      <c r="X4" s="53"/>
      <c r="Y4" s="48" t="str">
        <f ca="1">Sheet1!$A$3</f>
        <v>外製車一覧</v>
      </c>
      <c r="Z4" s="49"/>
      <c r="AA4" s="49"/>
      <c r="AB4" s="49"/>
      <c r="AC4" s="49"/>
      <c r="AD4" s="49"/>
      <c r="AE4" s="49"/>
      <c r="AF4" s="49"/>
      <c r="AG4" s="49"/>
      <c r="AH4" s="50"/>
    </row>
    <row r="5" spans="1:56" ht="15" customHeight="1">
      <c r="A5" s="53" t="s">
        <v>52</v>
      </c>
      <c r="B5" s="53"/>
      <c r="C5" s="53"/>
      <c r="D5" s="53"/>
      <c r="E5" s="53"/>
      <c r="F5" s="53"/>
      <c r="G5" s="53"/>
      <c r="H5" s="48" t="str">
        <f ca="1">RIGHT(CELL("filename",A1),LEN(CELL("filename",A1))-FIND("]",CELL("filename",A1)))</f>
        <v>行選択(ダブルクリック)</v>
      </c>
      <c r="I5" s="56"/>
      <c r="J5" s="56"/>
      <c r="K5" s="56"/>
      <c r="L5" s="56"/>
      <c r="M5" s="56"/>
      <c r="N5" s="56"/>
      <c r="O5" s="56"/>
      <c r="P5" s="56"/>
      <c r="Q5" s="56"/>
      <c r="R5" s="56"/>
      <c r="S5" s="56"/>
      <c r="T5" s="56"/>
      <c r="U5" s="56"/>
      <c r="V5" s="56"/>
      <c r="W5" s="56"/>
      <c r="X5" s="56"/>
      <c r="Y5" s="56"/>
      <c r="Z5" s="56"/>
      <c r="AA5" s="56"/>
      <c r="AB5" s="56"/>
      <c r="AC5" s="56"/>
      <c r="AD5" s="56"/>
      <c r="AE5" s="56"/>
      <c r="AF5" s="56"/>
      <c r="AG5" s="56"/>
      <c r="AH5" s="57"/>
    </row>
    <row r="6" spans="1:56" ht="15" customHeight="1">
      <c r="A6" s="53" t="s">
        <v>56</v>
      </c>
      <c r="B6" s="53"/>
      <c r="C6" s="53"/>
      <c r="D6" s="53"/>
      <c r="E6" s="53"/>
      <c r="F6" s="53"/>
      <c r="G6" s="53"/>
      <c r="H6" s="48" t="s">
        <v>384</v>
      </c>
      <c r="I6" s="56"/>
      <c r="J6" s="56"/>
      <c r="K6" s="56"/>
      <c r="L6" s="56"/>
      <c r="M6" s="56"/>
      <c r="N6" s="56"/>
      <c r="O6" s="56"/>
      <c r="P6" s="56"/>
      <c r="Q6" s="56"/>
      <c r="R6" s="56"/>
      <c r="S6" s="56"/>
      <c r="T6" s="56"/>
      <c r="U6" s="56"/>
      <c r="V6" s="56"/>
      <c r="W6" s="56"/>
      <c r="X6" s="56"/>
      <c r="Y6" s="56"/>
      <c r="Z6" s="56"/>
      <c r="AA6" s="56"/>
      <c r="AB6" s="56"/>
      <c r="AC6" s="56"/>
      <c r="AD6" s="56"/>
      <c r="AE6" s="56"/>
      <c r="AF6" s="56"/>
      <c r="AG6" s="56"/>
      <c r="AH6" s="57"/>
    </row>
    <row r="8" spans="1:56" ht="15" customHeight="1">
      <c r="A8" s="43" t="s">
        <v>304</v>
      </c>
      <c r="B8" s="43"/>
    </row>
    <row r="9" spans="1:56" ht="15" customHeight="1">
      <c r="A9" s="8" t="s">
        <v>381</v>
      </c>
      <c r="B9" s="9"/>
      <c r="C9" s="8" t="s">
        <v>382</v>
      </c>
      <c r="D9" s="10"/>
      <c r="E9" s="10"/>
      <c r="F9" s="10"/>
      <c r="G9" s="10"/>
      <c r="H9" s="10"/>
      <c r="I9" s="10"/>
      <c r="J9" s="10"/>
      <c r="K9" s="54"/>
      <c r="L9" s="55"/>
      <c r="M9" s="54"/>
      <c r="N9" s="55"/>
      <c r="O9" s="10"/>
      <c r="P9" s="10"/>
      <c r="Q9" s="10"/>
      <c r="R9" s="10"/>
      <c r="S9" s="10"/>
      <c r="T9" s="10"/>
      <c r="U9" s="10"/>
      <c r="V9" s="10"/>
      <c r="W9" s="10"/>
      <c r="X9" s="10"/>
      <c r="Y9" s="10"/>
      <c r="Z9" s="10"/>
      <c r="AA9" s="10"/>
      <c r="AB9" s="10"/>
      <c r="AC9" s="8" t="s">
        <v>54</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8" t="s">
        <v>364</v>
      </c>
      <c r="D10" s="30"/>
      <c r="E10" s="30"/>
      <c r="F10" s="30"/>
      <c r="G10" s="30"/>
      <c r="H10" s="30"/>
      <c r="I10" s="30"/>
      <c r="J10" s="30"/>
      <c r="K10" s="30"/>
      <c r="L10" s="30"/>
      <c r="M10" s="30"/>
      <c r="N10" s="30"/>
      <c r="O10" s="30"/>
      <c r="P10" s="22"/>
      <c r="Q10" s="22"/>
      <c r="R10" s="22"/>
      <c r="S10" s="22"/>
      <c r="T10" s="22"/>
      <c r="U10" s="22"/>
      <c r="V10" s="22"/>
      <c r="W10" s="22"/>
      <c r="X10" s="22"/>
      <c r="Y10" s="22"/>
      <c r="Z10" s="22"/>
      <c r="AA10" s="22"/>
      <c r="AB10" s="22"/>
      <c r="AC10" s="21" t="s">
        <v>57</v>
      </c>
      <c r="AD10" s="22"/>
      <c r="AE10" s="22"/>
      <c r="AF10" s="20"/>
      <c r="AG10" s="38"/>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43" t="s">
        <v>305</v>
      </c>
      <c r="AI12" s="45"/>
    </row>
    <row r="13" spans="1:56" ht="15" customHeight="1">
      <c r="A13" s="8" t="s">
        <v>381</v>
      </c>
      <c r="B13" s="9"/>
      <c r="C13" s="8" t="s">
        <v>55</v>
      </c>
      <c r="D13" s="10"/>
      <c r="E13" s="10"/>
      <c r="F13" s="10"/>
      <c r="G13" s="10"/>
      <c r="H13" s="10"/>
      <c r="I13" s="10"/>
      <c r="J13" s="10"/>
      <c r="K13" s="10"/>
      <c r="L13" s="10"/>
      <c r="M13" s="10"/>
      <c r="N13" s="10"/>
      <c r="O13" s="10"/>
      <c r="P13" s="10"/>
      <c r="Q13" s="10"/>
      <c r="R13" s="10"/>
      <c r="S13" s="10"/>
      <c r="T13" s="10"/>
      <c r="U13" s="10"/>
      <c r="V13" s="10"/>
      <c r="W13" s="10"/>
      <c r="X13" s="8" t="s">
        <v>60</v>
      </c>
      <c r="Y13" s="10"/>
      <c r="Z13" s="10"/>
      <c r="AA13" s="10"/>
      <c r="AB13" s="9"/>
      <c r="AC13" s="13" t="s">
        <v>54</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c r="B14" s="29"/>
      <c r="C14" s="28"/>
      <c r="D14" s="30"/>
      <c r="E14" s="30"/>
      <c r="F14" s="30"/>
      <c r="G14" s="30"/>
      <c r="H14" s="30"/>
      <c r="I14" s="30"/>
      <c r="J14" s="30"/>
      <c r="K14" s="30"/>
      <c r="L14" s="30"/>
      <c r="M14" s="30"/>
      <c r="N14" s="30"/>
      <c r="O14" s="30"/>
      <c r="P14" s="30"/>
      <c r="Q14" s="30"/>
      <c r="R14" s="30"/>
      <c r="S14" s="30"/>
      <c r="T14" s="30"/>
      <c r="U14" s="30"/>
      <c r="V14" s="30"/>
      <c r="W14" s="30"/>
      <c r="X14" s="48"/>
      <c r="Y14" s="49"/>
      <c r="Z14" s="49"/>
      <c r="AA14" s="49"/>
      <c r="AB14" s="50"/>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43" t="s">
        <v>48</v>
      </c>
    </row>
    <row r="17" spans="1:8" ht="15" customHeight="1">
      <c r="A17" s="43"/>
      <c r="B17" s="44" t="s">
        <v>353</v>
      </c>
    </row>
    <row r="18" spans="1:8" ht="15" customHeight="1">
      <c r="A18" s="43"/>
      <c r="C18" s="11" t="s">
        <v>57</v>
      </c>
      <c r="E18" s="46" t="s">
        <v>377</v>
      </c>
      <c r="F18" s="46"/>
    </row>
    <row r="19" spans="1:8" ht="15" customHeight="1">
      <c r="E19" s="42" t="s">
        <v>370</v>
      </c>
      <c r="H19" s="42" t="s">
        <v>385</v>
      </c>
    </row>
    <row r="20" spans="1:8" ht="15" customHeight="1">
      <c r="A20" s="43"/>
      <c r="C20" s="45"/>
      <c r="E20" s="42" t="s">
        <v>371</v>
      </c>
      <c r="F20" s="46"/>
      <c r="H20" s="42" t="s">
        <v>372</v>
      </c>
    </row>
    <row r="21" spans="1:8" ht="15" customHeight="1">
      <c r="A21" s="43"/>
      <c r="B21" s="44"/>
      <c r="C21" s="45"/>
      <c r="E21" s="42" t="s">
        <v>373</v>
      </c>
      <c r="H21" s="42" t="s">
        <v>374</v>
      </c>
    </row>
    <row r="22" spans="1:8" ht="15" customHeight="1">
      <c r="A22" s="43"/>
      <c r="B22" s="44"/>
      <c r="C22" s="45"/>
      <c r="E22" s="42" t="s">
        <v>366</v>
      </c>
      <c r="F22" s="42" t="s">
        <v>375</v>
      </c>
    </row>
    <row r="23" spans="1:8" ht="15" customHeight="1">
      <c r="A23" s="43"/>
      <c r="B23" s="44"/>
      <c r="C23" s="45"/>
      <c r="E23" s="42" t="s">
        <v>366</v>
      </c>
      <c r="F23" s="42" t="s">
        <v>376</v>
      </c>
    </row>
    <row r="24" spans="1:8" ht="15" customHeight="1">
      <c r="A24" s="43"/>
      <c r="B24" s="44"/>
      <c r="C24" s="45"/>
    </row>
    <row r="25" spans="1:8" ht="15" customHeight="1">
      <c r="A25" s="43"/>
      <c r="B25" s="47"/>
      <c r="C25" s="45" t="s">
        <v>369</v>
      </c>
      <c r="D25" s="47"/>
      <c r="E25" s="42" t="s">
        <v>308</v>
      </c>
      <c r="F25" s="46"/>
      <c r="G25" s="47"/>
      <c r="H25" s="47"/>
    </row>
    <row r="26" spans="1:8" ht="15" customHeight="1">
      <c r="B26" s="44"/>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6"/>
  <sheetViews>
    <sheetView zoomScaleNormal="100" workbookViewId="0">
      <selection sqref="A1:BD2"/>
    </sheetView>
  </sheetViews>
  <sheetFormatPr defaultColWidth="2.5" defaultRowHeight="15" customHeight="1"/>
  <cols>
    <col min="1" max="7" width="2.5" style="42"/>
    <col min="8" max="8" width="2.5" style="42" customWidth="1"/>
    <col min="9" max="11" width="2.5" style="42"/>
    <col min="12" max="12" width="2.625" style="42" customWidth="1"/>
    <col min="13" max="16384" width="2.5" style="42"/>
  </cols>
  <sheetData>
    <row r="1" spans="1:56" s="2" customFormat="1" ht="15" customHeight="1">
      <c r="A1" s="51" t="s">
        <v>49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row r="4" spans="1:56" ht="15" customHeight="1">
      <c r="A4" s="53" t="s">
        <v>50</v>
      </c>
      <c r="B4" s="53"/>
      <c r="C4" s="53"/>
      <c r="D4" s="53"/>
      <c r="E4" s="53"/>
      <c r="F4" s="53"/>
      <c r="G4" s="53"/>
      <c r="H4" s="48" t="str">
        <f ca="1">Sheet1!A2</f>
        <v>KKF12021</v>
      </c>
      <c r="I4" s="49"/>
      <c r="J4" s="49"/>
      <c r="K4" s="49"/>
      <c r="L4" s="49"/>
      <c r="M4" s="49"/>
      <c r="N4" s="49"/>
      <c r="O4" s="49"/>
      <c r="P4" s="49"/>
      <c r="Q4" s="50"/>
      <c r="R4" s="53" t="s">
        <v>51</v>
      </c>
      <c r="S4" s="53"/>
      <c r="T4" s="53"/>
      <c r="U4" s="53"/>
      <c r="V4" s="53"/>
      <c r="W4" s="53"/>
      <c r="X4" s="53"/>
      <c r="Y4" s="48" t="str">
        <f ca="1">Sheet1!$A$3</f>
        <v>外製車一覧</v>
      </c>
      <c r="Z4" s="49"/>
      <c r="AA4" s="49"/>
      <c r="AB4" s="49"/>
      <c r="AC4" s="49"/>
      <c r="AD4" s="49"/>
      <c r="AE4" s="49"/>
      <c r="AF4" s="49"/>
      <c r="AG4" s="49"/>
      <c r="AH4" s="50"/>
    </row>
    <row r="5" spans="1:56" ht="15" customHeight="1">
      <c r="A5" s="53" t="s">
        <v>52</v>
      </c>
      <c r="B5" s="53"/>
      <c r="C5" s="53"/>
      <c r="D5" s="53"/>
      <c r="E5" s="53"/>
      <c r="F5" s="53"/>
      <c r="G5" s="53"/>
      <c r="H5" s="48" t="str">
        <f ca="1">RIGHT(CELL("filename",A1),LEN(CELL("filename",A1))-FIND("]",CELL("filename",A1)))</f>
        <v>登録</v>
      </c>
      <c r="I5" s="56"/>
      <c r="J5" s="56"/>
      <c r="K5" s="56"/>
      <c r="L5" s="56"/>
      <c r="M5" s="56"/>
      <c r="N5" s="56"/>
      <c r="O5" s="56"/>
      <c r="P5" s="56"/>
      <c r="Q5" s="56"/>
      <c r="R5" s="56"/>
      <c r="S5" s="56"/>
      <c r="T5" s="56"/>
      <c r="U5" s="56"/>
      <c r="V5" s="56"/>
      <c r="W5" s="56"/>
      <c r="X5" s="56"/>
      <c r="Y5" s="56"/>
      <c r="Z5" s="56"/>
      <c r="AA5" s="56"/>
      <c r="AB5" s="56"/>
      <c r="AC5" s="56"/>
      <c r="AD5" s="56"/>
      <c r="AE5" s="56"/>
      <c r="AF5" s="56"/>
      <c r="AG5" s="56"/>
      <c r="AH5" s="57"/>
    </row>
    <row r="6" spans="1:56" ht="15" customHeight="1">
      <c r="A6" s="53" t="s">
        <v>56</v>
      </c>
      <c r="B6" s="53"/>
      <c r="C6" s="53"/>
      <c r="D6" s="53"/>
      <c r="E6" s="53"/>
      <c r="F6" s="53"/>
      <c r="G6" s="53"/>
      <c r="H6" s="48" t="s">
        <v>380</v>
      </c>
      <c r="I6" s="56"/>
      <c r="J6" s="56"/>
      <c r="K6" s="56"/>
      <c r="L6" s="56"/>
      <c r="M6" s="56"/>
      <c r="N6" s="56"/>
      <c r="O6" s="56"/>
      <c r="P6" s="56"/>
      <c r="Q6" s="56"/>
      <c r="R6" s="56"/>
      <c r="S6" s="56"/>
      <c r="T6" s="56"/>
      <c r="U6" s="56"/>
      <c r="V6" s="56"/>
      <c r="W6" s="56"/>
      <c r="X6" s="56"/>
      <c r="Y6" s="56"/>
      <c r="Z6" s="56"/>
      <c r="AA6" s="56"/>
      <c r="AB6" s="56"/>
      <c r="AC6" s="56"/>
      <c r="AD6" s="56"/>
      <c r="AE6" s="56"/>
      <c r="AF6" s="56"/>
      <c r="AG6" s="56"/>
      <c r="AH6" s="57"/>
    </row>
    <row r="8" spans="1:56" ht="15" customHeight="1">
      <c r="A8" s="43" t="s">
        <v>304</v>
      </c>
      <c r="B8" s="43"/>
    </row>
    <row r="9" spans="1:56" ht="15" customHeight="1">
      <c r="A9" s="8" t="s">
        <v>381</v>
      </c>
      <c r="B9" s="9"/>
      <c r="C9" s="8" t="s">
        <v>382</v>
      </c>
      <c r="D9" s="10"/>
      <c r="E9" s="10"/>
      <c r="F9" s="10"/>
      <c r="G9" s="10"/>
      <c r="H9" s="10"/>
      <c r="I9" s="10"/>
      <c r="J9" s="10"/>
      <c r="K9" s="54"/>
      <c r="L9" s="55"/>
      <c r="M9" s="54"/>
      <c r="N9" s="55"/>
      <c r="O9" s="10"/>
      <c r="P9" s="10"/>
      <c r="Q9" s="10"/>
      <c r="R9" s="10"/>
      <c r="S9" s="10"/>
      <c r="T9" s="10"/>
      <c r="U9" s="10"/>
      <c r="V9" s="10"/>
      <c r="W9" s="10"/>
      <c r="X9" s="10"/>
      <c r="Y9" s="10"/>
      <c r="Z9" s="10"/>
      <c r="AA9" s="10"/>
      <c r="AB9" s="10"/>
      <c r="AC9" s="8" t="s">
        <v>54</v>
      </c>
      <c r="AD9" s="10"/>
      <c r="AE9" s="10"/>
      <c r="AF9" s="9"/>
      <c r="AG9" s="8" t="s">
        <v>47</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19">
        <v>1</v>
      </c>
      <c r="B10" s="20"/>
      <c r="C10" s="21" t="s">
        <v>383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1" t="s">
        <v>57</v>
      </c>
      <c r="AD10" s="22"/>
      <c r="AE10" s="22"/>
      <c r="AF10" s="20"/>
      <c r="AG10" s="38"/>
      <c r="AH10" s="26"/>
      <c r="AI10" s="27"/>
      <c r="AJ10" s="26"/>
      <c r="AK10" s="26"/>
      <c r="AL10" s="26"/>
      <c r="AM10" s="26"/>
      <c r="AN10" s="26"/>
      <c r="AO10" s="26"/>
      <c r="AP10" s="26"/>
      <c r="AQ10" s="26"/>
      <c r="AR10" s="26"/>
      <c r="AS10" s="26"/>
      <c r="AT10" s="26"/>
      <c r="AU10" s="26"/>
      <c r="AV10" s="26"/>
      <c r="AW10" s="22"/>
      <c r="AX10" s="22"/>
      <c r="AY10" s="22"/>
      <c r="AZ10" s="22"/>
      <c r="BA10" s="22"/>
      <c r="BB10" s="22"/>
      <c r="BC10" s="22"/>
      <c r="BD10" s="20"/>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43" t="s">
        <v>305</v>
      </c>
      <c r="AI12" s="45"/>
    </row>
    <row r="13" spans="1:56" ht="15" customHeight="1">
      <c r="A13" s="8" t="s">
        <v>381</v>
      </c>
      <c r="B13" s="9"/>
      <c r="C13" s="8" t="s">
        <v>55</v>
      </c>
      <c r="D13" s="10"/>
      <c r="E13" s="10"/>
      <c r="F13" s="10"/>
      <c r="G13" s="10"/>
      <c r="H13" s="10"/>
      <c r="I13" s="10"/>
      <c r="J13" s="10"/>
      <c r="K13" s="10"/>
      <c r="L13" s="10"/>
      <c r="M13" s="10"/>
      <c r="N13" s="10"/>
      <c r="O13" s="10"/>
      <c r="P13" s="10"/>
      <c r="Q13" s="10"/>
      <c r="R13" s="10"/>
      <c r="S13" s="10"/>
      <c r="T13" s="10"/>
      <c r="U13" s="10"/>
      <c r="V13" s="10"/>
      <c r="W13" s="10"/>
      <c r="X13" s="8" t="s">
        <v>60</v>
      </c>
      <c r="Y13" s="10"/>
      <c r="Z13" s="10"/>
      <c r="AA13" s="10"/>
      <c r="AB13" s="9"/>
      <c r="AC13" s="13" t="s">
        <v>54</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c r="B14" s="29"/>
      <c r="C14" s="28"/>
      <c r="D14" s="30"/>
      <c r="E14" s="30"/>
      <c r="F14" s="30"/>
      <c r="G14" s="30"/>
      <c r="H14" s="30"/>
      <c r="I14" s="30"/>
      <c r="J14" s="30"/>
      <c r="K14" s="30"/>
      <c r="L14" s="30"/>
      <c r="M14" s="30"/>
      <c r="N14" s="30"/>
      <c r="O14" s="30"/>
      <c r="P14" s="30"/>
      <c r="Q14" s="30"/>
      <c r="R14" s="30"/>
      <c r="S14" s="30"/>
      <c r="T14" s="30"/>
      <c r="U14" s="30"/>
      <c r="V14" s="30"/>
      <c r="W14" s="30"/>
      <c r="X14" s="48"/>
      <c r="Y14" s="49"/>
      <c r="Z14" s="49"/>
      <c r="AA14" s="49"/>
      <c r="AB14" s="50"/>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43" t="s">
        <v>48</v>
      </c>
    </row>
    <row r="17" spans="1:6" ht="15" customHeight="1">
      <c r="A17" s="43"/>
      <c r="B17" s="44" t="s">
        <v>311</v>
      </c>
    </row>
    <row r="18" spans="1:6" ht="15" customHeight="1">
      <c r="A18" s="43"/>
      <c r="C18" s="11" t="s">
        <v>57</v>
      </c>
      <c r="E18" s="46" t="s">
        <v>368</v>
      </c>
      <c r="F18" s="46"/>
    </row>
    <row r="19" spans="1:6" ht="15" customHeight="1">
      <c r="A19" s="43"/>
      <c r="B19" s="47"/>
      <c r="C19" s="45" t="s">
        <v>369</v>
      </c>
      <c r="D19" s="47"/>
      <c r="E19" s="42" t="s">
        <v>308</v>
      </c>
      <c r="F19" s="46"/>
    </row>
    <row r="20" spans="1:6" ht="15" customHeight="1">
      <c r="A20" s="43"/>
      <c r="B20" s="47"/>
      <c r="C20" s="45"/>
      <c r="D20" s="47"/>
      <c r="E20" s="47"/>
      <c r="F20" s="47"/>
    </row>
    <row r="21" spans="1:6" ht="15" customHeight="1">
      <c r="A21" s="43"/>
      <c r="B21" s="47"/>
      <c r="C21" s="47"/>
      <c r="D21" s="47"/>
      <c r="E21" s="47"/>
      <c r="F21" s="47"/>
    </row>
    <row r="22" spans="1:6" ht="15" customHeight="1">
      <c r="A22" s="47"/>
      <c r="B22" s="44"/>
      <c r="C22" s="47"/>
      <c r="D22" s="47"/>
      <c r="E22" s="47"/>
      <c r="F22" s="47"/>
    </row>
    <row r="23" spans="1:6" ht="15" customHeight="1">
      <c r="A23" s="43"/>
      <c r="C23" s="45"/>
    </row>
    <row r="24" spans="1:6" ht="15" customHeight="1">
      <c r="A24" s="43"/>
      <c r="C24" s="45"/>
    </row>
    <row r="25" spans="1:6" ht="15" customHeight="1">
      <c r="A25" s="43"/>
    </row>
    <row r="26" spans="1:6" ht="15" customHeight="1">
      <c r="B26" s="44"/>
    </row>
  </sheetData>
  <mergeCells count="12">
    <mergeCell ref="A5:G5"/>
    <mergeCell ref="H5:AH5"/>
    <mergeCell ref="A1:BD2"/>
    <mergeCell ref="A4:G4"/>
    <mergeCell ref="H4:Q4"/>
    <mergeCell ref="R4:X4"/>
    <mergeCell ref="Y4:AH4"/>
    <mergeCell ref="A6:G6"/>
    <mergeCell ref="H6:AH6"/>
    <mergeCell ref="K9:L9"/>
    <mergeCell ref="M9:N9"/>
    <mergeCell ref="X14:AB1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3"/>
  <sheetViews>
    <sheetView zoomScaleNormal="100" workbookViewId="0">
      <selection sqref="A1:BD2"/>
    </sheetView>
  </sheetViews>
  <sheetFormatPr defaultColWidth="2.5" defaultRowHeight="15" customHeight="1"/>
  <cols>
    <col min="1" max="7" width="2.5" style="42"/>
    <col min="8" max="8" width="2.5" style="42" customWidth="1"/>
    <col min="9" max="11" width="2.5" style="42"/>
    <col min="12" max="12" width="2.625" style="42" customWidth="1"/>
    <col min="13" max="16384" width="2.5" style="42"/>
  </cols>
  <sheetData>
    <row r="1" spans="1:56" s="2" customFormat="1" ht="15" customHeight="1">
      <c r="A1" s="51" t="s">
        <v>49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row r="4" spans="1:56" ht="15" customHeight="1">
      <c r="A4" s="53" t="s">
        <v>50</v>
      </c>
      <c r="B4" s="53"/>
      <c r="C4" s="53"/>
      <c r="D4" s="53"/>
      <c r="E4" s="53"/>
      <c r="F4" s="53"/>
      <c r="G4" s="53"/>
      <c r="H4" s="48" t="str">
        <f ca="1">Sheet1!A2</f>
        <v>KKF12021</v>
      </c>
      <c r="I4" s="49"/>
      <c r="J4" s="49"/>
      <c r="K4" s="49"/>
      <c r="L4" s="49"/>
      <c r="M4" s="49"/>
      <c r="N4" s="49"/>
      <c r="O4" s="49"/>
      <c r="P4" s="49"/>
      <c r="Q4" s="50"/>
      <c r="R4" s="53" t="s">
        <v>51</v>
      </c>
      <c r="S4" s="53"/>
      <c r="T4" s="53"/>
      <c r="U4" s="53"/>
      <c r="V4" s="53"/>
      <c r="W4" s="53"/>
      <c r="X4" s="53"/>
      <c r="Y4" s="48" t="str">
        <f ca="1">Sheet1!$A$3</f>
        <v>外製車一覧</v>
      </c>
      <c r="Z4" s="49"/>
      <c r="AA4" s="49"/>
      <c r="AB4" s="49"/>
      <c r="AC4" s="49"/>
      <c r="AD4" s="49"/>
      <c r="AE4" s="49"/>
      <c r="AF4" s="49"/>
      <c r="AG4" s="49"/>
      <c r="AH4" s="50"/>
    </row>
    <row r="5" spans="1:56" ht="15" customHeight="1">
      <c r="A5" s="53" t="s">
        <v>52</v>
      </c>
      <c r="B5" s="53"/>
      <c r="C5" s="53"/>
      <c r="D5" s="53"/>
      <c r="E5" s="53"/>
      <c r="F5" s="53"/>
      <c r="G5" s="53"/>
      <c r="H5" s="48" t="str">
        <f ca="1">RIGHT(CELL("filename",A1),LEN(CELL("filename",A1))-FIND("]",CELL("filename",A1)))</f>
        <v>閉じる</v>
      </c>
      <c r="I5" s="56"/>
      <c r="J5" s="56"/>
      <c r="K5" s="56"/>
      <c r="L5" s="56"/>
      <c r="M5" s="56"/>
      <c r="N5" s="56"/>
      <c r="O5" s="56"/>
      <c r="P5" s="56"/>
      <c r="Q5" s="56"/>
      <c r="R5" s="56"/>
      <c r="S5" s="56"/>
      <c r="T5" s="56"/>
      <c r="U5" s="56"/>
      <c r="V5" s="56"/>
      <c r="W5" s="56"/>
      <c r="X5" s="56"/>
      <c r="Y5" s="56"/>
      <c r="Z5" s="56"/>
      <c r="AA5" s="56"/>
      <c r="AB5" s="56"/>
      <c r="AC5" s="56"/>
      <c r="AD5" s="56"/>
      <c r="AE5" s="56"/>
      <c r="AF5" s="56"/>
      <c r="AG5" s="56"/>
      <c r="AH5" s="57"/>
    </row>
    <row r="6" spans="1:56" ht="15" customHeight="1">
      <c r="A6" s="53" t="s">
        <v>56</v>
      </c>
      <c r="B6" s="53"/>
      <c r="C6" s="53"/>
      <c r="D6" s="53"/>
      <c r="E6" s="53"/>
      <c r="F6" s="53"/>
      <c r="G6" s="53"/>
      <c r="H6" s="48" t="s">
        <v>310</v>
      </c>
      <c r="I6" s="56"/>
      <c r="J6" s="56"/>
      <c r="K6" s="56"/>
      <c r="L6" s="56"/>
      <c r="M6" s="56"/>
      <c r="N6" s="56"/>
      <c r="O6" s="56"/>
      <c r="P6" s="56"/>
      <c r="Q6" s="56"/>
      <c r="R6" s="56"/>
      <c r="S6" s="56"/>
      <c r="T6" s="56"/>
      <c r="U6" s="56"/>
      <c r="V6" s="56"/>
      <c r="W6" s="56"/>
      <c r="X6" s="56"/>
      <c r="Y6" s="56"/>
      <c r="Z6" s="56"/>
      <c r="AA6" s="56"/>
      <c r="AB6" s="56"/>
      <c r="AC6" s="56"/>
      <c r="AD6" s="56"/>
      <c r="AE6" s="56"/>
      <c r="AF6" s="56"/>
      <c r="AG6" s="56"/>
      <c r="AH6" s="57"/>
    </row>
    <row r="8" spans="1:56" ht="15" customHeight="1">
      <c r="A8" s="43" t="s">
        <v>304</v>
      </c>
      <c r="B8" s="43"/>
    </row>
    <row r="9" spans="1:56" ht="15" customHeight="1">
      <c r="A9" s="8" t="s">
        <v>46</v>
      </c>
      <c r="B9" s="9"/>
      <c r="C9" s="8" t="s">
        <v>53</v>
      </c>
      <c r="D9" s="10"/>
      <c r="E9" s="10"/>
      <c r="F9" s="10"/>
      <c r="G9" s="10"/>
      <c r="H9" s="10"/>
      <c r="I9" s="10"/>
      <c r="J9" s="10"/>
      <c r="K9" s="54"/>
      <c r="L9" s="55"/>
      <c r="M9" s="54"/>
      <c r="N9" s="55"/>
      <c r="O9" s="10"/>
      <c r="P9" s="10"/>
      <c r="Q9" s="10"/>
      <c r="R9" s="10"/>
      <c r="S9" s="10"/>
      <c r="T9" s="10"/>
      <c r="U9" s="10"/>
      <c r="V9" s="10"/>
      <c r="W9" s="10"/>
      <c r="X9" s="10"/>
      <c r="Y9" s="10"/>
      <c r="Z9" s="10"/>
      <c r="AA9" s="10"/>
      <c r="AB9" s="10"/>
      <c r="AC9" s="8" t="s">
        <v>54</v>
      </c>
      <c r="AD9" s="10"/>
      <c r="AE9" s="10"/>
      <c r="AF9" s="9"/>
      <c r="AG9" s="8" t="s">
        <v>306</v>
      </c>
      <c r="AH9" s="10"/>
      <c r="AI9" s="10"/>
      <c r="AJ9" s="10"/>
      <c r="AK9" s="10"/>
      <c r="AL9" s="10"/>
      <c r="AM9" s="10"/>
      <c r="AN9" s="10"/>
      <c r="AO9" s="10"/>
      <c r="AP9" s="10"/>
      <c r="AQ9" s="10"/>
      <c r="AR9" s="10"/>
      <c r="AS9" s="10"/>
      <c r="AT9" s="10"/>
      <c r="AU9" s="10"/>
      <c r="AV9" s="10"/>
      <c r="AW9" s="10"/>
      <c r="AX9" s="10"/>
      <c r="AY9" s="10"/>
      <c r="AZ9" s="10"/>
      <c r="BA9" s="10"/>
      <c r="BB9" s="10"/>
      <c r="BC9" s="10"/>
      <c r="BD9" s="9"/>
    </row>
    <row r="10" spans="1:56" ht="15" customHeight="1">
      <c r="A10" s="28">
        <v>1</v>
      </c>
      <c r="B10" s="29"/>
      <c r="C10" s="31" t="s">
        <v>309</v>
      </c>
      <c r="D10" s="30"/>
      <c r="E10" s="30"/>
      <c r="F10" s="30"/>
      <c r="G10" s="30"/>
      <c r="H10" s="30"/>
      <c r="I10" s="30"/>
      <c r="J10" s="30"/>
      <c r="K10" s="30"/>
      <c r="L10" s="30"/>
      <c r="M10" s="30"/>
      <c r="N10" s="30"/>
      <c r="O10" s="30"/>
      <c r="P10" s="30"/>
      <c r="Q10" s="30"/>
      <c r="R10" s="30"/>
      <c r="S10" s="30"/>
      <c r="T10" s="30"/>
      <c r="U10" s="30"/>
      <c r="V10" s="30"/>
      <c r="W10" s="30"/>
      <c r="X10" s="30"/>
      <c r="Y10" s="30"/>
      <c r="Z10" s="30"/>
      <c r="AA10" s="30"/>
      <c r="AB10" s="29"/>
      <c r="AC10" s="28" t="s">
        <v>57</v>
      </c>
      <c r="AD10" s="30"/>
      <c r="AE10" s="30"/>
      <c r="AF10" s="29"/>
      <c r="AG10" s="28"/>
      <c r="AH10" s="30"/>
      <c r="AI10" s="33"/>
      <c r="AJ10" s="30"/>
      <c r="AK10" s="30"/>
      <c r="AL10" s="30"/>
      <c r="AM10" s="30"/>
      <c r="AN10" s="30"/>
      <c r="AO10" s="30"/>
      <c r="AP10" s="30"/>
      <c r="AQ10" s="30"/>
      <c r="AR10" s="30"/>
      <c r="AS10" s="30"/>
      <c r="AT10" s="30"/>
      <c r="AU10" s="30"/>
      <c r="AV10" s="30"/>
      <c r="AW10" s="30"/>
      <c r="AX10" s="30"/>
      <c r="AY10" s="30"/>
      <c r="AZ10" s="30"/>
      <c r="BA10" s="30"/>
      <c r="BB10" s="30"/>
      <c r="BC10" s="30"/>
      <c r="BD10" s="29"/>
    </row>
    <row r="11" spans="1:56" ht="15" customHeight="1">
      <c r="A11" s="3"/>
      <c r="B11" s="3"/>
      <c r="C11" s="12"/>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12"/>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43" t="s">
        <v>305</v>
      </c>
      <c r="AI12" s="45"/>
    </row>
    <row r="13" spans="1:56" ht="15" customHeight="1">
      <c r="A13" s="8" t="s">
        <v>378</v>
      </c>
      <c r="B13" s="9"/>
      <c r="C13" s="8" t="s">
        <v>55</v>
      </c>
      <c r="D13" s="10"/>
      <c r="E13" s="10"/>
      <c r="F13" s="10"/>
      <c r="G13" s="10"/>
      <c r="H13" s="10"/>
      <c r="I13" s="10"/>
      <c r="J13" s="10"/>
      <c r="K13" s="10"/>
      <c r="L13" s="10"/>
      <c r="M13" s="10"/>
      <c r="N13" s="10"/>
      <c r="O13" s="10"/>
      <c r="P13" s="10"/>
      <c r="Q13" s="10"/>
      <c r="R13" s="10"/>
      <c r="S13" s="10"/>
      <c r="T13" s="10"/>
      <c r="U13" s="10"/>
      <c r="V13" s="10"/>
      <c r="W13" s="10"/>
      <c r="X13" s="8" t="s">
        <v>60</v>
      </c>
      <c r="Y13" s="10"/>
      <c r="Z13" s="10"/>
      <c r="AA13" s="10"/>
      <c r="AB13" s="9"/>
      <c r="AC13" s="13" t="s">
        <v>54</v>
      </c>
      <c r="AD13" s="10"/>
      <c r="AE13" s="10"/>
      <c r="AF13" s="9"/>
      <c r="AG13" s="10" t="s">
        <v>47</v>
      </c>
      <c r="AH13" s="10"/>
      <c r="AI13" s="32"/>
      <c r="AJ13" s="10"/>
      <c r="AK13" s="10"/>
      <c r="AL13" s="10"/>
      <c r="AM13" s="10"/>
      <c r="AN13" s="10"/>
      <c r="AO13" s="10"/>
      <c r="AP13" s="10"/>
      <c r="AQ13" s="10"/>
      <c r="AR13" s="10"/>
      <c r="AS13" s="10"/>
      <c r="AT13" s="10"/>
      <c r="AU13" s="10"/>
      <c r="AV13" s="10"/>
      <c r="AW13" s="10"/>
      <c r="AX13" s="10"/>
      <c r="AY13" s="10"/>
      <c r="AZ13" s="10"/>
      <c r="BA13" s="10"/>
      <c r="BB13" s="10"/>
      <c r="BC13" s="10"/>
      <c r="BD13" s="9"/>
    </row>
    <row r="14" spans="1:56" ht="15" customHeight="1">
      <c r="A14" s="28">
        <v>1</v>
      </c>
      <c r="B14" s="29"/>
      <c r="C14" s="28"/>
      <c r="D14" s="30"/>
      <c r="E14" s="30"/>
      <c r="F14" s="30"/>
      <c r="G14" s="30"/>
      <c r="H14" s="30"/>
      <c r="I14" s="30"/>
      <c r="J14" s="30"/>
      <c r="K14" s="30"/>
      <c r="L14" s="30"/>
      <c r="M14" s="30"/>
      <c r="N14" s="30"/>
      <c r="O14" s="30"/>
      <c r="P14" s="30"/>
      <c r="Q14" s="30"/>
      <c r="R14" s="30"/>
      <c r="S14" s="30"/>
      <c r="T14" s="30"/>
      <c r="U14" s="30"/>
      <c r="V14" s="30"/>
      <c r="W14" s="30"/>
      <c r="X14" s="48"/>
      <c r="Y14" s="49"/>
      <c r="Z14" s="49"/>
      <c r="AA14" s="49"/>
      <c r="AB14" s="50"/>
      <c r="AC14" s="31"/>
      <c r="AD14" s="30"/>
      <c r="AE14" s="30"/>
      <c r="AF14" s="29"/>
      <c r="AG14" s="30"/>
      <c r="AH14" s="30"/>
      <c r="AI14" s="33"/>
      <c r="AJ14" s="30"/>
      <c r="AK14" s="30"/>
      <c r="AL14" s="30"/>
      <c r="AM14" s="30"/>
      <c r="AN14" s="30"/>
      <c r="AO14" s="30"/>
      <c r="AP14" s="30"/>
      <c r="AQ14" s="30"/>
      <c r="AR14" s="30"/>
      <c r="AS14" s="30"/>
      <c r="AT14" s="30"/>
      <c r="AU14" s="30"/>
      <c r="AV14" s="30"/>
      <c r="AW14" s="30"/>
      <c r="AX14" s="30"/>
      <c r="AY14" s="30"/>
      <c r="AZ14" s="30"/>
      <c r="BA14" s="30"/>
      <c r="BB14" s="30"/>
      <c r="BC14" s="30"/>
      <c r="BD14" s="29"/>
    </row>
    <row r="16" spans="1:56" ht="15" customHeight="1">
      <c r="A16" s="43" t="s">
        <v>48</v>
      </c>
    </row>
    <row r="17" spans="1:5" ht="15" customHeight="1">
      <c r="A17" s="43"/>
      <c r="B17" s="44" t="s">
        <v>307</v>
      </c>
    </row>
    <row r="18" spans="1:5" ht="15" customHeight="1">
      <c r="A18" s="43"/>
      <c r="C18" s="11" t="s">
        <v>379</v>
      </c>
      <c r="E18" s="42" t="s">
        <v>308</v>
      </c>
    </row>
    <row r="19" spans="1:5" ht="15" customHeight="1">
      <c r="A19" s="43"/>
      <c r="B19" s="44"/>
      <c r="C19" s="45"/>
    </row>
    <row r="20" spans="1:5" ht="15" customHeight="1">
      <c r="A20" s="43"/>
      <c r="C20" s="45"/>
    </row>
    <row r="21" spans="1:5" ht="15" customHeight="1">
      <c r="A21" s="43"/>
      <c r="C21" s="45"/>
    </row>
    <row r="22" spans="1:5" ht="15" customHeight="1">
      <c r="A22" s="43"/>
      <c r="C22" s="45"/>
    </row>
    <row r="23" spans="1:5" ht="15" customHeight="1">
      <c r="B23" s="44"/>
    </row>
  </sheetData>
  <mergeCells count="12">
    <mergeCell ref="X14:AB14"/>
    <mergeCell ref="M9:N9"/>
    <mergeCell ref="K9:L9"/>
    <mergeCell ref="A1:BD2"/>
    <mergeCell ref="A4:G4"/>
    <mergeCell ref="H4:Q4"/>
    <mergeCell ref="R4:X4"/>
    <mergeCell ref="Y4:AH4"/>
    <mergeCell ref="H5:AH5"/>
    <mergeCell ref="A5:G5"/>
    <mergeCell ref="A6:G6"/>
    <mergeCell ref="H6:AH6"/>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defaultRowHeight="11.25"/>
  <cols>
    <col min="1" max="16384" width="9" style="14"/>
  </cols>
  <sheetData>
    <row r="1" spans="1:1">
      <c r="A1" s="14" t="str">
        <f ca="1">REPLACE(LEFT(CELL("filename",$A$1),FIND("]",CELL("filename",$A$1))-1),1,FIND("[",CELL("filename",$A$1)),)</f>
        <v>KKF12021_外製車一覧.xlsx</v>
      </c>
    </row>
    <row r="2" spans="1:1">
      <c r="A2" s="14" t="str">
        <f ca="1">MID(A1,1,8)</f>
        <v>KKF12021</v>
      </c>
    </row>
    <row r="3" spans="1:1">
      <c r="A3" s="14" t="str">
        <f ca="1">SUBSTITUTE(MID(A1,10,LEN(A1)),".xlsx","")</f>
        <v>外製車一覧</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51" t="s">
        <v>19</v>
      </c>
      <c r="B1" s="51"/>
      <c r="C1" s="51"/>
      <c r="D1" s="51"/>
      <c r="E1" s="51"/>
      <c r="F1" s="51"/>
      <c r="G1" s="51"/>
      <c r="H1" s="51"/>
      <c r="I1" s="51"/>
      <c r="J1" s="51"/>
      <c r="K1" s="51"/>
      <c r="L1" s="51"/>
      <c r="M1" s="51"/>
      <c r="N1" s="51"/>
      <c r="O1" s="51"/>
      <c r="P1" s="51"/>
      <c r="Q1" s="51"/>
      <c r="R1" s="51"/>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row>
    <row r="2" spans="1:56" s="2" customFormat="1" ht="15" customHeight="1" thickBot="1">
      <c r="A2" s="52"/>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2"/>
      <c r="AN2" s="52"/>
      <c r="AO2" s="52"/>
      <c r="AP2" s="52"/>
      <c r="AQ2" s="52"/>
      <c r="AR2" s="52"/>
      <c r="AS2" s="52"/>
      <c r="AT2" s="52"/>
      <c r="AU2" s="52"/>
      <c r="AV2" s="52"/>
      <c r="AW2" s="52"/>
      <c r="AX2" s="52"/>
      <c r="AY2" s="52"/>
      <c r="AZ2" s="52"/>
      <c r="BA2" s="52"/>
      <c r="BB2" s="52"/>
      <c r="BC2" s="52"/>
      <c r="BD2" s="52"/>
    </row>
    <row r="3" spans="1:56" ht="15" customHeight="1" thickTop="1"/>
    <row r="4" spans="1:56" ht="15.75" customHeight="1">
      <c r="A4" s="62" t="s">
        <v>5</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2" t="s">
        <v>4</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row>
    <row r="13" spans="1:56" ht="15" customHeight="1">
      <c r="A13" s="61" t="s">
        <v>10</v>
      </c>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3" t="s">
        <v>20</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63"/>
      <c r="AT15" s="63"/>
      <c r="AU15" s="63"/>
      <c r="AV15" s="63"/>
      <c r="AW15" s="63"/>
      <c r="AX15" s="63"/>
      <c r="AY15" s="63"/>
      <c r="AZ15" s="63"/>
      <c r="BA15" s="63"/>
      <c r="BB15" s="63"/>
      <c r="BC15" s="63"/>
      <c r="BD15" s="6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3" t="s">
        <v>11</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3"/>
      <c r="AT21" s="63"/>
      <c r="AU21" s="63"/>
      <c r="AV21" s="63"/>
      <c r="AW21" s="63"/>
      <c r="AX21" s="63"/>
      <c r="AY21" s="63"/>
      <c r="AZ21" s="63"/>
      <c r="BA21" s="63"/>
      <c r="BB21" s="63"/>
      <c r="BC21" s="63"/>
      <c r="BD21" s="63"/>
    </row>
    <row r="23" spans="1:56" ht="15" customHeight="1">
      <c r="A23" s="1" t="s">
        <v>12</v>
      </c>
    </row>
    <row r="24" spans="1:56" ht="15" customHeight="1">
      <c r="B24" s="1" t="s">
        <v>42</v>
      </c>
    </row>
    <row r="25" spans="1:56" ht="15" customHeight="1">
      <c r="B25" s="1" t="s">
        <v>43</v>
      </c>
    </row>
    <row r="27" spans="1:56" ht="15" customHeight="1">
      <c r="A27" s="63" t="s">
        <v>44</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3"/>
      <c r="AD27" s="63"/>
      <c r="AE27" s="63"/>
      <c r="AF27" s="63"/>
      <c r="AG27" s="63"/>
      <c r="AH27" s="63"/>
      <c r="AI27" s="63"/>
      <c r="AJ27" s="63"/>
      <c r="AK27" s="63"/>
      <c r="AL27" s="63"/>
      <c r="AM27" s="63"/>
      <c r="AN27" s="63"/>
      <c r="AO27" s="63"/>
      <c r="AP27" s="63"/>
      <c r="AQ27" s="63"/>
      <c r="AR27" s="63"/>
      <c r="AS27" s="63"/>
      <c r="AT27" s="63"/>
      <c r="AU27" s="63"/>
      <c r="AV27" s="63"/>
      <c r="AW27" s="63"/>
      <c r="AX27" s="63"/>
      <c r="AY27" s="63"/>
      <c r="AZ27" s="63"/>
      <c r="BA27" s="63"/>
      <c r="BB27" s="63"/>
      <c r="BC27" s="63"/>
      <c r="BD27" s="63"/>
    </row>
    <row r="29" spans="1:56" ht="15" customHeight="1">
      <c r="A29" s="1" t="s">
        <v>13</v>
      </c>
    </row>
    <row r="31" spans="1:56" ht="15" customHeight="1">
      <c r="A31" s="61" t="s">
        <v>14</v>
      </c>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c r="AY31" s="61"/>
      <c r="AZ31" s="61"/>
      <c r="BA31" s="61"/>
      <c r="BB31" s="61"/>
      <c r="BC31" s="61"/>
      <c r="BD31" s="61"/>
    </row>
    <row r="33" spans="1:56" ht="15" customHeight="1">
      <c r="A33" s="63" t="s">
        <v>15</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3"/>
      <c r="AP33" s="63"/>
      <c r="AQ33" s="63"/>
      <c r="AR33" s="63"/>
      <c r="AS33" s="63"/>
      <c r="AT33" s="63"/>
      <c r="AU33" s="63"/>
      <c r="AV33" s="63"/>
      <c r="AW33" s="63"/>
      <c r="AX33" s="63"/>
      <c r="AY33" s="63"/>
      <c r="AZ33" s="63"/>
      <c r="BA33" s="63"/>
      <c r="BB33" s="63"/>
      <c r="BC33" s="63"/>
      <c r="BD33" s="63"/>
    </row>
    <row r="35" spans="1:56" ht="15" customHeight="1">
      <c r="A35" s="1" t="s">
        <v>17</v>
      </c>
    </row>
    <row r="36" spans="1:56" ht="15" customHeight="1">
      <c r="A36" s="1" t="s">
        <v>45</v>
      </c>
    </row>
    <row r="38" spans="1:56" ht="15" customHeight="1">
      <c r="A38" s="63" t="s">
        <v>16</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3"/>
      <c r="AP38" s="63"/>
      <c r="AQ38" s="63"/>
      <c r="AR38" s="63"/>
      <c r="AS38" s="63"/>
      <c r="AT38" s="63"/>
      <c r="AU38" s="63"/>
      <c r="AV38" s="63"/>
      <c r="AW38" s="63"/>
      <c r="AX38" s="63"/>
      <c r="AY38" s="63"/>
      <c r="AZ38" s="63"/>
      <c r="BA38" s="63"/>
      <c r="BB38" s="63"/>
      <c r="BC38" s="63"/>
      <c r="BD38" s="63"/>
    </row>
    <row r="40" spans="1:56" ht="15" customHeight="1">
      <c r="A40" s="1" t="s">
        <v>18</v>
      </c>
    </row>
    <row r="42" spans="1:56" ht="15" customHeight="1">
      <c r="A42" s="61" t="s">
        <v>26</v>
      </c>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c r="AG42" s="61"/>
      <c r="AH42" s="61"/>
      <c r="AI42" s="61"/>
      <c r="AJ42" s="61"/>
      <c r="AK42" s="61"/>
      <c r="AL42" s="61"/>
      <c r="AM42" s="61"/>
      <c r="AN42" s="61"/>
      <c r="AO42" s="61"/>
      <c r="AP42" s="61"/>
      <c r="AQ42" s="61"/>
      <c r="AR42" s="61"/>
      <c r="AS42" s="61"/>
      <c r="AT42" s="61"/>
      <c r="AU42" s="61"/>
      <c r="AV42" s="61"/>
      <c r="AW42" s="61"/>
      <c r="AX42" s="61"/>
      <c r="AY42" s="61"/>
      <c r="AZ42" s="61"/>
      <c r="BA42" s="61"/>
      <c r="BB42" s="61"/>
      <c r="BC42" s="61"/>
      <c r="BD42" s="6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1" t="s">
        <v>38</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6"/>
  <sheetViews>
    <sheetView workbookViewId="0">
      <selection sqref="A1:XFD1048576"/>
    </sheetView>
  </sheetViews>
  <sheetFormatPr defaultRowHeight="11.25"/>
  <cols>
    <col min="1" max="2" width="9" style="14"/>
    <col min="3" max="3" width="35" style="14" bestFit="1" customWidth="1"/>
    <col min="4" max="16384" width="9" style="14"/>
  </cols>
  <sheetData>
    <row r="1" spans="1:3">
      <c r="A1" s="14" t="s">
        <v>62</v>
      </c>
      <c r="B1" s="14" t="s">
        <v>61</v>
      </c>
      <c r="C1" s="14" t="s">
        <v>61</v>
      </c>
    </row>
    <row r="2" spans="1:3">
      <c r="A2" s="14" t="s">
        <v>64</v>
      </c>
      <c r="B2" s="14" t="s">
        <v>63</v>
      </c>
      <c r="C2" s="14" t="s">
        <v>65</v>
      </c>
    </row>
    <row r="3" spans="1:3">
      <c r="A3" s="14" t="s">
        <v>66</v>
      </c>
      <c r="B3" s="14" t="s">
        <v>63</v>
      </c>
      <c r="C3" s="14" t="s">
        <v>67</v>
      </c>
    </row>
    <row r="4" spans="1:3">
      <c r="A4" s="14" t="s">
        <v>68</v>
      </c>
      <c r="B4" s="14" t="s">
        <v>63</v>
      </c>
      <c r="C4" s="14" t="s">
        <v>69</v>
      </c>
    </row>
    <row r="5" spans="1:3">
      <c r="A5" s="14" t="s">
        <v>70</v>
      </c>
      <c r="B5" s="14" t="s">
        <v>63</v>
      </c>
      <c r="C5" s="14" t="s">
        <v>71</v>
      </c>
    </row>
    <row r="6" spans="1:3">
      <c r="A6" s="14" t="s">
        <v>73</v>
      </c>
      <c r="B6" s="14" t="s">
        <v>72</v>
      </c>
      <c r="C6" s="14" t="s">
        <v>74</v>
      </c>
    </row>
    <row r="7" spans="1:3">
      <c r="A7" s="14" t="s">
        <v>75</v>
      </c>
      <c r="B7" s="14" t="s">
        <v>72</v>
      </c>
      <c r="C7" s="14" t="s">
        <v>76</v>
      </c>
    </row>
    <row r="8" spans="1:3">
      <c r="A8" s="14" t="s">
        <v>77</v>
      </c>
      <c r="B8" s="14" t="s">
        <v>72</v>
      </c>
      <c r="C8" s="14" t="s">
        <v>78</v>
      </c>
    </row>
    <row r="9" spans="1:3">
      <c r="A9" s="14" t="s">
        <v>79</v>
      </c>
      <c r="B9" s="14" t="s">
        <v>72</v>
      </c>
      <c r="C9" s="14" t="s">
        <v>80</v>
      </c>
    </row>
    <row r="10" spans="1:3">
      <c r="A10" s="14" t="s">
        <v>81</v>
      </c>
      <c r="B10" s="14" t="s">
        <v>72</v>
      </c>
      <c r="C10" s="14" t="s">
        <v>82</v>
      </c>
    </row>
    <row r="11" spans="1:3">
      <c r="A11" s="14" t="s">
        <v>83</v>
      </c>
      <c r="B11" s="14" t="s">
        <v>72</v>
      </c>
      <c r="C11" s="14" t="s">
        <v>84</v>
      </c>
    </row>
    <row r="12" spans="1:3">
      <c r="A12" s="14" t="s">
        <v>85</v>
      </c>
      <c r="B12" s="14" t="s">
        <v>72</v>
      </c>
      <c r="C12" s="14" t="s">
        <v>86</v>
      </c>
    </row>
    <row r="13" spans="1:3">
      <c r="A13" s="14" t="s">
        <v>87</v>
      </c>
      <c r="B13" s="14" t="s">
        <v>72</v>
      </c>
      <c r="C13" s="14" t="s">
        <v>88</v>
      </c>
    </row>
    <row r="14" spans="1:3">
      <c r="A14" s="14" t="s">
        <v>89</v>
      </c>
      <c r="B14" s="14" t="s">
        <v>72</v>
      </c>
      <c r="C14" s="14" t="s">
        <v>90</v>
      </c>
    </row>
    <row r="15" spans="1:3">
      <c r="A15" s="14" t="s">
        <v>91</v>
      </c>
      <c r="B15" s="14" t="s">
        <v>72</v>
      </c>
      <c r="C15" s="14" t="s">
        <v>92</v>
      </c>
    </row>
    <row r="16" spans="1:3">
      <c r="A16" s="14" t="s">
        <v>93</v>
      </c>
      <c r="B16" s="14" t="s">
        <v>72</v>
      </c>
      <c r="C16" s="14" t="s">
        <v>94</v>
      </c>
    </row>
    <row r="17" spans="1:3">
      <c r="A17" s="14" t="s">
        <v>95</v>
      </c>
      <c r="B17" s="14" t="s">
        <v>72</v>
      </c>
      <c r="C17" s="14" t="s">
        <v>96</v>
      </c>
    </row>
    <row r="18" spans="1:3">
      <c r="A18" s="14" t="s">
        <v>97</v>
      </c>
      <c r="B18" s="14" t="s">
        <v>72</v>
      </c>
      <c r="C18" s="14" t="s">
        <v>98</v>
      </c>
    </row>
    <row r="19" spans="1:3">
      <c r="A19" s="14" t="s">
        <v>99</v>
      </c>
      <c r="B19" s="14" t="s">
        <v>72</v>
      </c>
      <c r="C19" s="14" t="s">
        <v>100</v>
      </c>
    </row>
    <row r="20" spans="1:3">
      <c r="A20" s="14" t="s">
        <v>101</v>
      </c>
      <c r="B20" s="14" t="s">
        <v>72</v>
      </c>
      <c r="C20" s="14" t="s">
        <v>102</v>
      </c>
    </row>
    <row r="21" spans="1:3">
      <c r="A21" s="14" t="s">
        <v>103</v>
      </c>
      <c r="B21" s="14" t="s">
        <v>72</v>
      </c>
      <c r="C21" s="14" t="s">
        <v>104</v>
      </c>
    </row>
    <row r="22" spans="1:3">
      <c r="A22" s="14" t="s">
        <v>106</v>
      </c>
      <c r="B22" s="14" t="s">
        <v>105</v>
      </c>
      <c r="C22" s="14" t="s">
        <v>107</v>
      </c>
    </row>
    <row r="23" spans="1:3">
      <c r="A23" s="14" t="s">
        <v>108</v>
      </c>
      <c r="B23" s="14" t="s">
        <v>105</v>
      </c>
      <c r="C23" s="14" t="s">
        <v>109</v>
      </c>
    </row>
    <row r="24" spans="1:3">
      <c r="A24" s="14" t="s">
        <v>110</v>
      </c>
      <c r="B24" s="14" t="s">
        <v>105</v>
      </c>
      <c r="C24" s="14" t="s">
        <v>111</v>
      </c>
    </row>
    <row r="25" spans="1:3">
      <c r="A25" s="14" t="s">
        <v>112</v>
      </c>
      <c r="B25" s="14" t="s">
        <v>105</v>
      </c>
      <c r="C25" s="14" t="s">
        <v>113</v>
      </c>
    </row>
    <row r="26" spans="1:3">
      <c r="A26" s="14" t="s">
        <v>114</v>
      </c>
      <c r="B26" s="14" t="s">
        <v>105</v>
      </c>
      <c r="C26" s="14" t="s">
        <v>115</v>
      </c>
    </row>
    <row r="27" spans="1:3">
      <c r="A27" s="14" t="s">
        <v>116</v>
      </c>
      <c r="B27" s="14" t="s">
        <v>105</v>
      </c>
      <c r="C27" s="14" t="s">
        <v>117</v>
      </c>
    </row>
    <row r="28" spans="1:3">
      <c r="A28" s="14" t="s">
        <v>118</v>
      </c>
      <c r="B28" s="14" t="s">
        <v>105</v>
      </c>
      <c r="C28" s="14" t="s">
        <v>119</v>
      </c>
    </row>
    <row r="29" spans="1:3">
      <c r="A29" s="14" t="s">
        <v>120</v>
      </c>
      <c r="B29" s="14" t="s">
        <v>105</v>
      </c>
      <c r="C29" s="14" t="s">
        <v>121</v>
      </c>
    </row>
    <row r="30" spans="1:3">
      <c r="A30" s="14" t="s">
        <v>122</v>
      </c>
      <c r="B30" s="14" t="s">
        <v>105</v>
      </c>
      <c r="C30" s="14" t="s">
        <v>123</v>
      </c>
    </row>
    <row r="31" spans="1:3">
      <c r="A31" s="14" t="s">
        <v>124</v>
      </c>
      <c r="B31" s="14" t="s">
        <v>105</v>
      </c>
      <c r="C31" s="14" t="s">
        <v>125</v>
      </c>
    </row>
    <row r="32" spans="1:3">
      <c r="A32" s="14" t="s">
        <v>126</v>
      </c>
      <c r="B32" s="14" t="s">
        <v>105</v>
      </c>
      <c r="C32" s="14" t="s">
        <v>127</v>
      </c>
    </row>
    <row r="33" spans="1:3">
      <c r="A33" s="14" t="s">
        <v>128</v>
      </c>
      <c r="B33" s="14" t="s">
        <v>105</v>
      </c>
      <c r="C33" s="14" t="s">
        <v>129</v>
      </c>
    </row>
    <row r="34" spans="1:3">
      <c r="A34" s="14" t="s">
        <v>130</v>
      </c>
      <c r="B34" s="14" t="s">
        <v>105</v>
      </c>
      <c r="C34" s="14" t="s">
        <v>131</v>
      </c>
    </row>
    <row r="35" spans="1:3">
      <c r="A35" s="14" t="s">
        <v>132</v>
      </c>
      <c r="B35" s="14" t="s">
        <v>105</v>
      </c>
      <c r="C35" s="14" t="s">
        <v>133</v>
      </c>
    </row>
    <row r="36" spans="1:3">
      <c r="A36" s="14" t="s">
        <v>134</v>
      </c>
      <c r="B36" s="14" t="s">
        <v>105</v>
      </c>
      <c r="C36" s="14" t="s">
        <v>135</v>
      </c>
    </row>
    <row r="37" spans="1:3">
      <c r="A37" s="14" t="s">
        <v>136</v>
      </c>
      <c r="B37" s="14" t="s">
        <v>105</v>
      </c>
      <c r="C37" s="14" t="s">
        <v>137</v>
      </c>
    </row>
    <row r="38" spans="1:3">
      <c r="A38" s="14" t="s">
        <v>138</v>
      </c>
      <c r="B38" s="14" t="s">
        <v>105</v>
      </c>
      <c r="C38" s="14" t="s">
        <v>139</v>
      </c>
    </row>
    <row r="39" spans="1:3">
      <c r="A39" s="14" t="s">
        <v>140</v>
      </c>
      <c r="B39" s="14" t="s">
        <v>105</v>
      </c>
      <c r="C39" s="14" t="s">
        <v>141</v>
      </c>
    </row>
    <row r="40" spans="1:3">
      <c r="A40" s="14" t="s">
        <v>142</v>
      </c>
      <c r="B40" s="14" t="s">
        <v>105</v>
      </c>
      <c r="C40" s="14" t="s">
        <v>143</v>
      </c>
    </row>
    <row r="41" spans="1:3">
      <c r="A41" s="14" t="s">
        <v>144</v>
      </c>
      <c r="B41" s="14" t="s">
        <v>105</v>
      </c>
      <c r="C41" s="14" t="s">
        <v>145</v>
      </c>
    </row>
    <row r="42" spans="1:3">
      <c r="A42" s="14" t="s">
        <v>146</v>
      </c>
      <c r="B42" s="14" t="s">
        <v>105</v>
      </c>
      <c r="C42" s="14" t="s">
        <v>147</v>
      </c>
    </row>
    <row r="43" spans="1:3">
      <c r="A43" s="14" t="s">
        <v>148</v>
      </c>
      <c r="B43" s="14" t="s">
        <v>105</v>
      </c>
      <c r="C43" s="14" t="s">
        <v>149</v>
      </c>
    </row>
    <row r="44" spans="1:3">
      <c r="A44" s="14" t="s">
        <v>150</v>
      </c>
      <c r="B44" s="14" t="s">
        <v>105</v>
      </c>
      <c r="C44" s="14" t="s">
        <v>151</v>
      </c>
    </row>
    <row r="45" spans="1:3">
      <c r="A45" s="14" t="s">
        <v>152</v>
      </c>
      <c r="B45" s="14" t="s">
        <v>105</v>
      </c>
      <c r="C45" s="14" t="s">
        <v>153</v>
      </c>
    </row>
    <row r="46" spans="1:3">
      <c r="A46" s="14" t="s">
        <v>155</v>
      </c>
      <c r="B46" s="14" t="s">
        <v>154</v>
      </c>
      <c r="C46" s="14" t="s">
        <v>156</v>
      </c>
    </row>
    <row r="47" spans="1:3">
      <c r="A47" s="14" t="s">
        <v>157</v>
      </c>
      <c r="B47" s="14" t="s">
        <v>154</v>
      </c>
      <c r="C47" s="14" t="s">
        <v>158</v>
      </c>
    </row>
    <row r="48" spans="1:3">
      <c r="A48" s="14" t="s">
        <v>159</v>
      </c>
      <c r="B48" s="14" t="s">
        <v>154</v>
      </c>
      <c r="C48" s="14" t="s">
        <v>160</v>
      </c>
    </row>
    <row r="49" spans="1:3">
      <c r="A49" s="14" t="s">
        <v>161</v>
      </c>
      <c r="B49" s="14" t="s">
        <v>154</v>
      </c>
      <c r="C49" s="14" t="s">
        <v>162</v>
      </c>
    </row>
    <row r="50" spans="1:3">
      <c r="A50" s="14" t="s">
        <v>163</v>
      </c>
      <c r="B50" s="14" t="s">
        <v>154</v>
      </c>
      <c r="C50" s="14" t="s">
        <v>164</v>
      </c>
    </row>
    <row r="51" spans="1:3">
      <c r="A51" s="14" t="s">
        <v>165</v>
      </c>
      <c r="B51" s="14" t="s">
        <v>154</v>
      </c>
      <c r="C51" s="14" t="s">
        <v>166</v>
      </c>
    </row>
    <row r="52" spans="1:3">
      <c r="A52" s="14" t="s">
        <v>167</v>
      </c>
      <c r="B52" s="14" t="s">
        <v>154</v>
      </c>
      <c r="C52" s="14" t="s">
        <v>168</v>
      </c>
    </row>
    <row r="53" spans="1:3">
      <c r="A53" s="14" t="s">
        <v>169</v>
      </c>
      <c r="B53" s="14" t="s">
        <v>154</v>
      </c>
      <c r="C53" s="14" t="s">
        <v>170</v>
      </c>
    </row>
    <row r="54" spans="1:3">
      <c r="A54" s="14" t="s">
        <v>171</v>
      </c>
      <c r="B54" s="14" t="s">
        <v>154</v>
      </c>
      <c r="C54" s="14" t="s">
        <v>172</v>
      </c>
    </row>
    <row r="55" spans="1:3">
      <c r="A55" s="14" t="s">
        <v>173</v>
      </c>
      <c r="B55" s="14" t="s">
        <v>154</v>
      </c>
      <c r="C55" s="14" t="s">
        <v>174</v>
      </c>
    </row>
    <row r="56" spans="1:3">
      <c r="A56" s="14" t="s">
        <v>175</v>
      </c>
      <c r="B56" s="14" t="s">
        <v>154</v>
      </c>
      <c r="C56" s="14" t="s">
        <v>176</v>
      </c>
    </row>
    <row r="57" spans="1:3">
      <c r="A57" s="14" t="s">
        <v>177</v>
      </c>
      <c r="B57" s="14" t="s">
        <v>154</v>
      </c>
      <c r="C57" s="14" t="s">
        <v>178</v>
      </c>
    </row>
    <row r="58" spans="1:3">
      <c r="A58" s="14" t="s">
        <v>179</v>
      </c>
      <c r="B58" s="14" t="s">
        <v>154</v>
      </c>
      <c r="C58" s="14" t="s">
        <v>180</v>
      </c>
    </row>
    <row r="59" spans="1:3">
      <c r="A59" s="14" t="s">
        <v>181</v>
      </c>
      <c r="B59" s="14" t="s">
        <v>154</v>
      </c>
      <c r="C59" s="14" t="s">
        <v>182</v>
      </c>
    </row>
    <row r="60" spans="1:3">
      <c r="A60" s="14" t="s">
        <v>183</v>
      </c>
      <c r="B60" s="14" t="s">
        <v>154</v>
      </c>
      <c r="C60" s="14" t="s">
        <v>184</v>
      </c>
    </row>
    <row r="61" spans="1:3">
      <c r="A61" s="14" t="s">
        <v>186</v>
      </c>
      <c r="B61" s="14" t="s">
        <v>185</v>
      </c>
      <c r="C61" s="14" t="s">
        <v>187</v>
      </c>
    </row>
    <row r="62" spans="1:3">
      <c r="A62" s="14" t="s">
        <v>188</v>
      </c>
      <c r="B62" s="14" t="s">
        <v>185</v>
      </c>
      <c r="C62" s="14" t="s">
        <v>189</v>
      </c>
    </row>
    <row r="63" spans="1:3">
      <c r="A63" s="14" t="s">
        <v>190</v>
      </c>
      <c r="B63" s="14" t="s">
        <v>185</v>
      </c>
      <c r="C63" s="14" t="s">
        <v>191</v>
      </c>
    </row>
    <row r="64" spans="1:3">
      <c r="A64" s="14" t="s">
        <v>192</v>
      </c>
      <c r="B64" s="14" t="s">
        <v>185</v>
      </c>
      <c r="C64" s="14" t="s">
        <v>193</v>
      </c>
    </row>
    <row r="65" spans="1:3">
      <c r="A65" s="14" t="s">
        <v>194</v>
      </c>
      <c r="B65" s="14" t="s">
        <v>185</v>
      </c>
      <c r="C65" s="14" t="s">
        <v>195</v>
      </c>
    </row>
    <row r="66" spans="1:3">
      <c r="A66" s="14" t="s">
        <v>196</v>
      </c>
      <c r="B66" s="14" t="s">
        <v>185</v>
      </c>
      <c r="C66" s="14" t="s">
        <v>197</v>
      </c>
    </row>
    <row r="67" spans="1:3">
      <c r="A67" s="14" t="s">
        <v>199</v>
      </c>
      <c r="B67" s="14" t="s">
        <v>198</v>
      </c>
      <c r="C67" s="14" t="s">
        <v>200</v>
      </c>
    </row>
    <row r="68" spans="1:3">
      <c r="A68" s="14" t="s">
        <v>201</v>
      </c>
      <c r="B68" s="14" t="s">
        <v>198</v>
      </c>
      <c r="C68" s="14" t="s">
        <v>202</v>
      </c>
    </row>
    <row r="69" spans="1:3">
      <c r="A69" s="14" t="s">
        <v>203</v>
      </c>
      <c r="B69" s="14" t="s">
        <v>198</v>
      </c>
      <c r="C69" s="14" t="s">
        <v>204</v>
      </c>
    </row>
    <row r="70" spans="1:3">
      <c r="A70" s="14" t="s">
        <v>205</v>
      </c>
      <c r="B70" s="14" t="s">
        <v>198</v>
      </c>
      <c r="C70" s="14" t="s">
        <v>206</v>
      </c>
    </row>
    <row r="71" spans="1:3">
      <c r="A71" s="14" t="s">
        <v>207</v>
      </c>
      <c r="B71" s="14" t="s">
        <v>198</v>
      </c>
      <c r="C71" s="14" t="s">
        <v>208</v>
      </c>
    </row>
    <row r="72" spans="1:3">
      <c r="A72" s="14" t="s">
        <v>209</v>
      </c>
      <c r="B72" s="14" t="s">
        <v>198</v>
      </c>
      <c r="C72" s="14" t="s">
        <v>210</v>
      </c>
    </row>
    <row r="73" spans="1:3">
      <c r="A73" s="14" t="s">
        <v>211</v>
      </c>
      <c r="B73" s="14" t="s">
        <v>198</v>
      </c>
      <c r="C73" s="14" t="s">
        <v>212</v>
      </c>
    </row>
    <row r="74" spans="1:3">
      <c r="A74" s="14" t="s">
        <v>213</v>
      </c>
      <c r="B74" s="14" t="s">
        <v>198</v>
      </c>
      <c r="C74" s="14" t="s">
        <v>214</v>
      </c>
    </row>
    <row r="75" spans="1:3">
      <c r="A75" s="14" t="s">
        <v>215</v>
      </c>
      <c r="B75" s="14" t="s">
        <v>198</v>
      </c>
      <c r="C75" s="14" t="s">
        <v>216</v>
      </c>
    </row>
    <row r="76" spans="1:3">
      <c r="A76" s="14" t="s">
        <v>217</v>
      </c>
      <c r="B76" s="14" t="s">
        <v>198</v>
      </c>
      <c r="C76" s="14" t="s">
        <v>218</v>
      </c>
    </row>
    <row r="77" spans="1:3">
      <c r="A77" s="14" t="s">
        <v>219</v>
      </c>
      <c r="B77" s="14" t="s">
        <v>198</v>
      </c>
      <c r="C77" s="14" t="s">
        <v>220</v>
      </c>
    </row>
    <row r="78" spans="1:3">
      <c r="A78" s="14" t="s">
        <v>221</v>
      </c>
      <c r="B78" s="14" t="s">
        <v>198</v>
      </c>
      <c r="C78" s="14" t="s">
        <v>222</v>
      </c>
    </row>
    <row r="79" spans="1:3">
      <c r="A79" s="14" t="s">
        <v>223</v>
      </c>
      <c r="B79" s="14" t="s">
        <v>198</v>
      </c>
      <c r="C79" s="14" t="s">
        <v>224</v>
      </c>
    </row>
    <row r="80" spans="1:3">
      <c r="A80" s="14" t="s">
        <v>225</v>
      </c>
      <c r="B80" s="14" t="s">
        <v>198</v>
      </c>
      <c r="C80" s="14" t="s">
        <v>226</v>
      </c>
    </row>
    <row r="81" spans="1:3">
      <c r="A81" s="14" t="s">
        <v>227</v>
      </c>
      <c r="B81" s="14" t="s">
        <v>198</v>
      </c>
      <c r="C81" s="14" t="s">
        <v>228</v>
      </c>
    </row>
    <row r="82" spans="1:3">
      <c r="A82" s="14" t="s">
        <v>229</v>
      </c>
      <c r="B82" s="14" t="s">
        <v>198</v>
      </c>
      <c r="C82" s="14" t="s">
        <v>230</v>
      </c>
    </row>
    <row r="83" spans="1:3">
      <c r="A83" s="14" t="s">
        <v>232</v>
      </c>
      <c r="B83" s="14" t="s">
        <v>231</v>
      </c>
      <c r="C83" s="14" t="s">
        <v>231</v>
      </c>
    </row>
    <row r="84" spans="1:3">
      <c r="A84" s="14" t="s">
        <v>234</v>
      </c>
      <c r="B84" s="14" t="s">
        <v>233</v>
      </c>
      <c r="C84" s="14" t="s">
        <v>235</v>
      </c>
    </row>
    <row r="85" spans="1:3">
      <c r="A85" s="14" t="s">
        <v>236</v>
      </c>
      <c r="B85" s="14" t="s">
        <v>233</v>
      </c>
      <c r="C85" s="14" t="s">
        <v>237</v>
      </c>
    </row>
    <row r="86" spans="1:3">
      <c r="A86" s="14" t="s">
        <v>238</v>
      </c>
      <c r="B86" s="14" t="s">
        <v>233</v>
      </c>
      <c r="C86" s="14" t="s">
        <v>239</v>
      </c>
    </row>
    <row r="87" spans="1:3">
      <c r="A87" s="14" t="s">
        <v>240</v>
      </c>
      <c r="B87" s="14" t="s">
        <v>233</v>
      </c>
      <c r="C87" s="14" t="s">
        <v>241</v>
      </c>
    </row>
    <row r="88" spans="1:3">
      <c r="A88" s="14" t="s">
        <v>242</v>
      </c>
      <c r="B88" s="14" t="s">
        <v>233</v>
      </c>
      <c r="C88" s="14" t="s">
        <v>243</v>
      </c>
    </row>
    <row r="89" spans="1:3">
      <c r="A89" s="14" t="s">
        <v>244</v>
      </c>
      <c r="B89" s="14" t="s">
        <v>233</v>
      </c>
      <c r="C89" s="14" t="s">
        <v>245</v>
      </c>
    </row>
    <row r="90" spans="1:3">
      <c r="A90" s="14" t="s">
        <v>246</v>
      </c>
      <c r="B90" s="14" t="s">
        <v>233</v>
      </c>
      <c r="C90" s="14" t="s">
        <v>247</v>
      </c>
    </row>
    <row r="91" spans="1:3">
      <c r="A91" s="14" t="s">
        <v>248</v>
      </c>
      <c r="B91" s="14" t="s">
        <v>233</v>
      </c>
      <c r="C91" s="14" t="s">
        <v>249</v>
      </c>
    </row>
    <row r="92" spans="1:3">
      <c r="A92" s="14" t="s">
        <v>251</v>
      </c>
      <c r="B92" s="14" t="s">
        <v>250</v>
      </c>
      <c r="C92" s="14" t="s">
        <v>252</v>
      </c>
    </row>
    <row r="93" spans="1:3">
      <c r="A93" s="14" t="s">
        <v>253</v>
      </c>
      <c r="B93" s="14" t="s">
        <v>250</v>
      </c>
      <c r="C93" s="14" t="s">
        <v>254</v>
      </c>
    </row>
    <row r="94" spans="1:3">
      <c r="A94" s="14" t="s">
        <v>255</v>
      </c>
      <c r="B94" s="14" t="s">
        <v>250</v>
      </c>
      <c r="C94" s="14" t="s">
        <v>256</v>
      </c>
    </row>
    <row r="95" spans="1:3">
      <c r="A95" s="14" t="s">
        <v>257</v>
      </c>
      <c r="B95" s="14" t="s">
        <v>250</v>
      </c>
      <c r="C95" s="14" t="s">
        <v>258</v>
      </c>
    </row>
    <row r="96" spans="1:3">
      <c r="A96" s="14" t="s">
        <v>259</v>
      </c>
      <c r="B96" s="14" t="s">
        <v>250</v>
      </c>
      <c r="C96" s="14" t="s">
        <v>260</v>
      </c>
    </row>
    <row r="97" spans="1:3">
      <c r="A97" s="14" t="s">
        <v>261</v>
      </c>
      <c r="B97" s="14" t="s">
        <v>250</v>
      </c>
      <c r="C97" s="14" t="s">
        <v>262</v>
      </c>
    </row>
    <row r="98" spans="1:3">
      <c r="A98" s="14" t="s">
        <v>263</v>
      </c>
      <c r="B98" s="14" t="s">
        <v>250</v>
      </c>
      <c r="C98" s="14" t="s">
        <v>264</v>
      </c>
    </row>
    <row r="99" spans="1:3">
      <c r="A99" s="14" t="s">
        <v>266</v>
      </c>
      <c r="B99" s="14" t="s">
        <v>265</v>
      </c>
      <c r="C99" s="14" t="s">
        <v>267</v>
      </c>
    </row>
    <row r="100" spans="1:3">
      <c r="A100" s="14" t="s">
        <v>268</v>
      </c>
      <c r="B100" s="14" t="s">
        <v>265</v>
      </c>
      <c r="C100" s="14" t="s">
        <v>269</v>
      </c>
    </row>
    <row r="101" spans="1:3">
      <c r="A101" s="14" t="s">
        <v>270</v>
      </c>
      <c r="B101" s="14" t="s">
        <v>265</v>
      </c>
      <c r="C101" s="14" t="s">
        <v>271</v>
      </c>
    </row>
    <row r="102" spans="1:3">
      <c r="A102" s="14" t="s">
        <v>272</v>
      </c>
      <c r="B102" s="14" t="s">
        <v>265</v>
      </c>
      <c r="C102" s="14" t="s">
        <v>273</v>
      </c>
    </row>
    <row r="103" spans="1:3">
      <c r="A103" s="14" t="s">
        <v>275</v>
      </c>
      <c r="B103" s="14" t="s">
        <v>274</v>
      </c>
      <c r="C103" s="14" t="s">
        <v>276</v>
      </c>
    </row>
    <row r="104" spans="1:3">
      <c r="A104" s="14" t="s">
        <v>277</v>
      </c>
      <c r="B104" s="14" t="s">
        <v>274</v>
      </c>
      <c r="C104" s="14" t="s">
        <v>278</v>
      </c>
    </row>
    <row r="105" spans="1:3">
      <c r="A105" s="14" t="s">
        <v>279</v>
      </c>
      <c r="B105" s="14" t="s">
        <v>274</v>
      </c>
      <c r="C105" s="14" t="s">
        <v>280</v>
      </c>
    </row>
    <row r="106" spans="1:3">
      <c r="A106" s="14" t="s">
        <v>281</v>
      </c>
      <c r="B106" s="14" t="s">
        <v>274</v>
      </c>
      <c r="C106" s="14" t="s">
        <v>282</v>
      </c>
    </row>
    <row r="107" spans="1:3">
      <c r="A107" s="14" t="s">
        <v>283</v>
      </c>
      <c r="B107" s="14" t="s">
        <v>274</v>
      </c>
      <c r="C107" s="14" t="s">
        <v>284</v>
      </c>
    </row>
    <row r="108" spans="1:3">
      <c r="A108" s="14" t="s">
        <v>285</v>
      </c>
      <c r="B108" s="14" t="s">
        <v>274</v>
      </c>
      <c r="C108" s="14" t="s">
        <v>286</v>
      </c>
    </row>
    <row r="109" spans="1:3">
      <c r="A109" s="14" t="s">
        <v>287</v>
      </c>
      <c r="B109" s="14" t="s">
        <v>274</v>
      </c>
      <c r="C109" s="14" t="s">
        <v>288</v>
      </c>
    </row>
    <row r="110" spans="1:3">
      <c r="A110" s="14" t="s">
        <v>289</v>
      </c>
      <c r="B110" s="14" t="s">
        <v>274</v>
      </c>
      <c r="C110" s="14" t="s">
        <v>290</v>
      </c>
    </row>
    <row r="111" spans="1:3">
      <c r="A111" s="14" t="s">
        <v>292</v>
      </c>
      <c r="B111" s="14" t="s">
        <v>291</v>
      </c>
      <c r="C111" s="14" t="s">
        <v>293</v>
      </c>
    </row>
    <row r="112" spans="1:3">
      <c r="A112" s="14" t="s">
        <v>294</v>
      </c>
      <c r="B112" s="14" t="s">
        <v>291</v>
      </c>
      <c r="C112" s="14" t="s">
        <v>295</v>
      </c>
    </row>
    <row r="113" spans="1:3">
      <c r="A113" s="14" t="s">
        <v>296</v>
      </c>
      <c r="B113" s="14" t="s">
        <v>291</v>
      </c>
      <c r="C113" s="14" t="s">
        <v>297</v>
      </c>
    </row>
    <row r="114" spans="1:3">
      <c r="A114" s="14" t="s">
        <v>298</v>
      </c>
      <c r="B114" s="14" t="s">
        <v>291</v>
      </c>
      <c r="C114" s="14" t="s">
        <v>299</v>
      </c>
    </row>
    <row r="115" spans="1:3">
      <c r="A115" s="14" t="s">
        <v>300</v>
      </c>
      <c r="B115" s="14" t="s">
        <v>291</v>
      </c>
      <c r="C115" s="14" t="s">
        <v>301</v>
      </c>
    </row>
    <row r="116" spans="1:3">
      <c r="A116" s="14" t="s">
        <v>302</v>
      </c>
      <c r="B116" s="14" t="s">
        <v>291</v>
      </c>
      <c r="C116" s="14" t="s">
        <v>303</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初期表示</vt:lpstr>
      <vt:lpstr>行選択(クリック)</vt:lpstr>
      <vt:lpstr>行選択(ダブルクリック)</vt:lpstr>
      <vt:lpstr>登録</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2018-10-17T05:25:27Z</dcterms:modified>
</cp:coreProperties>
</file>