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-nakamura\Documents\Subaru\トラック\基本設計\詳細設計\機能設計\"/>
    </mc:Choice>
  </mc:AlternateContent>
  <xr:revisionPtr revIDLastSave="0" documentId="13_ncr:1_{7A8C71D2-B62F-4B20-9C5F-655477419C34}" xr6:coauthVersionLast="44" xr6:coauthVersionMax="44" xr10:uidLastSave="{00000000-0000-0000-0000-000000000000}"/>
  <bookViews>
    <workbookView xWindow="8580" yWindow="300" windowWidth="19995" windowHeight="15015" tabRatio="921" activeTab="7" xr2:uid="{00000000-000D-0000-FFFF-FFFF00000000}"/>
  </bookViews>
  <sheets>
    <sheet name="初期表示" sheetId="159" r:id="rId1"/>
    <sheet name="種別定期便クリック" sheetId="160" r:id="rId2"/>
    <sheet name="種別各トラッククリック" sheetId="161" r:id="rId3"/>
    <sheet name="定時間日の設定" sheetId="162" r:id="rId4"/>
    <sheet name="対象年度" sheetId="163" r:id="rId5"/>
    <sheet name="登録" sheetId="164" r:id="rId6"/>
    <sheet name="削除" sheetId="165" r:id="rId7"/>
    <sheet name="閉じる" sheetId="166" r:id="rId8"/>
    <sheet name="Sheet1" sheetId="145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166" l="1"/>
  <c r="A16" i="166"/>
  <c r="A18" i="166" s="1"/>
  <c r="A11" i="166"/>
  <c r="A12" i="166" s="1"/>
  <c r="A13" i="166" s="1"/>
  <c r="A15" i="166" s="1"/>
  <c r="H5" i="166"/>
  <c r="A26" i="165"/>
  <c r="A16" i="165"/>
  <c r="A18" i="165" s="1"/>
  <c r="A11" i="165"/>
  <c r="A12" i="165" s="1"/>
  <c r="A13" i="165" s="1"/>
  <c r="A15" i="165" s="1"/>
  <c r="H5" i="165"/>
  <c r="A26" i="164"/>
  <c r="A16" i="164"/>
  <c r="A18" i="164" s="1"/>
  <c r="A11" i="164"/>
  <c r="A12" i="164" s="1"/>
  <c r="A13" i="164" s="1"/>
  <c r="A15" i="164" s="1"/>
  <c r="H5" i="164"/>
  <c r="A26" i="163"/>
  <c r="A16" i="163"/>
  <c r="A18" i="163" s="1"/>
  <c r="A11" i="163"/>
  <c r="A12" i="163" s="1"/>
  <c r="A13" i="163" s="1"/>
  <c r="A15" i="163" s="1"/>
  <c r="H5" i="163"/>
  <c r="A26" i="162"/>
  <c r="A16" i="162"/>
  <c r="A18" i="162" s="1"/>
  <c r="A12" i="162"/>
  <c r="A13" i="162" s="1"/>
  <c r="A15" i="162" s="1"/>
  <c r="A11" i="162"/>
  <c r="H5" i="162"/>
  <c r="A26" i="161"/>
  <c r="A16" i="161"/>
  <c r="A18" i="161" s="1"/>
  <c r="A11" i="161"/>
  <c r="A12" i="161" s="1"/>
  <c r="A13" i="161" s="1"/>
  <c r="A15" i="161" s="1"/>
  <c r="H5" i="161"/>
  <c r="A26" i="160"/>
  <c r="A16" i="160"/>
  <c r="A18" i="160" s="1"/>
  <c r="A11" i="160"/>
  <c r="A12" i="160" s="1"/>
  <c r="A13" i="160" s="1"/>
  <c r="A15" i="160" s="1"/>
  <c r="H5" i="160"/>
  <c r="A16" i="159"/>
  <c r="A18" i="159" s="1"/>
  <c r="A19" i="166" l="1"/>
  <c r="A17" i="166"/>
  <c r="A19" i="165"/>
  <c r="A17" i="165"/>
  <c r="A19" i="164"/>
  <c r="A17" i="164"/>
  <c r="A19" i="163"/>
  <c r="A17" i="163"/>
  <c r="A19" i="162"/>
  <c r="A17" i="162"/>
  <c r="A19" i="161"/>
  <c r="A17" i="161"/>
  <c r="A19" i="160"/>
  <c r="A17" i="160"/>
  <c r="A26" i="159"/>
  <c r="A11" i="159"/>
  <c r="A12" i="159" s="1"/>
  <c r="A13" i="159" s="1"/>
  <c r="A15" i="159" s="1"/>
  <c r="H5" i="159"/>
  <c r="A19" i="159" l="1"/>
  <c r="A17" i="159"/>
  <c r="A1" i="145"/>
  <c r="A3" i="145" s="1"/>
  <c r="X4" i="165" l="1"/>
  <c r="X4" i="166"/>
  <c r="X4" i="163"/>
  <c r="X4" i="164"/>
  <c r="X4" i="161"/>
  <c r="X4" i="162"/>
  <c r="X4" i="159"/>
  <c r="X4" i="160"/>
  <c r="A2" i="145"/>
  <c r="H4" i="165" l="1"/>
  <c r="H4" i="166"/>
  <c r="H4" i="163"/>
  <c r="H4" i="164"/>
  <c r="H4" i="161"/>
  <c r="H4" i="162"/>
  <c r="H4" i="159"/>
  <c r="H4" i="160"/>
</calcChain>
</file>

<file path=xl/sharedStrings.xml><?xml version="1.0" encoding="utf-8"?>
<sst xmlns="http://schemas.openxmlformats.org/spreadsheetml/2006/main" count="379" uniqueCount="78">
  <si>
    <t>NO.</t>
    <phoneticPr fontId="1"/>
  </si>
  <si>
    <t>備考</t>
    <rPh sb="0" eb="2">
      <t>ビコウ</t>
    </rPh>
    <phoneticPr fontId="1"/>
  </si>
  <si>
    <t>3.処理記述</t>
    <rPh sb="2" eb="4">
      <t>ショリ</t>
    </rPh>
    <rPh sb="4" eb="6">
      <t>キジュツ</t>
    </rPh>
    <phoneticPr fontId="1"/>
  </si>
  <si>
    <t>業務機能仕様</t>
    <rPh sb="0" eb="2">
      <t>ギョウム</t>
    </rPh>
    <rPh sb="2" eb="4">
      <t>キノウ</t>
    </rPh>
    <rPh sb="4" eb="6">
      <t>シヨウ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</si>
  <si>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</si>
  <si>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</si>
  <si>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イベント概要</t>
    <rPh sb="4" eb="6">
      <t>ガイヨウ</t>
    </rPh>
    <phoneticPr fontId="1"/>
  </si>
  <si>
    <t>処理記述</t>
    <rPh sb="0" eb="2">
      <t>ショリ</t>
    </rPh>
    <rPh sb="2" eb="4">
      <t>キジュツ</t>
    </rPh>
    <phoneticPr fontId="1"/>
  </si>
  <si>
    <t>API名</t>
    <rPh sb="3" eb="4">
      <t>メイ</t>
    </rPh>
    <phoneticPr fontId="1"/>
  </si>
  <si>
    <t>メソッド名</t>
    <rPh sb="4" eb="5">
      <t>メイ</t>
    </rPh>
    <phoneticPr fontId="1"/>
  </si>
  <si>
    <t>APIID</t>
  </si>
  <si>
    <t>1.利用項目</t>
    <rPh sb="2" eb="4">
      <t>リヨウ</t>
    </rPh>
    <rPh sb="4" eb="6">
      <t>コウモク</t>
    </rPh>
    <phoneticPr fontId="1"/>
  </si>
  <si>
    <t>2.利用API</t>
    <rPh sb="2" eb="4">
      <t>リヨウ</t>
    </rPh>
    <phoneticPr fontId="1"/>
  </si>
  <si>
    <t>2.画面初期設定</t>
    <rPh sb="2" eb="4">
      <t>ガメン</t>
    </rPh>
    <rPh sb="4" eb="6">
      <t>ショキ</t>
    </rPh>
    <rPh sb="6" eb="8">
      <t>セッテイ</t>
    </rPh>
    <phoneticPr fontId="1"/>
  </si>
  <si>
    <t>2.3</t>
  </si>
  <si>
    <t>2.4</t>
  </si>
  <si>
    <t>項目名</t>
    <phoneticPr fontId="1"/>
  </si>
  <si>
    <t>2.1</t>
    <phoneticPr fontId="1"/>
  </si>
  <si>
    <t>・</t>
    <phoneticPr fontId="1"/>
  </si>
  <si>
    <t>Init</t>
    <phoneticPr fontId="1"/>
  </si>
  <si>
    <t>2.4</t>
    <phoneticPr fontId="1"/>
  </si>
  <si>
    <t>1.3</t>
    <phoneticPr fontId="1"/>
  </si>
  <si>
    <t>仮予約 / 本予約</t>
    <rPh sb="0" eb="3">
      <t>カリヨヤク</t>
    </rPh>
    <rPh sb="6" eb="9">
      <t>ホンヨヤク</t>
    </rPh>
    <phoneticPr fontId="1"/>
  </si>
  <si>
    <t>車両名</t>
    <rPh sb="0" eb="2">
      <t>シャリョウ</t>
    </rPh>
    <rPh sb="2" eb="3">
      <t>メイ</t>
    </rPh>
    <phoneticPr fontId="1"/>
  </si>
  <si>
    <t>閉じる</t>
    <rPh sb="0" eb="1">
      <t>ト</t>
    </rPh>
    <phoneticPr fontId="1"/>
  </si>
  <si>
    <t>種別</t>
    <rPh sb="0" eb="2">
      <t>シュベツ</t>
    </rPh>
    <phoneticPr fontId="1"/>
  </si>
  <si>
    <t>保管場所</t>
    <rPh sb="0" eb="4">
      <t>ホカンバショ</t>
    </rPh>
    <phoneticPr fontId="1"/>
  </si>
  <si>
    <t>ディーゼル規制</t>
    <rPh sb="5" eb="7">
      <t>キセイ</t>
    </rPh>
    <phoneticPr fontId="1"/>
  </si>
  <si>
    <t>予約可能開始日</t>
    <rPh sb="0" eb="4">
      <t>ヨヤクカノウ</t>
    </rPh>
    <rPh sb="4" eb="7">
      <t>カイシビ</t>
    </rPh>
    <phoneticPr fontId="1"/>
  </si>
  <si>
    <t>登録番号</t>
    <rPh sb="0" eb="4">
      <t>トウロクバンゴウ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</si>
  <si>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</si>
  <si>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</si>
  <si>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定期便休止時間帯設定</t>
    <rPh sb="0" eb="3">
      <t>テイキビン</t>
    </rPh>
    <rPh sb="3" eb="5">
      <t>キュウシ</t>
    </rPh>
    <rPh sb="5" eb="8">
      <t>ジカンタイ</t>
    </rPh>
    <rPh sb="8" eb="10">
      <t>セッテイ</t>
    </rPh>
    <phoneticPr fontId="1"/>
  </si>
  <si>
    <t>[新規登録時]以下の項目の設定を行う。</t>
    <rPh sb="1" eb="5">
      <t>シンキトウロク</t>
    </rPh>
    <rPh sb="5" eb="6">
      <t>ジ</t>
    </rPh>
    <rPh sb="7" eb="9">
      <t>イカ</t>
    </rPh>
    <rPh sb="10" eb="12">
      <t>コウモク</t>
    </rPh>
    <rPh sb="13" eb="15">
      <t>セッテイ</t>
    </rPh>
    <rPh sb="16" eb="17">
      <t>オコナ</t>
    </rPh>
    <phoneticPr fontId="1"/>
  </si>
  <si>
    <t>・</t>
    <phoneticPr fontId="1"/>
  </si>
  <si>
    <t>車両名：空欄</t>
    <rPh sb="0" eb="2">
      <t>シャリョウ</t>
    </rPh>
    <rPh sb="2" eb="3">
      <t>メイ</t>
    </rPh>
    <rPh sb="4" eb="6">
      <t>クウラン</t>
    </rPh>
    <phoneticPr fontId="1"/>
  </si>
  <si>
    <t>保管場所：空欄</t>
    <rPh sb="0" eb="4">
      <t>ホカンバショ</t>
    </rPh>
    <rPh sb="5" eb="7">
      <t>クウラン</t>
    </rPh>
    <phoneticPr fontId="1"/>
  </si>
  <si>
    <t>ディーゼル規制：空欄</t>
    <rPh sb="8" eb="10">
      <t>クウラン</t>
    </rPh>
    <phoneticPr fontId="1"/>
  </si>
  <si>
    <t>登録番号：空欄</t>
    <rPh sb="0" eb="4">
      <t>トウロクバンゴウ</t>
    </rPh>
    <rPh sb="5" eb="7">
      <t>クウラン</t>
    </rPh>
    <phoneticPr fontId="1"/>
  </si>
  <si>
    <t>種類：空欄</t>
    <rPh sb="0" eb="2">
      <t>シュルイ</t>
    </rPh>
    <rPh sb="3" eb="5">
      <t>クウラン</t>
    </rPh>
    <phoneticPr fontId="1"/>
  </si>
  <si>
    <t>備考：空欄</t>
    <rPh sb="0" eb="2">
      <t>ビコウ</t>
    </rPh>
    <rPh sb="3" eb="5">
      <t>クウラン</t>
    </rPh>
    <phoneticPr fontId="1"/>
  </si>
  <si>
    <t>2.2</t>
    <phoneticPr fontId="1"/>
  </si>
  <si>
    <t>[編集時]以下の項目の設定を行う。</t>
    <rPh sb="1" eb="3">
      <t>ヘンシュウ</t>
    </rPh>
    <rPh sb="3" eb="4">
      <t>ジ</t>
    </rPh>
    <rPh sb="5" eb="7">
      <t>イカ</t>
    </rPh>
    <rPh sb="8" eb="10">
      <t>コウモク</t>
    </rPh>
    <rPh sb="11" eb="13">
      <t>セッテイ</t>
    </rPh>
    <rPh sb="14" eb="15">
      <t>オコナ</t>
    </rPh>
    <phoneticPr fontId="1"/>
  </si>
  <si>
    <t>種別：保存されている種別（非活性とする）</t>
    <rPh sb="0" eb="2">
      <t>シュベツ</t>
    </rPh>
    <rPh sb="3" eb="5">
      <t>ホゾン</t>
    </rPh>
    <rPh sb="10" eb="12">
      <t>シュベツ</t>
    </rPh>
    <rPh sb="13" eb="16">
      <t>ヒカッセイ</t>
    </rPh>
    <phoneticPr fontId="1"/>
  </si>
  <si>
    <t>車両名：保存されている車両名</t>
    <rPh sb="0" eb="2">
      <t>シャリョウ</t>
    </rPh>
    <rPh sb="2" eb="3">
      <t>メイ</t>
    </rPh>
    <rPh sb="4" eb="6">
      <t>ホゾン</t>
    </rPh>
    <rPh sb="11" eb="13">
      <t>シャリョウ</t>
    </rPh>
    <rPh sb="13" eb="14">
      <t>メイ</t>
    </rPh>
    <phoneticPr fontId="1"/>
  </si>
  <si>
    <t>保管場所：保存されている保管場所</t>
    <rPh sb="0" eb="4">
      <t>ホカンバショ</t>
    </rPh>
    <rPh sb="5" eb="7">
      <t>ホゾン</t>
    </rPh>
    <rPh sb="12" eb="16">
      <t>ホカンバショ</t>
    </rPh>
    <phoneticPr fontId="1"/>
  </si>
  <si>
    <t>ディーゼル規制：保存されているディーゼル規制</t>
    <rPh sb="8" eb="10">
      <t>ホゾン</t>
    </rPh>
    <phoneticPr fontId="1"/>
  </si>
  <si>
    <t>登録番号：保存されている登録番号</t>
    <rPh sb="0" eb="4">
      <t>トウロクバンゴウ</t>
    </rPh>
    <rPh sb="5" eb="7">
      <t>ホゾン</t>
    </rPh>
    <rPh sb="12" eb="16">
      <t>トウロクバンゴウ</t>
    </rPh>
    <phoneticPr fontId="1"/>
  </si>
  <si>
    <t>種類：保存されている種類</t>
    <rPh sb="0" eb="2">
      <t>シュルイ</t>
    </rPh>
    <rPh sb="3" eb="5">
      <t>ホゾン</t>
    </rPh>
    <rPh sb="10" eb="12">
      <t>シュルイ</t>
    </rPh>
    <phoneticPr fontId="1"/>
  </si>
  <si>
    <t>備考：保存されている備考</t>
    <rPh sb="0" eb="2">
      <t>ビコウ</t>
    </rPh>
    <rPh sb="3" eb="5">
      <t>ホゾン</t>
    </rPh>
    <rPh sb="10" eb="12">
      <t>ビコウ</t>
    </rPh>
    <phoneticPr fontId="1"/>
  </si>
  <si>
    <t>2.種別定期便クリック</t>
    <rPh sb="2" eb="4">
      <t>シュベツ</t>
    </rPh>
    <rPh sb="4" eb="7">
      <t>テイキビン</t>
    </rPh>
    <phoneticPr fontId="1"/>
  </si>
  <si>
    <t>始発場所、時間帯を選択可能とする。</t>
    <rPh sb="0" eb="2">
      <t>シハツ</t>
    </rPh>
    <rPh sb="2" eb="4">
      <t>バショ</t>
    </rPh>
    <rPh sb="5" eb="8">
      <t>ジカンタイ</t>
    </rPh>
    <rPh sb="9" eb="11">
      <t>センタク</t>
    </rPh>
    <rPh sb="11" eb="13">
      <t>カノウ</t>
    </rPh>
    <phoneticPr fontId="1"/>
  </si>
  <si>
    <t>2.種別通常便クリック</t>
    <rPh sb="2" eb="4">
      <t>シュベツ</t>
    </rPh>
    <rPh sb="4" eb="7">
      <t>ツウジョウビン</t>
    </rPh>
    <phoneticPr fontId="1"/>
  </si>
  <si>
    <t>2.閉じるボタンクリック</t>
    <rPh sb="1" eb="2">
      <t>ビン</t>
    </rPh>
    <rPh sb="2" eb="3">
      <t>ト</t>
    </rPh>
    <phoneticPr fontId="1"/>
  </si>
  <si>
    <t>項目詳細（トラック）画面を閉じる。</t>
    <rPh sb="0" eb="2">
      <t>コウモク</t>
    </rPh>
    <rPh sb="2" eb="4">
      <t>ショウサイ</t>
    </rPh>
    <rPh sb="10" eb="12">
      <t>ガメン</t>
    </rPh>
    <rPh sb="13" eb="14">
      <t>ト</t>
    </rPh>
    <phoneticPr fontId="1"/>
  </si>
  <si>
    <t>2.削除ボタンクリック</t>
    <rPh sb="2" eb="4">
      <t>サクジョ</t>
    </rPh>
    <phoneticPr fontId="1"/>
  </si>
  <si>
    <t>同項目IDのスケジュールが登録されているか確認を行う。</t>
    <rPh sb="0" eb="3">
      <t>ドウコウモク</t>
    </rPh>
    <rPh sb="13" eb="15">
      <t>トウロク</t>
    </rPh>
    <rPh sb="21" eb="23">
      <t>カクニン</t>
    </rPh>
    <rPh sb="24" eb="25">
      <t>オコナ</t>
    </rPh>
    <phoneticPr fontId="1"/>
  </si>
  <si>
    <t>登録されていない場合は項目削除APIを呼び出す。</t>
    <rPh sb="0" eb="2">
      <t>トウロク</t>
    </rPh>
    <rPh sb="8" eb="10">
      <t>バアイ</t>
    </rPh>
    <rPh sb="11" eb="13">
      <t>コウモク</t>
    </rPh>
    <rPh sb="13" eb="15">
      <t>サクジョ</t>
    </rPh>
    <rPh sb="19" eb="20">
      <t>ヨ</t>
    </rPh>
    <rPh sb="21" eb="22">
      <t>ダ</t>
    </rPh>
    <phoneticPr fontId="1"/>
  </si>
  <si>
    <t>2.3</t>
    <phoneticPr fontId="1"/>
  </si>
  <si>
    <t>正しく項目削除APIが終了した場合、項目詳細（トラック）を閉じる。</t>
    <rPh sb="0" eb="1">
      <t>タダ</t>
    </rPh>
    <rPh sb="3" eb="5">
      <t>コウモク</t>
    </rPh>
    <rPh sb="5" eb="7">
      <t>サクジョ</t>
    </rPh>
    <rPh sb="11" eb="13">
      <t>シュウリョウ</t>
    </rPh>
    <rPh sb="15" eb="17">
      <t>バアイ</t>
    </rPh>
    <rPh sb="18" eb="20">
      <t>コウモク</t>
    </rPh>
    <rPh sb="20" eb="22">
      <t>ショウサイ</t>
    </rPh>
    <rPh sb="29" eb="30">
      <t>ト</t>
    </rPh>
    <phoneticPr fontId="1"/>
  </si>
  <si>
    <t>2.登録ボタンクリック</t>
    <rPh sb="2" eb="4">
      <t>トウロク</t>
    </rPh>
    <phoneticPr fontId="1"/>
  </si>
  <si>
    <t>画面へ表示されている入力項目の保存を行うAPIを呼び出す。</t>
    <rPh sb="0" eb="2">
      <t>ガメン</t>
    </rPh>
    <rPh sb="3" eb="5">
      <t>ヒョウジ</t>
    </rPh>
    <rPh sb="10" eb="12">
      <t>ニュウリョク</t>
    </rPh>
    <rPh sb="12" eb="14">
      <t>コウモク</t>
    </rPh>
    <rPh sb="15" eb="17">
      <t>ホゾン</t>
    </rPh>
    <rPh sb="18" eb="19">
      <t>オコナ</t>
    </rPh>
    <rPh sb="24" eb="25">
      <t>ヨ</t>
    </rPh>
    <rPh sb="26" eb="27">
      <t>ダ</t>
    </rPh>
    <phoneticPr fontId="1"/>
  </si>
  <si>
    <t>種別：各トラック</t>
    <rPh sb="0" eb="2">
      <t>シュベツ</t>
    </rPh>
    <rPh sb="3" eb="4">
      <t>カク</t>
    </rPh>
    <phoneticPr fontId="1"/>
  </si>
  <si>
    <t>予約可能開始日：システム日付</t>
    <rPh sb="0" eb="4">
      <t>ヨヤクカノウ</t>
    </rPh>
    <rPh sb="4" eb="7">
      <t>カイシビ</t>
    </rPh>
    <rPh sb="12" eb="14">
      <t>ヒヅケ</t>
    </rPh>
    <phoneticPr fontId="1"/>
  </si>
  <si>
    <t>毎月20日始業前チェックを設定する：チェックなし</t>
    <rPh sb="0" eb="2">
      <t>マイツキ</t>
    </rPh>
    <rPh sb="4" eb="5">
      <t>ニチ</t>
    </rPh>
    <rPh sb="5" eb="7">
      <t>シギョウ</t>
    </rPh>
    <rPh sb="7" eb="8">
      <t>マエ</t>
    </rPh>
    <rPh sb="13" eb="15">
      <t>セッテイ</t>
    </rPh>
    <phoneticPr fontId="1"/>
  </si>
  <si>
    <t>予約可能開始日：保存されている予約可能開始日</t>
    <rPh sb="0" eb="4">
      <t>ヨヤクカノウ</t>
    </rPh>
    <rPh sb="4" eb="7">
      <t>カイシビ</t>
    </rPh>
    <rPh sb="8" eb="10">
      <t>ホゾン</t>
    </rPh>
    <rPh sb="15" eb="17">
      <t>ヨヤク</t>
    </rPh>
    <rPh sb="17" eb="19">
      <t>カノウ</t>
    </rPh>
    <rPh sb="19" eb="22">
      <t>カイシビ</t>
    </rPh>
    <phoneticPr fontId="1"/>
  </si>
  <si>
    <t>毎月20日始業前チェックを設定する：保存されている始業前チェック</t>
    <rPh sb="0" eb="2">
      <t>マイツキ</t>
    </rPh>
    <rPh sb="4" eb="5">
      <t>ニチ</t>
    </rPh>
    <rPh sb="5" eb="7">
      <t>シギョウ</t>
    </rPh>
    <rPh sb="7" eb="8">
      <t>マエ</t>
    </rPh>
    <rPh sb="13" eb="15">
      <t>セッテイ</t>
    </rPh>
    <rPh sb="18" eb="20">
      <t>ホゾン</t>
    </rPh>
    <rPh sb="25" eb="28">
      <t>シギョウマエ</t>
    </rPh>
    <phoneticPr fontId="1"/>
  </si>
  <si>
    <t>・</t>
    <phoneticPr fontId="1"/>
  </si>
  <si>
    <t>始発場所、時間帯を選択不可とする。</t>
    <rPh sb="0" eb="2">
      <t>シハツ</t>
    </rPh>
    <rPh sb="2" eb="4">
      <t>バショ</t>
    </rPh>
    <rPh sb="5" eb="8">
      <t>ジカンタイ</t>
    </rPh>
    <rPh sb="9" eb="11">
      <t>センタク</t>
    </rPh>
    <rPh sb="11" eb="13">
      <t>フカ</t>
    </rPh>
    <phoneticPr fontId="1"/>
  </si>
  <si>
    <t>定期便休止時間帯設定：非表示</t>
    <rPh sb="0" eb="3">
      <t>テイキビン</t>
    </rPh>
    <rPh sb="3" eb="5">
      <t>キュウシ</t>
    </rPh>
    <rPh sb="5" eb="8">
      <t>ジカンタイ</t>
    </rPh>
    <rPh sb="8" eb="10">
      <t>セッテイ</t>
    </rPh>
    <rPh sb="11" eb="14">
      <t>ヒヒョウジ</t>
    </rPh>
    <phoneticPr fontId="1"/>
  </si>
  <si>
    <t>定期便休止時間帯設定：定期便時に表示およびフォームの縦サイズを変更する</t>
    <rPh sb="0" eb="3">
      <t>テイキビン</t>
    </rPh>
    <rPh sb="3" eb="5">
      <t>キュウシ</t>
    </rPh>
    <rPh sb="5" eb="8">
      <t>ジカンタイ</t>
    </rPh>
    <rPh sb="8" eb="10">
      <t>セッテイ</t>
    </rPh>
    <rPh sb="11" eb="14">
      <t>テイキビン</t>
    </rPh>
    <rPh sb="14" eb="15">
      <t>ジ</t>
    </rPh>
    <rPh sb="16" eb="18">
      <t>ヒョウジ</t>
    </rPh>
    <rPh sb="26" eb="27">
      <t>タテ</t>
    </rPh>
    <rPh sb="31" eb="33">
      <t>ヘンコウ</t>
    </rPh>
    <phoneticPr fontId="1"/>
  </si>
  <si>
    <t>2.定時間日日の設定ボタンクリック</t>
    <rPh sb="2" eb="6">
      <t>テイジカン</t>
    </rPh>
    <rPh sb="6" eb="7">
      <t>ビ</t>
    </rPh>
    <rPh sb="8" eb="10">
      <t>セッテイ</t>
    </rPh>
    <phoneticPr fontId="1"/>
  </si>
  <si>
    <t>定時間日日の設定フォームを開く</t>
    <rPh sb="0" eb="4">
      <t>テイジカン</t>
    </rPh>
    <rPh sb="4" eb="5">
      <t>ビ</t>
    </rPh>
    <rPh sb="6" eb="8">
      <t>セッテイ</t>
    </rPh>
    <rPh sb="13" eb="14">
      <t>ヒラ</t>
    </rPh>
    <phoneticPr fontId="1"/>
  </si>
  <si>
    <t>2.対象年度切り替え</t>
    <rPh sb="2" eb="4">
      <t>タイショウ</t>
    </rPh>
    <rPh sb="4" eb="6">
      <t>ネンド</t>
    </rPh>
    <rPh sb="6" eb="7">
      <t>キ</t>
    </rPh>
    <rPh sb="8" eb="9">
      <t>カ</t>
    </rPh>
    <phoneticPr fontId="1"/>
  </si>
  <si>
    <t>カレンダーグリッドへ選択された対象年度の日付を設定する。</t>
    <rPh sb="10" eb="12">
      <t>センタク</t>
    </rPh>
    <rPh sb="15" eb="17">
      <t>タイショウ</t>
    </rPh>
    <rPh sb="17" eb="19">
      <t>ネンド</t>
    </rPh>
    <rPh sb="20" eb="22">
      <t>ヒヅケ</t>
    </rPh>
    <rPh sb="23" eb="25">
      <t>セッテイ</t>
    </rPh>
    <phoneticPr fontId="1"/>
  </si>
  <si>
    <t>編集したデータがある場合、確認メッセージ「登録していない変更があります。登録しますか？」を表示する。</t>
    <rPh sb="0" eb="2">
      <t>ヘンシュウ</t>
    </rPh>
    <rPh sb="10" eb="12">
      <t>バアイ</t>
    </rPh>
    <rPh sb="13" eb="15">
      <t>カクニン</t>
    </rPh>
    <rPh sb="21" eb="23">
      <t>トウロク</t>
    </rPh>
    <rPh sb="28" eb="30">
      <t>ヘンコウ</t>
    </rPh>
    <rPh sb="36" eb="38">
      <t>トウロク</t>
    </rPh>
    <rPh sb="45" eb="47">
      <t>ヒョウジ</t>
    </rPh>
    <phoneticPr fontId="1"/>
  </si>
  <si>
    <t>登録されている場合はエラーメッセージ「スケジュールが登録されているため、削除できません。」を表示して処理を終了する。</t>
    <rPh sb="0" eb="2">
      <t>トウロク</t>
    </rPh>
    <rPh sb="7" eb="9">
      <t>バアイ</t>
    </rPh>
    <rPh sb="26" eb="28">
      <t>トウロク</t>
    </rPh>
    <rPh sb="36" eb="38">
      <t>サクジョ</t>
    </rPh>
    <rPh sb="46" eb="48">
      <t>ヒョウジ</t>
    </rPh>
    <rPh sb="50" eb="52">
      <t>ショリ</t>
    </rPh>
    <rPh sb="53" eb="55">
      <t>シュウリョウ</t>
    </rPh>
    <phoneticPr fontId="1"/>
  </si>
  <si>
    <t>正常に登録できた場合はメッセージ「登録しました」を表示後ウィンドウを閉じる。</t>
    <rPh sb="0" eb="2">
      <t>セイジョウ</t>
    </rPh>
    <rPh sb="3" eb="5">
      <t>トウロク</t>
    </rPh>
    <rPh sb="8" eb="10">
      <t>バアイ</t>
    </rPh>
    <rPh sb="17" eb="19">
      <t>トウロク</t>
    </rPh>
    <rPh sb="25" eb="27">
      <t>ヒョウジ</t>
    </rPh>
    <rPh sb="27" eb="28">
      <t>ゴ</t>
    </rPh>
    <rPh sb="34" eb="35">
      <t>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</si>
</sst>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7" fillId="0" borderId="0"/>
  </cellStyleXfs>
  <cellXfs count="85">
    <xf numFmtId="0" fontId="0" fillId="0" borderId="0" xfId="0"/>
    <xf numFmtId="0" fontId="8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9" fillId="0" borderId="6" xfId="0" applyNumberFormat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49" fontId="9" fillId="0" borderId="8" xfId="0" applyNumberFormat="1" applyFont="1" applyFill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49" fontId="9" fillId="0" borderId="12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49" fontId="9" fillId="0" borderId="14" xfId="0" applyNumberFormat="1" applyFont="1" applyFill="1" applyBorder="1" applyAlignment="1">
      <alignment vertical="center"/>
    </xf>
    <xf numFmtId="49" fontId="9" fillId="0" borderId="9" xfId="0" applyNumberFormat="1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49" fontId="9" fillId="0" borderId="11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5" fillId="2" borderId="3" xfId="0" applyNumberFormat="1" applyFont="1" applyFill="1" applyBorder="1" applyAlignment="1">
      <alignment vertical="center"/>
    </xf>
    <xf numFmtId="49" fontId="5" fillId="2" borderId="4" xfId="0" applyNumberFormat="1" applyFont="1" applyFill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49" fontId="9" fillId="0" borderId="15" xfId="0" quotePrefix="1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49" fontId="9" fillId="0" borderId="17" xfId="0" applyNumberFormat="1" applyFont="1" applyBorder="1" applyAlignment="1">
      <alignment vertical="center"/>
    </xf>
    <xf numFmtId="0" fontId="9" fillId="0" borderId="6" xfId="0" applyFont="1" applyBorder="1" applyAlignment="1">
      <alignment vertical="center"/>
    </xf>
    <xf numFmtId="49" fontId="9" fillId="0" borderId="6" xfId="0" quotePrefix="1" applyNumberFormat="1" applyFont="1" applyBorder="1" applyAlignment="1">
      <alignment vertical="center"/>
    </xf>
    <xf numFmtId="49" fontId="9" fillId="0" borderId="8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49" fontId="9" fillId="0" borderId="9" xfId="0" quotePrefix="1" applyNumberFormat="1" applyFont="1" applyBorder="1" applyAlignment="1">
      <alignment vertical="center"/>
    </xf>
    <xf numFmtId="49" fontId="9" fillId="0" borderId="11" xfId="0" applyNumberFormat="1" applyFont="1" applyBorder="1" applyAlignment="1">
      <alignment vertical="center"/>
    </xf>
    <xf numFmtId="49" fontId="9" fillId="0" borderId="0" xfId="0" quotePrefix="1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5" fillId="2" borderId="4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B3D2-0C10-4B61-AB16-695F866CCBCE}">
  <dimension ref="A1:BD76"/>
  <sheetViews>
    <sheetView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75" t="s">
        <v>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</row>
    <row r="2" spans="1:56" s="3" customFormat="1" ht="15" customHeight="1" thickBot="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</row>
    <row r="3" spans="1:56" ht="15" customHeight="1" thickTop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>
      <c r="A4" s="77" t="s">
        <v>4</v>
      </c>
      <c r="B4" s="77"/>
      <c r="C4" s="77"/>
      <c r="D4" s="77"/>
      <c r="E4" s="77"/>
      <c r="F4" s="77"/>
      <c r="G4" s="77"/>
      <c r="H4" s="78" t="str">
        <f ca="1">Sheet1!A2</f>
        <v>KKS16011</v>
      </c>
      <c r="I4" s="79"/>
      <c r="J4" s="79"/>
      <c r="K4" s="79"/>
      <c r="L4" s="79"/>
      <c r="M4" s="79"/>
      <c r="N4" s="79"/>
      <c r="O4" s="80"/>
      <c r="P4" s="77" t="s">
        <v>5</v>
      </c>
      <c r="Q4" s="77"/>
      <c r="R4" s="77"/>
      <c r="S4" s="77"/>
      <c r="T4" s="77"/>
      <c r="U4" s="77"/>
      <c r="V4" s="77"/>
      <c r="W4" s="77"/>
      <c r="X4" s="78" t="str">
        <f ca="1">Sheet1!$A$3</f>
        <v>項目詳細(トラック)</v>
      </c>
      <c r="Y4" s="79"/>
      <c r="Z4" s="79"/>
      <c r="AA4" s="79"/>
      <c r="AB4" s="79"/>
      <c r="AC4" s="79"/>
      <c r="AD4" s="79"/>
      <c r="AE4" s="79"/>
      <c r="AF4" s="79"/>
      <c r="AG4" s="80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>
      <c r="A5" s="77" t="s">
        <v>6</v>
      </c>
      <c r="B5" s="77"/>
      <c r="C5" s="77"/>
      <c r="D5" s="77"/>
      <c r="E5" s="77"/>
      <c r="F5" s="77"/>
      <c r="G5" s="77"/>
      <c r="H5" s="78" t="str">
        <f ca="1">RIGHT(CELL("filename",A1),LEN(CELL("filename",A1))-FIND("]",CELL("filename",A1)))</f>
        <v>初期表示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2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>
      <c r="A6" s="77" t="s">
        <v>9</v>
      </c>
      <c r="B6" s="77"/>
      <c r="C6" s="77"/>
      <c r="D6" s="77"/>
      <c r="E6" s="77"/>
      <c r="F6" s="77"/>
      <c r="G6" s="77"/>
      <c r="H6" s="78" t="s">
        <v>19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2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>
      <c r="A9" s="17" t="s">
        <v>0</v>
      </c>
      <c r="B9" s="18"/>
      <c r="C9" s="17" t="s">
        <v>16</v>
      </c>
      <c r="D9" s="19"/>
      <c r="E9" s="19"/>
      <c r="F9" s="19"/>
      <c r="G9" s="19"/>
      <c r="H9" s="19"/>
      <c r="I9" s="19"/>
      <c r="J9" s="19"/>
      <c r="K9" s="83"/>
      <c r="L9" s="84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>
      <c r="A10" s="70">
        <v>1</v>
      </c>
      <c r="B10" s="71"/>
      <c r="C10" s="20" t="s">
        <v>25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 t="s">
        <v>14</v>
      </c>
      <c r="AC10" s="21"/>
      <c r="AD10" s="21"/>
      <c r="AE10" s="22"/>
      <c r="AF10" s="23" t="s">
        <v>22</v>
      </c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>
      <c r="A11" s="60">
        <f>A10+1</f>
        <v>2</v>
      </c>
      <c r="B11" s="61"/>
      <c r="C11" s="28" t="s">
        <v>23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0" t="s">
        <v>20</v>
      </c>
      <c r="AC11" s="29"/>
      <c r="AD11" s="29"/>
      <c r="AE11" s="30"/>
      <c r="AF11" s="31"/>
      <c r="AG11" s="32"/>
      <c r="AH11" s="33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29"/>
      <c r="AZ11" s="29"/>
      <c r="BA11" s="29"/>
      <c r="BB11" s="29"/>
      <c r="BC11" s="14"/>
      <c r="BD11" s="13"/>
    </row>
    <row r="12" spans="1:56" ht="15" customHeight="1">
      <c r="A12" s="60">
        <f t="shared" ref="A12:A13" si="0">A11+1</f>
        <v>3</v>
      </c>
      <c r="B12" s="61"/>
      <c r="C12" s="20" t="s">
        <v>26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 t="s">
        <v>15</v>
      </c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>
      <c r="A13" s="60">
        <f t="shared" si="0"/>
        <v>4</v>
      </c>
      <c r="B13" s="61"/>
      <c r="C13" s="28" t="s">
        <v>27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8" t="s">
        <v>15</v>
      </c>
      <c r="AC13" s="29"/>
      <c r="AD13" s="29"/>
      <c r="AE13" s="30"/>
      <c r="AF13" s="31"/>
      <c r="AG13" s="32"/>
      <c r="AH13" s="33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29"/>
      <c r="AZ13" s="29"/>
      <c r="BA13" s="29"/>
      <c r="BB13" s="29"/>
      <c r="BC13" s="14"/>
      <c r="BD13" s="13"/>
    </row>
    <row r="14" spans="1:56" ht="15" customHeight="1">
      <c r="A14" s="26"/>
      <c r="B14" s="27"/>
      <c r="C14" s="28" t="s">
        <v>28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8"/>
      <c r="AC14" s="29"/>
      <c r="AD14" s="29"/>
      <c r="AE14" s="30"/>
      <c r="AF14" s="31"/>
      <c r="AG14" s="32"/>
      <c r="AH14" s="33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29"/>
      <c r="AZ14" s="29"/>
      <c r="BA14" s="29"/>
      <c r="BB14" s="29"/>
      <c r="BC14" s="14"/>
      <c r="BD14" s="13"/>
    </row>
    <row r="15" spans="1:56" ht="15" customHeight="1">
      <c r="A15" s="60">
        <f>A13+1</f>
        <v>5</v>
      </c>
      <c r="B15" s="61"/>
      <c r="C15" s="20" t="s">
        <v>29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0" t="s">
        <v>21</v>
      </c>
      <c r="AC15" s="21"/>
      <c r="AD15" s="21"/>
      <c r="AE15" s="22"/>
      <c r="AF15" s="23"/>
      <c r="AG15" s="24"/>
      <c r="AH15" s="25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1"/>
      <c r="AZ15" s="21"/>
      <c r="BA15" s="21"/>
      <c r="BB15" s="21"/>
      <c r="BC15" s="12"/>
      <c r="BD15" s="11"/>
    </row>
    <row r="16" spans="1:56" ht="15" customHeight="1">
      <c r="A16" s="60">
        <f>A14+1</f>
        <v>1</v>
      </c>
      <c r="B16" s="61"/>
      <c r="C16" s="20" t="s">
        <v>30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0" t="s">
        <v>21</v>
      </c>
      <c r="AC16" s="21"/>
      <c r="AD16" s="21"/>
      <c r="AE16" s="22"/>
      <c r="AF16" s="23"/>
      <c r="AG16" s="24"/>
      <c r="AH16" s="25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1"/>
      <c r="AZ16" s="21"/>
      <c r="BA16" s="21"/>
      <c r="BB16" s="21"/>
      <c r="BC16" s="12"/>
      <c r="BD16" s="11"/>
    </row>
    <row r="17" spans="1:56" ht="15" customHeight="1">
      <c r="A17" s="60">
        <f>A15+1</f>
        <v>6</v>
      </c>
      <c r="B17" s="61"/>
      <c r="C17" s="20" t="s">
        <v>31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0" t="s">
        <v>21</v>
      </c>
      <c r="AC17" s="21"/>
      <c r="AD17" s="21"/>
      <c r="AE17" s="22"/>
      <c r="AF17" s="23"/>
      <c r="AG17" s="24"/>
      <c r="AH17" s="25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1"/>
      <c r="AZ17" s="21"/>
      <c r="BA17" s="21"/>
      <c r="BB17" s="21"/>
      <c r="BC17" s="12"/>
      <c r="BD17" s="11"/>
    </row>
    <row r="18" spans="1:56" ht="15" customHeight="1">
      <c r="A18" s="60">
        <f>A16+1</f>
        <v>2</v>
      </c>
      <c r="B18" s="61"/>
      <c r="C18" s="20" t="s">
        <v>32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0" t="s">
        <v>21</v>
      </c>
      <c r="AC18" s="21"/>
      <c r="AD18" s="21"/>
      <c r="AE18" s="22"/>
      <c r="AF18" s="23"/>
      <c r="AG18" s="24"/>
      <c r="AH18" s="25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1"/>
      <c r="AZ18" s="21"/>
      <c r="BA18" s="21"/>
      <c r="BB18" s="21"/>
      <c r="BC18" s="12"/>
      <c r="BD18" s="11"/>
    </row>
    <row r="19" spans="1:56" ht="15" customHeight="1">
      <c r="A19" s="65">
        <f>A15+1</f>
        <v>6</v>
      </c>
      <c r="B19" s="66"/>
      <c r="C19" s="34" t="s">
        <v>24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4" t="s">
        <v>21</v>
      </c>
      <c r="AC19" s="35"/>
      <c r="AD19" s="35"/>
      <c r="AE19" s="36"/>
      <c r="AF19" s="37"/>
      <c r="AG19" s="38"/>
      <c r="AH19" s="39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5"/>
      <c r="AZ19" s="35"/>
      <c r="BA19" s="35"/>
      <c r="BB19" s="35"/>
      <c r="BC19" s="8"/>
      <c r="BD19" s="7"/>
    </row>
    <row r="20" spans="1:56" ht="1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"/>
      <c r="BD20" s="4"/>
    </row>
    <row r="21" spans="1:56" ht="15" customHeight="1">
      <c r="A21" s="16" t="s">
        <v>12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42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6" ht="15" customHeight="1">
      <c r="A22" s="17" t="s">
        <v>0</v>
      </c>
      <c r="B22" s="18"/>
      <c r="C22" s="17" t="s">
        <v>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7" t="s">
        <v>10</v>
      </c>
      <c r="X22" s="19"/>
      <c r="Y22" s="19"/>
      <c r="Z22" s="19"/>
      <c r="AA22" s="18"/>
      <c r="AB22" s="43" t="s">
        <v>7</v>
      </c>
      <c r="AC22" s="19"/>
      <c r="AD22" s="19"/>
      <c r="AE22" s="18"/>
      <c r="AF22" s="19" t="s">
        <v>1</v>
      </c>
      <c r="AG22" s="19"/>
      <c r="AH22" s="44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6"/>
      <c r="BD22" s="5"/>
    </row>
    <row r="23" spans="1:56" ht="15" customHeight="1">
      <c r="A23" s="70">
        <v>1</v>
      </c>
      <c r="B23" s="71"/>
      <c r="C23" s="45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72"/>
      <c r="X23" s="73"/>
      <c r="Y23" s="73"/>
      <c r="Z23" s="73"/>
      <c r="AA23" s="74"/>
      <c r="AB23" s="47"/>
      <c r="AC23" s="46"/>
      <c r="AD23" s="46"/>
      <c r="AE23" s="48"/>
      <c r="AF23" s="46"/>
      <c r="AG23" s="46"/>
      <c r="AH23" s="49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10"/>
      <c r="BD23" s="9"/>
    </row>
    <row r="24" spans="1:56" ht="15" customHeight="1">
      <c r="A24" s="60">
        <v>2</v>
      </c>
      <c r="B24" s="61"/>
      <c r="C24" s="5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62"/>
      <c r="X24" s="63"/>
      <c r="Y24" s="63"/>
      <c r="Z24" s="63"/>
      <c r="AA24" s="64"/>
      <c r="AB24" s="51"/>
      <c r="AC24" s="21"/>
      <c r="AD24" s="21"/>
      <c r="AE24" s="22"/>
      <c r="AF24" s="21"/>
      <c r="AG24" s="21"/>
      <c r="AH24" s="52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12"/>
      <c r="BD24" s="11"/>
    </row>
    <row r="25" spans="1:56" ht="15" customHeight="1">
      <c r="A25" s="60">
        <v>3</v>
      </c>
      <c r="B25" s="61"/>
      <c r="C25" s="5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62"/>
      <c r="X25" s="63"/>
      <c r="Y25" s="63"/>
      <c r="Z25" s="63"/>
      <c r="AA25" s="64"/>
      <c r="AB25" s="51"/>
      <c r="AC25" s="21"/>
      <c r="AD25" s="21"/>
      <c r="AE25" s="22"/>
      <c r="AF25" s="21"/>
      <c r="AG25" s="21"/>
      <c r="AH25" s="52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12"/>
      <c r="BD25" s="11"/>
    </row>
    <row r="26" spans="1:56" ht="15" customHeight="1">
      <c r="A26" s="65">
        <f t="shared" ref="A26" si="1">A25+1</f>
        <v>4</v>
      </c>
      <c r="B26" s="66"/>
      <c r="C26" s="53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67"/>
      <c r="X26" s="68"/>
      <c r="Y26" s="68"/>
      <c r="Z26" s="68"/>
      <c r="AA26" s="69"/>
      <c r="AB26" s="54"/>
      <c r="AC26" s="35"/>
      <c r="AD26" s="35"/>
      <c r="AE26" s="36"/>
      <c r="AF26" s="35"/>
      <c r="AG26" s="35"/>
      <c r="AH26" s="5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8"/>
      <c r="BD26" s="7"/>
    </row>
    <row r="27" spans="1:56" ht="1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"/>
      <c r="BD27" s="4"/>
    </row>
    <row r="28" spans="1:56" ht="15" customHeight="1">
      <c r="A28" s="16" t="s">
        <v>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>
      <c r="A29" s="16"/>
      <c r="B29" s="15" t="s">
        <v>13</v>
      </c>
      <c r="C29" s="56"/>
      <c r="D29" s="15"/>
      <c r="E29" s="57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>
      <c r="A30" s="16"/>
      <c r="B30" s="15"/>
      <c r="C30" s="42" t="s">
        <v>17</v>
      </c>
      <c r="D30" s="15"/>
      <c r="E30" s="58" t="s">
        <v>33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>
      <c r="A31" s="16"/>
      <c r="B31" s="15"/>
      <c r="C31" s="42"/>
      <c r="D31" s="15"/>
      <c r="E31" s="57" t="s">
        <v>18</v>
      </c>
      <c r="F31" s="15" t="s">
        <v>62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>
      <c r="A32" s="16"/>
      <c r="B32" s="15"/>
      <c r="C32" s="42"/>
      <c r="D32" s="15"/>
      <c r="E32" s="57" t="s">
        <v>34</v>
      </c>
      <c r="F32" s="15" t="s">
        <v>35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5" customHeight="1">
      <c r="A33" s="16"/>
      <c r="B33" s="15"/>
      <c r="C33" s="42"/>
      <c r="D33" s="15"/>
      <c r="E33" s="57" t="s">
        <v>34</v>
      </c>
      <c r="F33" s="15" t="s">
        <v>36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5" customHeight="1">
      <c r="A34" s="16"/>
      <c r="B34" s="15"/>
      <c r="C34" s="42"/>
      <c r="D34" s="15"/>
      <c r="E34" s="57" t="s">
        <v>34</v>
      </c>
      <c r="F34" s="15" t="s">
        <v>37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5" customHeight="1">
      <c r="A35" s="16"/>
      <c r="B35" s="15"/>
      <c r="C35" s="42"/>
      <c r="D35" s="15"/>
      <c r="E35" s="57" t="s">
        <v>34</v>
      </c>
      <c r="F35" s="15" t="s">
        <v>63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5" customHeight="1">
      <c r="A36" s="16"/>
      <c r="B36" s="15"/>
      <c r="C36" s="42"/>
      <c r="D36" s="15"/>
      <c r="E36" s="57" t="s">
        <v>34</v>
      </c>
      <c r="F36" s="15" t="s">
        <v>64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5" customHeight="1">
      <c r="A37" s="16"/>
      <c r="B37" s="15"/>
      <c r="C37" s="42"/>
      <c r="D37" s="15"/>
      <c r="E37" s="57" t="s">
        <v>34</v>
      </c>
      <c r="F37" s="15" t="s">
        <v>38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5" customHeight="1">
      <c r="A38" s="16"/>
      <c r="B38" s="15"/>
      <c r="C38" s="42"/>
      <c r="D38" s="15"/>
      <c r="E38" s="57" t="s">
        <v>34</v>
      </c>
      <c r="F38" s="15" t="s">
        <v>39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5" customHeight="1">
      <c r="A39" s="16"/>
      <c r="B39" s="15"/>
      <c r="C39" s="42"/>
      <c r="D39" s="15"/>
      <c r="E39" s="57" t="s">
        <v>34</v>
      </c>
      <c r="F39" s="15" t="s">
        <v>40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5" customHeight="1">
      <c r="A40" s="16"/>
      <c r="B40" s="15"/>
      <c r="C40" s="42"/>
      <c r="D40" s="15"/>
      <c r="E40" s="15" t="s">
        <v>67</v>
      </c>
      <c r="F40" s="15" t="s">
        <v>69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5" customHeight="1">
      <c r="A41" s="16"/>
      <c r="B41" s="15"/>
      <c r="C41" s="56"/>
      <c r="D41" s="15"/>
      <c r="E41" s="57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5" customHeight="1">
      <c r="A42" s="15"/>
      <c r="B42" s="15"/>
      <c r="C42" s="42" t="s">
        <v>41</v>
      </c>
      <c r="D42" s="15"/>
      <c r="E42" s="58" t="s">
        <v>42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5" customHeight="1">
      <c r="A43" s="15"/>
      <c r="B43" s="15"/>
      <c r="C43" s="42"/>
      <c r="D43" s="15"/>
      <c r="E43" s="57" t="s">
        <v>18</v>
      </c>
      <c r="F43" s="15" t="s">
        <v>43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5" customHeight="1">
      <c r="A44" s="15"/>
      <c r="B44" s="15"/>
      <c r="C44" s="42"/>
      <c r="D44" s="15"/>
      <c r="E44" s="57" t="s">
        <v>34</v>
      </c>
      <c r="F44" s="15" t="s">
        <v>44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5" customHeight="1">
      <c r="A45" s="15"/>
      <c r="B45" s="15"/>
      <c r="C45" s="42"/>
      <c r="D45" s="15"/>
      <c r="E45" s="57" t="s">
        <v>34</v>
      </c>
      <c r="F45" s="15" t="s">
        <v>45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5" customHeight="1">
      <c r="A46" s="15"/>
      <c r="B46" s="15"/>
      <c r="C46" s="42"/>
      <c r="D46" s="15"/>
      <c r="E46" s="57" t="s">
        <v>34</v>
      </c>
      <c r="F46" s="15" t="s">
        <v>46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5" customHeight="1">
      <c r="A47" s="15"/>
      <c r="B47" s="15"/>
      <c r="C47" s="42"/>
      <c r="D47" s="15"/>
      <c r="E47" s="57" t="s">
        <v>34</v>
      </c>
      <c r="F47" s="15" t="s">
        <v>65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5" customHeight="1">
      <c r="A48" s="15"/>
      <c r="B48" s="15"/>
      <c r="C48" s="42"/>
      <c r="D48" s="15"/>
      <c r="E48" s="57" t="s">
        <v>34</v>
      </c>
      <c r="F48" s="15" t="s">
        <v>66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5" customHeight="1">
      <c r="A49" s="15"/>
      <c r="B49" s="15"/>
      <c r="C49" s="42"/>
      <c r="D49" s="15"/>
      <c r="E49" s="57" t="s">
        <v>34</v>
      </c>
      <c r="F49" s="15" t="s">
        <v>47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5" customHeight="1">
      <c r="A50" s="15"/>
      <c r="B50" s="15"/>
      <c r="C50" s="42"/>
      <c r="D50" s="15"/>
      <c r="E50" s="57" t="s">
        <v>34</v>
      </c>
      <c r="F50" s="15" t="s">
        <v>48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5" customHeight="1">
      <c r="A51" s="15"/>
      <c r="B51" s="15"/>
      <c r="C51" s="42"/>
      <c r="D51" s="15"/>
      <c r="E51" s="57" t="s">
        <v>34</v>
      </c>
      <c r="F51" s="15" t="s">
        <v>49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5" customHeight="1">
      <c r="A52" s="15"/>
      <c r="B52" s="15"/>
      <c r="C52" s="15"/>
      <c r="D52" s="15"/>
      <c r="E52" s="15" t="s">
        <v>67</v>
      </c>
      <c r="F52" s="15" t="s">
        <v>70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  <row r="53" spans="1:54" ht="1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</row>
    <row r="54" spans="1:54" ht="1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</row>
    <row r="55" spans="1:54" ht="1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</row>
    <row r="56" spans="1:54" ht="1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</row>
    <row r="57" spans="1:54" ht="1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</row>
    <row r="58" spans="1:54" ht="1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</row>
    <row r="59" spans="1:54" ht="1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</row>
    <row r="60" spans="1:54" ht="1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</row>
    <row r="61" spans="1:54" ht="1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</row>
    <row r="62" spans="1:54" ht="1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</row>
    <row r="63" spans="1:54" ht="1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</row>
    <row r="64" spans="1:54" ht="1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</row>
    <row r="65" spans="1:54" ht="1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</row>
    <row r="66" spans="1:54" ht="1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</row>
    <row r="67" spans="1:54" ht="1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</row>
    <row r="68" spans="1:54" ht="1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</row>
    <row r="69" spans="1:54" ht="1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</row>
    <row r="70" spans="1:54" ht="1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</row>
    <row r="71" spans="1:54" ht="1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</row>
    <row r="72" spans="1:54" ht="1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</row>
    <row r="73" spans="1:54" ht="1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</row>
    <row r="74" spans="1:54" ht="1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</row>
    <row r="75" spans="1:54" ht="1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</row>
    <row r="76" spans="1:54" ht="1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</row>
  </sheetData>
  <mergeCells count="27">
    <mergeCell ref="A12:B12"/>
    <mergeCell ref="A1:BD2"/>
    <mergeCell ref="A4:G4"/>
    <mergeCell ref="H4:O4"/>
    <mergeCell ref="P4:W4"/>
    <mergeCell ref="X4:AG4"/>
    <mergeCell ref="A5:G5"/>
    <mergeCell ref="H5:AG5"/>
    <mergeCell ref="A6:G6"/>
    <mergeCell ref="H6:AG6"/>
    <mergeCell ref="K9:L9"/>
    <mergeCell ref="A10:B10"/>
    <mergeCell ref="A11:B11"/>
    <mergeCell ref="A25:B25"/>
    <mergeCell ref="W25:AA25"/>
    <mergeCell ref="A26:B26"/>
    <mergeCell ref="W26:AA26"/>
    <mergeCell ref="A13:B13"/>
    <mergeCell ref="A15:B15"/>
    <mergeCell ref="A19:B19"/>
    <mergeCell ref="A23:B23"/>
    <mergeCell ref="W23:AA23"/>
    <mergeCell ref="A24:B24"/>
    <mergeCell ref="W24:AA24"/>
    <mergeCell ref="A16:B16"/>
    <mergeCell ref="A17:B17"/>
    <mergeCell ref="A18:B18"/>
  </mergeCells>
  <phoneticPr fontId="1"/>
  <dataValidations count="1">
    <dataValidation type="list" allowBlank="1" showInputMessage="1" showErrorMessage="1" sqref="W23:AA26" xr:uid="{5DDCC0BA-A16C-41B4-8C84-C0AA7233B125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7023-5CA8-450E-A544-7F35769EA209}">
  <dimension ref="A1:BD52"/>
  <sheetViews>
    <sheetView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75" t="s">
        <v>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</row>
    <row r="2" spans="1:56" s="3" customFormat="1" ht="15" customHeight="1" thickBot="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</row>
    <row r="3" spans="1:56" ht="15" customHeight="1" thickTop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>
      <c r="A4" s="77" t="s">
        <v>4</v>
      </c>
      <c r="B4" s="77"/>
      <c r="C4" s="77"/>
      <c r="D4" s="77"/>
      <c r="E4" s="77"/>
      <c r="F4" s="77"/>
      <c r="G4" s="77"/>
      <c r="H4" s="78" t="str">
        <f ca="1">Sheet1!A2</f>
        <v>KKS16011</v>
      </c>
      <c r="I4" s="79"/>
      <c r="J4" s="79"/>
      <c r="K4" s="79"/>
      <c r="L4" s="79"/>
      <c r="M4" s="79"/>
      <c r="N4" s="79"/>
      <c r="O4" s="80"/>
      <c r="P4" s="77" t="s">
        <v>5</v>
      </c>
      <c r="Q4" s="77"/>
      <c r="R4" s="77"/>
      <c r="S4" s="77"/>
      <c r="T4" s="77"/>
      <c r="U4" s="77"/>
      <c r="V4" s="77"/>
      <c r="W4" s="77"/>
      <c r="X4" s="78" t="str">
        <f ca="1">Sheet1!$A$3</f>
        <v>項目詳細(トラック)</v>
      </c>
      <c r="Y4" s="79"/>
      <c r="Z4" s="79"/>
      <c r="AA4" s="79"/>
      <c r="AB4" s="79"/>
      <c r="AC4" s="79"/>
      <c r="AD4" s="79"/>
      <c r="AE4" s="79"/>
      <c r="AF4" s="79"/>
      <c r="AG4" s="80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>
      <c r="A5" s="77" t="s">
        <v>6</v>
      </c>
      <c r="B5" s="77"/>
      <c r="C5" s="77"/>
      <c r="D5" s="77"/>
      <c r="E5" s="77"/>
      <c r="F5" s="77"/>
      <c r="G5" s="77"/>
      <c r="H5" s="78" t="str">
        <f ca="1">RIGHT(CELL("filename",A1),LEN(CELL("filename",A1))-FIND("]",CELL("filename",A1)))</f>
        <v>種別定期便クリック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2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>
      <c r="A6" s="77" t="s">
        <v>9</v>
      </c>
      <c r="B6" s="77"/>
      <c r="C6" s="77"/>
      <c r="D6" s="77"/>
      <c r="E6" s="77"/>
      <c r="F6" s="77"/>
      <c r="G6" s="77"/>
      <c r="H6" s="78" t="s">
        <v>19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2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>
      <c r="A9" s="17" t="s">
        <v>0</v>
      </c>
      <c r="B9" s="18"/>
      <c r="C9" s="17" t="s">
        <v>16</v>
      </c>
      <c r="D9" s="19"/>
      <c r="E9" s="19"/>
      <c r="F9" s="19"/>
      <c r="G9" s="19"/>
      <c r="H9" s="19"/>
      <c r="I9" s="19"/>
      <c r="J9" s="19"/>
      <c r="K9" s="83"/>
      <c r="L9" s="84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>
      <c r="A10" s="70">
        <v>1</v>
      </c>
      <c r="B10" s="71"/>
      <c r="C10" s="20" t="s">
        <v>25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 t="s">
        <v>14</v>
      </c>
      <c r="AC10" s="21"/>
      <c r="AD10" s="21"/>
      <c r="AE10" s="22"/>
      <c r="AF10" s="23" t="s">
        <v>22</v>
      </c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>
      <c r="A11" s="60">
        <f>A10+1</f>
        <v>2</v>
      </c>
      <c r="B11" s="61"/>
      <c r="C11" s="28" t="s">
        <v>23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0" t="s">
        <v>20</v>
      </c>
      <c r="AC11" s="29"/>
      <c r="AD11" s="29"/>
      <c r="AE11" s="30"/>
      <c r="AF11" s="31"/>
      <c r="AG11" s="32"/>
      <c r="AH11" s="33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29"/>
      <c r="AZ11" s="29"/>
      <c r="BA11" s="29"/>
      <c r="BB11" s="29"/>
      <c r="BC11" s="14"/>
      <c r="BD11" s="13"/>
    </row>
    <row r="12" spans="1:56" ht="15" customHeight="1">
      <c r="A12" s="60">
        <f t="shared" ref="A12:A13" si="0">A11+1</f>
        <v>3</v>
      </c>
      <c r="B12" s="61"/>
      <c r="C12" s="20" t="s">
        <v>26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 t="s">
        <v>15</v>
      </c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>
      <c r="A13" s="60">
        <f t="shared" si="0"/>
        <v>4</v>
      </c>
      <c r="B13" s="61"/>
      <c r="C13" s="28" t="s">
        <v>27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8" t="s">
        <v>15</v>
      </c>
      <c r="AC13" s="29"/>
      <c r="AD13" s="29"/>
      <c r="AE13" s="30"/>
      <c r="AF13" s="31"/>
      <c r="AG13" s="32"/>
      <c r="AH13" s="33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29"/>
      <c r="AZ13" s="29"/>
      <c r="BA13" s="29"/>
      <c r="BB13" s="29"/>
      <c r="BC13" s="14"/>
      <c r="BD13" s="13"/>
    </row>
    <row r="14" spans="1:56" ht="15" customHeight="1">
      <c r="A14" s="26"/>
      <c r="B14" s="27"/>
      <c r="C14" s="28" t="s">
        <v>28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8"/>
      <c r="AC14" s="29"/>
      <c r="AD14" s="29"/>
      <c r="AE14" s="30"/>
      <c r="AF14" s="31"/>
      <c r="AG14" s="32"/>
      <c r="AH14" s="33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29"/>
      <c r="AZ14" s="29"/>
      <c r="BA14" s="29"/>
      <c r="BB14" s="29"/>
      <c r="BC14" s="14"/>
      <c r="BD14" s="13"/>
    </row>
    <row r="15" spans="1:56" ht="15" customHeight="1">
      <c r="A15" s="60">
        <f>A13+1</f>
        <v>5</v>
      </c>
      <c r="B15" s="61"/>
      <c r="C15" s="20" t="s">
        <v>29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0" t="s">
        <v>21</v>
      </c>
      <c r="AC15" s="21"/>
      <c r="AD15" s="21"/>
      <c r="AE15" s="22"/>
      <c r="AF15" s="23"/>
      <c r="AG15" s="24"/>
      <c r="AH15" s="25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1"/>
      <c r="AZ15" s="21"/>
      <c r="BA15" s="21"/>
      <c r="BB15" s="21"/>
      <c r="BC15" s="12"/>
      <c r="BD15" s="11"/>
    </row>
    <row r="16" spans="1:56" ht="15" customHeight="1">
      <c r="A16" s="60">
        <f>A14+1</f>
        <v>1</v>
      </c>
      <c r="B16" s="61"/>
      <c r="C16" s="20" t="s">
        <v>30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0" t="s">
        <v>21</v>
      </c>
      <c r="AC16" s="21"/>
      <c r="AD16" s="21"/>
      <c r="AE16" s="22"/>
      <c r="AF16" s="23"/>
      <c r="AG16" s="24"/>
      <c r="AH16" s="25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1"/>
      <c r="AZ16" s="21"/>
      <c r="BA16" s="21"/>
      <c r="BB16" s="21"/>
      <c r="BC16" s="12"/>
      <c r="BD16" s="11"/>
    </row>
    <row r="17" spans="1:56" ht="15" customHeight="1">
      <c r="A17" s="60">
        <f>A15+1</f>
        <v>6</v>
      </c>
      <c r="B17" s="61"/>
      <c r="C17" s="20" t="s">
        <v>31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0" t="s">
        <v>21</v>
      </c>
      <c r="AC17" s="21"/>
      <c r="AD17" s="21"/>
      <c r="AE17" s="22"/>
      <c r="AF17" s="23"/>
      <c r="AG17" s="24"/>
      <c r="AH17" s="25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1"/>
      <c r="AZ17" s="21"/>
      <c r="BA17" s="21"/>
      <c r="BB17" s="21"/>
      <c r="BC17" s="12"/>
      <c r="BD17" s="11"/>
    </row>
    <row r="18" spans="1:56" ht="15" customHeight="1">
      <c r="A18" s="60">
        <f>A16+1</f>
        <v>2</v>
      </c>
      <c r="B18" s="61"/>
      <c r="C18" s="20" t="s">
        <v>32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0" t="s">
        <v>21</v>
      </c>
      <c r="AC18" s="21"/>
      <c r="AD18" s="21"/>
      <c r="AE18" s="22"/>
      <c r="AF18" s="23"/>
      <c r="AG18" s="24"/>
      <c r="AH18" s="25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1"/>
      <c r="AZ18" s="21"/>
      <c r="BA18" s="21"/>
      <c r="BB18" s="21"/>
      <c r="BC18" s="12"/>
      <c r="BD18" s="11"/>
    </row>
    <row r="19" spans="1:56" ht="15" customHeight="1">
      <c r="A19" s="65">
        <f>A15+1</f>
        <v>6</v>
      </c>
      <c r="B19" s="66"/>
      <c r="C19" s="34" t="s">
        <v>24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4" t="s">
        <v>21</v>
      </c>
      <c r="AC19" s="35"/>
      <c r="AD19" s="35"/>
      <c r="AE19" s="36"/>
      <c r="AF19" s="37"/>
      <c r="AG19" s="38"/>
      <c r="AH19" s="39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5"/>
      <c r="AZ19" s="35"/>
      <c r="BA19" s="35"/>
      <c r="BB19" s="35"/>
      <c r="BC19" s="8"/>
      <c r="BD19" s="7"/>
    </row>
    <row r="20" spans="1:56" ht="1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"/>
      <c r="BD20" s="4"/>
    </row>
    <row r="21" spans="1:56" ht="15" customHeight="1">
      <c r="A21" s="16" t="s">
        <v>12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42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6" ht="15" customHeight="1">
      <c r="A22" s="17" t="s">
        <v>0</v>
      </c>
      <c r="B22" s="18"/>
      <c r="C22" s="17" t="s">
        <v>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7" t="s">
        <v>10</v>
      </c>
      <c r="X22" s="19"/>
      <c r="Y22" s="19"/>
      <c r="Z22" s="19"/>
      <c r="AA22" s="18"/>
      <c r="AB22" s="43" t="s">
        <v>7</v>
      </c>
      <c r="AC22" s="19"/>
      <c r="AD22" s="19"/>
      <c r="AE22" s="18"/>
      <c r="AF22" s="19" t="s">
        <v>1</v>
      </c>
      <c r="AG22" s="19"/>
      <c r="AH22" s="44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6"/>
      <c r="BD22" s="5"/>
    </row>
    <row r="23" spans="1:56" ht="15" customHeight="1">
      <c r="A23" s="70">
        <v>1</v>
      </c>
      <c r="B23" s="71"/>
      <c r="C23" s="45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72"/>
      <c r="X23" s="73"/>
      <c r="Y23" s="73"/>
      <c r="Z23" s="73"/>
      <c r="AA23" s="74"/>
      <c r="AB23" s="47"/>
      <c r="AC23" s="46"/>
      <c r="AD23" s="46"/>
      <c r="AE23" s="48"/>
      <c r="AF23" s="46"/>
      <c r="AG23" s="46"/>
      <c r="AH23" s="49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10"/>
      <c r="BD23" s="9"/>
    </row>
    <row r="24" spans="1:56" ht="15" customHeight="1">
      <c r="A24" s="60">
        <v>2</v>
      </c>
      <c r="B24" s="61"/>
      <c r="C24" s="5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62"/>
      <c r="X24" s="63"/>
      <c r="Y24" s="63"/>
      <c r="Z24" s="63"/>
      <c r="AA24" s="64"/>
      <c r="AB24" s="51"/>
      <c r="AC24" s="21"/>
      <c r="AD24" s="21"/>
      <c r="AE24" s="22"/>
      <c r="AF24" s="21"/>
      <c r="AG24" s="21"/>
      <c r="AH24" s="52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12"/>
      <c r="BD24" s="11"/>
    </row>
    <row r="25" spans="1:56" ht="15" customHeight="1">
      <c r="A25" s="60">
        <v>3</v>
      </c>
      <c r="B25" s="61"/>
      <c r="C25" s="5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62"/>
      <c r="X25" s="63"/>
      <c r="Y25" s="63"/>
      <c r="Z25" s="63"/>
      <c r="AA25" s="64"/>
      <c r="AB25" s="51"/>
      <c r="AC25" s="21"/>
      <c r="AD25" s="21"/>
      <c r="AE25" s="22"/>
      <c r="AF25" s="21"/>
      <c r="AG25" s="21"/>
      <c r="AH25" s="52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12"/>
      <c r="BD25" s="11"/>
    </row>
    <row r="26" spans="1:56" ht="15" customHeight="1">
      <c r="A26" s="65">
        <f t="shared" ref="A26" si="1">A25+1</f>
        <v>4</v>
      </c>
      <c r="B26" s="66"/>
      <c r="C26" s="53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67"/>
      <c r="X26" s="68"/>
      <c r="Y26" s="68"/>
      <c r="Z26" s="68"/>
      <c r="AA26" s="69"/>
      <c r="AB26" s="54"/>
      <c r="AC26" s="35"/>
      <c r="AD26" s="35"/>
      <c r="AE26" s="36"/>
      <c r="AF26" s="35"/>
      <c r="AG26" s="35"/>
      <c r="AH26" s="5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8"/>
      <c r="BD26" s="7"/>
    </row>
    <row r="27" spans="1:56" ht="1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"/>
      <c r="BD27" s="4"/>
    </row>
    <row r="28" spans="1:56" ht="15" customHeight="1">
      <c r="A28" s="16" t="s">
        <v>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>
      <c r="A29" s="16"/>
      <c r="B29" s="15" t="s">
        <v>50</v>
      </c>
      <c r="C29" s="56"/>
      <c r="D29" s="15"/>
      <c r="E29" s="57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>
      <c r="A30" s="16"/>
      <c r="B30" s="15"/>
      <c r="C30" s="42" t="s">
        <v>17</v>
      </c>
      <c r="D30" s="15"/>
      <c r="E30" s="58" t="s">
        <v>51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</sheetData>
  <mergeCells count="27">
    <mergeCell ref="A26:B26"/>
    <mergeCell ref="W26:AA26"/>
    <mergeCell ref="A23:B23"/>
    <mergeCell ref="W23:AA23"/>
    <mergeCell ref="A24:B24"/>
    <mergeCell ref="W24:AA24"/>
    <mergeCell ref="A25:B25"/>
    <mergeCell ref="W25:AA25"/>
    <mergeCell ref="A19:B19"/>
    <mergeCell ref="A6:G6"/>
    <mergeCell ref="H6:AG6"/>
    <mergeCell ref="K9:L9"/>
    <mergeCell ref="A10:B10"/>
    <mergeCell ref="A11:B11"/>
    <mergeCell ref="A12:B12"/>
    <mergeCell ref="A13:B13"/>
    <mergeCell ref="A15:B15"/>
    <mergeCell ref="A16:B16"/>
    <mergeCell ref="A17:B17"/>
    <mergeCell ref="A18:B18"/>
    <mergeCell ref="A5:G5"/>
    <mergeCell ref="H5:AG5"/>
    <mergeCell ref="A1:BD2"/>
    <mergeCell ref="A4:G4"/>
    <mergeCell ref="H4:O4"/>
    <mergeCell ref="P4:W4"/>
    <mergeCell ref="X4:AG4"/>
  </mergeCells>
  <phoneticPr fontId="1"/>
  <dataValidations count="1">
    <dataValidation type="list" allowBlank="1" showInputMessage="1" showErrorMessage="1" sqref="W23:AA26" xr:uid="{FB7918DF-281D-498A-9065-57248416C217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C217D-53F1-42C3-95CE-F524808C4037}">
  <dimension ref="A1:BD52"/>
  <sheetViews>
    <sheetView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75" t="s">
        <v>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</row>
    <row r="2" spans="1:56" s="3" customFormat="1" ht="15" customHeight="1" thickBot="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</row>
    <row r="3" spans="1:56" ht="15" customHeight="1" thickTop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>
      <c r="A4" s="77" t="s">
        <v>4</v>
      </c>
      <c r="B4" s="77"/>
      <c r="C4" s="77"/>
      <c r="D4" s="77"/>
      <c r="E4" s="77"/>
      <c r="F4" s="77"/>
      <c r="G4" s="77"/>
      <c r="H4" s="78" t="str">
        <f ca="1">Sheet1!A2</f>
        <v>KKS16011</v>
      </c>
      <c r="I4" s="79"/>
      <c r="J4" s="79"/>
      <c r="K4" s="79"/>
      <c r="L4" s="79"/>
      <c r="M4" s="79"/>
      <c r="N4" s="79"/>
      <c r="O4" s="80"/>
      <c r="P4" s="77" t="s">
        <v>5</v>
      </c>
      <c r="Q4" s="77"/>
      <c r="R4" s="77"/>
      <c r="S4" s="77"/>
      <c r="T4" s="77"/>
      <c r="U4" s="77"/>
      <c r="V4" s="77"/>
      <c r="W4" s="77"/>
      <c r="X4" s="78" t="str">
        <f ca="1">Sheet1!$A$3</f>
        <v>項目詳細(トラック)</v>
      </c>
      <c r="Y4" s="79"/>
      <c r="Z4" s="79"/>
      <c r="AA4" s="79"/>
      <c r="AB4" s="79"/>
      <c r="AC4" s="79"/>
      <c r="AD4" s="79"/>
      <c r="AE4" s="79"/>
      <c r="AF4" s="79"/>
      <c r="AG4" s="80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>
      <c r="A5" s="77" t="s">
        <v>6</v>
      </c>
      <c r="B5" s="77"/>
      <c r="C5" s="77"/>
      <c r="D5" s="77"/>
      <c r="E5" s="77"/>
      <c r="F5" s="77"/>
      <c r="G5" s="77"/>
      <c r="H5" s="78" t="str">
        <f ca="1">RIGHT(CELL("filename",A1),LEN(CELL("filename",A1))-FIND("]",CELL("filename",A1)))</f>
        <v>種別各トラッククリック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2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>
      <c r="A6" s="77" t="s">
        <v>9</v>
      </c>
      <c r="B6" s="77"/>
      <c r="C6" s="77"/>
      <c r="D6" s="77"/>
      <c r="E6" s="77"/>
      <c r="F6" s="77"/>
      <c r="G6" s="77"/>
      <c r="H6" s="78" t="s">
        <v>19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2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>
      <c r="A9" s="17" t="s">
        <v>0</v>
      </c>
      <c r="B9" s="18"/>
      <c r="C9" s="17" t="s">
        <v>16</v>
      </c>
      <c r="D9" s="19"/>
      <c r="E9" s="19"/>
      <c r="F9" s="19"/>
      <c r="G9" s="19"/>
      <c r="H9" s="19"/>
      <c r="I9" s="19"/>
      <c r="J9" s="19"/>
      <c r="K9" s="83"/>
      <c r="L9" s="84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>
      <c r="A10" s="70">
        <v>1</v>
      </c>
      <c r="B10" s="71"/>
      <c r="C10" s="20" t="s">
        <v>25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 t="s">
        <v>14</v>
      </c>
      <c r="AC10" s="21"/>
      <c r="AD10" s="21"/>
      <c r="AE10" s="22"/>
      <c r="AF10" s="23" t="s">
        <v>22</v>
      </c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>
      <c r="A11" s="60">
        <f>A10+1</f>
        <v>2</v>
      </c>
      <c r="B11" s="61"/>
      <c r="C11" s="28" t="s">
        <v>23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0" t="s">
        <v>20</v>
      </c>
      <c r="AC11" s="29"/>
      <c r="AD11" s="29"/>
      <c r="AE11" s="30"/>
      <c r="AF11" s="31"/>
      <c r="AG11" s="32"/>
      <c r="AH11" s="33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29"/>
      <c r="AZ11" s="29"/>
      <c r="BA11" s="29"/>
      <c r="BB11" s="29"/>
      <c r="BC11" s="14"/>
      <c r="BD11" s="13"/>
    </row>
    <row r="12" spans="1:56" ht="15" customHeight="1">
      <c r="A12" s="60">
        <f t="shared" ref="A12:A13" si="0">A11+1</f>
        <v>3</v>
      </c>
      <c r="B12" s="61"/>
      <c r="C12" s="20" t="s">
        <v>26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 t="s">
        <v>15</v>
      </c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>
      <c r="A13" s="60">
        <f t="shared" si="0"/>
        <v>4</v>
      </c>
      <c r="B13" s="61"/>
      <c r="C13" s="28" t="s">
        <v>27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8" t="s">
        <v>15</v>
      </c>
      <c r="AC13" s="29"/>
      <c r="AD13" s="29"/>
      <c r="AE13" s="30"/>
      <c r="AF13" s="31"/>
      <c r="AG13" s="32"/>
      <c r="AH13" s="33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29"/>
      <c r="AZ13" s="29"/>
      <c r="BA13" s="29"/>
      <c r="BB13" s="29"/>
      <c r="BC13" s="14"/>
      <c r="BD13" s="13"/>
    </row>
    <row r="14" spans="1:56" ht="15" customHeight="1">
      <c r="A14" s="26"/>
      <c r="B14" s="27"/>
      <c r="C14" s="28" t="s">
        <v>28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8"/>
      <c r="AC14" s="29"/>
      <c r="AD14" s="29"/>
      <c r="AE14" s="30"/>
      <c r="AF14" s="31"/>
      <c r="AG14" s="32"/>
      <c r="AH14" s="33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29"/>
      <c r="AZ14" s="29"/>
      <c r="BA14" s="29"/>
      <c r="BB14" s="29"/>
      <c r="BC14" s="14"/>
      <c r="BD14" s="13"/>
    </row>
    <row r="15" spans="1:56" ht="15" customHeight="1">
      <c r="A15" s="60">
        <f>A13+1</f>
        <v>5</v>
      </c>
      <c r="B15" s="61"/>
      <c r="C15" s="20" t="s">
        <v>29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0" t="s">
        <v>21</v>
      </c>
      <c r="AC15" s="21"/>
      <c r="AD15" s="21"/>
      <c r="AE15" s="22"/>
      <c r="AF15" s="23"/>
      <c r="AG15" s="24"/>
      <c r="AH15" s="25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1"/>
      <c r="AZ15" s="21"/>
      <c r="BA15" s="21"/>
      <c r="BB15" s="21"/>
      <c r="BC15" s="12"/>
      <c r="BD15" s="11"/>
    </row>
    <row r="16" spans="1:56" ht="15" customHeight="1">
      <c r="A16" s="60">
        <f>A14+1</f>
        <v>1</v>
      </c>
      <c r="B16" s="61"/>
      <c r="C16" s="20" t="s">
        <v>30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0" t="s">
        <v>21</v>
      </c>
      <c r="AC16" s="21"/>
      <c r="AD16" s="21"/>
      <c r="AE16" s="22"/>
      <c r="AF16" s="23"/>
      <c r="AG16" s="24"/>
      <c r="AH16" s="25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1"/>
      <c r="AZ16" s="21"/>
      <c r="BA16" s="21"/>
      <c r="BB16" s="21"/>
      <c r="BC16" s="12"/>
      <c r="BD16" s="11"/>
    </row>
    <row r="17" spans="1:56" ht="15" customHeight="1">
      <c r="A17" s="60">
        <f>A15+1</f>
        <v>6</v>
      </c>
      <c r="B17" s="61"/>
      <c r="C17" s="20" t="s">
        <v>31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0" t="s">
        <v>21</v>
      </c>
      <c r="AC17" s="21"/>
      <c r="AD17" s="21"/>
      <c r="AE17" s="22"/>
      <c r="AF17" s="23"/>
      <c r="AG17" s="24"/>
      <c r="AH17" s="25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1"/>
      <c r="AZ17" s="21"/>
      <c r="BA17" s="21"/>
      <c r="BB17" s="21"/>
      <c r="BC17" s="12"/>
      <c r="BD17" s="11"/>
    </row>
    <row r="18" spans="1:56" ht="15" customHeight="1">
      <c r="A18" s="60">
        <f>A16+1</f>
        <v>2</v>
      </c>
      <c r="B18" s="61"/>
      <c r="C18" s="20" t="s">
        <v>32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0" t="s">
        <v>21</v>
      </c>
      <c r="AC18" s="21"/>
      <c r="AD18" s="21"/>
      <c r="AE18" s="22"/>
      <c r="AF18" s="23"/>
      <c r="AG18" s="24"/>
      <c r="AH18" s="25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1"/>
      <c r="AZ18" s="21"/>
      <c r="BA18" s="21"/>
      <c r="BB18" s="21"/>
      <c r="BC18" s="12"/>
      <c r="BD18" s="11"/>
    </row>
    <row r="19" spans="1:56" ht="15" customHeight="1">
      <c r="A19" s="65">
        <f>A15+1</f>
        <v>6</v>
      </c>
      <c r="B19" s="66"/>
      <c r="C19" s="34" t="s">
        <v>24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4" t="s">
        <v>21</v>
      </c>
      <c r="AC19" s="35"/>
      <c r="AD19" s="35"/>
      <c r="AE19" s="36"/>
      <c r="AF19" s="37"/>
      <c r="AG19" s="38"/>
      <c r="AH19" s="39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5"/>
      <c r="AZ19" s="35"/>
      <c r="BA19" s="35"/>
      <c r="BB19" s="35"/>
      <c r="BC19" s="8"/>
      <c r="BD19" s="7"/>
    </row>
    <row r="20" spans="1:56" ht="1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"/>
      <c r="BD20" s="4"/>
    </row>
    <row r="21" spans="1:56" ht="15" customHeight="1">
      <c r="A21" s="16" t="s">
        <v>12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42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6" ht="15" customHeight="1">
      <c r="A22" s="17" t="s">
        <v>0</v>
      </c>
      <c r="B22" s="18"/>
      <c r="C22" s="17" t="s">
        <v>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7" t="s">
        <v>10</v>
      </c>
      <c r="X22" s="19"/>
      <c r="Y22" s="19"/>
      <c r="Z22" s="19"/>
      <c r="AA22" s="18"/>
      <c r="AB22" s="43" t="s">
        <v>7</v>
      </c>
      <c r="AC22" s="19"/>
      <c r="AD22" s="19"/>
      <c r="AE22" s="18"/>
      <c r="AF22" s="19" t="s">
        <v>1</v>
      </c>
      <c r="AG22" s="19"/>
      <c r="AH22" s="44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6"/>
      <c r="BD22" s="5"/>
    </row>
    <row r="23" spans="1:56" ht="15" customHeight="1">
      <c r="A23" s="70">
        <v>1</v>
      </c>
      <c r="B23" s="71"/>
      <c r="C23" s="45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72"/>
      <c r="X23" s="73"/>
      <c r="Y23" s="73"/>
      <c r="Z23" s="73"/>
      <c r="AA23" s="74"/>
      <c r="AB23" s="47"/>
      <c r="AC23" s="46"/>
      <c r="AD23" s="46"/>
      <c r="AE23" s="48"/>
      <c r="AF23" s="46"/>
      <c r="AG23" s="46"/>
      <c r="AH23" s="49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10"/>
      <c r="BD23" s="9"/>
    </row>
    <row r="24" spans="1:56" ht="15" customHeight="1">
      <c r="A24" s="60">
        <v>2</v>
      </c>
      <c r="B24" s="61"/>
      <c r="C24" s="5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62"/>
      <c r="X24" s="63"/>
      <c r="Y24" s="63"/>
      <c r="Z24" s="63"/>
      <c r="AA24" s="64"/>
      <c r="AB24" s="51"/>
      <c r="AC24" s="21"/>
      <c r="AD24" s="21"/>
      <c r="AE24" s="22"/>
      <c r="AF24" s="21"/>
      <c r="AG24" s="21"/>
      <c r="AH24" s="52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12"/>
      <c r="BD24" s="11"/>
    </row>
    <row r="25" spans="1:56" ht="15" customHeight="1">
      <c r="A25" s="60">
        <v>3</v>
      </c>
      <c r="B25" s="61"/>
      <c r="C25" s="5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62"/>
      <c r="X25" s="63"/>
      <c r="Y25" s="63"/>
      <c r="Z25" s="63"/>
      <c r="AA25" s="64"/>
      <c r="AB25" s="51"/>
      <c r="AC25" s="21"/>
      <c r="AD25" s="21"/>
      <c r="AE25" s="22"/>
      <c r="AF25" s="21"/>
      <c r="AG25" s="21"/>
      <c r="AH25" s="52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12"/>
      <c r="BD25" s="11"/>
    </row>
    <row r="26" spans="1:56" ht="15" customHeight="1">
      <c r="A26" s="65">
        <f t="shared" ref="A26" si="1">A25+1</f>
        <v>4</v>
      </c>
      <c r="B26" s="66"/>
      <c r="C26" s="53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67"/>
      <c r="X26" s="68"/>
      <c r="Y26" s="68"/>
      <c r="Z26" s="68"/>
      <c r="AA26" s="69"/>
      <c r="AB26" s="54"/>
      <c r="AC26" s="35"/>
      <c r="AD26" s="35"/>
      <c r="AE26" s="36"/>
      <c r="AF26" s="35"/>
      <c r="AG26" s="35"/>
      <c r="AH26" s="5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8"/>
      <c r="BD26" s="7"/>
    </row>
    <row r="27" spans="1:56" ht="1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"/>
      <c r="BD27" s="4"/>
    </row>
    <row r="28" spans="1:56" ht="15" customHeight="1">
      <c r="A28" s="16" t="s">
        <v>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>
      <c r="A29" s="16"/>
      <c r="B29" s="15" t="s">
        <v>52</v>
      </c>
      <c r="C29" s="56"/>
      <c r="D29" s="15"/>
      <c r="E29" s="57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>
      <c r="A30" s="16"/>
      <c r="B30" s="15"/>
      <c r="C30" s="42" t="s">
        <v>17</v>
      </c>
      <c r="D30" s="15"/>
      <c r="E30" s="58" t="s">
        <v>68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</sheetData>
  <mergeCells count="27">
    <mergeCell ref="A26:B26"/>
    <mergeCell ref="W26:AA26"/>
    <mergeCell ref="A23:B23"/>
    <mergeCell ref="W23:AA23"/>
    <mergeCell ref="A24:B24"/>
    <mergeCell ref="W24:AA24"/>
    <mergeCell ref="A25:B25"/>
    <mergeCell ref="W25:AA25"/>
    <mergeCell ref="A19:B19"/>
    <mergeCell ref="A6:G6"/>
    <mergeCell ref="H6:AG6"/>
    <mergeCell ref="K9:L9"/>
    <mergeCell ref="A10:B10"/>
    <mergeCell ref="A11:B11"/>
    <mergeCell ref="A12:B12"/>
    <mergeCell ref="A13:B13"/>
    <mergeCell ref="A15:B15"/>
    <mergeCell ref="A16:B16"/>
    <mergeCell ref="A17:B17"/>
    <mergeCell ref="A18:B18"/>
    <mergeCell ref="A5:G5"/>
    <mergeCell ref="H5:AG5"/>
    <mergeCell ref="A1:BD2"/>
    <mergeCell ref="A4:G4"/>
    <mergeCell ref="H4:O4"/>
    <mergeCell ref="P4:W4"/>
    <mergeCell ref="X4:AG4"/>
  </mergeCells>
  <phoneticPr fontId="1"/>
  <dataValidations count="1">
    <dataValidation type="list" allowBlank="1" showInputMessage="1" showErrorMessage="1" sqref="W23:AA26" xr:uid="{B5315EBB-F5D3-4926-A621-CAC0546196BF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2598-DFDA-49C8-871D-5596761BC382}">
  <dimension ref="A1:BD52"/>
  <sheetViews>
    <sheetView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75" t="s">
        <v>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</row>
    <row r="2" spans="1:56" s="3" customFormat="1" ht="15" customHeight="1" thickBot="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</row>
    <row r="3" spans="1:56" ht="15" customHeight="1" thickTop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>
      <c r="A4" s="77" t="s">
        <v>4</v>
      </c>
      <c r="B4" s="77"/>
      <c r="C4" s="77"/>
      <c r="D4" s="77"/>
      <c r="E4" s="77"/>
      <c r="F4" s="77"/>
      <c r="G4" s="77"/>
      <c r="H4" s="78" t="str">
        <f ca="1">Sheet1!A2</f>
        <v>KKS16011</v>
      </c>
      <c r="I4" s="79"/>
      <c r="J4" s="79"/>
      <c r="K4" s="79"/>
      <c r="L4" s="79"/>
      <c r="M4" s="79"/>
      <c r="N4" s="79"/>
      <c r="O4" s="80"/>
      <c r="P4" s="77" t="s">
        <v>5</v>
      </c>
      <c r="Q4" s="77"/>
      <c r="R4" s="77"/>
      <c r="S4" s="77"/>
      <c r="T4" s="77"/>
      <c r="U4" s="77"/>
      <c r="V4" s="77"/>
      <c r="W4" s="77"/>
      <c r="X4" s="78" t="str">
        <f ca="1">Sheet1!$A$3</f>
        <v>項目詳細(トラック)</v>
      </c>
      <c r="Y4" s="79"/>
      <c r="Z4" s="79"/>
      <c r="AA4" s="79"/>
      <c r="AB4" s="79"/>
      <c r="AC4" s="79"/>
      <c r="AD4" s="79"/>
      <c r="AE4" s="79"/>
      <c r="AF4" s="79"/>
      <c r="AG4" s="80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>
      <c r="A5" s="77" t="s">
        <v>6</v>
      </c>
      <c r="B5" s="77"/>
      <c r="C5" s="77"/>
      <c r="D5" s="77"/>
      <c r="E5" s="77"/>
      <c r="F5" s="77"/>
      <c r="G5" s="77"/>
      <c r="H5" s="78" t="str">
        <f ca="1">RIGHT(CELL("filename",A1),LEN(CELL("filename",A1))-FIND("]",CELL("filename",A1)))</f>
        <v>定時間日の設定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2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>
      <c r="A6" s="77" t="s">
        <v>9</v>
      </c>
      <c r="B6" s="77"/>
      <c r="C6" s="77"/>
      <c r="D6" s="77"/>
      <c r="E6" s="77"/>
      <c r="F6" s="77"/>
      <c r="G6" s="77"/>
      <c r="H6" s="78" t="s">
        <v>19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2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>
      <c r="A9" s="17" t="s">
        <v>0</v>
      </c>
      <c r="B9" s="18"/>
      <c r="C9" s="17" t="s">
        <v>16</v>
      </c>
      <c r="D9" s="19"/>
      <c r="E9" s="19"/>
      <c r="F9" s="19"/>
      <c r="G9" s="19"/>
      <c r="H9" s="19"/>
      <c r="I9" s="19"/>
      <c r="J9" s="19"/>
      <c r="K9" s="83"/>
      <c r="L9" s="84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>
      <c r="A10" s="70">
        <v>1</v>
      </c>
      <c r="B10" s="71"/>
      <c r="C10" s="20" t="s">
        <v>25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 t="s">
        <v>14</v>
      </c>
      <c r="AC10" s="21"/>
      <c r="AD10" s="21"/>
      <c r="AE10" s="22"/>
      <c r="AF10" s="23" t="s">
        <v>22</v>
      </c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>
      <c r="A11" s="60">
        <f>A10+1</f>
        <v>2</v>
      </c>
      <c r="B11" s="61"/>
      <c r="C11" s="28" t="s">
        <v>23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0" t="s">
        <v>20</v>
      </c>
      <c r="AC11" s="29"/>
      <c r="AD11" s="29"/>
      <c r="AE11" s="30"/>
      <c r="AF11" s="31"/>
      <c r="AG11" s="32"/>
      <c r="AH11" s="33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29"/>
      <c r="AZ11" s="29"/>
      <c r="BA11" s="29"/>
      <c r="BB11" s="29"/>
      <c r="BC11" s="14"/>
      <c r="BD11" s="13"/>
    </row>
    <row r="12" spans="1:56" ht="15" customHeight="1">
      <c r="A12" s="60">
        <f t="shared" ref="A12:A13" si="0">A11+1</f>
        <v>3</v>
      </c>
      <c r="B12" s="61"/>
      <c r="C12" s="20" t="s">
        <v>26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 t="s">
        <v>15</v>
      </c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>
      <c r="A13" s="60">
        <f t="shared" si="0"/>
        <v>4</v>
      </c>
      <c r="B13" s="61"/>
      <c r="C13" s="28" t="s">
        <v>27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8" t="s">
        <v>15</v>
      </c>
      <c r="AC13" s="29"/>
      <c r="AD13" s="29"/>
      <c r="AE13" s="30"/>
      <c r="AF13" s="31"/>
      <c r="AG13" s="32"/>
      <c r="AH13" s="33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29"/>
      <c r="AZ13" s="29"/>
      <c r="BA13" s="29"/>
      <c r="BB13" s="29"/>
      <c r="BC13" s="14"/>
      <c r="BD13" s="13"/>
    </row>
    <row r="14" spans="1:56" ht="15" customHeight="1">
      <c r="A14" s="26"/>
      <c r="B14" s="27"/>
      <c r="C14" s="28" t="s">
        <v>28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8"/>
      <c r="AC14" s="29"/>
      <c r="AD14" s="29"/>
      <c r="AE14" s="30"/>
      <c r="AF14" s="31"/>
      <c r="AG14" s="32"/>
      <c r="AH14" s="33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29"/>
      <c r="AZ14" s="29"/>
      <c r="BA14" s="29"/>
      <c r="BB14" s="29"/>
      <c r="BC14" s="14"/>
      <c r="BD14" s="13"/>
    </row>
    <row r="15" spans="1:56" ht="15" customHeight="1">
      <c r="A15" s="60">
        <f>A13+1</f>
        <v>5</v>
      </c>
      <c r="B15" s="61"/>
      <c r="C15" s="20" t="s">
        <v>29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0" t="s">
        <v>21</v>
      </c>
      <c r="AC15" s="21"/>
      <c r="AD15" s="21"/>
      <c r="AE15" s="22"/>
      <c r="AF15" s="23"/>
      <c r="AG15" s="24"/>
      <c r="AH15" s="25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1"/>
      <c r="AZ15" s="21"/>
      <c r="BA15" s="21"/>
      <c r="BB15" s="21"/>
      <c r="BC15" s="12"/>
      <c r="BD15" s="11"/>
    </row>
    <row r="16" spans="1:56" ht="15" customHeight="1">
      <c r="A16" s="60">
        <f>A14+1</f>
        <v>1</v>
      </c>
      <c r="B16" s="61"/>
      <c r="C16" s="20" t="s">
        <v>30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0" t="s">
        <v>21</v>
      </c>
      <c r="AC16" s="21"/>
      <c r="AD16" s="21"/>
      <c r="AE16" s="22"/>
      <c r="AF16" s="23"/>
      <c r="AG16" s="24"/>
      <c r="AH16" s="25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1"/>
      <c r="AZ16" s="21"/>
      <c r="BA16" s="21"/>
      <c r="BB16" s="21"/>
      <c r="BC16" s="12"/>
      <c r="BD16" s="11"/>
    </row>
    <row r="17" spans="1:56" ht="15" customHeight="1">
      <c r="A17" s="60">
        <f>A15+1</f>
        <v>6</v>
      </c>
      <c r="B17" s="61"/>
      <c r="C17" s="20" t="s">
        <v>31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0" t="s">
        <v>21</v>
      </c>
      <c r="AC17" s="21"/>
      <c r="AD17" s="21"/>
      <c r="AE17" s="22"/>
      <c r="AF17" s="23"/>
      <c r="AG17" s="24"/>
      <c r="AH17" s="25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1"/>
      <c r="AZ17" s="21"/>
      <c r="BA17" s="21"/>
      <c r="BB17" s="21"/>
      <c r="BC17" s="12"/>
      <c r="BD17" s="11"/>
    </row>
    <row r="18" spans="1:56" ht="15" customHeight="1">
      <c r="A18" s="60">
        <f>A16+1</f>
        <v>2</v>
      </c>
      <c r="B18" s="61"/>
      <c r="C18" s="20" t="s">
        <v>32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0" t="s">
        <v>21</v>
      </c>
      <c r="AC18" s="21"/>
      <c r="AD18" s="21"/>
      <c r="AE18" s="22"/>
      <c r="AF18" s="23"/>
      <c r="AG18" s="24"/>
      <c r="AH18" s="25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1"/>
      <c r="AZ18" s="21"/>
      <c r="BA18" s="21"/>
      <c r="BB18" s="21"/>
      <c r="BC18" s="12"/>
      <c r="BD18" s="11"/>
    </row>
    <row r="19" spans="1:56" ht="15" customHeight="1">
      <c r="A19" s="65">
        <f>A15+1</f>
        <v>6</v>
      </c>
      <c r="B19" s="66"/>
      <c r="C19" s="34" t="s">
        <v>24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4" t="s">
        <v>21</v>
      </c>
      <c r="AC19" s="35"/>
      <c r="AD19" s="35"/>
      <c r="AE19" s="36"/>
      <c r="AF19" s="37"/>
      <c r="AG19" s="38"/>
      <c r="AH19" s="39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5"/>
      <c r="AZ19" s="35"/>
      <c r="BA19" s="35"/>
      <c r="BB19" s="35"/>
      <c r="BC19" s="8"/>
      <c r="BD19" s="7"/>
    </row>
    <row r="20" spans="1:56" ht="1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"/>
      <c r="BD20" s="4"/>
    </row>
    <row r="21" spans="1:56" ht="15" customHeight="1">
      <c r="A21" s="16" t="s">
        <v>12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42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6" ht="15" customHeight="1">
      <c r="A22" s="17" t="s">
        <v>0</v>
      </c>
      <c r="B22" s="18"/>
      <c r="C22" s="17" t="s">
        <v>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7" t="s">
        <v>10</v>
      </c>
      <c r="X22" s="19"/>
      <c r="Y22" s="19"/>
      <c r="Z22" s="19"/>
      <c r="AA22" s="18"/>
      <c r="AB22" s="43" t="s">
        <v>7</v>
      </c>
      <c r="AC22" s="19"/>
      <c r="AD22" s="19"/>
      <c r="AE22" s="18"/>
      <c r="AF22" s="19" t="s">
        <v>1</v>
      </c>
      <c r="AG22" s="19"/>
      <c r="AH22" s="44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6"/>
      <c r="BD22" s="5"/>
    </row>
    <row r="23" spans="1:56" ht="15" customHeight="1">
      <c r="A23" s="70">
        <v>1</v>
      </c>
      <c r="B23" s="71"/>
      <c r="C23" s="45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72"/>
      <c r="X23" s="73"/>
      <c r="Y23" s="73"/>
      <c r="Z23" s="73"/>
      <c r="AA23" s="74"/>
      <c r="AB23" s="47"/>
      <c r="AC23" s="46"/>
      <c r="AD23" s="46"/>
      <c r="AE23" s="48"/>
      <c r="AF23" s="46"/>
      <c r="AG23" s="46"/>
      <c r="AH23" s="49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10"/>
      <c r="BD23" s="9"/>
    </row>
    <row r="24" spans="1:56" ht="15" customHeight="1">
      <c r="A24" s="60">
        <v>2</v>
      </c>
      <c r="B24" s="61"/>
      <c r="C24" s="5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62"/>
      <c r="X24" s="63"/>
      <c r="Y24" s="63"/>
      <c r="Z24" s="63"/>
      <c r="AA24" s="64"/>
      <c r="AB24" s="51"/>
      <c r="AC24" s="21"/>
      <c r="AD24" s="21"/>
      <c r="AE24" s="22"/>
      <c r="AF24" s="21"/>
      <c r="AG24" s="21"/>
      <c r="AH24" s="52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12"/>
      <c r="BD24" s="11"/>
    </row>
    <row r="25" spans="1:56" ht="15" customHeight="1">
      <c r="A25" s="60">
        <v>3</v>
      </c>
      <c r="B25" s="61"/>
      <c r="C25" s="5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62"/>
      <c r="X25" s="63"/>
      <c r="Y25" s="63"/>
      <c r="Z25" s="63"/>
      <c r="AA25" s="64"/>
      <c r="AB25" s="51"/>
      <c r="AC25" s="21"/>
      <c r="AD25" s="21"/>
      <c r="AE25" s="22"/>
      <c r="AF25" s="21"/>
      <c r="AG25" s="21"/>
      <c r="AH25" s="52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12"/>
      <c r="BD25" s="11"/>
    </row>
    <row r="26" spans="1:56" ht="15" customHeight="1">
      <c r="A26" s="65">
        <f t="shared" ref="A26" si="1">A25+1</f>
        <v>4</v>
      </c>
      <c r="B26" s="66"/>
      <c r="C26" s="53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67"/>
      <c r="X26" s="68"/>
      <c r="Y26" s="68"/>
      <c r="Z26" s="68"/>
      <c r="AA26" s="69"/>
      <c r="AB26" s="54"/>
      <c r="AC26" s="35"/>
      <c r="AD26" s="35"/>
      <c r="AE26" s="36"/>
      <c r="AF26" s="35"/>
      <c r="AG26" s="35"/>
      <c r="AH26" s="5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8"/>
      <c r="BD26" s="7"/>
    </row>
    <row r="27" spans="1:56" ht="1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"/>
      <c r="BD27" s="4"/>
    </row>
    <row r="28" spans="1:56" ht="15" customHeight="1">
      <c r="A28" s="16" t="s">
        <v>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>
      <c r="A29" s="16"/>
      <c r="B29" s="15" t="s">
        <v>71</v>
      </c>
      <c r="C29" s="56"/>
      <c r="D29" s="15"/>
      <c r="E29" s="57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>
      <c r="A30" s="16"/>
      <c r="B30" s="15"/>
      <c r="C30" s="42" t="s">
        <v>17</v>
      </c>
      <c r="D30" s="15"/>
      <c r="E30" s="58" t="s">
        <v>72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</sheetData>
  <mergeCells count="27">
    <mergeCell ref="A26:B26"/>
    <mergeCell ref="W26:AA26"/>
    <mergeCell ref="A23:B23"/>
    <mergeCell ref="W23:AA23"/>
    <mergeCell ref="A24:B24"/>
    <mergeCell ref="W24:AA24"/>
    <mergeCell ref="A25:B25"/>
    <mergeCell ref="W25:AA25"/>
    <mergeCell ref="A19:B19"/>
    <mergeCell ref="A6:G6"/>
    <mergeCell ref="H6:AG6"/>
    <mergeCell ref="K9:L9"/>
    <mergeCell ref="A10:B10"/>
    <mergeCell ref="A11:B11"/>
    <mergeCell ref="A12:B12"/>
    <mergeCell ref="A13:B13"/>
    <mergeCell ref="A15:B15"/>
    <mergeCell ref="A16:B16"/>
    <mergeCell ref="A17:B17"/>
    <mergeCell ref="A18:B18"/>
    <mergeCell ref="A5:G5"/>
    <mergeCell ref="H5:AG5"/>
    <mergeCell ref="A1:BD2"/>
    <mergeCell ref="A4:G4"/>
    <mergeCell ref="H4:O4"/>
    <mergeCell ref="P4:W4"/>
    <mergeCell ref="X4:AG4"/>
  </mergeCells>
  <phoneticPr fontId="1"/>
  <dataValidations count="1">
    <dataValidation type="list" allowBlank="1" showInputMessage="1" showErrorMessage="1" sqref="W23:AA26" xr:uid="{C4049C1B-AA99-483F-9D30-4DCE0D6C75DD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A4499-391E-47C5-A512-5398279305DF}">
  <dimension ref="A1:BD52"/>
  <sheetViews>
    <sheetView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75" t="s">
        <v>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</row>
    <row r="2" spans="1:56" s="3" customFormat="1" ht="15" customHeight="1" thickBot="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</row>
    <row r="3" spans="1:56" ht="15" customHeight="1" thickTop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>
      <c r="A4" s="77" t="s">
        <v>4</v>
      </c>
      <c r="B4" s="77"/>
      <c r="C4" s="77"/>
      <c r="D4" s="77"/>
      <c r="E4" s="77"/>
      <c r="F4" s="77"/>
      <c r="G4" s="77"/>
      <c r="H4" s="78" t="str">
        <f ca="1">Sheet1!A2</f>
        <v>KKS16011</v>
      </c>
      <c r="I4" s="79"/>
      <c r="J4" s="79"/>
      <c r="K4" s="79"/>
      <c r="L4" s="79"/>
      <c r="M4" s="79"/>
      <c r="N4" s="79"/>
      <c r="O4" s="80"/>
      <c r="P4" s="77" t="s">
        <v>5</v>
      </c>
      <c r="Q4" s="77"/>
      <c r="R4" s="77"/>
      <c r="S4" s="77"/>
      <c r="T4" s="77"/>
      <c r="U4" s="77"/>
      <c r="V4" s="77"/>
      <c r="W4" s="77"/>
      <c r="X4" s="78" t="str">
        <f ca="1">Sheet1!$A$3</f>
        <v>項目詳細(トラック)</v>
      </c>
      <c r="Y4" s="79"/>
      <c r="Z4" s="79"/>
      <c r="AA4" s="79"/>
      <c r="AB4" s="79"/>
      <c r="AC4" s="79"/>
      <c r="AD4" s="79"/>
      <c r="AE4" s="79"/>
      <c r="AF4" s="79"/>
      <c r="AG4" s="80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>
      <c r="A5" s="77" t="s">
        <v>6</v>
      </c>
      <c r="B5" s="77"/>
      <c r="C5" s="77"/>
      <c r="D5" s="77"/>
      <c r="E5" s="77"/>
      <c r="F5" s="77"/>
      <c r="G5" s="77"/>
      <c r="H5" s="78" t="str">
        <f ca="1">RIGHT(CELL("filename",A1),LEN(CELL("filename",A1))-FIND("]",CELL("filename",A1)))</f>
        <v>対象年度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2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>
      <c r="A6" s="77" t="s">
        <v>9</v>
      </c>
      <c r="B6" s="77"/>
      <c r="C6" s="77"/>
      <c r="D6" s="77"/>
      <c r="E6" s="77"/>
      <c r="F6" s="77"/>
      <c r="G6" s="77"/>
      <c r="H6" s="78" t="s">
        <v>19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2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>
      <c r="A9" s="17" t="s">
        <v>0</v>
      </c>
      <c r="B9" s="18"/>
      <c r="C9" s="17" t="s">
        <v>16</v>
      </c>
      <c r="D9" s="19"/>
      <c r="E9" s="19"/>
      <c r="F9" s="19"/>
      <c r="G9" s="19"/>
      <c r="H9" s="19"/>
      <c r="I9" s="19"/>
      <c r="J9" s="19"/>
      <c r="K9" s="83"/>
      <c r="L9" s="84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>
      <c r="A10" s="70">
        <v>1</v>
      </c>
      <c r="B10" s="71"/>
      <c r="C10" s="20" t="s">
        <v>25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 t="s">
        <v>14</v>
      </c>
      <c r="AC10" s="21"/>
      <c r="AD10" s="21"/>
      <c r="AE10" s="22"/>
      <c r="AF10" s="23" t="s">
        <v>22</v>
      </c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>
      <c r="A11" s="60">
        <f>A10+1</f>
        <v>2</v>
      </c>
      <c r="B11" s="61"/>
      <c r="C11" s="28" t="s">
        <v>23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0" t="s">
        <v>20</v>
      </c>
      <c r="AC11" s="29"/>
      <c r="AD11" s="29"/>
      <c r="AE11" s="30"/>
      <c r="AF11" s="31"/>
      <c r="AG11" s="32"/>
      <c r="AH11" s="33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29"/>
      <c r="AZ11" s="29"/>
      <c r="BA11" s="29"/>
      <c r="BB11" s="29"/>
      <c r="BC11" s="14"/>
      <c r="BD11" s="13"/>
    </row>
    <row r="12" spans="1:56" ht="15" customHeight="1">
      <c r="A12" s="60">
        <f t="shared" ref="A12:A13" si="0">A11+1</f>
        <v>3</v>
      </c>
      <c r="B12" s="61"/>
      <c r="C12" s="20" t="s">
        <v>26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 t="s">
        <v>15</v>
      </c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>
      <c r="A13" s="60">
        <f t="shared" si="0"/>
        <v>4</v>
      </c>
      <c r="B13" s="61"/>
      <c r="C13" s="28" t="s">
        <v>27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8" t="s">
        <v>15</v>
      </c>
      <c r="AC13" s="29"/>
      <c r="AD13" s="29"/>
      <c r="AE13" s="30"/>
      <c r="AF13" s="31"/>
      <c r="AG13" s="32"/>
      <c r="AH13" s="33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29"/>
      <c r="AZ13" s="29"/>
      <c r="BA13" s="29"/>
      <c r="BB13" s="29"/>
      <c r="BC13" s="14"/>
      <c r="BD13" s="13"/>
    </row>
    <row r="14" spans="1:56" ht="15" customHeight="1">
      <c r="A14" s="26"/>
      <c r="B14" s="27"/>
      <c r="C14" s="28" t="s">
        <v>28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8"/>
      <c r="AC14" s="29"/>
      <c r="AD14" s="29"/>
      <c r="AE14" s="30"/>
      <c r="AF14" s="31"/>
      <c r="AG14" s="32"/>
      <c r="AH14" s="33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29"/>
      <c r="AZ14" s="29"/>
      <c r="BA14" s="29"/>
      <c r="BB14" s="29"/>
      <c r="BC14" s="14"/>
      <c r="BD14" s="13"/>
    </row>
    <row r="15" spans="1:56" ht="15" customHeight="1">
      <c r="A15" s="60">
        <f>A13+1</f>
        <v>5</v>
      </c>
      <c r="B15" s="61"/>
      <c r="C15" s="20" t="s">
        <v>29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0" t="s">
        <v>21</v>
      </c>
      <c r="AC15" s="21"/>
      <c r="AD15" s="21"/>
      <c r="AE15" s="22"/>
      <c r="AF15" s="23"/>
      <c r="AG15" s="24"/>
      <c r="AH15" s="25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1"/>
      <c r="AZ15" s="21"/>
      <c r="BA15" s="21"/>
      <c r="BB15" s="21"/>
      <c r="BC15" s="12"/>
      <c r="BD15" s="11"/>
    </row>
    <row r="16" spans="1:56" ht="15" customHeight="1">
      <c r="A16" s="60">
        <f>A14+1</f>
        <v>1</v>
      </c>
      <c r="B16" s="61"/>
      <c r="C16" s="20" t="s">
        <v>30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0" t="s">
        <v>21</v>
      </c>
      <c r="AC16" s="21"/>
      <c r="AD16" s="21"/>
      <c r="AE16" s="22"/>
      <c r="AF16" s="23"/>
      <c r="AG16" s="24"/>
      <c r="AH16" s="25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1"/>
      <c r="AZ16" s="21"/>
      <c r="BA16" s="21"/>
      <c r="BB16" s="21"/>
      <c r="BC16" s="12"/>
      <c r="BD16" s="11"/>
    </row>
    <row r="17" spans="1:56" ht="15" customHeight="1">
      <c r="A17" s="60">
        <f>A15+1</f>
        <v>6</v>
      </c>
      <c r="B17" s="61"/>
      <c r="C17" s="20" t="s">
        <v>31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0" t="s">
        <v>21</v>
      </c>
      <c r="AC17" s="21"/>
      <c r="AD17" s="21"/>
      <c r="AE17" s="22"/>
      <c r="AF17" s="23"/>
      <c r="AG17" s="24"/>
      <c r="AH17" s="25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1"/>
      <c r="AZ17" s="21"/>
      <c r="BA17" s="21"/>
      <c r="BB17" s="21"/>
      <c r="BC17" s="12"/>
      <c r="BD17" s="11"/>
    </row>
    <row r="18" spans="1:56" ht="15" customHeight="1">
      <c r="A18" s="60">
        <f>A16+1</f>
        <v>2</v>
      </c>
      <c r="B18" s="61"/>
      <c r="C18" s="20" t="s">
        <v>32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0" t="s">
        <v>21</v>
      </c>
      <c r="AC18" s="21"/>
      <c r="AD18" s="21"/>
      <c r="AE18" s="22"/>
      <c r="AF18" s="23"/>
      <c r="AG18" s="24"/>
      <c r="AH18" s="25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1"/>
      <c r="AZ18" s="21"/>
      <c r="BA18" s="21"/>
      <c r="BB18" s="21"/>
      <c r="BC18" s="12"/>
      <c r="BD18" s="11"/>
    </row>
    <row r="19" spans="1:56" ht="15" customHeight="1">
      <c r="A19" s="65">
        <f>A15+1</f>
        <v>6</v>
      </c>
      <c r="B19" s="66"/>
      <c r="C19" s="34" t="s">
        <v>24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4" t="s">
        <v>21</v>
      </c>
      <c r="AC19" s="35"/>
      <c r="AD19" s="35"/>
      <c r="AE19" s="36"/>
      <c r="AF19" s="37"/>
      <c r="AG19" s="38"/>
      <c r="AH19" s="39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5"/>
      <c r="AZ19" s="35"/>
      <c r="BA19" s="35"/>
      <c r="BB19" s="35"/>
      <c r="BC19" s="8"/>
      <c r="BD19" s="7"/>
    </row>
    <row r="20" spans="1:56" ht="1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"/>
      <c r="BD20" s="4"/>
    </row>
    <row r="21" spans="1:56" ht="15" customHeight="1">
      <c r="A21" s="16" t="s">
        <v>12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42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6" ht="15" customHeight="1">
      <c r="A22" s="17" t="s">
        <v>0</v>
      </c>
      <c r="B22" s="18"/>
      <c r="C22" s="17" t="s">
        <v>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7" t="s">
        <v>10</v>
      </c>
      <c r="X22" s="19"/>
      <c r="Y22" s="19"/>
      <c r="Z22" s="19"/>
      <c r="AA22" s="18"/>
      <c r="AB22" s="43" t="s">
        <v>7</v>
      </c>
      <c r="AC22" s="19"/>
      <c r="AD22" s="19"/>
      <c r="AE22" s="18"/>
      <c r="AF22" s="19" t="s">
        <v>1</v>
      </c>
      <c r="AG22" s="19"/>
      <c r="AH22" s="44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6"/>
      <c r="BD22" s="5"/>
    </row>
    <row r="23" spans="1:56" ht="15" customHeight="1">
      <c r="A23" s="70">
        <v>1</v>
      </c>
      <c r="B23" s="71"/>
      <c r="C23" s="45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72"/>
      <c r="X23" s="73"/>
      <c r="Y23" s="73"/>
      <c r="Z23" s="73"/>
      <c r="AA23" s="74"/>
      <c r="AB23" s="47"/>
      <c r="AC23" s="46"/>
      <c r="AD23" s="46"/>
      <c r="AE23" s="48"/>
      <c r="AF23" s="46"/>
      <c r="AG23" s="46"/>
      <c r="AH23" s="49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10"/>
      <c r="BD23" s="9"/>
    </row>
    <row r="24" spans="1:56" ht="15" customHeight="1">
      <c r="A24" s="60">
        <v>2</v>
      </c>
      <c r="B24" s="61"/>
      <c r="C24" s="5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62"/>
      <c r="X24" s="63"/>
      <c r="Y24" s="63"/>
      <c r="Z24" s="63"/>
      <c r="AA24" s="64"/>
      <c r="AB24" s="51"/>
      <c r="AC24" s="21"/>
      <c r="AD24" s="21"/>
      <c r="AE24" s="22"/>
      <c r="AF24" s="21"/>
      <c r="AG24" s="21"/>
      <c r="AH24" s="52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12"/>
      <c r="BD24" s="11"/>
    </row>
    <row r="25" spans="1:56" ht="15" customHeight="1">
      <c r="A25" s="60">
        <v>3</v>
      </c>
      <c r="B25" s="61"/>
      <c r="C25" s="5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62"/>
      <c r="X25" s="63"/>
      <c r="Y25" s="63"/>
      <c r="Z25" s="63"/>
      <c r="AA25" s="64"/>
      <c r="AB25" s="51"/>
      <c r="AC25" s="21"/>
      <c r="AD25" s="21"/>
      <c r="AE25" s="22"/>
      <c r="AF25" s="21"/>
      <c r="AG25" s="21"/>
      <c r="AH25" s="52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12"/>
      <c r="BD25" s="11"/>
    </row>
    <row r="26" spans="1:56" ht="15" customHeight="1">
      <c r="A26" s="65">
        <f t="shared" ref="A26" si="1">A25+1</f>
        <v>4</v>
      </c>
      <c r="B26" s="66"/>
      <c r="C26" s="53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67"/>
      <c r="X26" s="68"/>
      <c r="Y26" s="68"/>
      <c r="Z26" s="68"/>
      <c r="AA26" s="69"/>
      <c r="AB26" s="54"/>
      <c r="AC26" s="35"/>
      <c r="AD26" s="35"/>
      <c r="AE26" s="36"/>
      <c r="AF26" s="35"/>
      <c r="AG26" s="35"/>
      <c r="AH26" s="5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8"/>
      <c r="BD26" s="7"/>
    </row>
    <row r="27" spans="1:56" ht="1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"/>
      <c r="BD27" s="4"/>
    </row>
    <row r="28" spans="1:56" ht="15" customHeight="1">
      <c r="A28" s="16" t="s">
        <v>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>
      <c r="A29" s="16"/>
      <c r="B29" s="15" t="s">
        <v>73</v>
      </c>
      <c r="C29" s="56"/>
      <c r="D29" s="15"/>
      <c r="E29" s="57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>
      <c r="A30" s="16"/>
      <c r="B30" s="15"/>
      <c r="C30" s="42" t="s">
        <v>17</v>
      </c>
      <c r="D30" s="15"/>
      <c r="E30" s="58" t="s">
        <v>74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</sheetData>
  <mergeCells count="27">
    <mergeCell ref="A26:B26"/>
    <mergeCell ref="W26:AA26"/>
    <mergeCell ref="A23:B23"/>
    <mergeCell ref="W23:AA23"/>
    <mergeCell ref="A24:B24"/>
    <mergeCell ref="W24:AA24"/>
    <mergeCell ref="A25:B25"/>
    <mergeCell ref="W25:AA25"/>
    <mergeCell ref="A19:B19"/>
    <mergeCell ref="A6:G6"/>
    <mergeCell ref="H6:AG6"/>
    <mergeCell ref="K9:L9"/>
    <mergeCell ref="A10:B10"/>
    <mergeCell ref="A11:B11"/>
    <mergeCell ref="A12:B12"/>
    <mergeCell ref="A13:B13"/>
    <mergeCell ref="A15:B15"/>
    <mergeCell ref="A16:B16"/>
    <mergeCell ref="A17:B17"/>
    <mergeCell ref="A18:B18"/>
    <mergeCell ref="A5:G5"/>
    <mergeCell ref="H5:AG5"/>
    <mergeCell ref="A1:BD2"/>
    <mergeCell ref="A4:G4"/>
    <mergeCell ref="H4:O4"/>
    <mergeCell ref="P4:W4"/>
    <mergeCell ref="X4:AG4"/>
  </mergeCells>
  <phoneticPr fontId="1"/>
  <dataValidations count="1">
    <dataValidation type="list" allowBlank="1" showInputMessage="1" showErrorMessage="1" sqref="W23:AA26" xr:uid="{1F3EE0AD-81AF-4449-8CE3-0A4F29ACE95C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A8F4-5118-4F1D-AE1A-328EC73420B6}">
  <dimension ref="A1:BD52"/>
  <sheetViews>
    <sheetView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75" t="s">
        <v>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</row>
    <row r="2" spans="1:56" s="3" customFormat="1" ht="15" customHeight="1" thickBot="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</row>
    <row r="3" spans="1:56" ht="15" customHeight="1" thickTop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>
      <c r="A4" s="77" t="s">
        <v>4</v>
      </c>
      <c r="B4" s="77"/>
      <c r="C4" s="77"/>
      <c r="D4" s="77"/>
      <c r="E4" s="77"/>
      <c r="F4" s="77"/>
      <c r="G4" s="77"/>
      <c r="H4" s="78" t="str">
        <f ca="1">Sheet1!A2</f>
        <v>KKS16011</v>
      </c>
      <c r="I4" s="79"/>
      <c r="J4" s="79"/>
      <c r="K4" s="79"/>
      <c r="L4" s="79"/>
      <c r="M4" s="79"/>
      <c r="N4" s="79"/>
      <c r="O4" s="80"/>
      <c r="P4" s="77" t="s">
        <v>5</v>
      </c>
      <c r="Q4" s="77"/>
      <c r="R4" s="77"/>
      <c r="S4" s="77"/>
      <c r="T4" s="77"/>
      <c r="U4" s="77"/>
      <c r="V4" s="77"/>
      <c r="W4" s="77"/>
      <c r="X4" s="78" t="str">
        <f ca="1">Sheet1!$A$3</f>
        <v>項目詳細(トラック)</v>
      </c>
      <c r="Y4" s="79"/>
      <c r="Z4" s="79"/>
      <c r="AA4" s="79"/>
      <c r="AB4" s="79"/>
      <c r="AC4" s="79"/>
      <c r="AD4" s="79"/>
      <c r="AE4" s="79"/>
      <c r="AF4" s="79"/>
      <c r="AG4" s="80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>
      <c r="A5" s="77" t="s">
        <v>6</v>
      </c>
      <c r="B5" s="77"/>
      <c r="C5" s="77"/>
      <c r="D5" s="77"/>
      <c r="E5" s="77"/>
      <c r="F5" s="77"/>
      <c r="G5" s="77"/>
      <c r="H5" s="78" t="str">
        <f ca="1">RIGHT(CELL("filename",A1),LEN(CELL("filename",A1))-FIND("]",CELL("filename",A1)))</f>
        <v>登録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2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>
      <c r="A6" s="77" t="s">
        <v>9</v>
      </c>
      <c r="B6" s="77"/>
      <c r="C6" s="77"/>
      <c r="D6" s="77"/>
      <c r="E6" s="77"/>
      <c r="F6" s="77"/>
      <c r="G6" s="77"/>
      <c r="H6" s="78" t="s">
        <v>19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2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>
      <c r="A9" s="17" t="s">
        <v>0</v>
      </c>
      <c r="B9" s="18"/>
      <c r="C9" s="17" t="s">
        <v>16</v>
      </c>
      <c r="D9" s="19"/>
      <c r="E9" s="19"/>
      <c r="F9" s="19"/>
      <c r="G9" s="19"/>
      <c r="H9" s="19"/>
      <c r="I9" s="19"/>
      <c r="J9" s="19"/>
      <c r="K9" s="83"/>
      <c r="L9" s="84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>
      <c r="A10" s="70">
        <v>1</v>
      </c>
      <c r="B10" s="71"/>
      <c r="C10" s="20" t="s">
        <v>25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 t="s">
        <v>14</v>
      </c>
      <c r="AC10" s="21"/>
      <c r="AD10" s="21"/>
      <c r="AE10" s="22"/>
      <c r="AF10" s="23" t="s">
        <v>22</v>
      </c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>
      <c r="A11" s="60">
        <f>A10+1</f>
        <v>2</v>
      </c>
      <c r="B11" s="61"/>
      <c r="C11" s="28" t="s">
        <v>23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0" t="s">
        <v>20</v>
      </c>
      <c r="AC11" s="29"/>
      <c r="AD11" s="29"/>
      <c r="AE11" s="30"/>
      <c r="AF11" s="31"/>
      <c r="AG11" s="32"/>
      <c r="AH11" s="33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29"/>
      <c r="AZ11" s="29"/>
      <c r="BA11" s="29"/>
      <c r="BB11" s="29"/>
      <c r="BC11" s="14"/>
      <c r="BD11" s="13"/>
    </row>
    <row r="12" spans="1:56" ht="15" customHeight="1">
      <c r="A12" s="60">
        <f t="shared" ref="A12:A13" si="0">A11+1</f>
        <v>3</v>
      </c>
      <c r="B12" s="61"/>
      <c r="C12" s="20" t="s">
        <v>26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 t="s">
        <v>15</v>
      </c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>
      <c r="A13" s="60">
        <f t="shared" si="0"/>
        <v>4</v>
      </c>
      <c r="B13" s="61"/>
      <c r="C13" s="28" t="s">
        <v>27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8" t="s">
        <v>15</v>
      </c>
      <c r="AC13" s="29"/>
      <c r="AD13" s="29"/>
      <c r="AE13" s="30"/>
      <c r="AF13" s="31"/>
      <c r="AG13" s="32"/>
      <c r="AH13" s="33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29"/>
      <c r="AZ13" s="29"/>
      <c r="BA13" s="29"/>
      <c r="BB13" s="29"/>
      <c r="BC13" s="14"/>
      <c r="BD13" s="13"/>
    </row>
    <row r="14" spans="1:56" ht="15" customHeight="1">
      <c r="A14" s="26"/>
      <c r="B14" s="27"/>
      <c r="C14" s="28" t="s">
        <v>28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8"/>
      <c r="AC14" s="29"/>
      <c r="AD14" s="29"/>
      <c r="AE14" s="30"/>
      <c r="AF14" s="31"/>
      <c r="AG14" s="32"/>
      <c r="AH14" s="33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29"/>
      <c r="AZ14" s="29"/>
      <c r="BA14" s="29"/>
      <c r="BB14" s="29"/>
      <c r="BC14" s="14"/>
      <c r="BD14" s="13"/>
    </row>
    <row r="15" spans="1:56" ht="15" customHeight="1">
      <c r="A15" s="60">
        <f>A13+1</f>
        <v>5</v>
      </c>
      <c r="B15" s="61"/>
      <c r="C15" s="20" t="s">
        <v>29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0" t="s">
        <v>21</v>
      </c>
      <c r="AC15" s="21"/>
      <c r="AD15" s="21"/>
      <c r="AE15" s="22"/>
      <c r="AF15" s="23"/>
      <c r="AG15" s="24"/>
      <c r="AH15" s="25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1"/>
      <c r="AZ15" s="21"/>
      <c r="BA15" s="21"/>
      <c r="BB15" s="21"/>
      <c r="BC15" s="12"/>
      <c r="BD15" s="11"/>
    </row>
    <row r="16" spans="1:56" ht="15" customHeight="1">
      <c r="A16" s="60">
        <f>A14+1</f>
        <v>1</v>
      </c>
      <c r="B16" s="61"/>
      <c r="C16" s="20" t="s">
        <v>30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0" t="s">
        <v>21</v>
      </c>
      <c r="AC16" s="21"/>
      <c r="AD16" s="21"/>
      <c r="AE16" s="22"/>
      <c r="AF16" s="23"/>
      <c r="AG16" s="24"/>
      <c r="AH16" s="25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1"/>
      <c r="AZ16" s="21"/>
      <c r="BA16" s="21"/>
      <c r="BB16" s="21"/>
      <c r="BC16" s="12"/>
      <c r="BD16" s="11"/>
    </row>
    <row r="17" spans="1:56" ht="15" customHeight="1">
      <c r="A17" s="60">
        <f>A15+1</f>
        <v>6</v>
      </c>
      <c r="B17" s="61"/>
      <c r="C17" s="20" t="s">
        <v>31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0" t="s">
        <v>21</v>
      </c>
      <c r="AC17" s="21"/>
      <c r="AD17" s="21"/>
      <c r="AE17" s="22"/>
      <c r="AF17" s="23"/>
      <c r="AG17" s="24"/>
      <c r="AH17" s="25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1"/>
      <c r="AZ17" s="21"/>
      <c r="BA17" s="21"/>
      <c r="BB17" s="21"/>
      <c r="BC17" s="12"/>
      <c r="BD17" s="11"/>
    </row>
    <row r="18" spans="1:56" ht="15" customHeight="1">
      <c r="A18" s="60">
        <f>A16+1</f>
        <v>2</v>
      </c>
      <c r="B18" s="61"/>
      <c r="C18" s="20" t="s">
        <v>32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0" t="s">
        <v>21</v>
      </c>
      <c r="AC18" s="21"/>
      <c r="AD18" s="21"/>
      <c r="AE18" s="22"/>
      <c r="AF18" s="23"/>
      <c r="AG18" s="24"/>
      <c r="AH18" s="25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1"/>
      <c r="AZ18" s="21"/>
      <c r="BA18" s="21"/>
      <c r="BB18" s="21"/>
      <c r="BC18" s="12"/>
      <c r="BD18" s="11"/>
    </row>
    <row r="19" spans="1:56" ht="15" customHeight="1">
      <c r="A19" s="65">
        <f>A15+1</f>
        <v>6</v>
      </c>
      <c r="B19" s="66"/>
      <c r="C19" s="34" t="s">
        <v>24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4" t="s">
        <v>21</v>
      </c>
      <c r="AC19" s="35"/>
      <c r="AD19" s="35"/>
      <c r="AE19" s="36"/>
      <c r="AF19" s="37"/>
      <c r="AG19" s="38"/>
      <c r="AH19" s="39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5"/>
      <c r="AZ19" s="35"/>
      <c r="BA19" s="35"/>
      <c r="BB19" s="35"/>
      <c r="BC19" s="8"/>
      <c r="BD19" s="7"/>
    </row>
    <row r="20" spans="1:56" ht="1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"/>
      <c r="BD20" s="4"/>
    </row>
    <row r="21" spans="1:56" ht="15" customHeight="1">
      <c r="A21" s="16" t="s">
        <v>12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42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6" ht="15" customHeight="1">
      <c r="A22" s="17" t="s">
        <v>0</v>
      </c>
      <c r="B22" s="18"/>
      <c r="C22" s="17" t="s">
        <v>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7" t="s">
        <v>10</v>
      </c>
      <c r="X22" s="19"/>
      <c r="Y22" s="19"/>
      <c r="Z22" s="19"/>
      <c r="AA22" s="18"/>
      <c r="AB22" s="43" t="s">
        <v>7</v>
      </c>
      <c r="AC22" s="19"/>
      <c r="AD22" s="19"/>
      <c r="AE22" s="18"/>
      <c r="AF22" s="19" t="s">
        <v>1</v>
      </c>
      <c r="AG22" s="19"/>
      <c r="AH22" s="44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6"/>
      <c r="BD22" s="5"/>
    </row>
    <row r="23" spans="1:56" ht="15" customHeight="1">
      <c r="A23" s="70">
        <v>1</v>
      </c>
      <c r="B23" s="71"/>
      <c r="C23" s="45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72"/>
      <c r="X23" s="73"/>
      <c r="Y23" s="73"/>
      <c r="Z23" s="73"/>
      <c r="AA23" s="74"/>
      <c r="AB23" s="47"/>
      <c r="AC23" s="46"/>
      <c r="AD23" s="46"/>
      <c r="AE23" s="48"/>
      <c r="AF23" s="46"/>
      <c r="AG23" s="46"/>
      <c r="AH23" s="49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10"/>
      <c r="BD23" s="9"/>
    </row>
    <row r="24" spans="1:56" ht="15" customHeight="1">
      <c r="A24" s="60">
        <v>2</v>
      </c>
      <c r="B24" s="61"/>
      <c r="C24" s="5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62"/>
      <c r="X24" s="63"/>
      <c r="Y24" s="63"/>
      <c r="Z24" s="63"/>
      <c r="AA24" s="64"/>
      <c r="AB24" s="51"/>
      <c r="AC24" s="21"/>
      <c r="AD24" s="21"/>
      <c r="AE24" s="22"/>
      <c r="AF24" s="21"/>
      <c r="AG24" s="21"/>
      <c r="AH24" s="52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12"/>
      <c r="BD24" s="11"/>
    </row>
    <row r="25" spans="1:56" ht="15" customHeight="1">
      <c r="A25" s="60">
        <v>3</v>
      </c>
      <c r="B25" s="61"/>
      <c r="C25" s="5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62"/>
      <c r="X25" s="63"/>
      <c r="Y25" s="63"/>
      <c r="Z25" s="63"/>
      <c r="AA25" s="64"/>
      <c r="AB25" s="51"/>
      <c r="AC25" s="21"/>
      <c r="AD25" s="21"/>
      <c r="AE25" s="22"/>
      <c r="AF25" s="21"/>
      <c r="AG25" s="21"/>
      <c r="AH25" s="52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12"/>
      <c r="BD25" s="11"/>
    </row>
    <row r="26" spans="1:56" ht="15" customHeight="1">
      <c r="A26" s="65">
        <f t="shared" ref="A26" si="1">A25+1</f>
        <v>4</v>
      </c>
      <c r="B26" s="66"/>
      <c r="C26" s="53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67"/>
      <c r="X26" s="68"/>
      <c r="Y26" s="68"/>
      <c r="Z26" s="68"/>
      <c r="AA26" s="69"/>
      <c r="AB26" s="54"/>
      <c r="AC26" s="35"/>
      <c r="AD26" s="35"/>
      <c r="AE26" s="36"/>
      <c r="AF26" s="35"/>
      <c r="AG26" s="35"/>
      <c r="AH26" s="5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8"/>
      <c r="BD26" s="7"/>
    </row>
    <row r="27" spans="1:56" ht="1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"/>
      <c r="BD27" s="4"/>
    </row>
    <row r="28" spans="1:56" ht="15" customHeight="1">
      <c r="A28" s="16" t="s">
        <v>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>
      <c r="A29" s="16"/>
      <c r="B29" s="15" t="s">
        <v>60</v>
      </c>
      <c r="C29" s="56"/>
      <c r="D29" s="15"/>
      <c r="E29" s="57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>
      <c r="A30" s="16"/>
      <c r="B30" s="15"/>
      <c r="C30" s="42" t="s">
        <v>17</v>
      </c>
      <c r="D30" s="15"/>
      <c r="E30" s="58" t="s">
        <v>61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>
      <c r="A32" s="15"/>
      <c r="B32" s="15"/>
      <c r="C32" s="42" t="s">
        <v>41</v>
      </c>
      <c r="D32" s="15"/>
      <c r="E32" s="58" t="s">
        <v>77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</sheetData>
  <mergeCells count="27">
    <mergeCell ref="A26:B26"/>
    <mergeCell ref="W26:AA26"/>
    <mergeCell ref="A23:B23"/>
    <mergeCell ref="W23:AA23"/>
    <mergeCell ref="A24:B24"/>
    <mergeCell ref="W24:AA24"/>
    <mergeCell ref="A25:B25"/>
    <mergeCell ref="W25:AA25"/>
    <mergeCell ref="A19:B19"/>
    <mergeCell ref="A6:G6"/>
    <mergeCell ref="H6:AG6"/>
    <mergeCell ref="K9:L9"/>
    <mergeCell ref="A10:B10"/>
    <mergeCell ref="A11:B11"/>
    <mergeCell ref="A12:B12"/>
    <mergeCell ref="A13:B13"/>
    <mergeCell ref="A15:B15"/>
    <mergeCell ref="A16:B16"/>
    <mergeCell ref="A17:B17"/>
    <mergeCell ref="A18:B18"/>
    <mergeCell ref="A5:G5"/>
    <mergeCell ref="H5:AG5"/>
    <mergeCell ref="A1:BD2"/>
    <mergeCell ref="A4:G4"/>
    <mergeCell ref="H4:O4"/>
    <mergeCell ref="P4:W4"/>
    <mergeCell ref="X4:AG4"/>
  </mergeCells>
  <phoneticPr fontId="1"/>
  <dataValidations count="1">
    <dataValidation type="list" allowBlank="1" showInputMessage="1" showErrorMessage="1" sqref="W23:AA26" xr:uid="{B9A9BD63-5710-4860-BA16-C110E0C072F8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437C-BDAD-427D-AE8E-A55F2BD90DA8}">
  <dimension ref="A1:BD52"/>
  <sheetViews>
    <sheetView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75" t="s">
        <v>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</row>
    <row r="2" spans="1:56" s="3" customFormat="1" ht="15" customHeight="1" thickBot="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</row>
    <row r="3" spans="1:56" ht="15" customHeight="1" thickTop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>
      <c r="A4" s="77" t="s">
        <v>4</v>
      </c>
      <c r="B4" s="77"/>
      <c r="C4" s="77"/>
      <c r="D4" s="77"/>
      <c r="E4" s="77"/>
      <c r="F4" s="77"/>
      <c r="G4" s="77"/>
      <c r="H4" s="78" t="str">
        <f ca="1">Sheet1!A2</f>
        <v>KKS16011</v>
      </c>
      <c r="I4" s="79"/>
      <c r="J4" s="79"/>
      <c r="K4" s="79"/>
      <c r="L4" s="79"/>
      <c r="M4" s="79"/>
      <c r="N4" s="79"/>
      <c r="O4" s="80"/>
      <c r="P4" s="77" t="s">
        <v>5</v>
      </c>
      <c r="Q4" s="77"/>
      <c r="R4" s="77"/>
      <c r="S4" s="77"/>
      <c r="T4" s="77"/>
      <c r="U4" s="77"/>
      <c r="V4" s="77"/>
      <c r="W4" s="77"/>
      <c r="X4" s="78" t="str">
        <f ca="1">Sheet1!$A$3</f>
        <v>項目詳細(トラック)</v>
      </c>
      <c r="Y4" s="79"/>
      <c r="Z4" s="79"/>
      <c r="AA4" s="79"/>
      <c r="AB4" s="79"/>
      <c r="AC4" s="79"/>
      <c r="AD4" s="79"/>
      <c r="AE4" s="79"/>
      <c r="AF4" s="79"/>
      <c r="AG4" s="80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>
      <c r="A5" s="77" t="s">
        <v>6</v>
      </c>
      <c r="B5" s="77"/>
      <c r="C5" s="77"/>
      <c r="D5" s="77"/>
      <c r="E5" s="77"/>
      <c r="F5" s="77"/>
      <c r="G5" s="77"/>
      <c r="H5" s="78" t="str">
        <f ca="1">RIGHT(CELL("filename",A1),LEN(CELL("filename",A1))-FIND("]",CELL("filename",A1)))</f>
        <v>削除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2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>
      <c r="A6" s="77" t="s">
        <v>9</v>
      </c>
      <c r="B6" s="77"/>
      <c r="C6" s="77"/>
      <c r="D6" s="77"/>
      <c r="E6" s="77"/>
      <c r="F6" s="77"/>
      <c r="G6" s="77"/>
      <c r="H6" s="78" t="s">
        <v>19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2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>
      <c r="A9" s="17" t="s">
        <v>0</v>
      </c>
      <c r="B9" s="18"/>
      <c r="C9" s="17" t="s">
        <v>16</v>
      </c>
      <c r="D9" s="19"/>
      <c r="E9" s="19"/>
      <c r="F9" s="19"/>
      <c r="G9" s="19"/>
      <c r="H9" s="19"/>
      <c r="I9" s="19"/>
      <c r="J9" s="19"/>
      <c r="K9" s="83"/>
      <c r="L9" s="84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>
      <c r="A10" s="70">
        <v>1</v>
      </c>
      <c r="B10" s="71"/>
      <c r="C10" s="20" t="s">
        <v>25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 t="s">
        <v>14</v>
      </c>
      <c r="AC10" s="21"/>
      <c r="AD10" s="21"/>
      <c r="AE10" s="22"/>
      <c r="AF10" s="23" t="s">
        <v>22</v>
      </c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>
      <c r="A11" s="60">
        <f>A10+1</f>
        <v>2</v>
      </c>
      <c r="B11" s="61"/>
      <c r="C11" s="28" t="s">
        <v>23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0" t="s">
        <v>20</v>
      </c>
      <c r="AC11" s="29"/>
      <c r="AD11" s="29"/>
      <c r="AE11" s="30"/>
      <c r="AF11" s="31"/>
      <c r="AG11" s="32"/>
      <c r="AH11" s="33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29"/>
      <c r="AZ11" s="29"/>
      <c r="BA11" s="29"/>
      <c r="BB11" s="29"/>
      <c r="BC11" s="14"/>
      <c r="BD11" s="13"/>
    </row>
    <row r="12" spans="1:56" ht="15" customHeight="1">
      <c r="A12" s="60">
        <f t="shared" ref="A12:A13" si="0">A11+1</f>
        <v>3</v>
      </c>
      <c r="B12" s="61"/>
      <c r="C12" s="20" t="s">
        <v>26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 t="s">
        <v>15</v>
      </c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>
      <c r="A13" s="60">
        <f t="shared" si="0"/>
        <v>4</v>
      </c>
      <c r="B13" s="61"/>
      <c r="C13" s="28" t="s">
        <v>27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8" t="s">
        <v>15</v>
      </c>
      <c r="AC13" s="29"/>
      <c r="AD13" s="29"/>
      <c r="AE13" s="30"/>
      <c r="AF13" s="31"/>
      <c r="AG13" s="32"/>
      <c r="AH13" s="33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29"/>
      <c r="AZ13" s="29"/>
      <c r="BA13" s="29"/>
      <c r="BB13" s="29"/>
      <c r="BC13" s="14"/>
      <c r="BD13" s="13"/>
    </row>
    <row r="14" spans="1:56" ht="15" customHeight="1">
      <c r="A14" s="26"/>
      <c r="B14" s="27"/>
      <c r="C14" s="28" t="s">
        <v>28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8"/>
      <c r="AC14" s="29"/>
      <c r="AD14" s="29"/>
      <c r="AE14" s="30"/>
      <c r="AF14" s="31"/>
      <c r="AG14" s="32"/>
      <c r="AH14" s="33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29"/>
      <c r="AZ14" s="29"/>
      <c r="BA14" s="29"/>
      <c r="BB14" s="29"/>
      <c r="BC14" s="14"/>
      <c r="BD14" s="13"/>
    </row>
    <row r="15" spans="1:56" ht="15" customHeight="1">
      <c r="A15" s="60">
        <f>A13+1</f>
        <v>5</v>
      </c>
      <c r="B15" s="61"/>
      <c r="C15" s="20" t="s">
        <v>29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0" t="s">
        <v>21</v>
      </c>
      <c r="AC15" s="21"/>
      <c r="AD15" s="21"/>
      <c r="AE15" s="22"/>
      <c r="AF15" s="23"/>
      <c r="AG15" s="24"/>
      <c r="AH15" s="25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1"/>
      <c r="AZ15" s="21"/>
      <c r="BA15" s="21"/>
      <c r="BB15" s="21"/>
      <c r="BC15" s="12"/>
      <c r="BD15" s="11"/>
    </row>
    <row r="16" spans="1:56" ht="15" customHeight="1">
      <c r="A16" s="60">
        <f>A14+1</f>
        <v>1</v>
      </c>
      <c r="B16" s="61"/>
      <c r="C16" s="20" t="s">
        <v>30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0" t="s">
        <v>21</v>
      </c>
      <c r="AC16" s="21"/>
      <c r="AD16" s="21"/>
      <c r="AE16" s="22"/>
      <c r="AF16" s="23"/>
      <c r="AG16" s="24"/>
      <c r="AH16" s="25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1"/>
      <c r="AZ16" s="21"/>
      <c r="BA16" s="21"/>
      <c r="BB16" s="21"/>
      <c r="BC16" s="12"/>
      <c r="BD16" s="11"/>
    </row>
    <row r="17" spans="1:56" ht="15" customHeight="1">
      <c r="A17" s="60">
        <f>A15+1</f>
        <v>6</v>
      </c>
      <c r="B17" s="61"/>
      <c r="C17" s="20" t="s">
        <v>31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0" t="s">
        <v>21</v>
      </c>
      <c r="AC17" s="21"/>
      <c r="AD17" s="21"/>
      <c r="AE17" s="22"/>
      <c r="AF17" s="23"/>
      <c r="AG17" s="24"/>
      <c r="AH17" s="25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1"/>
      <c r="AZ17" s="21"/>
      <c r="BA17" s="21"/>
      <c r="BB17" s="21"/>
      <c r="BC17" s="12"/>
      <c r="BD17" s="11"/>
    </row>
    <row r="18" spans="1:56" ht="15" customHeight="1">
      <c r="A18" s="60">
        <f>A16+1</f>
        <v>2</v>
      </c>
      <c r="B18" s="61"/>
      <c r="C18" s="20" t="s">
        <v>32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0" t="s">
        <v>21</v>
      </c>
      <c r="AC18" s="21"/>
      <c r="AD18" s="21"/>
      <c r="AE18" s="22"/>
      <c r="AF18" s="23"/>
      <c r="AG18" s="24"/>
      <c r="AH18" s="25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1"/>
      <c r="AZ18" s="21"/>
      <c r="BA18" s="21"/>
      <c r="BB18" s="21"/>
      <c r="BC18" s="12"/>
      <c r="BD18" s="11"/>
    </row>
    <row r="19" spans="1:56" ht="15" customHeight="1">
      <c r="A19" s="65">
        <f>A15+1</f>
        <v>6</v>
      </c>
      <c r="B19" s="66"/>
      <c r="C19" s="34" t="s">
        <v>24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4" t="s">
        <v>21</v>
      </c>
      <c r="AC19" s="35"/>
      <c r="AD19" s="35"/>
      <c r="AE19" s="36"/>
      <c r="AF19" s="37"/>
      <c r="AG19" s="38"/>
      <c r="AH19" s="39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5"/>
      <c r="AZ19" s="35"/>
      <c r="BA19" s="35"/>
      <c r="BB19" s="35"/>
      <c r="BC19" s="8"/>
      <c r="BD19" s="7"/>
    </row>
    <row r="20" spans="1:56" ht="1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"/>
      <c r="BD20" s="4"/>
    </row>
    <row r="21" spans="1:56" ht="15" customHeight="1">
      <c r="A21" s="16" t="s">
        <v>12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42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6" ht="15" customHeight="1">
      <c r="A22" s="17" t="s">
        <v>0</v>
      </c>
      <c r="B22" s="18"/>
      <c r="C22" s="17" t="s">
        <v>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7" t="s">
        <v>10</v>
      </c>
      <c r="X22" s="19"/>
      <c r="Y22" s="19"/>
      <c r="Z22" s="19"/>
      <c r="AA22" s="18"/>
      <c r="AB22" s="43" t="s">
        <v>7</v>
      </c>
      <c r="AC22" s="19"/>
      <c r="AD22" s="19"/>
      <c r="AE22" s="18"/>
      <c r="AF22" s="19" t="s">
        <v>1</v>
      </c>
      <c r="AG22" s="19"/>
      <c r="AH22" s="44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6"/>
      <c r="BD22" s="5"/>
    </row>
    <row r="23" spans="1:56" ht="15" customHeight="1">
      <c r="A23" s="70">
        <v>1</v>
      </c>
      <c r="B23" s="71"/>
      <c r="C23" s="45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72"/>
      <c r="X23" s="73"/>
      <c r="Y23" s="73"/>
      <c r="Z23" s="73"/>
      <c r="AA23" s="74"/>
      <c r="AB23" s="47"/>
      <c r="AC23" s="46"/>
      <c r="AD23" s="46"/>
      <c r="AE23" s="48"/>
      <c r="AF23" s="46"/>
      <c r="AG23" s="46"/>
      <c r="AH23" s="49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10"/>
      <c r="BD23" s="9"/>
    </row>
    <row r="24" spans="1:56" ht="15" customHeight="1">
      <c r="A24" s="60">
        <v>2</v>
      </c>
      <c r="B24" s="61"/>
      <c r="C24" s="5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62"/>
      <c r="X24" s="63"/>
      <c r="Y24" s="63"/>
      <c r="Z24" s="63"/>
      <c r="AA24" s="64"/>
      <c r="AB24" s="51"/>
      <c r="AC24" s="21"/>
      <c r="AD24" s="21"/>
      <c r="AE24" s="22"/>
      <c r="AF24" s="21"/>
      <c r="AG24" s="21"/>
      <c r="AH24" s="52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12"/>
      <c r="BD24" s="11"/>
    </row>
    <row r="25" spans="1:56" ht="15" customHeight="1">
      <c r="A25" s="60">
        <v>3</v>
      </c>
      <c r="B25" s="61"/>
      <c r="C25" s="5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62"/>
      <c r="X25" s="63"/>
      <c r="Y25" s="63"/>
      <c r="Z25" s="63"/>
      <c r="AA25" s="64"/>
      <c r="AB25" s="51"/>
      <c r="AC25" s="21"/>
      <c r="AD25" s="21"/>
      <c r="AE25" s="22"/>
      <c r="AF25" s="21"/>
      <c r="AG25" s="21"/>
      <c r="AH25" s="52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12"/>
      <c r="BD25" s="11"/>
    </row>
    <row r="26" spans="1:56" ht="15" customHeight="1">
      <c r="A26" s="65">
        <f t="shared" ref="A26" si="1">A25+1</f>
        <v>4</v>
      </c>
      <c r="B26" s="66"/>
      <c r="C26" s="53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67"/>
      <c r="X26" s="68"/>
      <c r="Y26" s="68"/>
      <c r="Z26" s="68"/>
      <c r="AA26" s="69"/>
      <c r="AB26" s="54"/>
      <c r="AC26" s="35"/>
      <c r="AD26" s="35"/>
      <c r="AE26" s="36"/>
      <c r="AF26" s="35"/>
      <c r="AG26" s="35"/>
      <c r="AH26" s="5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8"/>
      <c r="BD26" s="7"/>
    </row>
    <row r="27" spans="1:56" ht="1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"/>
      <c r="BD27" s="4"/>
    </row>
    <row r="28" spans="1:56" ht="15" customHeight="1">
      <c r="A28" s="16" t="s">
        <v>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>
      <c r="A29" s="16"/>
      <c r="B29" s="15" t="s">
        <v>55</v>
      </c>
      <c r="C29" s="56"/>
      <c r="D29" s="15"/>
      <c r="E29" s="57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>
      <c r="A30" s="16"/>
      <c r="B30" s="15"/>
      <c r="C30" s="42" t="s">
        <v>17</v>
      </c>
      <c r="D30" s="15"/>
      <c r="E30" s="58" t="s">
        <v>56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>
      <c r="A32" s="15"/>
      <c r="B32" s="15"/>
      <c r="C32" s="42" t="s">
        <v>41</v>
      </c>
      <c r="D32" s="15"/>
      <c r="E32" s="15" t="s">
        <v>76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5" customHeight="1">
      <c r="A33" s="15"/>
      <c r="B33" s="15"/>
      <c r="C33" s="15"/>
      <c r="D33" s="15"/>
      <c r="E33" s="15" t="s">
        <v>57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5" customHeight="1">
      <c r="A35" s="15"/>
      <c r="B35" s="15"/>
      <c r="C35" s="42" t="s">
        <v>58</v>
      </c>
      <c r="D35" s="15"/>
      <c r="E35" s="15" t="s">
        <v>59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5" customHeight="1">
      <c r="A36" s="15"/>
      <c r="B36" s="15"/>
      <c r="C36" s="15"/>
      <c r="D36" s="15"/>
      <c r="E36" s="59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</sheetData>
  <mergeCells count="27">
    <mergeCell ref="A26:B26"/>
    <mergeCell ref="W26:AA26"/>
    <mergeCell ref="A23:B23"/>
    <mergeCell ref="W23:AA23"/>
    <mergeCell ref="A24:B24"/>
    <mergeCell ref="W24:AA24"/>
    <mergeCell ref="A25:B25"/>
    <mergeCell ref="W25:AA25"/>
    <mergeCell ref="A19:B19"/>
    <mergeCell ref="A6:G6"/>
    <mergeCell ref="H6:AG6"/>
    <mergeCell ref="K9:L9"/>
    <mergeCell ref="A10:B10"/>
    <mergeCell ref="A11:B11"/>
    <mergeCell ref="A12:B12"/>
    <mergeCell ref="A13:B13"/>
    <mergeCell ref="A15:B15"/>
    <mergeCell ref="A16:B16"/>
    <mergeCell ref="A17:B17"/>
    <mergeCell ref="A18:B18"/>
    <mergeCell ref="A5:G5"/>
    <mergeCell ref="H5:AG5"/>
    <mergeCell ref="A1:BD2"/>
    <mergeCell ref="A4:G4"/>
    <mergeCell ref="H4:O4"/>
    <mergeCell ref="P4:W4"/>
    <mergeCell ref="X4:AG4"/>
  </mergeCells>
  <phoneticPr fontId="1"/>
  <dataValidations count="1">
    <dataValidation type="list" allowBlank="1" showInputMessage="1" showErrorMessage="1" sqref="W23:AA26" xr:uid="{8D06907C-A7B0-41D4-939F-0073E44AE911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C1EA-77B2-4258-8D19-572604F25E62}">
  <dimension ref="A1:BD54"/>
  <sheetViews>
    <sheetView tabSelected="1"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75" t="s">
        <v>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</row>
    <row r="2" spans="1:56" s="3" customFormat="1" ht="15" customHeight="1" thickBot="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</row>
    <row r="3" spans="1:56" ht="15" customHeight="1" thickTop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>
      <c r="A4" s="77" t="s">
        <v>4</v>
      </c>
      <c r="B4" s="77"/>
      <c r="C4" s="77"/>
      <c r="D4" s="77"/>
      <c r="E4" s="77"/>
      <c r="F4" s="77"/>
      <c r="G4" s="77"/>
      <c r="H4" s="78" t="str">
        <f ca="1">Sheet1!A2</f>
        <v>KKS16011</v>
      </c>
      <c r="I4" s="79"/>
      <c r="J4" s="79"/>
      <c r="K4" s="79"/>
      <c r="L4" s="79"/>
      <c r="M4" s="79"/>
      <c r="N4" s="79"/>
      <c r="O4" s="80"/>
      <c r="P4" s="77" t="s">
        <v>5</v>
      </c>
      <c r="Q4" s="77"/>
      <c r="R4" s="77"/>
      <c r="S4" s="77"/>
      <c r="T4" s="77"/>
      <c r="U4" s="77"/>
      <c r="V4" s="77"/>
      <c r="W4" s="77"/>
      <c r="X4" s="78" t="str">
        <f ca="1">Sheet1!$A$3</f>
        <v>項目詳細(トラック)</v>
      </c>
      <c r="Y4" s="79"/>
      <c r="Z4" s="79"/>
      <c r="AA4" s="79"/>
      <c r="AB4" s="79"/>
      <c r="AC4" s="79"/>
      <c r="AD4" s="79"/>
      <c r="AE4" s="79"/>
      <c r="AF4" s="79"/>
      <c r="AG4" s="80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>
      <c r="A5" s="77" t="s">
        <v>6</v>
      </c>
      <c r="B5" s="77"/>
      <c r="C5" s="77"/>
      <c r="D5" s="77"/>
      <c r="E5" s="77"/>
      <c r="F5" s="77"/>
      <c r="G5" s="77"/>
      <c r="H5" s="78" t="str">
        <f ca="1">RIGHT(CELL("filename",A1),LEN(CELL("filename",A1))-FIND("]",CELL("filename",A1)))</f>
        <v>閉じる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2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>
      <c r="A6" s="77" t="s">
        <v>9</v>
      </c>
      <c r="B6" s="77"/>
      <c r="C6" s="77"/>
      <c r="D6" s="77"/>
      <c r="E6" s="77"/>
      <c r="F6" s="77"/>
      <c r="G6" s="77"/>
      <c r="H6" s="78" t="s">
        <v>19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2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>
      <c r="A9" s="17" t="s">
        <v>0</v>
      </c>
      <c r="B9" s="18"/>
      <c r="C9" s="17" t="s">
        <v>16</v>
      </c>
      <c r="D9" s="19"/>
      <c r="E9" s="19"/>
      <c r="F9" s="19"/>
      <c r="G9" s="19"/>
      <c r="H9" s="19"/>
      <c r="I9" s="19"/>
      <c r="J9" s="19"/>
      <c r="K9" s="83"/>
      <c r="L9" s="84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>
      <c r="A10" s="70">
        <v>1</v>
      </c>
      <c r="B10" s="71"/>
      <c r="C10" s="20" t="s">
        <v>25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 t="s">
        <v>14</v>
      </c>
      <c r="AC10" s="21"/>
      <c r="AD10" s="21"/>
      <c r="AE10" s="22"/>
      <c r="AF10" s="23" t="s">
        <v>22</v>
      </c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>
      <c r="A11" s="60">
        <f>A10+1</f>
        <v>2</v>
      </c>
      <c r="B11" s="61"/>
      <c r="C11" s="28" t="s">
        <v>23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0" t="s">
        <v>20</v>
      </c>
      <c r="AC11" s="29"/>
      <c r="AD11" s="29"/>
      <c r="AE11" s="30"/>
      <c r="AF11" s="31"/>
      <c r="AG11" s="32"/>
      <c r="AH11" s="33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29"/>
      <c r="AZ11" s="29"/>
      <c r="BA11" s="29"/>
      <c r="BB11" s="29"/>
      <c r="BC11" s="14"/>
      <c r="BD11" s="13"/>
    </row>
    <row r="12" spans="1:56" ht="15" customHeight="1">
      <c r="A12" s="60">
        <f t="shared" ref="A12:A13" si="0">A11+1</f>
        <v>3</v>
      </c>
      <c r="B12" s="61"/>
      <c r="C12" s="20" t="s">
        <v>26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 t="s">
        <v>15</v>
      </c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>
      <c r="A13" s="60">
        <f t="shared" si="0"/>
        <v>4</v>
      </c>
      <c r="B13" s="61"/>
      <c r="C13" s="28" t="s">
        <v>27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8" t="s">
        <v>15</v>
      </c>
      <c r="AC13" s="29"/>
      <c r="AD13" s="29"/>
      <c r="AE13" s="30"/>
      <c r="AF13" s="31"/>
      <c r="AG13" s="32"/>
      <c r="AH13" s="33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29"/>
      <c r="AZ13" s="29"/>
      <c r="BA13" s="29"/>
      <c r="BB13" s="29"/>
      <c r="BC13" s="14"/>
      <c r="BD13" s="13"/>
    </row>
    <row r="14" spans="1:56" ht="15" customHeight="1">
      <c r="A14" s="26"/>
      <c r="B14" s="27"/>
      <c r="C14" s="28" t="s">
        <v>28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8"/>
      <c r="AC14" s="29"/>
      <c r="AD14" s="29"/>
      <c r="AE14" s="30"/>
      <c r="AF14" s="31"/>
      <c r="AG14" s="32"/>
      <c r="AH14" s="33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29"/>
      <c r="AZ14" s="29"/>
      <c r="BA14" s="29"/>
      <c r="BB14" s="29"/>
      <c r="BC14" s="14"/>
      <c r="BD14" s="13"/>
    </row>
    <row r="15" spans="1:56" ht="15" customHeight="1">
      <c r="A15" s="60">
        <f>A13+1</f>
        <v>5</v>
      </c>
      <c r="B15" s="61"/>
      <c r="C15" s="20" t="s">
        <v>29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0" t="s">
        <v>21</v>
      </c>
      <c r="AC15" s="21"/>
      <c r="AD15" s="21"/>
      <c r="AE15" s="22"/>
      <c r="AF15" s="23"/>
      <c r="AG15" s="24"/>
      <c r="AH15" s="25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1"/>
      <c r="AZ15" s="21"/>
      <c r="BA15" s="21"/>
      <c r="BB15" s="21"/>
      <c r="BC15" s="12"/>
      <c r="BD15" s="11"/>
    </row>
    <row r="16" spans="1:56" ht="15" customHeight="1">
      <c r="A16" s="60">
        <f>A14+1</f>
        <v>1</v>
      </c>
      <c r="B16" s="61"/>
      <c r="C16" s="20" t="s">
        <v>30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0" t="s">
        <v>21</v>
      </c>
      <c r="AC16" s="21"/>
      <c r="AD16" s="21"/>
      <c r="AE16" s="22"/>
      <c r="AF16" s="23"/>
      <c r="AG16" s="24"/>
      <c r="AH16" s="25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1"/>
      <c r="AZ16" s="21"/>
      <c r="BA16" s="21"/>
      <c r="BB16" s="21"/>
      <c r="BC16" s="12"/>
      <c r="BD16" s="11"/>
    </row>
    <row r="17" spans="1:56" ht="15" customHeight="1">
      <c r="A17" s="60">
        <f>A15+1</f>
        <v>6</v>
      </c>
      <c r="B17" s="61"/>
      <c r="C17" s="20" t="s">
        <v>31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0" t="s">
        <v>21</v>
      </c>
      <c r="AC17" s="21"/>
      <c r="AD17" s="21"/>
      <c r="AE17" s="22"/>
      <c r="AF17" s="23"/>
      <c r="AG17" s="24"/>
      <c r="AH17" s="25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1"/>
      <c r="AZ17" s="21"/>
      <c r="BA17" s="21"/>
      <c r="BB17" s="21"/>
      <c r="BC17" s="12"/>
      <c r="BD17" s="11"/>
    </row>
    <row r="18" spans="1:56" ht="15" customHeight="1">
      <c r="A18" s="60">
        <f>A16+1</f>
        <v>2</v>
      </c>
      <c r="B18" s="61"/>
      <c r="C18" s="20" t="s">
        <v>32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0" t="s">
        <v>21</v>
      </c>
      <c r="AC18" s="21"/>
      <c r="AD18" s="21"/>
      <c r="AE18" s="22"/>
      <c r="AF18" s="23"/>
      <c r="AG18" s="24"/>
      <c r="AH18" s="25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1"/>
      <c r="AZ18" s="21"/>
      <c r="BA18" s="21"/>
      <c r="BB18" s="21"/>
      <c r="BC18" s="12"/>
      <c r="BD18" s="11"/>
    </row>
    <row r="19" spans="1:56" ht="15" customHeight="1">
      <c r="A19" s="65">
        <f>A15+1</f>
        <v>6</v>
      </c>
      <c r="B19" s="66"/>
      <c r="C19" s="34" t="s">
        <v>24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4" t="s">
        <v>21</v>
      </c>
      <c r="AC19" s="35"/>
      <c r="AD19" s="35"/>
      <c r="AE19" s="36"/>
      <c r="AF19" s="37"/>
      <c r="AG19" s="38"/>
      <c r="AH19" s="39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5"/>
      <c r="AZ19" s="35"/>
      <c r="BA19" s="35"/>
      <c r="BB19" s="35"/>
      <c r="BC19" s="8"/>
      <c r="BD19" s="7"/>
    </row>
    <row r="20" spans="1:56" ht="1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"/>
      <c r="BD20" s="4"/>
    </row>
    <row r="21" spans="1:56" ht="15" customHeight="1">
      <c r="A21" s="16" t="s">
        <v>12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42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6" ht="15" customHeight="1">
      <c r="A22" s="17" t="s">
        <v>0</v>
      </c>
      <c r="B22" s="18"/>
      <c r="C22" s="17" t="s">
        <v>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7" t="s">
        <v>10</v>
      </c>
      <c r="X22" s="19"/>
      <c r="Y22" s="19"/>
      <c r="Z22" s="19"/>
      <c r="AA22" s="18"/>
      <c r="AB22" s="43" t="s">
        <v>7</v>
      </c>
      <c r="AC22" s="19"/>
      <c r="AD22" s="19"/>
      <c r="AE22" s="18"/>
      <c r="AF22" s="19" t="s">
        <v>1</v>
      </c>
      <c r="AG22" s="19"/>
      <c r="AH22" s="44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6"/>
      <c r="BD22" s="5"/>
    </row>
    <row r="23" spans="1:56" ht="15" customHeight="1">
      <c r="A23" s="70">
        <v>1</v>
      </c>
      <c r="B23" s="71"/>
      <c r="C23" s="45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72"/>
      <c r="X23" s="73"/>
      <c r="Y23" s="73"/>
      <c r="Z23" s="73"/>
      <c r="AA23" s="74"/>
      <c r="AB23" s="47"/>
      <c r="AC23" s="46"/>
      <c r="AD23" s="46"/>
      <c r="AE23" s="48"/>
      <c r="AF23" s="46"/>
      <c r="AG23" s="46"/>
      <c r="AH23" s="49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10"/>
      <c r="BD23" s="9"/>
    </row>
    <row r="24" spans="1:56" ht="15" customHeight="1">
      <c r="A24" s="60">
        <v>2</v>
      </c>
      <c r="B24" s="61"/>
      <c r="C24" s="5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62"/>
      <c r="X24" s="63"/>
      <c r="Y24" s="63"/>
      <c r="Z24" s="63"/>
      <c r="AA24" s="64"/>
      <c r="AB24" s="51"/>
      <c r="AC24" s="21"/>
      <c r="AD24" s="21"/>
      <c r="AE24" s="22"/>
      <c r="AF24" s="21"/>
      <c r="AG24" s="21"/>
      <c r="AH24" s="52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12"/>
      <c r="BD24" s="11"/>
    </row>
    <row r="25" spans="1:56" ht="15" customHeight="1">
      <c r="A25" s="60">
        <v>3</v>
      </c>
      <c r="B25" s="61"/>
      <c r="C25" s="5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62"/>
      <c r="X25" s="63"/>
      <c r="Y25" s="63"/>
      <c r="Z25" s="63"/>
      <c r="AA25" s="64"/>
      <c r="AB25" s="51"/>
      <c r="AC25" s="21"/>
      <c r="AD25" s="21"/>
      <c r="AE25" s="22"/>
      <c r="AF25" s="21"/>
      <c r="AG25" s="21"/>
      <c r="AH25" s="52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12"/>
      <c r="BD25" s="11"/>
    </row>
    <row r="26" spans="1:56" ht="15" customHeight="1">
      <c r="A26" s="65">
        <f t="shared" ref="A26" si="1">A25+1</f>
        <v>4</v>
      </c>
      <c r="B26" s="66"/>
      <c r="C26" s="53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67"/>
      <c r="X26" s="68"/>
      <c r="Y26" s="68"/>
      <c r="Z26" s="68"/>
      <c r="AA26" s="69"/>
      <c r="AB26" s="54"/>
      <c r="AC26" s="35"/>
      <c r="AD26" s="35"/>
      <c r="AE26" s="36"/>
      <c r="AF26" s="35"/>
      <c r="AG26" s="35"/>
      <c r="AH26" s="5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8"/>
      <c r="BD26" s="7"/>
    </row>
    <row r="27" spans="1:56" ht="1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"/>
      <c r="BD27" s="4"/>
    </row>
    <row r="28" spans="1:56" ht="15" customHeight="1">
      <c r="A28" s="16" t="s">
        <v>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>
      <c r="A29" s="16"/>
      <c r="B29" s="15" t="s">
        <v>53</v>
      </c>
      <c r="C29" s="56"/>
      <c r="D29" s="15"/>
      <c r="E29" s="57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>
      <c r="A30" s="16"/>
      <c r="B30" s="15"/>
      <c r="C30" s="42" t="s">
        <v>17</v>
      </c>
      <c r="D30" s="15"/>
      <c r="E30" s="58" t="s">
        <v>75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>
      <c r="A32" s="16"/>
      <c r="B32" s="15"/>
      <c r="C32" s="42" t="s">
        <v>17</v>
      </c>
      <c r="D32" s="15"/>
      <c r="E32" s="58" t="s">
        <v>54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  <row r="53" spans="1:54" ht="1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</row>
    <row r="54" spans="1:54" ht="1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</row>
  </sheetData>
  <mergeCells count="27">
    <mergeCell ref="A26:B26"/>
    <mergeCell ref="W26:AA26"/>
    <mergeCell ref="A23:B23"/>
    <mergeCell ref="W23:AA23"/>
    <mergeCell ref="A24:B24"/>
    <mergeCell ref="W24:AA24"/>
    <mergeCell ref="A25:B25"/>
    <mergeCell ref="W25:AA25"/>
    <mergeCell ref="A19:B19"/>
    <mergeCell ref="A6:G6"/>
    <mergeCell ref="H6:AG6"/>
    <mergeCell ref="K9:L9"/>
    <mergeCell ref="A10:B10"/>
    <mergeCell ref="A11:B11"/>
    <mergeCell ref="A12:B12"/>
    <mergeCell ref="A13:B13"/>
    <mergeCell ref="A15:B15"/>
    <mergeCell ref="A16:B16"/>
    <mergeCell ref="A17:B17"/>
    <mergeCell ref="A18:B18"/>
    <mergeCell ref="A5:G5"/>
    <mergeCell ref="H5:AG5"/>
    <mergeCell ref="A1:BD2"/>
    <mergeCell ref="A4:G4"/>
    <mergeCell ref="H4:O4"/>
    <mergeCell ref="P4:W4"/>
    <mergeCell ref="X4:AG4"/>
  </mergeCells>
  <phoneticPr fontId="1"/>
  <dataValidations count="1">
    <dataValidation type="list" allowBlank="1" showInputMessage="1" showErrorMessage="1" sqref="W23:AA26" xr:uid="{2D788B82-7037-41B8-837E-A89C73D55967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workbookViewId="0"/>
  </sheetViews>
  <sheetFormatPr defaultRowHeight="11.25"/>
  <cols>
    <col min="1" max="16384" width="9" style="1"/>
  </cols>
  <sheetData>
    <row r="1" spans="1:1">
      <c r="A1" s="1" t="str">
        <f ca="1">REPLACE(LEFT(CELL("filename",$A$1),FIND("]",CELL("filename",$A$1))-1),1,FIND("[",CELL("filename",$A$1)),)</f>
        <v>KKS16011_項目詳細(トラック).xlsx</v>
      </c>
    </row>
    <row r="2" spans="1:1">
      <c r="A2" s="1" t="str">
        <f ca="1">MID(A1,1,8)</f>
        <v>KKS16011</v>
      </c>
    </row>
    <row r="3" spans="1:1">
      <c r="A3" s="1" t="str">
        <f ca="1">SUBSTITUTE(MID(A1,10,LEN(A1)),".xlsx","")</f>
        <v>項目詳細(トラック)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初期表示</vt:lpstr>
      <vt:lpstr>種別定期便クリック</vt:lpstr>
      <vt:lpstr>種別各トラッククリック</vt:lpstr>
      <vt:lpstr>定時間日の設定</vt:lpstr>
      <vt:lpstr>対象年度</vt:lpstr>
      <vt:lpstr>登録</vt:lpstr>
      <vt:lpstr>削除</vt:lpstr>
      <vt:lpstr>閉じる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　</cp:lastModifiedBy>
  <cp:lastPrinted>2016-11-25T05:29:37Z</cp:lastPrinted>
  <dcterms:created xsi:type="dcterms:W3CDTF">2005-11-25T12:34:15Z</dcterms:created>
  <dcterms:modified xsi:type="dcterms:W3CDTF">2019-08-27T06:17:00Z</dcterms:modified>
</cp:coreProperties>
</file>