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-nakamura\Documents\Subaru\トラック\基本設計\詳細設計\機能設計\"/>
    </mc:Choice>
  </mc:AlternateContent>
  <xr:revisionPtr revIDLastSave="0" documentId="13_ncr:1_{CE624514-F15A-4E61-9F58-6216D650757E}" xr6:coauthVersionLast="44" xr6:coauthVersionMax="44" xr10:uidLastSave="{00000000-0000-0000-0000-000000000000}"/>
  <bookViews>
    <workbookView xWindow="8580" yWindow="300" windowWidth="19995" windowHeight="15015" tabRatio="921" xr2:uid="{00000000-000D-0000-FFFF-FFFF00000000}"/>
  </bookViews>
  <sheets>
    <sheet name="初期表示" sheetId="159" r:id="rId1"/>
    <sheet name="再読込" sheetId="160" r:id="rId2"/>
    <sheet name="登録" sheetId="161" r:id="rId3"/>
    <sheet name="閉じる" sheetId="162" r:id="rId4"/>
    <sheet name="Sheet1" sheetId="14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62" l="1"/>
  <c r="A11" i="162"/>
  <c r="A12" i="162" s="1"/>
  <c r="A13" i="162" s="1"/>
  <c r="A14" i="162" s="1"/>
  <c r="A15" i="162" s="1"/>
  <c r="H5" i="162"/>
  <c r="A22" i="161"/>
  <c r="A12" i="161"/>
  <c r="A13" i="161" s="1"/>
  <c r="A14" i="161" s="1"/>
  <c r="A15" i="161" s="1"/>
  <c r="A11" i="161"/>
  <c r="H5" i="161"/>
  <c r="A22" i="160" l="1"/>
  <c r="A11" i="160"/>
  <c r="A12" i="160" s="1"/>
  <c r="A13" i="160" s="1"/>
  <c r="A14" i="160" s="1"/>
  <c r="A15" i="160" s="1"/>
  <c r="H5" i="160"/>
  <c r="A22" i="159" l="1"/>
  <c r="A11" i="159"/>
  <c r="A12" i="159" s="1"/>
  <c r="A13" i="159" s="1"/>
  <c r="A14" i="159" s="1"/>
  <c r="A15" i="159" s="1"/>
  <c r="H5" i="159"/>
  <c r="A1" i="145" l="1"/>
  <c r="A3" i="145" s="1"/>
  <c r="X4" i="162" s="1"/>
  <c r="X4" i="160" l="1"/>
  <c r="X4" i="161"/>
  <c r="A2" i="145"/>
  <c r="H4" i="162" s="1"/>
  <c r="H4" i="160" l="1"/>
  <c r="H4" i="161"/>
  <c r="X4" i="159"/>
  <c r="H4" i="159" l="1"/>
</calcChain>
</file>

<file path=xl/sharedStrings.xml><?xml version="1.0" encoding="utf-8"?>
<sst xmlns="http://schemas.openxmlformats.org/spreadsheetml/2006/main" count="160" uniqueCount="51">
  <si>
    <t>NO.</t>
    <phoneticPr fontId="1"/>
  </si>
  <si>
    <t>備考</t>
    <rPh sb="0" eb="2">
      <t>ビコウ</t>
    </rPh>
    <phoneticPr fontId="1"/>
  </si>
  <si>
    <t>3.処理記述</t>
    <rPh sb="2" eb="4">
      <t>ショリ</t>
    </rPh>
    <rPh sb="4" eb="6">
      <t>キジュツ</t>
    </rPh>
    <phoneticPr fontId="1"/>
  </si>
  <si>
    <t>業務機能仕様</t>
    <rPh sb="0" eb="2">
      <t>ギョウム</t>
    </rPh>
    <rPh sb="2" eb="4">
      <t>キノウ</t>
    </rPh>
    <rPh sb="4" eb="6">
      <t>シヨウ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</si>
  <si>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</si>
  <si>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</si>
  <si>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イベント概要</t>
    <rPh sb="4" eb="6">
      <t>ガイヨウ</t>
    </rPh>
    <phoneticPr fontId="1"/>
  </si>
  <si>
    <t>処理記述</t>
    <rPh sb="0" eb="2">
      <t>ショリ</t>
    </rPh>
    <rPh sb="2" eb="4">
      <t>キジュツ</t>
    </rPh>
    <phoneticPr fontId="1"/>
  </si>
  <si>
    <t>API名</t>
    <rPh sb="3" eb="4">
      <t>メイ</t>
    </rPh>
    <phoneticPr fontId="1"/>
  </si>
  <si>
    <t>メソッド名</t>
    <rPh sb="4" eb="5">
      <t>メイ</t>
    </rPh>
    <phoneticPr fontId="1"/>
  </si>
  <si>
    <t>APIID</t>
  </si>
  <si>
    <t>1.利用項目</t>
    <rPh sb="2" eb="4">
      <t>リヨウ</t>
    </rPh>
    <rPh sb="4" eb="6">
      <t>コウモク</t>
    </rPh>
    <phoneticPr fontId="1"/>
  </si>
  <si>
    <t>2.利用API</t>
    <rPh sb="2" eb="4">
      <t>リヨウ</t>
    </rPh>
    <phoneticPr fontId="1"/>
  </si>
  <si>
    <t>登録</t>
  </si>
  <si>
    <t>2.3</t>
  </si>
  <si>
    <t>2.4</t>
  </si>
  <si>
    <t>項目名</t>
    <phoneticPr fontId="1"/>
  </si>
  <si>
    <t>2.1</t>
    <phoneticPr fontId="1"/>
  </si>
  <si>
    <t>Init</t>
    <phoneticPr fontId="1"/>
  </si>
  <si>
    <t>2.4</t>
    <phoneticPr fontId="1"/>
  </si>
  <si>
    <t>1.3</t>
    <phoneticPr fontId="1"/>
  </si>
  <si>
    <t>予約種別</t>
    <rPh sb="0" eb="2">
      <t>ヨヤク</t>
    </rPh>
    <rPh sb="2" eb="4">
      <t>シュベツ</t>
    </rPh>
    <phoneticPr fontId="1"/>
  </si>
  <si>
    <t>仮予約 / 本予約</t>
    <rPh sb="0" eb="3">
      <t>カリヨヤク</t>
    </rPh>
    <rPh sb="6" eb="9">
      <t>ホンヨヤク</t>
    </rPh>
    <phoneticPr fontId="1"/>
  </si>
  <si>
    <t>車両名</t>
    <rPh sb="0" eb="2">
      <t>シャリョウ</t>
    </rPh>
    <rPh sb="2" eb="3">
      <t>メイ</t>
    </rPh>
    <phoneticPr fontId="1"/>
  </si>
  <si>
    <t>件名</t>
    <rPh sb="0" eb="2">
      <t>ケンメイ</t>
    </rPh>
    <phoneticPr fontId="1"/>
  </si>
  <si>
    <t>本文</t>
    <rPh sb="0" eb="2">
      <t>ホンブン</t>
    </rPh>
    <phoneticPr fontId="1"/>
  </si>
  <si>
    <t>閉じる</t>
    <rPh sb="0" eb="1">
      <t>ト</t>
    </rPh>
    <phoneticPr fontId="1"/>
  </si>
  <si>
    <t>1.画面初期設定</t>
    <rPh sb="2" eb="4">
      <t>ガメン</t>
    </rPh>
    <rPh sb="4" eb="6">
      <t>ショキ</t>
    </rPh>
    <rPh sb="6" eb="8">
      <t>セッテイ</t>
    </rPh>
    <phoneticPr fontId="1"/>
  </si>
  <si>
    <t>2.2</t>
    <phoneticPr fontId="1"/>
  </si>
  <si>
    <t>予約種別プルダウンへ仮予約/本予約の文言を設定する。</t>
    <rPh sb="0" eb="2">
      <t>ヨヤク</t>
    </rPh>
    <rPh sb="2" eb="4">
      <t>シュベツ</t>
    </rPh>
    <rPh sb="10" eb="13">
      <t>カリヨヤク</t>
    </rPh>
    <rPh sb="14" eb="17">
      <t>ホンヨヤク</t>
    </rPh>
    <rPh sb="18" eb="20">
      <t>モンゴン</t>
    </rPh>
    <rPh sb="21" eb="23">
      <t>セッテイ</t>
    </rPh>
    <phoneticPr fontId="1"/>
  </si>
  <si>
    <t>2.3</t>
    <phoneticPr fontId="1"/>
  </si>
  <si>
    <t>1.再読込ボタン押下</t>
    <rPh sb="2" eb="5">
      <t>サイヨミコミ</t>
    </rPh>
    <rPh sb="8" eb="10">
      <t>オウカ</t>
    </rPh>
    <phoneticPr fontId="1"/>
  </si>
  <si>
    <t>・件名</t>
    <rPh sb="1" eb="3">
      <t>ケンメイ</t>
    </rPh>
    <phoneticPr fontId="1"/>
  </si>
  <si>
    <t>1.登録ボタン押下</t>
    <rPh sb="2" eb="4">
      <t>トウロク</t>
    </rPh>
    <rPh sb="7" eb="9">
      <t>オウカ</t>
    </rPh>
    <phoneticPr fontId="1"/>
  </si>
  <si>
    <t>・本文：IDの昇順でソートを行う。本文を結合後に設定を行う。</t>
    <rPh sb="1" eb="3">
      <t>ホンブン</t>
    </rPh>
    <rPh sb="24" eb="26">
      <t>セッテイ</t>
    </rPh>
    <rPh sb="27" eb="28">
      <t>オコナ</t>
    </rPh>
    <phoneticPr fontId="1"/>
  </si>
  <si>
    <t>APIへ指定された予約種別と項目IDを渡し件名・本文を取得し以下の項目へ設定をする。</t>
    <rPh sb="4" eb="6">
      <t>シテイ</t>
    </rPh>
    <rPh sb="9" eb="11">
      <t>ヨヤク</t>
    </rPh>
    <rPh sb="11" eb="13">
      <t>シュベツ</t>
    </rPh>
    <rPh sb="14" eb="16">
      <t>コウモク</t>
    </rPh>
    <rPh sb="19" eb="20">
      <t>ワタ</t>
    </rPh>
    <rPh sb="21" eb="23">
      <t>ケンメイ</t>
    </rPh>
    <rPh sb="24" eb="26">
      <t>ホンブン</t>
    </rPh>
    <rPh sb="27" eb="29">
      <t>シュトク</t>
    </rPh>
    <rPh sb="30" eb="32">
      <t>イカ</t>
    </rPh>
    <rPh sb="33" eb="35">
      <t>コウモク</t>
    </rPh>
    <rPh sb="36" eb="38">
      <t>セッテイ</t>
    </rPh>
    <phoneticPr fontId="1"/>
  </si>
  <si>
    <t>選択された予約種別を保持する。</t>
    <rPh sb="0" eb="2">
      <t>センタク</t>
    </rPh>
    <rPh sb="5" eb="7">
      <t>ヨヤク</t>
    </rPh>
    <rPh sb="7" eb="9">
      <t>シュベツ</t>
    </rPh>
    <rPh sb="10" eb="12">
      <t>ホジ</t>
    </rPh>
    <phoneticPr fontId="1"/>
  </si>
  <si>
    <t>本文を1000文字で分割を行う。</t>
    <rPh sb="0" eb="2">
      <t>ホンブン</t>
    </rPh>
    <rPh sb="7" eb="9">
      <t>モジ</t>
    </rPh>
    <rPh sb="10" eb="12">
      <t>ブンカツ</t>
    </rPh>
    <rPh sb="13" eb="14">
      <t>オコナ</t>
    </rPh>
    <phoneticPr fontId="1"/>
  </si>
  <si>
    <t>分割された分APIへ件名および分割後の本文を渡し、保存を行う。</t>
    <rPh sb="0" eb="2">
      <t>ブンカツ</t>
    </rPh>
    <rPh sb="5" eb="6">
      <t>ブン</t>
    </rPh>
    <rPh sb="10" eb="12">
      <t>ケンメイ</t>
    </rPh>
    <rPh sb="15" eb="17">
      <t>ブンカツ</t>
    </rPh>
    <rPh sb="17" eb="18">
      <t>ゴ</t>
    </rPh>
    <rPh sb="19" eb="21">
      <t>ホンブン</t>
    </rPh>
    <rPh sb="22" eb="23">
      <t>ワタ</t>
    </rPh>
    <rPh sb="25" eb="27">
      <t>ホゾン</t>
    </rPh>
    <rPh sb="28" eb="29">
      <t>オコナ</t>
    </rPh>
    <phoneticPr fontId="1"/>
  </si>
  <si>
    <t>正常に終了した場合、メッセージ「登録しました」を表示する。</t>
    <rPh sb="0" eb="2">
      <t>セイジョウ</t>
    </rPh>
    <rPh sb="3" eb="5">
      <t>シュウリョウ</t>
    </rPh>
    <rPh sb="7" eb="9">
      <t>バアイ</t>
    </rPh>
    <rPh sb="16" eb="18">
      <t>トウロク</t>
    </rPh>
    <rPh sb="24" eb="26">
      <t>ヒョウジ</t>
    </rPh>
    <phoneticPr fontId="1"/>
  </si>
  <si>
    <t>エラーが発生した場合はメッセージ「」を表示する。</t>
    <rPh sb="4" eb="6">
      <t>ハッセイ</t>
    </rPh>
    <rPh sb="8" eb="10">
      <t>バアイ</t>
    </rPh>
    <rPh sb="19" eb="21">
      <t>ヒョウジ</t>
    </rPh>
    <phoneticPr fontId="1"/>
  </si>
  <si>
    <t>1.閉じるボタン押下</t>
    <rPh sb="2" eb="3">
      <t>ト</t>
    </rPh>
    <rPh sb="8" eb="10">
      <t>オウカ</t>
    </rPh>
    <phoneticPr fontId="1"/>
  </si>
  <si>
    <t>「はい」が押下された場合はシート「登録」を実施する。</t>
    <rPh sb="5" eb="7">
      <t>オウカ</t>
    </rPh>
    <rPh sb="10" eb="12">
      <t>バアイ</t>
    </rPh>
    <rPh sb="17" eb="19">
      <t>トウロク</t>
    </rPh>
    <rPh sb="21" eb="23">
      <t>ジッシ</t>
    </rPh>
    <phoneticPr fontId="1"/>
  </si>
  <si>
    <t>「いいえ」が押下された場合は当画面を閉じる。</t>
    <rPh sb="6" eb="8">
      <t>オウカ</t>
    </rPh>
    <rPh sb="11" eb="13">
      <t>バアイ</t>
    </rPh>
    <rPh sb="14" eb="15">
      <t>トウ</t>
    </rPh>
    <rPh sb="15" eb="17">
      <t>ガメン</t>
    </rPh>
    <rPh sb="18" eb="19">
      <t>ト</t>
    </rPh>
    <phoneticPr fontId="1"/>
  </si>
  <si>
    <t>「いいえ」が押下された場合は以下処理を実施する。</t>
    <rPh sb="6" eb="8">
      <t>オウカ</t>
    </rPh>
    <rPh sb="11" eb="13">
      <t>バアイ</t>
    </rPh>
    <rPh sb="14" eb="16">
      <t>イカ</t>
    </rPh>
    <rPh sb="16" eb="18">
      <t>ショリ</t>
    </rPh>
    <rPh sb="19" eb="21">
      <t>ジッシ</t>
    </rPh>
    <phoneticPr fontId="1"/>
  </si>
  <si>
    <t>「はい」が押下された場合はシート「登録」を実施後、以下処理を実施する。</t>
    <rPh sb="5" eb="7">
      <t>オウカ</t>
    </rPh>
    <rPh sb="10" eb="12">
      <t>バアイ</t>
    </rPh>
    <rPh sb="17" eb="19">
      <t>トウロク</t>
    </rPh>
    <rPh sb="21" eb="23">
      <t>ジッシ</t>
    </rPh>
    <rPh sb="23" eb="24">
      <t>ゴ</t>
    </rPh>
    <rPh sb="25" eb="27">
      <t>イカ</t>
    </rPh>
    <rPh sb="27" eb="29">
      <t>ショリ</t>
    </rPh>
    <rPh sb="30" eb="32">
      <t>ジッシ</t>
    </rPh>
    <phoneticPr fontId="1"/>
  </si>
  <si>
    <t>件名または本文が未入力の場合、エラーメッセージ「未入力です」を表示する。</t>
    <rPh sb="0" eb="2">
      <t>ケンメイ</t>
    </rPh>
    <rPh sb="5" eb="7">
      <t>ホンブン</t>
    </rPh>
    <rPh sb="8" eb="11">
      <t>ミニュウリョク</t>
    </rPh>
    <rPh sb="12" eb="14">
      <t>バアイ</t>
    </rPh>
    <rPh sb="24" eb="27">
      <t>ミニュウリョク</t>
    </rPh>
    <rPh sb="31" eb="33">
      <t>ヒョウジ</t>
    </rPh>
    <phoneticPr fontId="1"/>
  </si>
  <si>
    <t>件名または本文が修正されている場合はエラーメッセージ「変更されています。保存しますか」を表示する。</t>
    <rPh sb="0" eb="2">
      <t>ケンメイ</t>
    </rPh>
    <rPh sb="5" eb="7">
      <t>ホンブン</t>
    </rPh>
    <rPh sb="8" eb="10">
      <t>シュウセイ</t>
    </rPh>
    <rPh sb="15" eb="17">
      <t>バアイ</t>
    </rPh>
    <rPh sb="27" eb="29">
      <t>ヘンコウ</t>
    </rPh>
    <rPh sb="36" eb="38">
      <t>ホゾン</t>
    </rPh>
    <rPh sb="44" eb="46">
      <t>ヒョウジ</t>
    </rPh>
    <phoneticPr fontId="1"/>
  </si>
  <si>
    <t>予約種別が選択されていない場合、エラーメッセージ「予約種別を選択して下さい。」を表示する。</t>
    <rPh sb="0" eb="2">
      <t>ヨヤク</t>
    </rPh>
    <rPh sb="2" eb="4">
      <t>シュベツ</t>
    </rPh>
    <rPh sb="5" eb="7">
      <t>センタク</t>
    </rPh>
    <rPh sb="13" eb="15">
      <t>バアイ</t>
    </rPh>
    <rPh sb="25" eb="27">
      <t>ヨヤク</t>
    </rPh>
    <rPh sb="27" eb="29">
      <t>シュベツ</t>
    </rPh>
    <rPh sb="30" eb="32">
      <t>センタク</t>
    </rPh>
    <rPh sb="34" eb="35">
      <t>クダ</t>
    </rPh>
    <rPh sb="40" eb="42">
      <t>ヒョウジ</t>
    </rPh>
    <phoneticPr fontId="1"/>
  </si>
  <si>
    <t>項目IDを元にAPIを利用して車両名を取得する。</t>
    <rPh sb="0" eb="2">
      <t>コウモク</t>
    </rPh>
    <rPh sb="5" eb="6">
      <t>モト</t>
    </rPh>
    <rPh sb="11" eb="13">
      <t>リヨウ</t>
    </rPh>
    <rPh sb="15" eb="17">
      <t>シャリョウ</t>
    </rPh>
    <rPh sb="17" eb="18">
      <t>メイ</t>
    </rPh>
    <rPh sb="19" eb="21">
      <t>シュトク</t>
    </rPh>
    <phoneticPr fontId="1"/>
  </si>
  <si>
    <t>APIを利用してメール特殊文字を取得し、グリッドビューへ設定する。</t>
    <rPh sb="4" eb="6">
      <t>リヨウ</t>
    </rPh>
    <rPh sb="11" eb="15">
      <t>トクシュモジ</t>
    </rPh>
    <rPh sb="16" eb="18">
      <t>シュトク</t>
    </rPh>
    <rPh sb="28" eb="30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</si>
</sst>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/>
  </cellStyleXfs>
  <cellXfs count="82">
    <xf numFmtId="0" fontId="0" fillId="0" borderId="0" xfId="0"/>
    <xf numFmtId="0" fontId="8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9" fillId="0" borderId="6" xfId="0" applyNumberFormat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49" fontId="9" fillId="0" borderId="8" xfId="0" applyNumberFormat="1" applyFont="1" applyFill="1" applyBorder="1" applyAlignment="1">
      <alignment vertical="center"/>
    </xf>
    <xf numFmtId="49" fontId="9" fillId="0" borderId="12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49" fontId="9" fillId="0" borderId="14" xfId="0" applyNumberFormat="1" applyFont="1" applyFill="1" applyBorder="1" applyAlignment="1">
      <alignment vertical="center"/>
    </xf>
    <xf numFmtId="49" fontId="9" fillId="0" borderId="9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49" fontId="9" fillId="0" borderId="11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49" fontId="9" fillId="0" borderId="15" xfId="0" quotePrefix="1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49" fontId="9" fillId="0" borderId="17" xfId="0" applyNumberFormat="1" applyFont="1" applyBorder="1" applyAlignment="1">
      <alignment vertical="center"/>
    </xf>
    <xf numFmtId="0" fontId="9" fillId="0" borderId="6" xfId="0" applyFont="1" applyBorder="1" applyAlignment="1">
      <alignment vertical="center"/>
    </xf>
    <xf numFmtId="49" fontId="9" fillId="0" borderId="6" xfId="0" quotePrefix="1" applyNumberFormat="1" applyFont="1" applyBorder="1" applyAlignment="1">
      <alignment vertical="center"/>
    </xf>
    <xf numFmtId="49" fontId="9" fillId="0" borderId="8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9" fontId="9" fillId="0" borderId="9" xfId="0" quotePrefix="1" applyNumberFormat="1" applyFont="1" applyBorder="1" applyAlignment="1">
      <alignment vertical="center"/>
    </xf>
    <xf numFmtId="49" fontId="9" fillId="0" borderId="11" xfId="0" applyNumberFormat="1" applyFont="1" applyBorder="1" applyAlignment="1">
      <alignment vertical="center"/>
    </xf>
    <xf numFmtId="49" fontId="9" fillId="0" borderId="0" xfId="0" quotePrefix="1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5" fillId="2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B3D2-0C10-4B61-AB16-695F866CCBCE}">
  <dimension ref="A1:BD42"/>
  <sheetViews>
    <sheetView tabSelected="1"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2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</row>
    <row r="2" spans="1:56" s="3" customFormat="1" ht="15" customHeight="1" thickBo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4" t="s">
        <v>4</v>
      </c>
      <c r="B4" s="74"/>
      <c r="C4" s="74"/>
      <c r="D4" s="74"/>
      <c r="E4" s="74"/>
      <c r="F4" s="74"/>
      <c r="G4" s="74"/>
      <c r="H4" s="75" t="str">
        <f ca="1">Sheet1!A2</f>
        <v>KKS16017</v>
      </c>
      <c r="I4" s="76"/>
      <c r="J4" s="76"/>
      <c r="K4" s="76"/>
      <c r="L4" s="76"/>
      <c r="M4" s="76"/>
      <c r="N4" s="76"/>
      <c r="O4" s="77"/>
      <c r="P4" s="74" t="s">
        <v>5</v>
      </c>
      <c r="Q4" s="74"/>
      <c r="R4" s="74"/>
      <c r="S4" s="74"/>
      <c r="T4" s="74"/>
      <c r="U4" s="74"/>
      <c r="V4" s="74"/>
      <c r="W4" s="74"/>
      <c r="X4" s="75" t="str">
        <f ca="1">Sheet1!$A$3</f>
        <v>メール原文修正</v>
      </c>
      <c r="Y4" s="76"/>
      <c r="Z4" s="76"/>
      <c r="AA4" s="76"/>
      <c r="AB4" s="76"/>
      <c r="AC4" s="76"/>
      <c r="AD4" s="76"/>
      <c r="AE4" s="76"/>
      <c r="AF4" s="76"/>
      <c r="AG4" s="77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4" t="s">
        <v>6</v>
      </c>
      <c r="B5" s="74"/>
      <c r="C5" s="74"/>
      <c r="D5" s="74"/>
      <c r="E5" s="74"/>
      <c r="F5" s="74"/>
      <c r="G5" s="74"/>
      <c r="H5" s="75" t="str">
        <f ca="1">RIGHT(CELL("filename",A1),LEN(CELL("filename",A1))-FIND("]",CELL("filename",A1)))</f>
        <v>初期表示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9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4" t="s">
        <v>9</v>
      </c>
      <c r="B6" s="74"/>
      <c r="C6" s="74"/>
      <c r="D6" s="74"/>
      <c r="E6" s="74"/>
      <c r="F6" s="74"/>
      <c r="G6" s="74"/>
      <c r="H6" s="75" t="s">
        <v>18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9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0"/>
      <c r="L9" s="81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67">
        <v>1</v>
      </c>
      <c r="B10" s="68"/>
      <c r="C10" s="20" t="s">
        <v>21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22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57">
        <f>A10+1</f>
        <v>2</v>
      </c>
      <c r="B11" s="58"/>
      <c r="C11" s="26" t="s">
        <v>23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 t="s">
        <v>19</v>
      </c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>
      <c r="A12" s="57">
        <f t="shared" ref="A12:A15" si="0">A11+1</f>
        <v>3</v>
      </c>
      <c r="B12" s="58"/>
      <c r="C12" s="20" t="s">
        <v>24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57">
        <f t="shared" si="0"/>
        <v>4</v>
      </c>
      <c r="B13" s="58"/>
      <c r="C13" s="26" t="s">
        <v>25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 t="s">
        <v>15</v>
      </c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>
      <c r="A14" s="57">
        <f t="shared" si="0"/>
        <v>5</v>
      </c>
      <c r="B14" s="58"/>
      <c r="C14" s="20" t="s">
        <v>13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 t="s">
        <v>20</v>
      </c>
      <c r="AC14" s="21"/>
      <c r="AD14" s="21"/>
      <c r="AE14" s="22"/>
      <c r="AF14" s="23"/>
      <c r="AG14" s="24"/>
      <c r="AH14" s="25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1"/>
      <c r="AZ14" s="21"/>
      <c r="BA14" s="21"/>
      <c r="BB14" s="21"/>
      <c r="BC14" s="12"/>
      <c r="BD14" s="11"/>
    </row>
    <row r="15" spans="1:56" ht="15" customHeight="1">
      <c r="A15" s="62">
        <f t="shared" si="0"/>
        <v>6</v>
      </c>
      <c r="B15" s="63"/>
      <c r="C15" s="32" t="s">
        <v>26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2" t="s">
        <v>20</v>
      </c>
      <c r="AC15" s="33"/>
      <c r="AD15" s="33"/>
      <c r="AE15" s="34"/>
      <c r="AF15" s="35"/>
      <c r="AG15" s="36"/>
      <c r="AH15" s="37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3"/>
      <c r="AZ15" s="33"/>
      <c r="BA15" s="33"/>
      <c r="BB15" s="33"/>
      <c r="BC15" s="8"/>
      <c r="BD15" s="7"/>
    </row>
    <row r="16" spans="1:56" ht="1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9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4"/>
      <c r="BD16" s="4"/>
    </row>
    <row r="17" spans="1:56" ht="15" customHeight="1">
      <c r="A17" s="16" t="s">
        <v>12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40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6" ht="15" customHeight="1">
      <c r="A18" s="17" t="s">
        <v>0</v>
      </c>
      <c r="B18" s="18"/>
      <c r="C18" s="17" t="s">
        <v>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7" t="s">
        <v>10</v>
      </c>
      <c r="X18" s="19"/>
      <c r="Y18" s="19"/>
      <c r="Z18" s="19"/>
      <c r="AA18" s="18"/>
      <c r="AB18" s="41" t="s">
        <v>7</v>
      </c>
      <c r="AC18" s="19"/>
      <c r="AD18" s="19"/>
      <c r="AE18" s="18"/>
      <c r="AF18" s="19" t="s">
        <v>1</v>
      </c>
      <c r="AG18" s="19"/>
      <c r="AH18" s="42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6"/>
      <c r="BD18" s="5"/>
    </row>
    <row r="19" spans="1:56" ht="15" customHeight="1">
      <c r="A19" s="67">
        <v>1</v>
      </c>
      <c r="B19" s="68"/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69"/>
      <c r="X19" s="70"/>
      <c r="Y19" s="70"/>
      <c r="Z19" s="70"/>
      <c r="AA19" s="71"/>
      <c r="AB19" s="45"/>
      <c r="AC19" s="44"/>
      <c r="AD19" s="44"/>
      <c r="AE19" s="46"/>
      <c r="AF19" s="44"/>
      <c r="AG19" s="44"/>
      <c r="AH19" s="47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10"/>
      <c r="BD19" s="9"/>
    </row>
    <row r="20" spans="1:56" ht="15" customHeight="1">
      <c r="A20" s="57">
        <v>2</v>
      </c>
      <c r="B20" s="58"/>
      <c r="C20" s="4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59"/>
      <c r="X20" s="60"/>
      <c r="Y20" s="60"/>
      <c r="Z20" s="60"/>
      <c r="AA20" s="61"/>
      <c r="AB20" s="49"/>
      <c r="AC20" s="21"/>
      <c r="AD20" s="21"/>
      <c r="AE20" s="22"/>
      <c r="AF20" s="21"/>
      <c r="AG20" s="21"/>
      <c r="AH20" s="50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12"/>
      <c r="BD20" s="11"/>
    </row>
    <row r="21" spans="1:56" ht="15" customHeight="1">
      <c r="A21" s="57">
        <v>3</v>
      </c>
      <c r="B21" s="58"/>
      <c r="C21" s="48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59"/>
      <c r="X21" s="60"/>
      <c r="Y21" s="60"/>
      <c r="Z21" s="60"/>
      <c r="AA21" s="61"/>
      <c r="AB21" s="49"/>
      <c r="AC21" s="21"/>
      <c r="AD21" s="21"/>
      <c r="AE21" s="22"/>
      <c r="AF21" s="21"/>
      <c r="AG21" s="21"/>
      <c r="AH21" s="50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12"/>
      <c r="BD21" s="11"/>
    </row>
    <row r="22" spans="1:56" ht="15" customHeight="1">
      <c r="A22" s="62">
        <f t="shared" ref="A22" si="1">A21+1</f>
        <v>4</v>
      </c>
      <c r="B22" s="63"/>
      <c r="C22" s="5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64"/>
      <c r="X22" s="65"/>
      <c r="Y22" s="65"/>
      <c r="Z22" s="65"/>
      <c r="AA22" s="66"/>
      <c r="AB22" s="52"/>
      <c r="AC22" s="33"/>
      <c r="AD22" s="33"/>
      <c r="AE22" s="34"/>
      <c r="AF22" s="33"/>
      <c r="AG22" s="33"/>
      <c r="AH22" s="5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8"/>
      <c r="BD22" s="7"/>
    </row>
    <row r="23" spans="1:56" ht="1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4"/>
      <c r="BD23" s="4"/>
    </row>
    <row r="24" spans="1:56" ht="15" customHeight="1">
      <c r="A24" s="16" t="s">
        <v>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6" ht="15" customHeight="1">
      <c r="A25" s="16"/>
      <c r="B25" s="15" t="s">
        <v>27</v>
      </c>
      <c r="C25" s="54"/>
      <c r="D25" s="15"/>
      <c r="E25" s="5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6" ht="15" customHeight="1">
      <c r="A26" s="16"/>
      <c r="B26" s="15"/>
      <c r="C26" s="40" t="s">
        <v>17</v>
      </c>
      <c r="D26" s="15"/>
      <c r="E26" s="56" t="s">
        <v>49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6" ht="15" customHeight="1">
      <c r="A27" s="16"/>
      <c r="B27" s="15"/>
      <c r="C27" s="54"/>
      <c r="D27" s="15"/>
      <c r="E27" s="5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6" ht="15" customHeight="1">
      <c r="A28" s="16"/>
      <c r="B28" s="15"/>
      <c r="C28" s="40" t="s">
        <v>28</v>
      </c>
      <c r="D28" s="15"/>
      <c r="E28" s="56" t="s">
        <v>29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6"/>
      <c r="B29" s="15"/>
      <c r="C29" s="40"/>
      <c r="D29" s="15"/>
      <c r="E29" s="5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6"/>
      <c r="B30" s="15"/>
      <c r="C30" s="40" t="s">
        <v>30</v>
      </c>
      <c r="D30" s="15"/>
      <c r="E30" s="56" t="s">
        <v>50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</sheetData>
  <mergeCells count="24">
    <mergeCell ref="A12:B12"/>
    <mergeCell ref="A1:BD2"/>
    <mergeCell ref="A4:G4"/>
    <mergeCell ref="H4:O4"/>
    <mergeCell ref="P4:W4"/>
    <mergeCell ref="X4:AG4"/>
    <mergeCell ref="A5:G5"/>
    <mergeCell ref="H5:AG5"/>
    <mergeCell ref="A6:G6"/>
    <mergeCell ref="H6:AG6"/>
    <mergeCell ref="K9:L9"/>
    <mergeCell ref="A10:B10"/>
    <mergeCell ref="A11:B11"/>
    <mergeCell ref="A21:B21"/>
    <mergeCell ref="W21:AA21"/>
    <mergeCell ref="A22:B22"/>
    <mergeCell ref="W22:AA22"/>
    <mergeCell ref="A13:B13"/>
    <mergeCell ref="A14:B14"/>
    <mergeCell ref="A15:B15"/>
    <mergeCell ref="A19:B19"/>
    <mergeCell ref="W19:AA19"/>
    <mergeCell ref="A20:B20"/>
    <mergeCell ref="W20:AA20"/>
  </mergeCells>
  <phoneticPr fontId="1"/>
  <dataValidations count="1">
    <dataValidation type="list" allowBlank="1" showInputMessage="1" showErrorMessage="1" sqref="W19:AA22" xr:uid="{5DDCC0BA-A16C-41B4-8C84-C0AA7233B125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6B11-987F-4377-96ED-617FA8AB7143}">
  <dimension ref="A1:BD41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2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</row>
    <row r="2" spans="1:56" s="3" customFormat="1" ht="15" customHeight="1" thickBo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4" t="s">
        <v>4</v>
      </c>
      <c r="B4" s="74"/>
      <c r="C4" s="74"/>
      <c r="D4" s="74"/>
      <c r="E4" s="74"/>
      <c r="F4" s="74"/>
      <c r="G4" s="74"/>
      <c r="H4" s="75" t="str">
        <f ca="1">Sheet1!A2</f>
        <v>KKS16017</v>
      </c>
      <c r="I4" s="76"/>
      <c r="J4" s="76"/>
      <c r="K4" s="76"/>
      <c r="L4" s="76"/>
      <c r="M4" s="76"/>
      <c r="N4" s="76"/>
      <c r="O4" s="77"/>
      <c r="P4" s="74" t="s">
        <v>5</v>
      </c>
      <c r="Q4" s="74"/>
      <c r="R4" s="74"/>
      <c r="S4" s="74"/>
      <c r="T4" s="74"/>
      <c r="U4" s="74"/>
      <c r="V4" s="74"/>
      <c r="W4" s="74"/>
      <c r="X4" s="75" t="str">
        <f ca="1">Sheet1!$A$3</f>
        <v>メール原文修正</v>
      </c>
      <c r="Y4" s="76"/>
      <c r="Z4" s="76"/>
      <c r="AA4" s="76"/>
      <c r="AB4" s="76"/>
      <c r="AC4" s="76"/>
      <c r="AD4" s="76"/>
      <c r="AE4" s="76"/>
      <c r="AF4" s="76"/>
      <c r="AG4" s="77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4" t="s">
        <v>6</v>
      </c>
      <c r="B5" s="74"/>
      <c r="C5" s="74"/>
      <c r="D5" s="74"/>
      <c r="E5" s="74"/>
      <c r="F5" s="74"/>
      <c r="G5" s="74"/>
      <c r="H5" s="75" t="str">
        <f ca="1">RIGHT(CELL("filename",A1),LEN(CELL("filename",A1))-FIND("]",CELL("filename",A1)))</f>
        <v>再読込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9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4" t="s">
        <v>9</v>
      </c>
      <c r="B6" s="74"/>
      <c r="C6" s="74"/>
      <c r="D6" s="74"/>
      <c r="E6" s="74"/>
      <c r="F6" s="74"/>
      <c r="G6" s="74"/>
      <c r="H6" s="75" t="s">
        <v>18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9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0"/>
      <c r="L9" s="81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67">
        <v>1</v>
      </c>
      <c r="B10" s="68"/>
      <c r="C10" s="20" t="s">
        <v>21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22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57">
        <f>A10+1</f>
        <v>2</v>
      </c>
      <c r="B11" s="58"/>
      <c r="C11" s="26" t="s">
        <v>23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 t="s">
        <v>19</v>
      </c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>
      <c r="A12" s="57">
        <f t="shared" ref="A12:A15" si="0">A11+1</f>
        <v>3</v>
      </c>
      <c r="B12" s="58"/>
      <c r="C12" s="20" t="s">
        <v>24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57">
        <f t="shared" si="0"/>
        <v>4</v>
      </c>
      <c r="B13" s="58"/>
      <c r="C13" s="26" t="s">
        <v>25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 t="s">
        <v>15</v>
      </c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>
      <c r="A14" s="57">
        <f t="shared" si="0"/>
        <v>5</v>
      </c>
      <c r="B14" s="58"/>
      <c r="C14" s="20" t="s">
        <v>13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 t="s">
        <v>20</v>
      </c>
      <c r="AC14" s="21"/>
      <c r="AD14" s="21"/>
      <c r="AE14" s="22"/>
      <c r="AF14" s="23"/>
      <c r="AG14" s="24"/>
      <c r="AH14" s="25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1"/>
      <c r="AZ14" s="21"/>
      <c r="BA14" s="21"/>
      <c r="BB14" s="21"/>
      <c r="BC14" s="12"/>
      <c r="BD14" s="11"/>
    </row>
    <row r="15" spans="1:56" ht="15" customHeight="1">
      <c r="A15" s="62">
        <f t="shared" si="0"/>
        <v>6</v>
      </c>
      <c r="B15" s="63"/>
      <c r="C15" s="32" t="s">
        <v>26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2" t="s">
        <v>20</v>
      </c>
      <c r="AC15" s="33"/>
      <c r="AD15" s="33"/>
      <c r="AE15" s="34"/>
      <c r="AF15" s="35"/>
      <c r="AG15" s="36"/>
      <c r="AH15" s="37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3"/>
      <c r="AZ15" s="33"/>
      <c r="BA15" s="33"/>
      <c r="BB15" s="33"/>
      <c r="BC15" s="8"/>
      <c r="BD15" s="7"/>
    </row>
    <row r="16" spans="1:56" ht="1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9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4"/>
      <c r="BD16" s="4"/>
    </row>
    <row r="17" spans="1:56" ht="15" customHeight="1">
      <c r="A17" s="16" t="s">
        <v>12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40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6" ht="15" customHeight="1">
      <c r="A18" s="17" t="s">
        <v>0</v>
      </c>
      <c r="B18" s="18"/>
      <c r="C18" s="17" t="s">
        <v>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7" t="s">
        <v>10</v>
      </c>
      <c r="X18" s="19"/>
      <c r="Y18" s="19"/>
      <c r="Z18" s="19"/>
      <c r="AA18" s="18"/>
      <c r="AB18" s="41" t="s">
        <v>7</v>
      </c>
      <c r="AC18" s="19"/>
      <c r="AD18" s="19"/>
      <c r="AE18" s="18"/>
      <c r="AF18" s="19" t="s">
        <v>1</v>
      </c>
      <c r="AG18" s="19"/>
      <c r="AH18" s="42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6"/>
      <c r="BD18" s="5"/>
    </row>
    <row r="19" spans="1:56" ht="15" customHeight="1">
      <c r="A19" s="67">
        <v>1</v>
      </c>
      <c r="B19" s="68"/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69"/>
      <c r="X19" s="70"/>
      <c r="Y19" s="70"/>
      <c r="Z19" s="70"/>
      <c r="AA19" s="71"/>
      <c r="AB19" s="45"/>
      <c r="AC19" s="44"/>
      <c r="AD19" s="44"/>
      <c r="AE19" s="46"/>
      <c r="AF19" s="44"/>
      <c r="AG19" s="44"/>
      <c r="AH19" s="47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10"/>
      <c r="BD19" s="9"/>
    </row>
    <row r="20" spans="1:56" ht="15" customHeight="1">
      <c r="A20" s="57">
        <v>2</v>
      </c>
      <c r="B20" s="58"/>
      <c r="C20" s="4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59"/>
      <c r="X20" s="60"/>
      <c r="Y20" s="60"/>
      <c r="Z20" s="60"/>
      <c r="AA20" s="61"/>
      <c r="AB20" s="49"/>
      <c r="AC20" s="21"/>
      <c r="AD20" s="21"/>
      <c r="AE20" s="22"/>
      <c r="AF20" s="21"/>
      <c r="AG20" s="21"/>
      <c r="AH20" s="50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12"/>
      <c r="BD20" s="11"/>
    </row>
    <row r="21" spans="1:56" ht="15" customHeight="1">
      <c r="A21" s="57">
        <v>3</v>
      </c>
      <c r="B21" s="58"/>
      <c r="C21" s="48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59"/>
      <c r="X21" s="60"/>
      <c r="Y21" s="60"/>
      <c r="Z21" s="60"/>
      <c r="AA21" s="61"/>
      <c r="AB21" s="49"/>
      <c r="AC21" s="21"/>
      <c r="AD21" s="21"/>
      <c r="AE21" s="22"/>
      <c r="AF21" s="21"/>
      <c r="AG21" s="21"/>
      <c r="AH21" s="50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12"/>
      <c r="BD21" s="11"/>
    </row>
    <row r="22" spans="1:56" ht="15" customHeight="1">
      <c r="A22" s="62">
        <f t="shared" ref="A22" si="1">A21+1</f>
        <v>4</v>
      </c>
      <c r="B22" s="63"/>
      <c r="C22" s="5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64"/>
      <c r="X22" s="65"/>
      <c r="Y22" s="65"/>
      <c r="Z22" s="65"/>
      <c r="AA22" s="66"/>
      <c r="AB22" s="52"/>
      <c r="AC22" s="33"/>
      <c r="AD22" s="33"/>
      <c r="AE22" s="34"/>
      <c r="AF22" s="33"/>
      <c r="AG22" s="33"/>
      <c r="AH22" s="5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8"/>
      <c r="BD22" s="7"/>
    </row>
    <row r="23" spans="1:56" ht="1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4"/>
      <c r="BD23" s="4"/>
    </row>
    <row r="24" spans="1:56" ht="15" customHeight="1">
      <c r="A24" s="16" t="s">
        <v>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6" ht="15" customHeight="1">
      <c r="A25" s="16"/>
      <c r="B25" s="15" t="s">
        <v>31</v>
      </c>
      <c r="C25" s="54"/>
      <c r="D25" s="15"/>
      <c r="E25" s="5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6" ht="15" customHeight="1">
      <c r="A26" s="16"/>
      <c r="B26" s="15"/>
      <c r="C26" s="40" t="s">
        <v>17</v>
      </c>
      <c r="D26" s="15"/>
      <c r="E26" s="56" t="s">
        <v>47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6" ht="15" customHeight="1">
      <c r="A27" s="16"/>
      <c r="B27" s="15"/>
      <c r="C27" s="40"/>
      <c r="D27" s="15"/>
      <c r="E27" s="5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6" ht="15" customHeight="1">
      <c r="A28" s="16"/>
      <c r="B28" s="15"/>
      <c r="C28" s="40" t="s">
        <v>28</v>
      </c>
      <c r="D28" s="15"/>
      <c r="E28" s="56" t="s">
        <v>45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5"/>
      <c r="B29" s="15"/>
      <c r="C29" s="15"/>
      <c r="D29" s="15"/>
      <c r="E29" s="15" t="s">
        <v>44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6"/>
      <c r="B31" s="15"/>
      <c r="C31" s="40" t="s">
        <v>17</v>
      </c>
      <c r="D31" s="15"/>
      <c r="E31" s="56" t="s">
        <v>48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6"/>
      <c r="B32" s="15"/>
      <c r="C32" s="54"/>
      <c r="D32" s="15"/>
      <c r="E32" s="5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>
      <c r="A33" s="16"/>
      <c r="B33" s="15"/>
      <c r="C33" s="40" t="s">
        <v>28</v>
      </c>
      <c r="D33" s="15"/>
      <c r="E33" s="56" t="s">
        <v>35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>
      <c r="A34" s="15"/>
      <c r="B34" s="15"/>
      <c r="C34" s="15"/>
      <c r="D34" s="15"/>
      <c r="E34" s="15" t="s">
        <v>32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>
      <c r="A35" s="15"/>
      <c r="B35" s="15"/>
      <c r="C35" s="15"/>
      <c r="D35" s="15"/>
      <c r="E35" s="15" t="s">
        <v>34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>
      <c r="A37" s="16"/>
      <c r="B37" s="15"/>
      <c r="C37" s="40" t="s">
        <v>30</v>
      </c>
      <c r="D37" s="15"/>
      <c r="E37" s="56" t="s">
        <v>36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</sheetData>
  <mergeCells count="24">
    <mergeCell ref="A21:B21"/>
    <mergeCell ref="W21:AA21"/>
    <mergeCell ref="A22:B22"/>
    <mergeCell ref="W22:AA22"/>
    <mergeCell ref="A13:B13"/>
    <mergeCell ref="A14:B14"/>
    <mergeCell ref="A15:B15"/>
    <mergeCell ref="A19:B19"/>
    <mergeCell ref="W19:AA19"/>
    <mergeCell ref="A20:B20"/>
    <mergeCell ref="W20:AA20"/>
    <mergeCell ref="A12:B12"/>
    <mergeCell ref="A1:BD2"/>
    <mergeCell ref="A4:G4"/>
    <mergeCell ref="H4:O4"/>
    <mergeCell ref="P4:W4"/>
    <mergeCell ref="X4:AG4"/>
    <mergeCell ref="A5:G5"/>
    <mergeCell ref="H5:AG5"/>
    <mergeCell ref="A6:G6"/>
    <mergeCell ref="H6:AG6"/>
    <mergeCell ref="K9:L9"/>
    <mergeCell ref="A10:B10"/>
    <mergeCell ref="A11:B11"/>
  </mergeCells>
  <phoneticPr fontId="1"/>
  <dataValidations count="1">
    <dataValidation type="list" allowBlank="1" showInputMessage="1" showErrorMessage="1" sqref="W19:AA22" xr:uid="{07AE9EE0-502B-4552-AFC4-5E36AED3D05A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7B06-4C28-4345-85A9-66BD7147FEFE}">
  <dimension ref="A1:BD39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2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</row>
    <row r="2" spans="1:56" s="3" customFormat="1" ht="15" customHeight="1" thickBo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4" t="s">
        <v>4</v>
      </c>
      <c r="B4" s="74"/>
      <c r="C4" s="74"/>
      <c r="D4" s="74"/>
      <c r="E4" s="74"/>
      <c r="F4" s="74"/>
      <c r="G4" s="74"/>
      <c r="H4" s="75" t="str">
        <f ca="1">Sheet1!A2</f>
        <v>KKS16017</v>
      </c>
      <c r="I4" s="76"/>
      <c r="J4" s="76"/>
      <c r="K4" s="76"/>
      <c r="L4" s="76"/>
      <c r="M4" s="76"/>
      <c r="N4" s="76"/>
      <c r="O4" s="77"/>
      <c r="P4" s="74" t="s">
        <v>5</v>
      </c>
      <c r="Q4" s="74"/>
      <c r="R4" s="74"/>
      <c r="S4" s="74"/>
      <c r="T4" s="74"/>
      <c r="U4" s="74"/>
      <c r="V4" s="74"/>
      <c r="W4" s="74"/>
      <c r="X4" s="75" t="str">
        <f ca="1">Sheet1!$A$3</f>
        <v>メール原文修正</v>
      </c>
      <c r="Y4" s="76"/>
      <c r="Z4" s="76"/>
      <c r="AA4" s="76"/>
      <c r="AB4" s="76"/>
      <c r="AC4" s="76"/>
      <c r="AD4" s="76"/>
      <c r="AE4" s="76"/>
      <c r="AF4" s="76"/>
      <c r="AG4" s="77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4" t="s">
        <v>6</v>
      </c>
      <c r="B5" s="74"/>
      <c r="C5" s="74"/>
      <c r="D5" s="74"/>
      <c r="E5" s="74"/>
      <c r="F5" s="74"/>
      <c r="G5" s="74"/>
      <c r="H5" s="75" t="str">
        <f ca="1">RIGHT(CELL("filename",A1),LEN(CELL("filename",A1))-FIND("]",CELL("filename",A1)))</f>
        <v>登録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9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4" t="s">
        <v>9</v>
      </c>
      <c r="B6" s="74"/>
      <c r="C6" s="74"/>
      <c r="D6" s="74"/>
      <c r="E6" s="74"/>
      <c r="F6" s="74"/>
      <c r="G6" s="74"/>
      <c r="H6" s="75" t="s">
        <v>18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9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0"/>
      <c r="L9" s="81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67">
        <v>1</v>
      </c>
      <c r="B10" s="68"/>
      <c r="C10" s="20" t="s">
        <v>21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22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57">
        <f>A10+1</f>
        <v>2</v>
      </c>
      <c r="B11" s="58"/>
      <c r="C11" s="26" t="s">
        <v>23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 t="s">
        <v>19</v>
      </c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>
      <c r="A12" s="57">
        <f t="shared" ref="A12:A15" si="0">A11+1</f>
        <v>3</v>
      </c>
      <c r="B12" s="58"/>
      <c r="C12" s="20" t="s">
        <v>24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57">
        <f t="shared" si="0"/>
        <v>4</v>
      </c>
      <c r="B13" s="58"/>
      <c r="C13" s="26" t="s">
        <v>25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 t="s">
        <v>15</v>
      </c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>
      <c r="A14" s="57">
        <f t="shared" si="0"/>
        <v>5</v>
      </c>
      <c r="B14" s="58"/>
      <c r="C14" s="20" t="s">
        <v>13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 t="s">
        <v>20</v>
      </c>
      <c r="AC14" s="21"/>
      <c r="AD14" s="21"/>
      <c r="AE14" s="22"/>
      <c r="AF14" s="23"/>
      <c r="AG14" s="24"/>
      <c r="AH14" s="25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1"/>
      <c r="AZ14" s="21"/>
      <c r="BA14" s="21"/>
      <c r="BB14" s="21"/>
      <c r="BC14" s="12"/>
      <c r="BD14" s="11"/>
    </row>
    <row r="15" spans="1:56" ht="15" customHeight="1">
      <c r="A15" s="62">
        <f t="shared" si="0"/>
        <v>6</v>
      </c>
      <c r="B15" s="63"/>
      <c r="C15" s="32" t="s">
        <v>26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2" t="s">
        <v>20</v>
      </c>
      <c r="AC15" s="33"/>
      <c r="AD15" s="33"/>
      <c r="AE15" s="34"/>
      <c r="AF15" s="35"/>
      <c r="AG15" s="36"/>
      <c r="AH15" s="37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3"/>
      <c r="AZ15" s="33"/>
      <c r="BA15" s="33"/>
      <c r="BB15" s="33"/>
      <c r="BC15" s="8"/>
      <c r="BD15" s="7"/>
    </row>
    <row r="16" spans="1:56" ht="1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9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4"/>
      <c r="BD16" s="4"/>
    </row>
    <row r="17" spans="1:56" ht="15" customHeight="1">
      <c r="A17" s="16" t="s">
        <v>12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40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6" ht="15" customHeight="1">
      <c r="A18" s="17" t="s">
        <v>0</v>
      </c>
      <c r="B18" s="18"/>
      <c r="C18" s="17" t="s">
        <v>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7" t="s">
        <v>10</v>
      </c>
      <c r="X18" s="19"/>
      <c r="Y18" s="19"/>
      <c r="Z18" s="19"/>
      <c r="AA18" s="18"/>
      <c r="AB18" s="41" t="s">
        <v>7</v>
      </c>
      <c r="AC18" s="19"/>
      <c r="AD18" s="19"/>
      <c r="AE18" s="18"/>
      <c r="AF18" s="19" t="s">
        <v>1</v>
      </c>
      <c r="AG18" s="19"/>
      <c r="AH18" s="42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6"/>
      <c r="BD18" s="5"/>
    </row>
    <row r="19" spans="1:56" ht="15" customHeight="1">
      <c r="A19" s="67">
        <v>1</v>
      </c>
      <c r="B19" s="68"/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69"/>
      <c r="X19" s="70"/>
      <c r="Y19" s="70"/>
      <c r="Z19" s="70"/>
      <c r="AA19" s="71"/>
      <c r="AB19" s="45"/>
      <c r="AC19" s="44"/>
      <c r="AD19" s="44"/>
      <c r="AE19" s="46"/>
      <c r="AF19" s="44"/>
      <c r="AG19" s="44"/>
      <c r="AH19" s="47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10"/>
      <c r="BD19" s="9"/>
    </row>
    <row r="20" spans="1:56" ht="15" customHeight="1">
      <c r="A20" s="57">
        <v>2</v>
      </c>
      <c r="B20" s="58"/>
      <c r="C20" s="4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59"/>
      <c r="X20" s="60"/>
      <c r="Y20" s="60"/>
      <c r="Z20" s="60"/>
      <c r="AA20" s="61"/>
      <c r="AB20" s="49"/>
      <c r="AC20" s="21"/>
      <c r="AD20" s="21"/>
      <c r="AE20" s="22"/>
      <c r="AF20" s="21"/>
      <c r="AG20" s="21"/>
      <c r="AH20" s="50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12"/>
      <c r="BD20" s="11"/>
    </row>
    <row r="21" spans="1:56" ht="15" customHeight="1">
      <c r="A21" s="57">
        <v>3</v>
      </c>
      <c r="B21" s="58"/>
      <c r="C21" s="48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59"/>
      <c r="X21" s="60"/>
      <c r="Y21" s="60"/>
      <c r="Z21" s="60"/>
      <c r="AA21" s="61"/>
      <c r="AB21" s="49"/>
      <c r="AC21" s="21"/>
      <c r="AD21" s="21"/>
      <c r="AE21" s="22"/>
      <c r="AF21" s="21"/>
      <c r="AG21" s="21"/>
      <c r="AH21" s="50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12"/>
      <c r="BD21" s="11"/>
    </row>
    <row r="22" spans="1:56" ht="15" customHeight="1">
      <c r="A22" s="62">
        <f t="shared" ref="A22" si="1">A21+1</f>
        <v>4</v>
      </c>
      <c r="B22" s="63"/>
      <c r="C22" s="5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64"/>
      <c r="X22" s="65"/>
      <c r="Y22" s="65"/>
      <c r="Z22" s="65"/>
      <c r="AA22" s="66"/>
      <c r="AB22" s="52"/>
      <c r="AC22" s="33"/>
      <c r="AD22" s="33"/>
      <c r="AE22" s="34"/>
      <c r="AF22" s="33"/>
      <c r="AG22" s="33"/>
      <c r="AH22" s="5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8"/>
      <c r="BD22" s="7"/>
    </row>
    <row r="23" spans="1:56" ht="1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4"/>
      <c r="BD23" s="4"/>
    </row>
    <row r="24" spans="1:56" ht="15" customHeight="1">
      <c r="A24" s="16" t="s">
        <v>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6" ht="15" customHeight="1">
      <c r="A25" s="16"/>
      <c r="B25" s="15" t="s">
        <v>33</v>
      </c>
      <c r="C25" s="54"/>
      <c r="D25" s="15"/>
      <c r="E25" s="5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6" ht="15" customHeight="1">
      <c r="A26" s="16"/>
      <c r="B26" s="15"/>
      <c r="C26" s="40" t="s">
        <v>17</v>
      </c>
      <c r="D26" s="15"/>
      <c r="E26" s="56" t="s">
        <v>46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6" ht="15" customHeight="1">
      <c r="A27" s="16"/>
      <c r="B27" s="15"/>
      <c r="C27" s="54"/>
      <c r="D27" s="15"/>
      <c r="E27" s="5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6" ht="15" customHeight="1">
      <c r="A28" s="16"/>
      <c r="B28" s="15"/>
      <c r="C28" s="40" t="s">
        <v>28</v>
      </c>
      <c r="D28" s="15"/>
      <c r="E28" s="56" t="s">
        <v>37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5"/>
      <c r="B29" s="15"/>
      <c r="C29" s="15"/>
      <c r="D29" s="15"/>
      <c r="E29" s="15" t="s">
        <v>38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6"/>
      <c r="B31" s="15"/>
      <c r="C31" s="40" t="s">
        <v>30</v>
      </c>
      <c r="D31" s="15"/>
      <c r="E31" s="56" t="s">
        <v>39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15"/>
      <c r="D32" s="15"/>
      <c r="E32" s="15" t="s">
        <v>40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</sheetData>
  <mergeCells count="24">
    <mergeCell ref="A21:B21"/>
    <mergeCell ref="W21:AA21"/>
    <mergeCell ref="A22:B22"/>
    <mergeCell ref="W22:AA22"/>
    <mergeCell ref="A13:B13"/>
    <mergeCell ref="A14:B14"/>
    <mergeCell ref="A15:B15"/>
    <mergeCell ref="A19:B19"/>
    <mergeCell ref="W19:AA19"/>
    <mergeCell ref="A20:B20"/>
    <mergeCell ref="W20:AA20"/>
    <mergeCell ref="A12:B12"/>
    <mergeCell ref="A1:BD2"/>
    <mergeCell ref="A4:G4"/>
    <mergeCell ref="H4:O4"/>
    <mergeCell ref="P4:W4"/>
    <mergeCell ref="X4:AG4"/>
    <mergeCell ref="A5:G5"/>
    <mergeCell ref="H5:AG5"/>
    <mergeCell ref="A6:G6"/>
    <mergeCell ref="H6:AG6"/>
    <mergeCell ref="K9:L9"/>
    <mergeCell ref="A10:B10"/>
    <mergeCell ref="A11:B11"/>
  </mergeCells>
  <phoneticPr fontId="1"/>
  <dataValidations count="1">
    <dataValidation type="list" allowBlank="1" showInputMessage="1" showErrorMessage="1" sqref="W19:AA22" xr:uid="{EAB6F3CA-26D2-45D9-AC6B-43D94076C4CE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C87B-98ED-402F-AFF0-26F9E9AE8EE0}">
  <dimension ref="A1:BD35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2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</row>
    <row r="2" spans="1:56" s="3" customFormat="1" ht="15" customHeight="1" thickBo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4" t="s">
        <v>4</v>
      </c>
      <c r="B4" s="74"/>
      <c r="C4" s="74"/>
      <c r="D4" s="74"/>
      <c r="E4" s="74"/>
      <c r="F4" s="74"/>
      <c r="G4" s="74"/>
      <c r="H4" s="75" t="str">
        <f ca="1">Sheet1!A2</f>
        <v>KKS16017</v>
      </c>
      <c r="I4" s="76"/>
      <c r="J4" s="76"/>
      <c r="K4" s="76"/>
      <c r="L4" s="76"/>
      <c r="M4" s="76"/>
      <c r="N4" s="76"/>
      <c r="O4" s="77"/>
      <c r="P4" s="74" t="s">
        <v>5</v>
      </c>
      <c r="Q4" s="74"/>
      <c r="R4" s="74"/>
      <c r="S4" s="74"/>
      <c r="T4" s="74"/>
      <c r="U4" s="74"/>
      <c r="V4" s="74"/>
      <c r="W4" s="74"/>
      <c r="X4" s="75" t="str">
        <f ca="1">Sheet1!$A$3</f>
        <v>メール原文修正</v>
      </c>
      <c r="Y4" s="76"/>
      <c r="Z4" s="76"/>
      <c r="AA4" s="76"/>
      <c r="AB4" s="76"/>
      <c r="AC4" s="76"/>
      <c r="AD4" s="76"/>
      <c r="AE4" s="76"/>
      <c r="AF4" s="76"/>
      <c r="AG4" s="77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4" t="s">
        <v>6</v>
      </c>
      <c r="B5" s="74"/>
      <c r="C5" s="74"/>
      <c r="D5" s="74"/>
      <c r="E5" s="74"/>
      <c r="F5" s="74"/>
      <c r="G5" s="74"/>
      <c r="H5" s="75" t="str">
        <f ca="1">RIGHT(CELL("filename",A1),LEN(CELL("filename",A1))-FIND("]",CELL("filename",A1)))</f>
        <v>閉じる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9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4" t="s">
        <v>9</v>
      </c>
      <c r="B6" s="74"/>
      <c r="C6" s="74"/>
      <c r="D6" s="74"/>
      <c r="E6" s="74"/>
      <c r="F6" s="74"/>
      <c r="G6" s="74"/>
      <c r="H6" s="75" t="s">
        <v>18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9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0"/>
      <c r="L9" s="81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67">
        <v>1</v>
      </c>
      <c r="B10" s="68"/>
      <c r="C10" s="20" t="s">
        <v>21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22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57">
        <f>A10+1</f>
        <v>2</v>
      </c>
      <c r="B11" s="58"/>
      <c r="C11" s="26" t="s">
        <v>23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 t="s">
        <v>19</v>
      </c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>
      <c r="A12" s="57">
        <f t="shared" ref="A12:A15" si="0">A11+1</f>
        <v>3</v>
      </c>
      <c r="B12" s="58"/>
      <c r="C12" s="20" t="s">
        <v>24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57">
        <f t="shared" si="0"/>
        <v>4</v>
      </c>
      <c r="B13" s="58"/>
      <c r="C13" s="26" t="s">
        <v>25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 t="s">
        <v>15</v>
      </c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>
      <c r="A14" s="57">
        <f t="shared" si="0"/>
        <v>5</v>
      </c>
      <c r="B14" s="58"/>
      <c r="C14" s="20" t="s">
        <v>13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 t="s">
        <v>20</v>
      </c>
      <c r="AC14" s="21"/>
      <c r="AD14" s="21"/>
      <c r="AE14" s="22"/>
      <c r="AF14" s="23"/>
      <c r="AG14" s="24"/>
      <c r="AH14" s="25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1"/>
      <c r="AZ14" s="21"/>
      <c r="BA14" s="21"/>
      <c r="BB14" s="21"/>
      <c r="BC14" s="12"/>
      <c r="BD14" s="11"/>
    </row>
    <row r="15" spans="1:56" ht="15" customHeight="1">
      <c r="A15" s="62">
        <f t="shared" si="0"/>
        <v>6</v>
      </c>
      <c r="B15" s="63"/>
      <c r="C15" s="32" t="s">
        <v>26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2" t="s">
        <v>20</v>
      </c>
      <c r="AC15" s="33"/>
      <c r="AD15" s="33"/>
      <c r="AE15" s="34"/>
      <c r="AF15" s="35"/>
      <c r="AG15" s="36"/>
      <c r="AH15" s="37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3"/>
      <c r="AZ15" s="33"/>
      <c r="BA15" s="33"/>
      <c r="BB15" s="33"/>
      <c r="BC15" s="8"/>
      <c r="BD15" s="7"/>
    </row>
    <row r="16" spans="1:56" ht="1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9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4"/>
      <c r="BD16" s="4"/>
    </row>
    <row r="17" spans="1:56" ht="15" customHeight="1">
      <c r="A17" s="16" t="s">
        <v>12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40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6" ht="15" customHeight="1">
      <c r="A18" s="17" t="s">
        <v>0</v>
      </c>
      <c r="B18" s="18"/>
      <c r="C18" s="17" t="s">
        <v>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7" t="s">
        <v>10</v>
      </c>
      <c r="X18" s="19"/>
      <c r="Y18" s="19"/>
      <c r="Z18" s="19"/>
      <c r="AA18" s="18"/>
      <c r="AB18" s="41" t="s">
        <v>7</v>
      </c>
      <c r="AC18" s="19"/>
      <c r="AD18" s="19"/>
      <c r="AE18" s="18"/>
      <c r="AF18" s="19" t="s">
        <v>1</v>
      </c>
      <c r="AG18" s="19"/>
      <c r="AH18" s="42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6"/>
      <c r="BD18" s="5"/>
    </row>
    <row r="19" spans="1:56" ht="15" customHeight="1">
      <c r="A19" s="67">
        <v>1</v>
      </c>
      <c r="B19" s="68"/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69"/>
      <c r="X19" s="70"/>
      <c r="Y19" s="70"/>
      <c r="Z19" s="70"/>
      <c r="AA19" s="71"/>
      <c r="AB19" s="45"/>
      <c r="AC19" s="44"/>
      <c r="AD19" s="44"/>
      <c r="AE19" s="46"/>
      <c r="AF19" s="44"/>
      <c r="AG19" s="44"/>
      <c r="AH19" s="47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10"/>
      <c r="BD19" s="9"/>
    </row>
    <row r="20" spans="1:56" ht="15" customHeight="1">
      <c r="A20" s="57">
        <v>2</v>
      </c>
      <c r="B20" s="58"/>
      <c r="C20" s="4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59"/>
      <c r="X20" s="60"/>
      <c r="Y20" s="60"/>
      <c r="Z20" s="60"/>
      <c r="AA20" s="61"/>
      <c r="AB20" s="49"/>
      <c r="AC20" s="21"/>
      <c r="AD20" s="21"/>
      <c r="AE20" s="22"/>
      <c r="AF20" s="21"/>
      <c r="AG20" s="21"/>
      <c r="AH20" s="50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12"/>
      <c r="BD20" s="11"/>
    </row>
    <row r="21" spans="1:56" ht="15" customHeight="1">
      <c r="A21" s="57">
        <v>3</v>
      </c>
      <c r="B21" s="58"/>
      <c r="C21" s="48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59"/>
      <c r="X21" s="60"/>
      <c r="Y21" s="60"/>
      <c r="Z21" s="60"/>
      <c r="AA21" s="61"/>
      <c r="AB21" s="49"/>
      <c r="AC21" s="21"/>
      <c r="AD21" s="21"/>
      <c r="AE21" s="22"/>
      <c r="AF21" s="21"/>
      <c r="AG21" s="21"/>
      <c r="AH21" s="50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12"/>
      <c r="BD21" s="11"/>
    </row>
    <row r="22" spans="1:56" ht="15" customHeight="1">
      <c r="A22" s="62">
        <f t="shared" ref="A22" si="1">A21+1</f>
        <v>4</v>
      </c>
      <c r="B22" s="63"/>
      <c r="C22" s="5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64"/>
      <c r="X22" s="65"/>
      <c r="Y22" s="65"/>
      <c r="Z22" s="65"/>
      <c r="AA22" s="66"/>
      <c r="AB22" s="52"/>
      <c r="AC22" s="33"/>
      <c r="AD22" s="33"/>
      <c r="AE22" s="34"/>
      <c r="AF22" s="33"/>
      <c r="AG22" s="33"/>
      <c r="AH22" s="5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8"/>
      <c r="BD22" s="7"/>
    </row>
    <row r="23" spans="1:56" ht="1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4"/>
      <c r="BD23" s="4"/>
    </row>
    <row r="24" spans="1:56" ht="15" customHeight="1">
      <c r="A24" s="16" t="s">
        <v>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6" ht="15" customHeight="1">
      <c r="A25" s="16"/>
      <c r="B25" s="15" t="s">
        <v>41</v>
      </c>
      <c r="C25" s="54"/>
      <c r="D25" s="15"/>
      <c r="E25" s="5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6" ht="15" customHeight="1">
      <c r="A26" s="16"/>
      <c r="B26" s="15"/>
      <c r="C26" s="40" t="s">
        <v>17</v>
      </c>
      <c r="D26" s="15"/>
      <c r="E26" s="56" t="s">
        <v>47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6" ht="15" customHeight="1">
      <c r="A27" s="16"/>
      <c r="B27" s="15"/>
      <c r="C27" s="54"/>
      <c r="D27" s="15"/>
      <c r="E27" s="5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6" ht="15" customHeight="1">
      <c r="A28" s="16"/>
      <c r="B28" s="15"/>
      <c r="C28" s="40" t="s">
        <v>28</v>
      </c>
      <c r="D28" s="15"/>
      <c r="E28" s="56" t="s">
        <v>42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5"/>
      <c r="B29" s="15"/>
      <c r="C29" s="15"/>
      <c r="D29" s="15"/>
      <c r="E29" s="15" t="s">
        <v>43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</sheetData>
  <mergeCells count="24">
    <mergeCell ref="A21:B21"/>
    <mergeCell ref="W21:AA21"/>
    <mergeCell ref="A22:B22"/>
    <mergeCell ref="W22:AA22"/>
    <mergeCell ref="A13:B13"/>
    <mergeCell ref="A14:B14"/>
    <mergeCell ref="A15:B15"/>
    <mergeCell ref="A19:B19"/>
    <mergeCell ref="W19:AA19"/>
    <mergeCell ref="A20:B20"/>
    <mergeCell ref="W20:AA20"/>
    <mergeCell ref="A12:B12"/>
    <mergeCell ref="A1:BD2"/>
    <mergeCell ref="A4:G4"/>
    <mergeCell ref="H4:O4"/>
    <mergeCell ref="P4:W4"/>
    <mergeCell ref="X4:AG4"/>
    <mergeCell ref="A5:G5"/>
    <mergeCell ref="H5:AG5"/>
    <mergeCell ref="A6:G6"/>
    <mergeCell ref="H6:AG6"/>
    <mergeCell ref="K9:L9"/>
    <mergeCell ref="A10:B10"/>
    <mergeCell ref="A11:B11"/>
  </mergeCells>
  <phoneticPr fontId="1"/>
  <dataValidations count="1">
    <dataValidation type="list" allowBlank="1" showInputMessage="1" showErrorMessage="1" sqref="W19:AA22" xr:uid="{2D3A53A5-37F0-42E8-B322-32F61E0E722E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workbookViewId="0"/>
  </sheetViews>
  <sheetFormatPr defaultRowHeight="11.25"/>
  <cols>
    <col min="1" max="16384" width="9" style="1"/>
  </cols>
  <sheetData>
    <row r="1" spans="1:1">
      <c r="A1" s="1" t="str">
        <f ca="1">REPLACE(LEFT(CELL("filename",$A$1),FIND("]",CELL("filename",$A$1))-1),1,FIND("[",CELL("filename",$A$1)),)</f>
        <v>KKS16017_メール原文修正.xlsx</v>
      </c>
    </row>
    <row r="2" spans="1:1">
      <c r="A2" s="1" t="str">
        <f ca="1">MID(A1,1,8)</f>
        <v>KKS16017</v>
      </c>
    </row>
    <row r="3" spans="1:1">
      <c r="A3" s="1" t="str">
        <f ca="1">SUBSTITUTE(MID(A1,10,LEN(A1)),".xlsx","")</f>
        <v>メール原文修正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初期表示</vt:lpstr>
      <vt:lpstr>再読込</vt:lpstr>
      <vt:lpstr>登録</vt:lpstr>
      <vt:lpstr>閉じる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</cp:lastModifiedBy>
  <cp:lastPrinted>2016-11-25T05:29:37Z</cp:lastPrinted>
  <dcterms:created xsi:type="dcterms:W3CDTF">2005-11-25T12:34:15Z</dcterms:created>
  <dcterms:modified xsi:type="dcterms:W3CDTF">2019-08-27T06:08:10Z</dcterms:modified>
</cp:coreProperties>
</file>