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810_お知らせ\"/>
    </mc:Choice>
  </mc:AlternateContent>
  <xr:revisionPtr revIDLastSave="0" documentId="13_ncr:1_{1F9AC7FA-63BB-4FDC-9B06-6A5117A1A417}" xr6:coauthVersionLast="37" xr6:coauthVersionMax="37" xr10:uidLastSave="{00000000-0000-0000-0000-000000000000}"/>
  <bookViews>
    <workbookView xWindow="-15" yWindow="-15" windowWidth="10245" windowHeight="8265" tabRatio="954" activeTab="1" xr2:uid="{00000000-000D-0000-FFFF-FFFF00000000}"/>
  </bookViews>
  <sheets>
    <sheet name="オープン" sheetId="162" r:id="rId1"/>
    <sheet name="検索" sheetId="159" r:id="rId2"/>
    <sheet name="お知らせ情報" sheetId="160" r:id="rId3"/>
    <sheet name="タイトルリンク" sheetId="161" r:id="rId4"/>
    <sheet name="追加" sheetId="158" r:id="rId5"/>
    <sheet name="閉じる" sheetId="155" r:id="rId6"/>
    <sheet name="Sheet1" sheetId="145" state="hidden" r:id="rId7"/>
    <sheet name="試験実施要綱（内部資料）" sheetId="137" state="hidden" r:id="rId8"/>
    <sheet name="Sheet2" sheetId="146" state="hidden" r:id="rId9"/>
  </sheets>
  <definedNames>
    <definedName name="_xlnm.Print_Titles" localSheetId="7">'試験実施要綱（内部資料）'!$1:$3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9" i="162" l="1"/>
  <c r="A11" i="162"/>
  <c r="A12" i="162" s="1"/>
  <c r="A13" i="162" s="1"/>
  <c r="A14" i="162" s="1"/>
  <c r="A15" i="162" s="1"/>
  <c r="H5" i="162"/>
  <c r="H5" i="161" l="1"/>
  <c r="H5" i="160"/>
  <c r="A11" i="159" l="1"/>
  <c r="A12" i="159" s="1"/>
  <c r="A13" i="159" s="1"/>
  <c r="A14" i="159" s="1"/>
  <c r="A15" i="159" s="1"/>
  <c r="C19" i="159" l="1"/>
  <c r="H5" i="159"/>
  <c r="H5" i="158" l="1"/>
  <c r="H5" i="155"/>
  <c r="A1" i="145" l="1"/>
  <c r="A2" i="145" l="1"/>
  <c r="A3" i="145"/>
  <c r="H4" i="161"/>
  <c r="H4" i="162"/>
  <c r="H4" i="158"/>
  <c r="H4" i="160"/>
  <c r="H4" i="159"/>
  <c r="H4" i="155"/>
  <c r="Y4" i="161" l="1"/>
  <c r="Y4" i="162"/>
  <c r="Y4" i="158"/>
  <c r="Y4" i="160"/>
  <c r="Y4" i="159"/>
  <c r="Y4" i="155"/>
</calcChain>
</file>

<file path=xl/sharedStrings.xml><?xml version="1.0" encoding="utf-8"?>
<sst xmlns="http://schemas.openxmlformats.org/spreadsheetml/2006/main" count="569" uniqueCount="340">
  <si>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</si>
  <si>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</si>
  <si>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</si>
  <si>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</si>
  <si>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</si>
  <si>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</si>
  <si>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</si>
  <si>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</si>
  <si>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</si>
  <si>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</si>
  <si>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</si>
  <si>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</si>
  <si>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</si>
  <si>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</si>
  <si>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</si>
  <si>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</si>
  <si>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</si>
  <si>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</si>
  <si>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</si>
  <si>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</si>
  <si>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</si>
  <si>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</si>
  <si>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</si>
  <si>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</si>
  <si>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</si>
  <si>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</si>
  <si>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</si>
  <si>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</si>
  <si>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</si>
  <si>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</si>
  <si>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</si>
  <si>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</si>
  <si>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</si>
  <si>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</si>
  <si>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</si>
  <si>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</si>
  <si>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</si>
  <si>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</si>
  <si>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</si>
  <si>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</si>
  <si>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</si>
  <si>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</si>
  <si>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</si>
  <si>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</si>
  <si>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</si>
  <si>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</si>
  <si>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</si>
  <si>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</si>
  <si>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</si>
  <si>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</si>
  <si>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</si>
  <si>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</si>
  <si>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</si>
  <si>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</si>
  <si>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</si>
  <si>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</si>
  <si>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メソッド名</t>
    <rPh sb="4" eb="5">
      <t>メイ</t>
    </rPh>
    <phoneticPr fontId="1"/>
  </si>
  <si>
    <t>1.1</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</si>
  <si>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</si>
  <si>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</si>
  <si>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</si>
  <si>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</si>
  <si>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</si>
  <si>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</si>
  <si>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</si>
  <si>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</si>
  <si>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</si>
  <si>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</si>
  <si>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</si>
  <si>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</si>
  <si>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</si>
  <si>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</si>
  <si>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</si>
  <si>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</si>
  <si>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</si>
  <si>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</si>
  <si>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</si>
  <si>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</si>
  <si>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</si>
  <si>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</si>
  <si>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</si>
  <si>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</si>
  <si>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</si>
  <si>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</si>
  <si>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</si>
  <si>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</si>
  <si>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</si>
  <si>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</si>
  <si>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</si>
  <si>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</si>
  <si>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</si>
  <si>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</si>
  <si>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</si>
  <si>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</si>
  <si>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</si>
  <si>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</si>
  <si>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</si>
  <si>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</si>
  <si>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</si>
  <si>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</si>
  <si>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</si>
  <si>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</si>
  <si>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</si>
  <si>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</si>
  <si>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</si>
  <si>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</si>
  <si>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</si>
  <si>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</si>
  <si>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</si>
  <si>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</si>
  <si>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</si>
  <si>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</si>
  <si>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</si>
  <si>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</si>
  <si>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</si>
  <si>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</si>
  <si>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</si>
  <si>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</si>
  <si>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</si>
  <si>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</si>
  <si>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</si>
  <si>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</si>
  <si>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</si>
  <si>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</si>
  <si>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</si>
  <si>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</si>
  <si>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</si>
  <si>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</si>
  <si>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</si>
  <si>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</si>
  <si>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</si>
  <si>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</si>
  <si>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</si>
  <si>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</si>
  <si>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</si>
  <si>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</si>
  <si>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</si>
  <si>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</si>
  <si>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</si>
  <si>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</si>
  <si>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</si>
  <si>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</si>
  <si>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</si>
  <si>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</si>
  <si>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</si>
  <si>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</si>
  <si>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</si>
  <si>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</si>
  <si>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</si>
  <si>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</si>
  <si>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</si>
  <si>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</si>
  <si>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</si>
  <si>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</si>
  <si>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</si>
  <si>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</si>
  <si>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</si>
  <si>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</si>
  <si>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</si>
  <si>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</si>
  <si>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</si>
  <si>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</si>
  <si>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</si>
  <si>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</si>
  <si>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</si>
  <si>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</si>
  <si>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</si>
  <si>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</si>
  <si>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</si>
  <si>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</si>
  <si>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</si>
  <si>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</si>
  <si>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</si>
  <si>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</si>
  <si>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</si>
  <si>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</si>
  <si>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</si>
  <si>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</si>
  <si>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</si>
  <si>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</si>
  <si>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</si>
  <si>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</si>
  <si>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</si>
  <si>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</si>
  <si>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</si>
  <si>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</si>
  <si>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</si>
  <si>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</si>
  <si>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</si>
  <si>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</si>
  <si>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</si>
  <si>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</si>
  <si>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</si>
  <si>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</si>
  <si>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</si>
  <si>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</si>
  <si>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</si>
  <si>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</si>
  <si>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</si>
  <si>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</si>
  <si>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</si>
  <si>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</si>
  <si>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</si>
  <si>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</si>
  <si>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</si>
  <si>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</si>
  <si>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</si>
  <si>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</si>
  <si>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</si>
  <si>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</si>
  <si>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</si>
  <si>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</si>
  <si>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</si>
  <si>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</si>
  <si>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</si>
  <si>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</si>
  <si>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</si>
  <si>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</si>
  <si>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</si>
  <si>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</si>
  <si>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</si>
  <si>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</si>
  <si>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</si>
  <si>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</si>
  <si>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</si>
  <si>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</si>
  <si>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</si>
  <si>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</si>
  <si>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</si>
  <si>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</si>
  <si>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</si>
  <si>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</si>
  <si>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</si>
  <si>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</si>
  <si>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</si>
  <si>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</si>
  <si>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</si>
  <si>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</si>
  <si>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</si>
  <si>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</si>
  <si>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</si>
  <si>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</si>
  <si>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</si>
  <si>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</si>
  <si>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</si>
  <si>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</si>
  <si>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</si>
  <si>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</si>
  <si>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</si>
  <si>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</si>
  <si>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</si>
  <si>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</si>
  <si>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</si>
  <si>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</si>
  <si>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</si>
  <si>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</si>
  <si>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</si>
  <si>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</si>
  <si>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</si>
  <si>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</si>
  <si>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</si>
  <si>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</si>
  <si>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</si>
  <si>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</si>
  <si>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</si>
  <si>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</si>
  <si>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</si>
  <si>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</si>
  <si>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</si>
  <si>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</si>
  <si>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</si>
  <si>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</si>
  <si>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</si>
  <si>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</si>
  <si>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</si>
  <si>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</si>
  <si>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</si>
  <si>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</si>
  <si>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</si>
  <si>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</si>
  <si>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</si>
  <si>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</si>
  <si>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</si>
  <si>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</si>
  <si>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</si>
  <si>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</si>
  <si>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</si>
  <si>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</si>
  <si>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</si>
  <si>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</si>
  <si>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</si>
  <si>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</si>
  <si>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</si>
  <si>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</si>
  <si>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</si>
  <si>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</si>
  <si>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</si>
  <si>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</si>
  <si>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</si>
  <si>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</si>
  <si>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</si>
  <si>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</si>
  <si>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</si>
  <si>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KKA00070</t>
    <phoneticPr fontId="1"/>
  </si>
  <si>
    <t>画面を閉じる</t>
    <rPh sb="0" eb="2">
      <t>ガメン</t>
    </rPh>
    <rPh sb="3" eb="4">
      <t>ト</t>
    </rPh>
    <phoneticPr fontId="1"/>
  </si>
  <si>
    <t>1.閉じるボタン押下</t>
    <rPh sb="0" eb="1">
      <t>ヨコ</t>
    </rPh>
    <phoneticPr fontId="1"/>
  </si>
  <si>
    <t>Close</t>
    <phoneticPr fontId="1"/>
  </si>
  <si>
    <t>公開開始日</t>
    <rPh sb="0" eb="2">
      <t>コウカイ</t>
    </rPh>
    <rPh sb="2" eb="5">
      <t>カイシビ</t>
    </rPh>
    <phoneticPr fontId="1"/>
  </si>
  <si>
    <t>1.お知らせ</t>
  </si>
  <si>
    <t>お知らせ検索APIでお知らせを取得</t>
    <rPh sb="1" eb="2">
      <t>シ</t>
    </rPh>
    <rPh sb="4" eb="6">
      <t>ケンサク</t>
    </rPh>
    <rPh sb="11" eb="12">
      <t>シ</t>
    </rPh>
    <rPh sb="15" eb="17">
      <t>シュトク</t>
    </rPh>
    <phoneticPr fontId="1"/>
  </si>
  <si>
    <t>ステータス</t>
  </si>
  <si>
    <t>公開終了日</t>
    <rPh sb="0" eb="2">
      <t>コウカイ</t>
    </rPh>
    <rPh sb="2" eb="4">
      <t>シュウリョウ</t>
    </rPh>
    <rPh sb="4" eb="5">
      <t>ビ</t>
    </rPh>
    <phoneticPr fontId="1"/>
  </si>
  <si>
    <t>タイトル</t>
  </si>
  <si>
    <t>更新日</t>
    <rPh sb="0" eb="2">
      <t>コウシン</t>
    </rPh>
    <rPh sb="2" eb="3">
      <t>ビ</t>
    </rPh>
    <phoneticPr fontId="1"/>
  </si>
  <si>
    <t>更新者</t>
    <rPh sb="0" eb="3">
      <t>コウシンシャ</t>
    </rPh>
    <phoneticPr fontId="1"/>
  </si>
  <si>
    <t>1.追加ボタン押下</t>
    <rPh sb="0" eb="1">
      <t>ヨコ</t>
    </rPh>
    <rPh sb="2" eb="4">
      <t>ツイカ</t>
    </rPh>
    <phoneticPr fontId="1"/>
  </si>
  <si>
    <t>お知らせ詳細画面を表示</t>
    <rPh sb="1" eb="2">
      <t>シ</t>
    </rPh>
    <rPh sb="4" eb="6">
      <t>ショウサイ</t>
    </rPh>
    <rPh sb="6" eb="8">
      <t>ガメン</t>
    </rPh>
    <rPh sb="9" eb="11">
      <t>ヒョウジ</t>
    </rPh>
    <phoneticPr fontId="1"/>
  </si>
  <si>
    <t>1.1で取得したお知らせを画面の一覧に設定</t>
    <rPh sb="4" eb="6">
      <t>シュトク</t>
    </rPh>
    <rPh sb="9" eb="10">
      <t>シ</t>
    </rPh>
    <rPh sb="13" eb="15">
      <t>ガメン</t>
    </rPh>
    <rPh sb="16" eb="18">
      <t>イチラン</t>
    </rPh>
    <rPh sb="19" eb="21">
      <t>セッテイ</t>
    </rPh>
    <phoneticPr fontId="1"/>
  </si>
  <si>
    <t>並び順は公開開始日の降順</t>
    <rPh sb="0" eb="1">
      <t>ナラ</t>
    </rPh>
    <rPh sb="2" eb="3">
      <t>ジュン</t>
    </rPh>
    <phoneticPr fontId="1"/>
  </si>
  <si>
    <t>1.2</t>
  </si>
  <si>
    <t>追加</t>
  </si>
  <si>
    <t>お知らせ詳細画面にIDを設定して表示</t>
    <rPh sb="1" eb="2">
      <t>シ</t>
    </rPh>
    <rPh sb="4" eb="6">
      <t>ショウサイ</t>
    </rPh>
    <rPh sb="6" eb="8">
      <t>ガメン</t>
    </rPh>
    <rPh sb="12" eb="14">
      <t>セッテイ</t>
    </rPh>
    <rPh sb="16" eb="18">
      <t>ヒョウジ</t>
    </rPh>
    <phoneticPr fontId="1"/>
  </si>
  <si>
    <t>Select</t>
    <phoneticPr fontId="1"/>
  </si>
  <si>
    <t>Search</t>
    <phoneticPr fontId="1"/>
  </si>
  <si>
    <t>1.お知らせ一覧ダブルクリック</t>
    <rPh sb="0" eb="1">
      <t>ヨコ</t>
    </rPh>
    <rPh sb="3" eb="4">
      <t>シ</t>
    </rPh>
    <rPh sb="6" eb="8">
      <t>イチラン</t>
    </rPh>
    <phoneticPr fontId="1"/>
  </si>
  <si>
    <t>1.タイトルクリック</t>
    <rPh sb="0" eb="1">
      <t>ヨコ</t>
    </rPh>
    <phoneticPr fontId="1"/>
  </si>
  <si>
    <t>タイトルに設定されているURLを既定のブラウザで開く</t>
    <rPh sb="5" eb="7">
      <t>セッテイ</t>
    </rPh>
    <rPh sb="16" eb="18">
      <t>キテイ</t>
    </rPh>
    <rPh sb="24" eb="25">
      <t>ヒラ</t>
    </rPh>
    <phoneticPr fontId="1"/>
  </si>
  <si>
    <t>TitleLink</t>
    <phoneticPr fontId="1"/>
  </si>
  <si>
    <t>画面で選択されているステータスのみINPUTとする</t>
    <rPh sb="0" eb="2">
      <t>ガメン</t>
    </rPh>
    <rPh sb="3" eb="5">
      <t>センタク</t>
    </rPh>
    <phoneticPr fontId="1"/>
  </si>
  <si>
    <t>1.1で取得したお知らせを画面のお知らせ一覧に設定</t>
    <rPh sb="4" eb="6">
      <t>シュトク</t>
    </rPh>
    <rPh sb="9" eb="10">
      <t>シ</t>
    </rPh>
    <rPh sb="13" eb="15">
      <t>ガメン</t>
    </rPh>
    <rPh sb="17" eb="18">
      <t>シ</t>
    </rPh>
    <rPh sb="20" eb="22">
      <t>イチラン</t>
    </rPh>
    <rPh sb="23" eb="25">
      <t>セッテイ</t>
    </rPh>
    <phoneticPr fontId="1"/>
  </si>
  <si>
    <t>備考</t>
    <phoneticPr fontId="1"/>
  </si>
  <si>
    <t>閉じる</t>
    <phoneticPr fontId="1"/>
  </si>
  <si>
    <t>NO.</t>
    <phoneticPr fontId="1"/>
  </si>
  <si>
    <t>1.1</t>
    <phoneticPr fontId="1"/>
  </si>
  <si>
    <t>Add</t>
    <phoneticPr fontId="1"/>
  </si>
  <si>
    <t>ID</t>
    <phoneticPr fontId="1"/>
  </si>
  <si>
    <t>NO.</t>
    <phoneticPr fontId="1"/>
  </si>
  <si>
    <t>1.2</t>
    <phoneticPr fontId="1"/>
  </si>
  <si>
    <t>※</t>
    <phoneticPr fontId="1"/>
  </si>
  <si>
    <t>Open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</si>
</sst>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5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10"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49" fontId="3" fillId="0" borderId="13"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31"/>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オープン</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339</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1"/>
      <c r="AC9" s="9" t="s">
        <v>54</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310</v>
      </c>
      <c r="D10" s="21"/>
      <c r="E10" s="21"/>
      <c r="F10" s="21"/>
      <c r="G10" s="21"/>
      <c r="H10" s="21"/>
      <c r="I10" s="21"/>
      <c r="J10" s="21"/>
      <c r="K10" s="21"/>
      <c r="L10" s="21"/>
      <c r="M10" s="21"/>
      <c r="N10" s="21"/>
      <c r="O10" s="21"/>
      <c r="P10" s="21"/>
      <c r="Q10" s="21"/>
      <c r="R10" s="21"/>
      <c r="S10" s="21"/>
      <c r="T10" s="21"/>
      <c r="U10" s="21"/>
      <c r="V10" s="21"/>
      <c r="W10" s="21"/>
      <c r="X10" s="21"/>
      <c r="Y10" s="21"/>
      <c r="Z10" s="21"/>
      <c r="AA10" s="21"/>
      <c r="AB10" s="19"/>
      <c r="AC10" s="18" t="s">
        <v>57</v>
      </c>
      <c r="AD10" s="21"/>
      <c r="AE10" s="21"/>
      <c r="AF10" s="19"/>
      <c r="AG10" s="18"/>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f t="shared" ref="A11:A15" si="0">A10+1</f>
        <v>2</v>
      </c>
      <c r="B11" s="24"/>
      <c r="C11" s="25" t="s">
        <v>307</v>
      </c>
      <c r="D11" s="26"/>
      <c r="E11" s="26"/>
      <c r="F11" s="26"/>
      <c r="G11" s="26"/>
      <c r="H11" s="26"/>
      <c r="I11" s="26"/>
      <c r="J11" s="26"/>
      <c r="K11" s="26"/>
      <c r="L11" s="26"/>
      <c r="M11" s="26"/>
      <c r="N11" s="26"/>
      <c r="O11" s="26"/>
      <c r="P11" s="26"/>
      <c r="Q11" s="26"/>
      <c r="R11" s="26"/>
      <c r="S11" s="26"/>
      <c r="T11" s="26"/>
      <c r="U11" s="26"/>
      <c r="V11" s="26"/>
      <c r="W11" s="26"/>
      <c r="X11" s="26"/>
      <c r="Y11" s="26"/>
      <c r="Z11" s="26"/>
      <c r="AA11" s="26"/>
      <c r="AB11" s="24"/>
      <c r="AC11" s="23" t="s">
        <v>319</v>
      </c>
      <c r="AD11" s="26"/>
      <c r="AE11" s="26"/>
      <c r="AF11" s="24"/>
      <c r="AG11" s="23"/>
      <c r="AH11" s="26"/>
      <c r="AI11" s="39"/>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3">
        <f t="shared" si="0"/>
        <v>3</v>
      </c>
      <c r="B12" s="24"/>
      <c r="C12" s="25" t="s">
        <v>311</v>
      </c>
      <c r="D12" s="26"/>
      <c r="E12" s="26"/>
      <c r="F12" s="26"/>
      <c r="G12" s="26"/>
      <c r="H12" s="26"/>
      <c r="I12" s="26"/>
      <c r="J12" s="26"/>
      <c r="K12" s="26"/>
      <c r="L12" s="26"/>
      <c r="M12" s="26"/>
      <c r="N12" s="26"/>
      <c r="O12" s="26"/>
      <c r="P12" s="26"/>
      <c r="Q12" s="26"/>
      <c r="R12" s="26"/>
      <c r="S12" s="26"/>
      <c r="T12" s="26"/>
      <c r="U12" s="26"/>
      <c r="V12" s="26"/>
      <c r="W12" s="26"/>
      <c r="X12" s="26"/>
      <c r="Y12" s="26"/>
      <c r="Z12" s="26"/>
      <c r="AA12" s="26"/>
      <c r="AB12" s="24"/>
      <c r="AC12" s="23" t="s">
        <v>319</v>
      </c>
      <c r="AD12" s="26"/>
      <c r="AE12" s="26"/>
      <c r="AF12" s="24"/>
      <c r="AG12" s="23"/>
      <c r="AH12" s="26"/>
      <c r="AI12" s="39"/>
      <c r="AJ12" s="26"/>
      <c r="AK12" s="26"/>
      <c r="AL12" s="26"/>
      <c r="AM12" s="26"/>
      <c r="AN12" s="26"/>
      <c r="AO12" s="26"/>
      <c r="AP12" s="26"/>
      <c r="AQ12" s="26"/>
      <c r="AR12" s="26"/>
      <c r="AS12" s="26"/>
      <c r="AT12" s="26"/>
      <c r="AU12" s="26"/>
      <c r="AV12" s="26"/>
      <c r="AW12" s="26"/>
      <c r="AX12" s="26"/>
      <c r="AY12" s="26"/>
      <c r="AZ12" s="26"/>
      <c r="BA12" s="26"/>
      <c r="BB12" s="26"/>
      <c r="BC12" s="26"/>
      <c r="BD12" s="24"/>
    </row>
    <row r="13" spans="1:56" ht="15" customHeight="1">
      <c r="A13" s="23">
        <f t="shared" si="0"/>
        <v>4</v>
      </c>
      <c r="B13" s="24"/>
      <c r="C13" s="25" t="s">
        <v>312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4"/>
      <c r="AC13" s="23" t="s">
        <v>319</v>
      </c>
      <c r="AD13" s="26"/>
      <c r="AE13" s="26"/>
      <c r="AF13" s="24"/>
      <c r="AG13" s="23"/>
      <c r="AH13" s="26"/>
      <c r="AI13" s="39"/>
      <c r="AJ13" s="26"/>
      <c r="AK13" s="26"/>
      <c r="AL13" s="26"/>
      <c r="AM13" s="26"/>
      <c r="AN13" s="26"/>
      <c r="AO13" s="26"/>
      <c r="AP13" s="26"/>
      <c r="AQ13" s="26"/>
      <c r="AR13" s="26"/>
      <c r="AS13" s="26"/>
      <c r="AT13" s="26"/>
      <c r="AU13" s="26"/>
      <c r="AV13" s="26"/>
      <c r="AW13" s="26"/>
      <c r="AX13" s="26"/>
      <c r="AY13" s="26"/>
      <c r="AZ13" s="26"/>
      <c r="BA13" s="26"/>
      <c r="BB13" s="26"/>
      <c r="BC13" s="26"/>
      <c r="BD13" s="24"/>
    </row>
    <row r="14" spans="1:56" ht="15" customHeight="1">
      <c r="A14" s="23">
        <f t="shared" si="0"/>
        <v>5</v>
      </c>
      <c r="B14" s="24"/>
      <c r="C14" s="25" t="s">
        <v>313</v>
      </c>
      <c r="D14" s="26"/>
      <c r="E14" s="26"/>
      <c r="F14" s="26"/>
      <c r="G14" s="26"/>
      <c r="H14" s="26"/>
      <c r="I14" s="26"/>
      <c r="J14" s="26"/>
      <c r="K14" s="26"/>
      <c r="L14" s="26"/>
      <c r="M14" s="26"/>
      <c r="N14" s="26"/>
      <c r="O14" s="26"/>
      <c r="P14" s="26"/>
      <c r="Q14" s="26"/>
      <c r="R14" s="26"/>
      <c r="S14" s="26"/>
      <c r="T14" s="26"/>
      <c r="U14" s="26"/>
      <c r="V14" s="26"/>
      <c r="W14" s="26"/>
      <c r="X14" s="26"/>
      <c r="Y14" s="26"/>
      <c r="Z14" s="26"/>
      <c r="AA14" s="26"/>
      <c r="AB14" s="24"/>
      <c r="AC14" s="23" t="s">
        <v>319</v>
      </c>
      <c r="AD14" s="26"/>
      <c r="AE14" s="26"/>
      <c r="AF14" s="24"/>
      <c r="AG14" s="23"/>
      <c r="AH14" s="26"/>
      <c r="AI14" s="39"/>
      <c r="AJ14" s="26"/>
      <c r="AK14" s="26"/>
      <c r="AL14" s="26"/>
      <c r="AM14" s="26"/>
      <c r="AN14" s="26"/>
      <c r="AO14" s="26"/>
      <c r="AP14" s="26"/>
      <c r="AQ14" s="26"/>
      <c r="AR14" s="26"/>
      <c r="AS14" s="26"/>
      <c r="AT14" s="26"/>
      <c r="AU14" s="26"/>
      <c r="AV14" s="26"/>
      <c r="AW14" s="26"/>
      <c r="AX14" s="26"/>
      <c r="AY14" s="26"/>
      <c r="AZ14" s="26"/>
      <c r="BA14" s="26"/>
      <c r="BB14" s="26"/>
      <c r="BC14" s="26"/>
      <c r="BD14" s="24"/>
    </row>
    <row r="15" spans="1:56" ht="15" customHeight="1">
      <c r="A15" s="27">
        <f t="shared" si="0"/>
        <v>6</v>
      </c>
      <c r="B15" s="28"/>
      <c r="C15" s="29" t="s">
        <v>314</v>
      </c>
      <c r="D15" s="30"/>
      <c r="E15" s="30"/>
      <c r="F15" s="30"/>
      <c r="G15" s="30"/>
      <c r="H15" s="30"/>
      <c r="I15" s="30"/>
      <c r="J15" s="30"/>
      <c r="K15" s="30"/>
      <c r="L15" s="30"/>
      <c r="M15" s="30"/>
      <c r="N15" s="30"/>
      <c r="O15" s="30"/>
      <c r="P15" s="30"/>
      <c r="Q15" s="30"/>
      <c r="R15" s="30"/>
      <c r="S15" s="30"/>
      <c r="T15" s="30"/>
      <c r="U15" s="30"/>
      <c r="V15" s="30"/>
      <c r="W15" s="30"/>
      <c r="X15" s="30"/>
      <c r="Y15" s="30"/>
      <c r="Z15" s="30"/>
      <c r="AA15" s="30"/>
      <c r="AB15" s="28"/>
      <c r="AC15" s="27" t="s">
        <v>319</v>
      </c>
      <c r="AD15" s="30"/>
      <c r="AE15" s="30"/>
      <c r="AF15" s="28"/>
      <c r="AG15" s="27"/>
      <c r="AH15" s="30"/>
      <c r="AI15" s="31"/>
      <c r="AJ15" s="30"/>
      <c r="AK15" s="30"/>
      <c r="AL15" s="30"/>
      <c r="AM15" s="30"/>
      <c r="AN15" s="30"/>
      <c r="AO15" s="30"/>
      <c r="AP15" s="30"/>
      <c r="AQ15" s="30"/>
      <c r="AR15" s="30"/>
      <c r="AS15" s="30"/>
      <c r="AT15" s="30"/>
      <c r="AU15" s="30"/>
      <c r="AV15" s="30"/>
      <c r="AW15" s="30"/>
      <c r="AX15" s="30"/>
      <c r="AY15" s="30"/>
      <c r="AZ15" s="30"/>
      <c r="BA15" s="30"/>
      <c r="BB15" s="30"/>
      <c r="BC15" s="30"/>
      <c r="BD15" s="28"/>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15"/>
      <c r="AJ16" s="3"/>
      <c r="AK16" s="3"/>
      <c r="AL16" s="3"/>
      <c r="AM16" s="3"/>
      <c r="AN16" s="3"/>
      <c r="AO16" s="3"/>
      <c r="AP16" s="3"/>
      <c r="AQ16" s="3"/>
      <c r="AR16" s="3"/>
      <c r="AS16" s="3"/>
      <c r="AT16" s="3"/>
      <c r="AU16" s="3"/>
      <c r="AV16" s="3"/>
      <c r="AW16" s="3"/>
      <c r="AX16" s="3"/>
      <c r="AY16" s="3"/>
      <c r="AZ16" s="3"/>
      <c r="BA16" s="3"/>
      <c r="BB16" s="3"/>
      <c r="BC16" s="3"/>
      <c r="BD16" s="3"/>
    </row>
    <row r="17" spans="1:56" ht="15" customHeight="1">
      <c r="A17" s="8" t="s">
        <v>302</v>
      </c>
      <c r="AI17" s="14"/>
    </row>
    <row r="18" spans="1:56" ht="15" customHeight="1">
      <c r="A18" s="9" t="s">
        <v>336</v>
      </c>
      <c r="B18" s="10"/>
      <c r="C18" s="9" t="s">
        <v>55</v>
      </c>
      <c r="D18" s="11"/>
      <c r="E18" s="11"/>
      <c r="F18" s="11"/>
      <c r="G18" s="11"/>
      <c r="H18" s="11"/>
      <c r="I18" s="11"/>
      <c r="J18" s="11"/>
      <c r="K18" s="11"/>
      <c r="L18" s="11"/>
      <c r="M18" s="11"/>
      <c r="N18" s="11"/>
      <c r="O18" s="11"/>
      <c r="P18" s="11"/>
      <c r="Q18" s="11"/>
      <c r="R18" s="11"/>
      <c r="S18" s="11"/>
      <c r="T18" s="11"/>
      <c r="U18" s="11"/>
      <c r="V18" s="11"/>
      <c r="W18" s="11"/>
      <c r="X18" s="9" t="s">
        <v>58</v>
      </c>
      <c r="Y18" s="11"/>
      <c r="Z18" s="11"/>
      <c r="AA18" s="11"/>
      <c r="AB18" s="10"/>
      <c r="AC18" s="16" t="s">
        <v>54</v>
      </c>
      <c r="AD18" s="11"/>
      <c r="AE18" s="11"/>
      <c r="AF18" s="10"/>
      <c r="AG18" s="11" t="s">
        <v>47</v>
      </c>
      <c r="AH18" s="11"/>
      <c r="AI18" s="36"/>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32">
        <v>1</v>
      </c>
      <c r="B19" s="33"/>
      <c r="C19" s="27" t="str">
        <f>VLOOKUP(X19,Sheet2!$A$1:$C$116,3,FALSE)</f>
        <v>お知らせ検索</v>
      </c>
      <c r="D19" s="30"/>
      <c r="E19" s="30"/>
      <c r="F19" s="30"/>
      <c r="G19" s="30"/>
      <c r="H19" s="30"/>
      <c r="I19" s="30"/>
      <c r="J19" s="30"/>
      <c r="K19" s="30"/>
      <c r="L19" s="30"/>
      <c r="M19" s="30"/>
      <c r="N19" s="30"/>
      <c r="O19" s="30"/>
      <c r="P19" s="30"/>
      <c r="Q19" s="30"/>
      <c r="R19" s="30"/>
      <c r="S19" s="30"/>
      <c r="T19" s="30"/>
      <c r="U19" s="30"/>
      <c r="V19" s="30"/>
      <c r="W19" s="30"/>
      <c r="X19" s="50" t="s">
        <v>62</v>
      </c>
      <c r="Y19" s="51"/>
      <c r="Z19" s="51"/>
      <c r="AA19" s="51"/>
      <c r="AB19" s="52"/>
      <c r="AC19" s="35" t="s">
        <v>57</v>
      </c>
      <c r="AD19" s="34"/>
      <c r="AE19" s="34"/>
      <c r="AF19" s="33"/>
      <c r="AG19" s="34"/>
      <c r="AH19" s="34"/>
      <c r="AI19" s="37"/>
      <c r="AJ19" s="34"/>
      <c r="AK19" s="34"/>
      <c r="AL19" s="34"/>
      <c r="AM19" s="34"/>
      <c r="AN19" s="34"/>
      <c r="AO19" s="34"/>
      <c r="AP19" s="34"/>
      <c r="AQ19" s="34"/>
      <c r="AR19" s="34"/>
      <c r="AS19" s="34"/>
      <c r="AT19" s="34"/>
      <c r="AU19" s="34"/>
      <c r="AV19" s="34"/>
      <c r="AW19" s="34"/>
      <c r="AX19" s="34"/>
      <c r="AY19" s="34"/>
      <c r="AZ19" s="34"/>
      <c r="BA19" s="34"/>
      <c r="BB19" s="34"/>
      <c r="BC19" s="34"/>
      <c r="BD19" s="33"/>
    </row>
    <row r="21" spans="1:56" ht="15" customHeight="1">
      <c r="A21" s="8" t="s">
        <v>48</v>
      </c>
    </row>
    <row r="22" spans="1:56" ht="15" customHeight="1">
      <c r="A22" s="8"/>
      <c r="B22" s="12" t="s">
        <v>308</v>
      </c>
      <c r="C22" s="14"/>
    </row>
    <row r="23" spans="1:56" ht="15" customHeight="1">
      <c r="A23" s="8"/>
      <c r="B23" s="12"/>
      <c r="C23" s="13" t="s">
        <v>333</v>
      </c>
      <c r="E23" s="1" t="s">
        <v>309</v>
      </c>
    </row>
    <row r="24" spans="1:56" ht="15" customHeight="1">
      <c r="A24" s="8"/>
      <c r="B24" s="12"/>
      <c r="C24" s="13"/>
    </row>
    <row r="25" spans="1:56" ht="15" customHeight="1">
      <c r="A25" s="8"/>
      <c r="C25" s="13" t="s">
        <v>337</v>
      </c>
      <c r="E25" s="38" t="s">
        <v>329</v>
      </c>
    </row>
    <row r="26" spans="1:56" ht="15" customHeight="1">
      <c r="A26" s="8"/>
      <c r="C26" s="14"/>
      <c r="E26" s="1" t="s">
        <v>338</v>
      </c>
      <c r="F26" s="1" t="s">
        <v>318</v>
      </c>
    </row>
    <row r="27" spans="1:56" ht="15" customHeight="1">
      <c r="A27" s="8"/>
      <c r="C27" s="14"/>
    </row>
    <row r="28" spans="1:56" ht="15" customHeight="1">
      <c r="B28" s="12"/>
    </row>
    <row r="29" spans="1:56" ht="15" customHeight="1">
      <c r="A29" s="8"/>
      <c r="C29" s="14"/>
    </row>
    <row r="30" spans="1:56" ht="15" customHeight="1">
      <c r="A30" s="8"/>
    </row>
    <row r="31" spans="1:56" ht="15" customHeight="1">
      <c r="B31" s="12"/>
    </row>
  </sheetData>
  <mergeCells count="12">
    <mergeCell ref="A6:G6"/>
    <mergeCell ref="H6:AH6"/>
    <mergeCell ref="K9:L9"/>
    <mergeCell ref="M9:N9"/>
    <mergeCell ref="X19:AB19"/>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Sheet2!$A$1:$A$116</xm:f>
          </x14:formula1>
          <xm:sqref>X19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32"/>
  <sheetViews>
    <sheetView tabSelected="1"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検索</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323</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1"/>
      <c r="AC9" s="9" t="s">
        <v>54</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310</v>
      </c>
      <c r="D10" s="21"/>
      <c r="E10" s="21"/>
      <c r="F10" s="21"/>
      <c r="G10" s="21"/>
      <c r="H10" s="21"/>
      <c r="I10" s="21"/>
      <c r="J10" s="21"/>
      <c r="K10" s="21"/>
      <c r="L10" s="21"/>
      <c r="M10" s="21"/>
      <c r="N10" s="21"/>
      <c r="O10" s="21"/>
      <c r="P10" s="21"/>
      <c r="Q10" s="21"/>
      <c r="R10" s="21"/>
      <c r="S10" s="21"/>
      <c r="T10" s="21"/>
      <c r="U10" s="21"/>
      <c r="V10" s="21"/>
      <c r="W10" s="21"/>
      <c r="X10" s="21"/>
      <c r="Y10" s="21"/>
      <c r="Z10" s="21"/>
      <c r="AA10" s="21"/>
      <c r="AB10" s="19"/>
      <c r="AC10" s="18" t="s">
        <v>57</v>
      </c>
      <c r="AD10" s="21"/>
      <c r="AE10" s="21"/>
      <c r="AF10" s="19"/>
      <c r="AG10" s="18"/>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f t="shared" ref="A11:A15" si="0">A10+1</f>
        <v>2</v>
      </c>
      <c r="B11" s="24"/>
      <c r="C11" s="25" t="s">
        <v>307</v>
      </c>
      <c r="D11" s="26"/>
      <c r="E11" s="26"/>
      <c r="F11" s="26"/>
      <c r="G11" s="26"/>
      <c r="H11" s="26"/>
      <c r="I11" s="26"/>
      <c r="J11" s="26"/>
      <c r="K11" s="26"/>
      <c r="L11" s="26"/>
      <c r="M11" s="26"/>
      <c r="N11" s="26"/>
      <c r="O11" s="26"/>
      <c r="P11" s="26"/>
      <c r="Q11" s="26"/>
      <c r="R11" s="26"/>
      <c r="S11" s="26"/>
      <c r="T11" s="26"/>
      <c r="U11" s="26"/>
      <c r="V11" s="26"/>
      <c r="W11" s="26"/>
      <c r="X11" s="26"/>
      <c r="Y11" s="26"/>
      <c r="Z11" s="26"/>
      <c r="AA11" s="26"/>
      <c r="AB11" s="24"/>
      <c r="AC11" s="23" t="s">
        <v>319</v>
      </c>
      <c r="AD11" s="26"/>
      <c r="AE11" s="26"/>
      <c r="AF11" s="24"/>
      <c r="AG11" s="23"/>
      <c r="AH11" s="26"/>
      <c r="AI11" s="39"/>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3">
        <f t="shared" si="0"/>
        <v>3</v>
      </c>
      <c r="B12" s="24"/>
      <c r="C12" s="25" t="s">
        <v>311</v>
      </c>
      <c r="D12" s="26"/>
      <c r="E12" s="26"/>
      <c r="F12" s="26"/>
      <c r="G12" s="26"/>
      <c r="H12" s="26"/>
      <c r="I12" s="26"/>
      <c r="J12" s="26"/>
      <c r="K12" s="26"/>
      <c r="L12" s="26"/>
      <c r="M12" s="26"/>
      <c r="N12" s="26"/>
      <c r="O12" s="26"/>
      <c r="P12" s="26"/>
      <c r="Q12" s="26"/>
      <c r="R12" s="26"/>
      <c r="S12" s="26"/>
      <c r="T12" s="26"/>
      <c r="U12" s="26"/>
      <c r="V12" s="26"/>
      <c r="W12" s="26"/>
      <c r="X12" s="26"/>
      <c r="Y12" s="26"/>
      <c r="Z12" s="26"/>
      <c r="AA12" s="26"/>
      <c r="AB12" s="24"/>
      <c r="AC12" s="23" t="s">
        <v>319</v>
      </c>
      <c r="AD12" s="26"/>
      <c r="AE12" s="26"/>
      <c r="AF12" s="24"/>
      <c r="AG12" s="23"/>
      <c r="AH12" s="26"/>
      <c r="AI12" s="39"/>
      <c r="AJ12" s="26"/>
      <c r="AK12" s="26"/>
      <c r="AL12" s="26"/>
      <c r="AM12" s="26"/>
      <c r="AN12" s="26"/>
      <c r="AO12" s="26"/>
      <c r="AP12" s="26"/>
      <c r="AQ12" s="26"/>
      <c r="AR12" s="26"/>
      <c r="AS12" s="26"/>
      <c r="AT12" s="26"/>
      <c r="AU12" s="26"/>
      <c r="AV12" s="26"/>
      <c r="AW12" s="26"/>
      <c r="AX12" s="26"/>
      <c r="AY12" s="26"/>
      <c r="AZ12" s="26"/>
      <c r="BA12" s="26"/>
      <c r="BB12" s="26"/>
      <c r="BC12" s="26"/>
      <c r="BD12" s="24"/>
    </row>
    <row r="13" spans="1:56" ht="15" customHeight="1">
      <c r="A13" s="23">
        <f t="shared" si="0"/>
        <v>4</v>
      </c>
      <c r="B13" s="24"/>
      <c r="C13" s="25" t="s">
        <v>312</v>
      </c>
      <c r="D13" s="26"/>
      <c r="E13" s="26"/>
      <c r="F13" s="26"/>
      <c r="G13" s="26"/>
      <c r="H13" s="26"/>
      <c r="I13" s="26"/>
      <c r="J13" s="26"/>
      <c r="K13" s="26"/>
      <c r="L13" s="26"/>
      <c r="M13" s="26"/>
      <c r="N13" s="26"/>
      <c r="O13" s="26"/>
      <c r="P13" s="26"/>
      <c r="Q13" s="26"/>
      <c r="R13" s="26"/>
      <c r="S13" s="26"/>
      <c r="T13" s="26"/>
      <c r="U13" s="26"/>
      <c r="V13" s="26"/>
      <c r="W13" s="26"/>
      <c r="X13" s="26"/>
      <c r="Y13" s="26"/>
      <c r="Z13" s="26"/>
      <c r="AA13" s="26"/>
      <c r="AB13" s="24"/>
      <c r="AC13" s="23" t="s">
        <v>319</v>
      </c>
      <c r="AD13" s="26"/>
      <c r="AE13" s="26"/>
      <c r="AF13" s="24"/>
      <c r="AG13" s="23"/>
      <c r="AH13" s="26"/>
      <c r="AI13" s="39"/>
      <c r="AJ13" s="26"/>
      <c r="AK13" s="26"/>
      <c r="AL13" s="26"/>
      <c r="AM13" s="26"/>
      <c r="AN13" s="26"/>
      <c r="AO13" s="26"/>
      <c r="AP13" s="26"/>
      <c r="AQ13" s="26"/>
      <c r="AR13" s="26"/>
      <c r="AS13" s="26"/>
      <c r="AT13" s="26"/>
      <c r="AU13" s="26"/>
      <c r="AV13" s="26"/>
      <c r="AW13" s="26"/>
      <c r="AX13" s="26"/>
      <c r="AY13" s="26"/>
      <c r="AZ13" s="26"/>
      <c r="BA13" s="26"/>
      <c r="BB13" s="26"/>
      <c r="BC13" s="26"/>
      <c r="BD13" s="24"/>
    </row>
    <row r="14" spans="1:56" ht="15" customHeight="1">
      <c r="A14" s="23">
        <f t="shared" si="0"/>
        <v>5</v>
      </c>
      <c r="B14" s="24"/>
      <c r="C14" s="25" t="s">
        <v>313</v>
      </c>
      <c r="D14" s="26"/>
      <c r="E14" s="26"/>
      <c r="F14" s="26"/>
      <c r="G14" s="26"/>
      <c r="H14" s="26"/>
      <c r="I14" s="26"/>
      <c r="J14" s="26"/>
      <c r="K14" s="26"/>
      <c r="L14" s="26"/>
      <c r="M14" s="26"/>
      <c r="N14" s="26"/>
      <c r="O14" s="26"/>
      <c r="P14" s="26"/>
      <c r="Q14" s="26"/>
      <c r="R14" s="26"/>
      <c r="S14" s="26"/>
      <c r="T14" s="26"/>
      <c r="U14" s="26"/>
      <c r="V14" s="26"/>
      <c r="W14" s="26"/>
      <c r="X14" s="26"/>
      <c r="Y14" s="26"/>
      <c r="Z14" s="26"/>
      <c r="AA14" s="26"/>
      <c r="AB14" s="24"/>
      <c r="AC14" s="23" t="s">
        <v>319</v>
      </c>
      <c r="AD14" s="26"/>
      <c r="AE14" s="26"/>
      <c r="AF14" s="24"/>
      <c r="AG14" s="23"/>
      <c r="AH14" s="26"/>
      <c r="AI14" s="39"/>
      <c r="AJ14" s="26"/>
      <c r="AK14" s="26"/>
      <c r="AL14" s="26"/>
      <c r="AM14" s="26"/>
      <c r="AN14" s="26"/>
      <c r="AO14" s="26"/>
      <c r="AP14" s="26"/>
      <c r="AQ14" s="26"/>
      <c r="AR14" s="26"/>
      <c r="AS14" s="26"/>
      <c r="AT14" s="26"/>
      <c r="AU14" s="26"/>
      <c r="AV14" s="26"/>
      <c r="AW14" s="26"/>
      <c r="AX14" s="26"/>
      <c r="AY14" s="26"/>
      <c r="AZ14" s="26"/>
      <c r="BA14" s="26"/>
      <c r="BB14" s="26"/>
      <c r="BC14" s="26"/>
      <c r="BD14" s="24"/>
    </row>
    <row r="15" spans="1:56" ht="15" customHeight="1">
      <c r="A15" s="27">
        <f t="shared" si="0"/>
        <v>6</v>
      </c>
      <c r="B15" s="28"/>
      <c r="C15" s="29" t="s">
        <v>314</v>
      </c>
      <c r="D15" s="30"/>
      <c r="E15" s="30"/>
      <c r="F15" s="30"/>
      <c r="G15" s="30"/>
      <c r="H15" s="30"/>
      <c r="I15" s="30"/>
      <c r="J15" s="30"/>
      <c r="K15" s="30"/>
      <c r="L15" s="30"/>
      <c r="M15" s="30"/>
      <c r="N15" s="30"/>
      <c r="O15" s="30"/>
      <c r="P15" s="30"/>
      <c r="Q15" s="30"/>
      <c r="R15" s="30"/>
      <c r="S15" s="30"/>
      <c r="T15" s="30"/>
      <c r="U15" s="30"/>
      <c r="V15" s="30"/>
      <c r="W15" s="30"/>
      <c r="X15" s="30"/>
      <c r="Y15" s="30"/>
      <c r="Z15" s="30"/>
      <c r="AA15" s="30"/>
      <c r="AB15" s="28"/>
      <c r="AC15" s="27" t="s">
        <v>319</v>
      </c>
      <c r="AD15" s="30"/>
      <c r="AE15" s="30"/>
      <c r="AF15" s="28"/>
      <c r="AG15" s="27"/>
      <c r="AH15" s="30"/>
      <c r="AI15" s="31"/>
      <c r="AJ15" s="30"/>
      <c r="AK15" s="30"/>
      <c r="AL15" s="30"/>
      <c r="AM15" s="30"/>
      <c r="AN15" s="30"/>
      <c r="AO15" s="30"/>
      <c r="AP15" s="30"/>
      <c r="AQ15" s="30"/>
      <c r="AR15" s="30"/>
      <c r="AS15" s="30"/>
      <c r="AT15" s="30"/>
      <c r="AU15" s="30"/>
      <c r="AV15" s="30"/>
      <c r="AW15" s="30"/>
      <c r="AX15" s="30"/>
      <c r="AY15" s="30"/>
      <c r="AZ15" s="30"/>
      <c r="BA15" s="30"/>
      <c r="BB15" s="30"/>
      <c r="BC15" s="30"/>
      <c r="BD15" s="28"/>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15"/>
      <c r="AJ16" s="3"/>
      <c r="AK16" s="3"/>
      <c r="AL16" s="3"/>
      <c r="AM16" s="3"/>
      <c r="AN16" s="3"/>
      <c r="AO16" s="3"/>
      <c r="AP16" s="3"/>
      <c r="AQ16" s="3"/>
      <c r="AR16" s="3"/>
      <c r="AS16" s="3"/>
      <c r="AT16" s="3"/>
      <c r="AU16" s="3"/>
      <c r="AV16" s="3"/>
      <c r="AW16" s="3"/>
      <c r="AX16" s="3"/>
      <c r="AY16" s="3"/>
      <c r="AZ16" s="3"/>
      <c r="BA16" s="3"/>
      <c r="BB16" s="3"/>
      <c r="BC16" s="3"/>
      <c r="BD16" s="3"/>
    </row>
    <row r="17" spans="1:56" ht="15" customHeight="1">
      <c r="A17" s="8" t="s">
        <v>302</v>
      </c>
      <c r="AI17" s="14"/>
    </row>
    <row r="18" spans="1:56" ht="15" customHeight="1">
      <c r="A18" s="9" t="s">
        <v>336</v>
      </c>
      <c r="B18" s="10"/>
      <c r="C18" s="9" t="s">
        <v>55</v>
      </c>
      <c r="D18" s="11"/>
      <c r="E18" s="11"/>
      <c r="F18" s="11"/>
      <c r="G18" s="11"/>
      <c r="H18" s="11"/>
      <c r="I18" s="11"/>
      <c r="J18" s="11"/>
      <c r="K18" s="11"/>
      <c r="L18" s="11"/>
      <c r="M18" s="11"/>
      <c r="N18" s="11"/>
      <c r="O18" s="11"/>
      <c r="P18" s="11"/>
      <c r="Q18" s="11"/>
      <c r="R18" s="11"/>
      <c r="S18" s="11"/>
      <c r="T18" s="11"/>
      <c r="U18" s="11"/>
      <c r="V18" s="11"/>
      <c r="W18" s="11"/>
      <c r="X18" s="9" t="s">
        <v>58</v>
      </c>
      <c r="Y18" s="11"/>
      <c r="Z18" s="11"/>
      <c r="AA18" s="11"/>
      <c r="AB18" s="10"/>
      <c r="AC18" s="16" t="s">
        <v>54</v>
      </c>
      <c r="AD18" s="11"/>
      <c r="AE18" s="11"/>
      <c r="AF18" s="10"/>
      <c r="AG18" s="11" t="s">
        <v>47</v>
      </c>
      <c r="AH18" s="11"/>
      <c r="AI18" s="36"/>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32">
        <v>1</v>
      </c>
      <c r="B19" s="33"/>
      <c r="C19" s="27" t="str">
        <f>VLOOKUP(X19,Sheet2!$A$1:$C$116,3,FALSE)</f>
        <v>お知らせ検索</v>
      </c>
      <c r="D19" s="30"/>
      <c r="E19" s="30"/>
      <c r="F19" s="30"/>
      <c r="G19" s="30"/>
      <c r="H19" s="30"/>
      <c r="I19" s="30"/>
      <c r="J19" s="30"/>
      <c r="K19" s="30"/>
      <c r="L19" s="30"/>
      <c r="M19" s="30"/>
      <c r="N19" s="30"/>
      <c r="O19" s="30"/>
      <c r="P19" s="30"/>
      <c r="Q19" s="30"/>
      <c r="R19" s="30"/>
      <c r="S19" s="30"/>
      <c r="T19" s="30"/>
      <c r="U19" s="30"/>
      <c r="V19" s="30"/>
      <c r="W19" s="30"/>
      <c r="X19" s="50" t="s">
        <v>62</v>
      </c>
      <c r="Y19" s="51"/>
      <c r="Z19" s="51"/>
      <c r="AA19" s="51"/>
      <c r="AB19" s="52"/>
      <c r="AC19" s="35" t="s">
        <v>57</v>
      </c>
      <c r="AD19" s="34"/>
      <c r="AE19" s="34"/>
      <c r="AF19" s="33"/>
      <c r="AG19" s="34"/>
      <c r="AH19" s="34"/>
      <c r="AI19" s="37"/>
      <c r="AJ19" s="34"/>
      <c r="AK19" s="34"/>
      <c r="AL19" s="34"/>
      <c r="AM19" s="34"/>
      <c r="AN19" s="34"/>
      <c r="AO19" s="34"/>
      <c r="AP19" s="34"/>
      <c r="AQ19" s="34"/>
      <c r="AR19" s="34"/>
      <c r="AS19" s="34"/>
      <c r="AT19" s="34"/>
      <c r="AU19" s="34"/>
      <c r="AV19" s="34"/>
      <c r="AW19" s="34"/>
      <c r="AX19" s="34"/>
      <c r="AY19" s="34"/>
      <c r="AZ19" s="34"/>
      <c r="BA19" s="34"/>
      <c r="BB19" s="34"/>
      <c r="BC19" s="34"/>
      <c r="BD19" s="33"/>
    </row>
    <row r="21" spans="1:56" ht="15" customHeight="1">
      <c r="A21" s="8" t="s">
        <v>48</v>
      </c>
    </row>
    <row r="22" spans="1:56" ht="15" customHeight="1">
      <c r="A22" s="8"/>
      <c r="B22" s="12" t="s">
        <v>308</v>
      </c>
      <c r="C22" s="14"/>
    </row>
    <row r="23" spans="1:56" ht="15" customHeight="1">
      <c r="A23" s="8"/>
      <c r="B23" s="12"/>
      <c r="C23" s="13" t="s">
        <v>333</v>
      </c>
      <c r="E23" s="1" t="s">
        <v>309</v>
      </c>
    </row>
    <row r="24" spans="1:56" ht="15" customHeight="1">
      <c r="A24" s="8"/>
      <c r="B24" s="12"/>
      <c r="C24" s="13"/>
      <c r="E24" s="1" t="s">
        <v>328</v>
      </c>
    </row>
    <row r="25" spans="1:56" ht="15" customHeight="1">
      <c r="A25" s="8"/>
      <c r="B25" s="12"/>
      <c r="C25" s="13"/>
    </row>
    <row r="26" spans="1:56" ht="15" customHeight="1">
      <c r="A26" s="8"/>
      <c r="C26" s="13" t="s">
        <v>337</v>
      </c>
      <c r="E26" s="38" t="s">
        <v>317</v>
      </c>
    </row>
    <row r="27" spans="1:56" ht="15" customHeight="1">
      <c r="A27" s="8"/>
      <c r="C27" s="14"/>
      <c r="E27" s="1" t="s">
        <v>338</v>
      </c>
      <c r="F27" s="1" t="s">
        <v>318</v>
      </c>
    </row>
    <row r="28" spans="1:56" ht="15" customHeight="1">
      <c r="A28" s="8"/>
      <c r="C28" s="14"/>
    </row>
    <row r="29" spans="1:56" ht="15" customHeight="1">
      <c r="B29" s="12"/>
    </row>
    <row r="30" spans="1:56" ht="15" customHeight="1">
      <c r="A30" s="8"/>
      <c r="C30" s="14"/>
    </row>
    <row r="31" spans="1:56" ht="15" customHeight="1">
      <c r="A31" s="8"/>
    </row>
    <row r="32" spans="1:56" ht="15" customHeight="1">
      <c r="B32" s="12"/>
    </row>
  </sheetData>
  <mergeCells count="12">
    <mergeCell ref="A5:G5"/>
    <mergeCell ref="H5:AH5"/>
    <mergeCell ref="A1:BD2"/>
    <mergeCell ref="A4:G4"/>
    <mergeCell ref="H4:Q4"/>
    <mergeCell ref="R4:X4"/>
    <mergeCell ref="Y4:AH4"/>
    <mergeCell ref="A6:G6"/>
    <mergeCell ref="H6:AH6"/>
    <mergeCell ref="K9:L9"/>
    <mergeCell ref="M9:N9"/>
    <mergeCell ref="X19:AB1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Sheet2!$A$1:$A$116</xm:f>
          </x14:formula1>
          <xm:sqref>X19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お知らせ情報</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322</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0"/>
      <c r="AC9" s="9" t="s">
        <v>54</v>
      </c>
      <c r="AD9" s="11"/>
      <c r="AE9" s="11"/>
      <c r="AF9" s="10"/>
      <c r="AG9" s="9" t="s">
        <v>330</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t="s">
        <v>335</v>
      </c>
      <c r="D10" s="30"/>
      <c r="E10" s="30"/>
      <c r="F10" s="30"/>
      <c r="G10" s="30"/>
      <c r="H10" s="30"/>
      <c r="I10" s="30"/>
      <c r="J10" s="30"/>
      <c r="K10" s="30"/>
      <c r="L10" s="30"/>
      <c r="M10" s="30"/>
      <c r="N10" s="30"/>
      <c r="O10" s="30"/>
      <c r="P10" s="30"/>
      <c r="Q10" s="30"/>
      <c r="R10" s="30"/>
      <c r="S10" s="30"/>
      <c r="T10" s="30"/>
      <c r="U10" s="30"/>
      <c r="V10" s="30"/>
      <c r="W10" s="30"/>
      <c r="X10" s="30"/>
      <c r="Y10" s="30"/>
      <c r="Z10" s="30"/>
      <c r="AA10" s="30"/>
      <c r="AB10" s="28"/>
      <c r="AC10" s="27"/>
      <c r="AD10" s="30"/>
      <c r="AE10" s="30"/>
      <c r="AF10" s="28"/>
      <c r="AG10" s="27"/>
      <c r="AH10" s="30"/>
      <c r="AI10" s="31"/>
      <c r="AJ10" s="30"/>
      <c r="AK10" s="30"/>
      <c r="AL10" s="30"/>
      <c r="AM10" s="30"/>
      <c r="AN10" s="30"/>
      <c r="AO10" s="30"/>
      <c r="AP10" s="30"/>
      <c r="AQ10" s="30"/>
      <c r="AR10" s="30"/>
      <c r="AS10" s="30"/>
      <c r="AT10" s="30"/>
      <c r="AU10" s="30"/>
      <c r="AV10" s="30"/>
      <c r="AW10" s="30"/>
      <c r="AX10" s="30"/>
      <c r="AY10" s="30"/>
      <c r="AZ10" s="30"/>
      <c r="BA10" s="30"/>
      <c r="BB10" s="30"/>
      <c r="BC10" s="30"/>
      <c r="BD10" s="2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c r="D14" s="34"/>
      <c r="E14" s="34"/>
      <c r="F14" s="34"/>
      <c r="G14" s="34"/>
      <c r="H14" s="34"/>
      <c r="I14" s="34"/>
      <c r="J14" s="34"/>
      <c r="K14" s="34"/>
      <c r="L14" s="34"/>
      <c r="M14" s="34"/>
      <c r="N14" s="34"/>
      <c r="O14" s="34"/>
      <c r="P14" s="34"/>
      <c r="Q14" s="34"/>
      <c r="R14" s="34"/>
      <c r="S14" s="34"/>
      <c r="T14" s="34"/>
      <c r="U14" s="34"/>
      <c r="V14" s="34"/>
      <c r="W14" s="34"/>
      <c r="X14" s="41"/>
      <c r="Y14" s="46"/>
      <c r="Z14" s="46"/>
      <c r="AA14" s="46"/>
      <c r="AB14" s="47"/>
      <c r="AC14" s="32" t="s">
        <v>57</v>
      </c>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324</v>
      </c>
    </row>
    <row r="18" spans="1:5" ht="15" customHeight="1">
      <c r="A18" s="8"/>
      <c r="C18" s="13" t="s">
        <v>333</v>
      </c>
      <c r="E18" s="1" t="s">
        <v>321</v>
      </c>
    </row>
    <row r="19" spans="1:5" ht="15" customHeight="1">
      <c r="A19" s="8"/>
      <c r="C19" s="13"/>
    </row>
    <row r="20" spans="1:5" ht="15" customHeight="1">
      <c r="A20" s="8"/>
      <c r="C20" s="13"/>
      <c r="E20" s="38"/>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Sheet2!$A$1:$A$116</xm:f>
          </x14:formula1>
          <xm:sqref>X14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タイトルリンク</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327</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0"/>
      <c r="AC9" s="9" t="s">
        <v>54</v>
      </c>
      <c r="AD9" s="11"/>
      <c r="AE9" s="11"/>
      <c r="AF9" s="10"/>
      <c r="AG9" s="9" t="s">
        <v>330</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t="s">
        <v>312</v>
      </c>
      <c r="D10" s="30"/>
      <c r="E10" s="30"/>
      <c r="F10" s="30"/>
      <c r="G10" s="30"/>
      <c r="H10" s="30"/>
      <c r="I10" s="30"/>
      <c r="J10" s="30"/>
      <c r="K10" s="30"/>
      <c r="L10" s="30"/>
      <c r="M10" s="30"/>
      <c r="N10" s="30"/>
      <c r="O10" s="30"/>
      <c r="P10" s="30"/>
      <c r="Q10" s="30"/>
      <c r="R10" s="30"/>
      <c r="S10" s="30"/>
      <c r="T10" s="30"/>
      <c r="U10" s="30"/>
      <c r="V10" s="30"/>
      <c r="W10" s="30"/>
      <c r="X10" s="30"/>
      <c r="Y10" s="30"/>
      <c r="Z10" s="30"/>
      <c r="AA10" s="30"/>
      <c r="AB10" s="28"/>
      <c r="AC10" s="27"/>
      <c r="AD10" s="30"/>
      <c r="AE10" s="30"/>
      <c r="AF10" s="28"/>
      <c r="AG10" s="27"/>
      <c r="AH10" s="30"/>
      <c r="AI10" s="31"/>
      <c r="AJ10" s="30"/>
      <c r="AK10" s="30"/>
      <c r="AL10" s="30"/>
      <c r="AM10" s="30"/>
      <c r="AN10" s="30"/>
      <c r="AO10" s="30"/>
      <c r="AP10" s="30"/>
      <c r="AQ10" s="30"/>
      <c r="AR10" s="30"/>
      <c r="AS10" s="30"/>
      <c r="AT10" s="30"/>
      <c r="AU10" s="30"/>
      <c r="AV10" s="30"/>
      <c r="AW10" s="30"/>
      <c r="AX10" s="30"/>
      <c r="AY10" s="30"/>
      <c r="AZ10" s="30"/>
      <c r="BA10" s="30"/>
      <c r="BB10" s="30"/>
      <c r="BC10" s="30"/>
      <c r="BD10" s="2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c r="D14" s="34"/>
      <c r="E14" s="34"/>
      <c r="F14" s="34"/>
      <c r="G14" s="34"/>
      <c r="H14" s="34"/>
      <c r="I14" s="34"/>
      <c r="J14" s="34"/>
      <c r="K14" s="34"/>
      <c r="L14" s="34"/>
      <c r="M14" s="34"/>
      <c r="N14" s="34"/>
      <c r="O14" s="34"/>
      <c r="P14" s="34"/>
      <c r="Q14" s="34"/>
      <c r="R14" s="34"/>
      <c r="S14" s="34"/>
      <c r="T14" s="34"/>
      <c r="U14" s="34"/>
      <c r="V14" s="34"/>
      <c r="W14" s="34"/>
      <c r="X14" s="41"/>
      <c r="Y14" s="46"/>
      <c r="Z14" s="46"/>
      <c r="AA14" s="46"/>
      <c r="AB14" s="47"/>
      <c r="AC14" s="32" t="s">
        <v>57</v>
      </c>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325</v>
      </c>
    </row>
    <row r="18" spans="1:5" ht="15" customHeight="1">
      <c r="A18" s="8"/>
      <c r="C18" s="13" t="s">
        <v>333</v>
      </c>
      <c r="E18" s="1" t="s">
        <v>326</v>
      </c>
    </row>
    <row r="19" spans="1:5" ht="15" customHeight="1">
      <c r="A19" s="8"/>
      <c r="C19" s="13"/>
    </row>
    <row r="20" spans="1:5" ht="15" customHeight="1">
      <c r="A20" s="8"/>
      <c r="C20" s="13"/>
      <c r="E20" s="38"/>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Sheet2!$A$1:$A$116</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追加</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334</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0"/>
      <c r="AC9" s="9" t="s">
        <v>54</v>
      </c>
      <c r="AD9" s="11"/>
      <c r="AE9" s="11"/>
      <c r="AF9" s="10"/>
      <c r="AG9" s="9" t="s">
        <v>330</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7">
        <v>1</v>
      </c>
      <c r="B10" s="28"/>
      <c r="C10" s="29" t="s">
        <v>320</v>
      </c>
      <c r="D10" s="30"/>
      <c r="E10" s="30"/>
      <c r="F10" s="30"/>
      <c r="G10" s="30"/>
      <c r="H10" s="30"/>
      <c r="I10" s="30"/>
      <c r="J10" s="30"/>
      <c r="K10" s="30"/>
      <c r="L10" s="30"/>
      <c r="M10" s="30"/>
      <c r="N10" s="30"/>
      <c r="O10" s="30"/>
      <c r="P10" s="30"/>
      <c r="Q10" s="30"/>
      <c r="R10" s="30"/>
      <c r="S10" s="30"/>
      <c r="T10" s="30"/>
      <c r="U10" s="30"/>
      <c r="V10" s="30"/>
      <c r="W10" s="30"/>
      <c r="X10" s="30"/>
      <c r="Y10" s="30"/>
      <c r="Z10" s="30"/>
      <c r="AA10" s="30"/>
      <c r="AB10" s="28"/>
      <c r="AC10" s="27"/>
      <c r="AD10" s="30"/>
      <c r="AE10" s="30"/>
      <c r="AF10" s="28"/>
      <c r="AG10" s="27"/>
      <c r="AH10" s="30"/>
      <c r="AI10" s="31"/>
      <c r="AJ10" s="30"/>
      <c r="AK10" s="30"/>
      <c r="AL10" s="30"/>
      <c r="AM10" s="30"/>
      <c r="AN10" s="30"/>
      <c r="AO10" s="30"/>
      <c r="AP10" s="30"/>
      <c r="AQ10" s="30"/>
      <c r="AR10" s="30"/>
      <c r="AS10" s="30"/>
      <c r="AT10" s="30"/>
      <c r="AU10" s="30"/>
      <c r="AV10" s="30"/>
      <c r="AW10" s="30"/>
      <c r="AX10" s="30"/>
      <c r="AY10" s="30"/>
      <c r="AZ10" s="30"/>
      <c r="BA10" s="30"/>
      <c r="BB10" s="30"/>
      <c r="BC10" s="30"/>
      <c r="BD10" s="28"/>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46</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c r="D14" s="34"/>
      <c r="E14" s="34"/>
      <c r="F14" s="34"/>
      <c r="G14" s="34"/>
      <c r="H14" s="34"/>
      <c r="I14" s="34"/>
      <c r="J14" s="34"/>
      <c r="K14" s="34"/>
      <c r="L14" s="34"/>
      <c r="M14" s="34"/>
      <c r="N14" s="34"/>
      <c r="O14" s="34"/>
      <c r="P14" s="34"/>
      <c r="Q14" s="34"/>
      <c r="R14" s="34"/>
      <c r="S14" s="34"/>
      <c r="T14" s="34"/>
      <c r="U14" s="34"/>
      <c r="V14" s="34"/>
      <c r="W14" s="34"/>
      <c r="X14" s="41"/>
      <c r="Y14" s="46"/>
      <c r="Z14" s="46"/>
      <c r="AA14" s="46"/>
      <c r="AB14" s="47"/>
      <c r="AC14" s="32" t="s">
        <v>57</v>
      </c>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315</v>
      </c>
    </row>
    <row r="18" spans="1:5" ht="15" customHeight="1">
      <c r="A18" s="8"/>
      <c r="C18" s="13" t="s">
        <v>333</v>
      </c>
      <c r="E18" s="1" t="s">
        <v>316</v>
      </c>
    </row>
    <row r="19" spans="1:5" ht="15" customHeight="1">
      <c r="A19" s="8"/>
      <c r="C19" s="13"/>
    </row>
    <row r="20" spans="1:5" ht="15" customHeight="1">
      <c r="A20" s="8"/>
      <c r="C20" s="13"/>
      <c r="E20" s="38"/>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Sheet2!$A$1:$A$116</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4" t="s">
        <v>49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 customHeight="1">
      <c r="A4" s="40" t="s">
        <v>50</v>
      </c>
      <c r="B4" s="40"/>
      <c r="C4" s="40"/>
      <c r="D4" s="40"/>
      <c r="E4" s="40"/>
      <c r="F4" s="40"/>
      <c r="G4" s="40"/>
      <c r="H4" s="41" t="str">
        <f ca="1">Sheet1!A2</f>
        <v>KKS00014</v>
      </c>
      <c r="I4" s="46"/>
      <c r="J4" s="46"/>
      <c r="K4" s="46"/>
      <c r="L4" s="46"/>
      <c r="M4" s="46"/>
      <c r="N4" s="46"/>
      <c r="O4" s="46"/>
      <c r="P4" s="46"/>
      <c r="Q4" s="47"/>
      <c r="R4" s="40" t="s">
        <v>51</v>
      </c>
      <c r="S4" s="40"/>
      <c r="T4" s="40"/>
      <c r="U4" s="40"/>
      <c r="V4" s="40"/>
      <c r="W4" s="40"/>
      <c r="X4" s="40"/>
      <c r="Y4" s="41" t="str">
        <f ca="1">Sheet1!$A$3</f>
        <v>お知らせ一覧</v>
      </c>
      <c r="Z4" s="46"/>
      <c r="AA4" s="46"/>
      <c r="AB4" s="46"/>
      <c r="AC4" s="46"/>
      <c r="AD4" s="46"/>
      <c r="AE4" s="46"/>
      <c r="AF4" s="46"/>
      <c r="AG4" s="46"/>
      <c r="AH4" s="47"/>
    </row>
    <row r="5" spans="1:56" ht="15" customHeight="1">
      <c r="A5" s="40" t="s">
        <v>52</v>
      </c>
      <c r="B5" s="40"/>
      <c r="C5" s="40"/>
      <c r="D5" s="40"/>
      <c r="E5" s="40"/>
      <c r="F5" s="40"/>
      <c r="G5" s="40"/>
      <c r="H5" s="41" t="str">
        <f ca="1">RIGHT(CELL("filename",A1),LEN(CELL("filename",A1))-FIND("]",CELL("filename",A1)))</f>
        <v>閉じる</v>
      </c>
      <c r="I5" s="42"/>
      <c r="J5" s="42"/>
      <c r="K5" s="42"/>
      <c r="L5" s="42"/>
      <c r="M5" s="42"/>
      <c r="N5" s="42"/>
      <c r="O5" s="42"/>
      <c r="P5" s="42"/>
      <c r="Q5" s="42"/>
      <c r="R5" s="42"/>
      <c r="S5" s="42"/>
      <c r="T5" s="42"/>
      <c r="U5" s="42"/>
      <c r="V5" s="42"/>
      <c r="W5" s="42"/>
      <c r="X5" s="42"/>
      <c r="Y5" s="42"/>
      <c r="Z5" s="42"/>
      <c r="AA5" s="42"/>
      <c r="AB5" s="42"/>
      <c r="AC5" s="42"/>
      <c r="AD5" s="42"/>
      <c r="AE5" s="42"/>
      <c r="AF5" s="42"/>
      <c r="AG5" s="42"/>
      <c r="AH5" s="43"/>
    </row>
    <row r="6" spans="1:56" ht="15" customHeight="1">
      <c r="A6" s="40" t="s">
        <v>56</v>
      </c>
      <c r="B6" s="40"/>
      <c r="C6" s="40"/>
      <c r="D6" s="40"/>
      <c r="E6" s="40"/>
      <c r="F6" s="40"/>
      <c r="G6" s="40"/>
      <c r="H6" s="41" t="s">
        <v>306</v>
      </c>
      <c r="I6" s="42"/>
      <c r="J6" s="42"/>
      <c r="K6" s="42"/>
      <c r="L6" s="42"/>
      <c r="M6" s="42"/>
      <c r="N6" s="42"/>
      <c r="O6" s="42"/>
      <c r="P6" s="42"/>
      <c r="Q6" s="42"/>
      <c r="R6" s="42"/>
      <c r="S6" s="42"/>
      <c r="T6" s="42"/>
      <c r="U6" s="42"/>
      <c r="V6" s="42"/>
      <c r="W6" s="42"/>
      <c r="X6" s="42"/>
      <c r="Y6" s="42"/>
      <c r="Z6" s="42"/>
      <c r="AA6" s="42"/>
      <c r="AB6" s="42"/>
      <c r="AC6" s="42"/>
      <c r="AD6" s="42"/>
      <c r="AE6" s="42"/>
      <c r="AF6" s="42"/>
      <c r="AG6" s="42"/>
      <c r="AH6" s="43"/>
    </row>
    <row r="8" spans="1:56" ht="15" customHeight="1">
      <c r="A8" s="8" t="s">
        <v>301</v>
      </c>
      <c r="B8" s="8"/>
    </row>
    <row r="9" spans="1:56" ht="15" customHeight="1">
      <c r="A9" s="9" t="s">
        <v>46</v>
      </c>
      <c r="B9" s="10"/>
      <c r="C9" s="9" t="s">
        <v>53</v>
      </c>
      <c r="D9" s="11"/>
      <c r="E9" s="11"/>
      <c r="F9" s="11"/>
      <c r="G9" s="11"/>
      <c r="H9" s="11"/>
      <c r="I9" s="11"/>
      <c r="J9" s="11"/>
      <c r="K9" s="48"/>
      <c r="L9" s="49"/>
      <c r="M9" s="48"/>
      <c r="N9" s="49"/>
      <c r="O9" s="11"/>
      <c r="P9" s="11"/>
      <c r="Q9" s="11"/>
      <c r="R9" s="11"/>
      <c r="S9" s="11"/>
      <c r="T9" s="11"/>
      <c r="U9" s="11"/>
      <c r="V9" s="11"/>
      <c r="W9" s="11"/>
      <c r="X9" s="11"/>
      <c r="Y9" s="11"/>
      <c r="Z9" s="11"/>
      <c r="AA9" s="11"/>
      <c r="AB9" s="10"/>
      <c r="AC9" s="9" t="s">
        <v>54</v>
      </c>
      <c r="AD9" s="11"/>
      <c r="AE9" s="11"/>
      <c r="AF9" s="10"/>
      <c r="AG9" s="9" t="s">
        <v>330</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2">
        <v>1</v>
      </c>
      <c r="B10" s="33"/>
      <c r="C10" s="35" t="s">
        <v>331</v>
      </c>
      <c r="D10" s="34"/>
      <c r="E10" s="34"/>
      <c r="F10" s="34"/>
      <c r="G10" s="34"/>
      <c r="H10" s="34"/>
      <c r="I10" s="34"/>
      <c r="J10" s="34"/>
      <c r="K10" s="34"/>
      <c r="L10" s="34"/>
      <c r="M10" s="34"/>
      <c r="N10" s="34"/>
      <c r="O10" s="34"/>
      <c r="P10" s="34"/>
      <c r="Q10" s="34"/>
      <c r="R10" s="34"/>
      <c r="S10" s="34"/>
      <c r="T10" s="34"/>
      <c r="U10" s="34"/>
      <c r="V10" s="34"/>
      <c r="W10" s="34"/>
      <c r="X10" s="34"/>
      <c r="Y10" s="34"/>
      <c r="Z10" s="34"/>
      <c r="AA10" s="34"/>
      <c r="AB10" s="33"/>
      <c r="AC10" s="32" t="s">
        <v>57</v>
      </c>
      <c r="AD10" s="34"/>
      <c r="AE10" s="34"/>
      <c r="AF10" s="33"/>
      <c r="AG10" s="32"/>
      <c r="AH10" s="34"/>
      <c r="AI10" s="37"/>
      <c r="AJ10" s="34"/>
      <c r="AK10" s="34"/>
      <c r="AL10" s="34"/>
      <c r="AM10" s="34"/>
      <c r="AN10" s="34"/>
      <c r="AO10" s="34"/>
      <c r="AP10" s="34"/>
      <c r="AQ10" s="34"/>
      <c r="AR10" s="34"/>
      <c r="AS10" s="34"/>
      <c r="AT10" s="34"/>
      <c r="AU10" s="34"/>
      <c r="AV10" s="34"/>
      <c r="AW10" s="34"/>
      <c r="AX10" s="34"/>
      <c r="AY10" s="34"/>
      <c r="AZ10" s="34"/>
      <c r="BA10" s="34"/>
      <c r="BB10" s="34"/>
      <c r="BC10" s="34"/>
      <c r="BD10" s="3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332</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c r="D14" s="34"/>
      <c r="E14" s="34"/>
      <c r="F14" s="34"/>
      <c r="G14" s="34"/>
      <c r="H14" s="34"/>
      <c r="I14" s="34"/>
      <c r="J14" s="34"/>
      <c r="K14" s="34"/>
      <c r="L14" s="34"/>
      <c r="M14" s="34"/>
      <c r="N14" s="34"/>
      <c r="O14" s="34"/>
      <c r="P14" s="34"/>
      <c r="Q14" s="34"/>
      <c r="R14" s="34"/>
      <c r="S14" s="34"/>
      <c r="T14" s="34"/>
      <c r="U14" s="34"/>
      <c r="V14" s="34"/>
      <c r="W14" s="34"/>
      <c r="X14" s="41"/>
      <c r="Y14" s="46"/>
      <c r="Z14" s="46"/>
      <c r="AA14" s="46"/>
      <c r="AB14" s="47"/>
      <c r="AC14" s="32"/>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305</v>
      </c>
    </row>
    <row r="18" spans="1:5" ht="15" customHeight="1">
      <c r="A18" s="8"/>
      <c r="C18" s="13" t="s">
        <v>333</v>
      </c>
      <c r="E18" s="1" t="s">
        <v>304</v>
      </c>
    </row>
    <row r="19" spans="1:5" ht="15" customHeight="1">
      <c r="A19" s="8"/>
      <c r="C19" s="13"/>
      <c r="E19" s="38"/>
    </row>
    <row r="20" spans="1:5" ht="15" customHeight="1">
      <c r="A20" s="8"/>
      <c r="C20" s="13"/>
      <c r="E20" s="38"/>
    </row>
    <row r="21" spans="1:5" ht="15" customHeight="1">
      <c r="A21" s="8"/>
      <c r="C21" s="14"/>
      <c r="E21" s="7"/>
    </row>
    <row r="22" spans="1:5" ht="15" customHeight="1">
      <c r="A22" s="8"/>
      <c r="C22" s="14"/>
      <c r="E22" s="7"/>
    </row>
  </sheetData>
  <mergeCells count="12">
    <mergeCell ref="X14:AB14"/>
    <mergeCell ref="A1:BD2"/>
    <mergeCell ref="A4:G4"/>
    <mergeCell ref="H4:Q4"/>
    <mergeCell ref="R4:X4"/>
    <mergeCell ref="Y4:AH4"/>
    <mergeCell ref="A5:G5"/>
    <mergeCell ref="H5:AH5"/>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Sheet2!$A$1:$A$116</xm:f>
          </x14:formula1>
          <xm:sqref>X14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heetViews>
  <sheetFormatPr defaultRowHeight="11.25"/>
  <cols>
    <col min="1" max="16384" width="9" style="17"/>
  </cols>
  <sheetData>
    <row r="1" spans="1:1">
      <c r="A1" s="17" t="str">
        <f ca="1">REPLACE(LEFT(CELL("filename",$A$1),FIND("]",CELL("filename",$A$1))-1),1,FIND("[",CELL("filename",$A$1)),)</f>
        <v>KKS00014_お知らせ一覧.xlsx</v>
      </c>
    </row>
    <row r="2" spans="1:1">
      <c r="A2" s="17" t="str">
        <f ca="1">MID(A1,1,8)</f>
        <v>KKS00014</v>
      </c>
    </row>
    <row r="3" spans="1:1">
      <c r="A3" s="17" t="str">
        <f ca="1">SUBSTITUTE(MID(A1,10,LEN(A1)),".xlsx","")</f>
        <v>お知らせ一覧</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row r="4" spans="1:56" ht="15.75" customHeight="1">
      <c r="A4" s="54" t="s">
        <v>5</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4" t="s">
        <v>4</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row>
    <row r="13" spans="1:56" ht="15" customHeight="1">
      <c r="A13" s="53" t="s">
        <v>10</v>
      </c>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5" t="s">
        <v>20</v>
      </c>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5" t="s">
        <v>11</v>
      </c>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row>
    <row r="23" spans="1:56" ht="15" customHeight="1">
      <c r="A23" s="1" t="s">
        <v>12</v>
      </c>
    </row>
    <row r="24" spans="1:56" ht="15" customHeight="1">
      <c r="B24" s="1" t="s">
        <v>42</v>
      </c>
    </row>
    <row r="25" spans="1:56" ht="15" customHeight="1">
      <c r="B25" s="1" t="s">
        <v>43</v>
      </c>
    </row>
    <row r="27" spans="1:56" ht="15" customHeight="1">
      <c r="A27" s="55" t="s">
        <v>44</v>
      </c>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row>
    <row r="29" spans="1:56" ht="15" customHeight="1">
      <c r="A29" s="1" t="s">
        <v>13</v>
      </c>
    </row>
    <row r="31" spans="1:56" ht="15" customHeight="1">
      <c r="A31" s="53" t="s">
        <v>14</v>
      </c>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row>
    <row r="33" spans="1:56" ht="15" customHeight="1">
      <c r="A33" s="55" t="s">
        <v>15</v>
      </c>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row>
    <row r="35" spans="1:56" ht="15" customHeight="1">
      <c r="A35" s="1" t="s">
        <v>17</v>
      </c>
    </row>
    <row r="36" spans="1:56" ht="15" customHeight="1">
      <c r="A36" s="1" t="s">
        <v>45</v>
      </c>
    </row>
    <row r="38" spans="1:56" ht="15" customHeight="1">
      <c r="A38" s="55" t="s">
        <v>16</v>
      </c>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row>
    <row r="40" spans="1:56" ht="15" customHeight="1">
      <c r="A40" s="1" t="s">
        <v>18</v>
      </c>
    </row>
    <row r="42" spans="1:56" ht="15" customHeight="1">
      <c r="A42" s="53" t="s">
        <v>26</v>
      </c>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3" t="s">
        <v>38</v>
      </c>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16"/>
  <sheetViews>
    <sheetView workbookViewId="0"/>
  </sheetViews>
  <sheetFormatPr defaultRowHeight="11.25"/>
  <cols>
    <col min="1" max="2" width="9" style="17"/>
    <col min="3" max="3" width="35" style="17" bestFit="1" customWidth="1"/>
    <col min="4" max="16384" width="9" style="17"/>
  </cols>
  <sheetData>
    <row r="1" spans="1:3">
      <c r="A1" s="17" t="s">
        <v>60</v>
      </c>
      <c r="B1" s="17" t="s">
        <v>59</v>
      </c>
      <c r="C1" s="17" t="s">
        <v>59</v>
      </c>
    </row>
    <row r="2" spans="1:3">
      <c r="A2" s="17" t="s">
        <v>62</v>
      </c>
      <c r="B2" s="17" t="s">
        <v>61</v>
      </c>
      <c r="C2" s="17" t="s">
        <v>63</v>
      </c>
    </row>
    <row r="3" spans="1:3">
      <c r="A3" s="17" t="s">
        <v>64</v>
      </c>
      <c r="B3" s="17" t="s">
        <v>61</v>
      </c>
      <c r="C3" s="17" t="s">
        <v>65</v>
      </c>
    </row>
    <row r="4" spans="1:3">
      <c r="A4" s="17" t="s">
        <v>66</v>
      </c>
      <c r="B4" s="17" t="s">
        <v>61</v>
      </c>
      <c r="C4" s="17" t="s">
        <v>67</v>
      </c>
    </row>
    <row r="5" spans="1:3">
      <c r="A5" s="17" t="s">
        <v>68</v>
      </c>
      <c r="B5" s="17" t="s">
        <v>61</v>
      </c>
      <c r="C5" s="17" t="s">
        <v>69</v>
      </c>
    </row>
    <row r="6" spans="1:3">
      <c r="A6" s="17" t="s">
        <v>71</v>
      </c>
      <c r="B6" s="17" t="s">
        <v>70</v>
      </c>
      <c r="C6" s="17" t="s">
        <v>72</v>
      </c>
    </row>
    <row r="7" spans="1:3">
      <c r="A7" s="17" t="s">
        <v>73</v>
      </c>
      <c r="B7" s="17" t="s">
        <v>70</v>
      </c>
      <c r="C7" s="17" t="s">
        <v>74</v>
      </c>
    </row>
    <row r="8" spans="1:3">
      <c r="A8" s="17" t="s">
        <v>75</v>
      </c>
      <c r="B8" s="17" t="s">
        <v>70</v>
      </c>
      <c r="C8" s="17" t="s">
        <v>76</v>
      </c>
    </row>
    <row r="9" spans="1:3">
      <c r="A9" s="17" t="s">
        <v>77</v>
      </c>
      <c r="B9" s="17" t="s">
        <v>70</v>
      </c>
      <c r="C9" s="17" t="s">
        <v>78</v>
      </c>
    </row>
    <row r="10" spans="1:3">
      <c r="A10" s="17" t="s">
        <v>79</v>
      </c>
      <c r="B10" s="17" t="s">
        <v>70</v>
      </c>
      <c r="C10" s="17" t="s">
        <v>80</v>
      </c>
    </row>
    <row r="11" spans="1:3">
      <c r="A11" s="17" t="s">
        <v>81</v>
      </c>
      <c r="B11" s="17" t="s">
        <v>70</v>
      </c>
      <c r="C11" s="17" t="s">
        <v>82</v>
      </c>
    </row>
    <row r="12" spans="1:3">
      <c r="A12" s="17" t="s">
        <v>303</v>
      </c>
      <c r="B12" s="17" t="s">
        <v>70</v>
      </c>
      <c r="C12" s="17" t="s">
        <v>83</v>
      </c>
    </row>
    <row r="13" spans="1:3">
      <c r="A13" s="17" t="s">
        <v>84</v>
      </c>
      <c r="B13" s="17" t="s">
        <v>70</v>
      </c>
      <c r="C13" s="17" t="s">
        <v>85</v>
      </c>
    </row>
    <row r="14" spans="1:3">
      <c r="A14" s="17" t="s">
        <v>86</v>
      </c>
      <c r="B14" s="17" t="s">
        <v>70</v>
      </c>
      <c r="C14" s="17" t="s">
        <v>87</v>
      </c>
    </row>
    <row r="15" spans="1:3">
      <c r="A15" s="17" t="s">
        <v>88</v>
      </c>
      <c r="B15" s="17" t="s">
        <v>70</v>
      </c>
      <c r="C15" s="17" t="s">
        <v>89</v>
      </c>
    </row>
    <row r="16" spans="1:3">
      <c r="A16" s="17" t="s">
        <v>90</v>
      </c>
      <c r="B16" s="17" t="s">
        <v>70</v>
      </c>
      <c r="C16" s="17" t="s">
        <v>91</v>
      </c>
    </row>
    <row r="17" spans="1:3">
      <c r="A17" s="17" t="s">
        <v>92</v>
      </c>
      <c r="B17" s="17" t="s">
        <v>70</v>
      </c>
      <c r="C17" s="17" t="s">
        <v>93</v>
      </c>
    </row>
    <row r="18" spans="1:3">
      <c r="A18" s="17" t="s">
        <v>94</v>
      </c>
      <c r="B18" s="17" t="s">
        <v>70</v>
      </c>
      <c r="C18" s="17" t="s">
        <v>95</v>
      </c>
    </row>
    <row r="19" spans="1:3">
      <c r="A19" s="17" t="s">
        <v>96</v>
      </c>
      <c r="B19" s="17" t="s">
        <v>70</v>
      </c>
      <c r="C19" s="17" t="s">
        <v>97</v>
      </c>
    </row>
    <row r="20" spans="1:3">
      <c r="A20" s="17" t="s">
        <v>98</v>
      </c>
      <c r="B20" s="17" t="s">
        <v>70</v>
      </c>
      <c r="C20" s="17" t="s">
        <v>99</v>
      </c>
    </row>
    <row r="21" spans="1:3">
      <c r="A21" s="17" t="s">
        <v>100</v>
      </c>
      <c r="B21" s="17" t="s">
        <v>70</v>
      </c>
      <c r="C21" s="17" t="s">
        <v>101</v>
      </c>
    </row>
    <row r="22" spans="1:3">
      <c r="A22" s="17" t="s">
        <v>103</v>
      </c>
      <c r="B22" s="17" t="s">
        <v>102</v>
      </c>
      <c r="C22" s="17" t="s">
        <v>104</v>
      </c>
    </row>
    <row r="23" spans="1:3">
      <c r="A23" s="17" t="s">
        <v>105</v>
      </c>
      <c r="B23" s="17" t="s">
        <v>102</v>
      </c>
      <c r="C23" s="17" t="s">
        <v>106</v>
      </c>
    </row>
    <row r="24" spans="1:3">
      <c r="A24" s="17" t="s">
        <v>107</v>
      </c>
      <c r="B24" s="17" t="s">
        <v>102</v>
      </c>
      <c r="C24" s="17" t="s">
        <v>108</v>
      </c>
    </row>
    <row r="25" spans="1:3">
      <c r="A25" s="17" t="s">
        <v>109</v>
      </c>
      <c r="B25" s="17" t="s">
        <v>102</v>
      </c>
      <c r="C25" s="17" t="s">
        <v>110</v>
      </c>
    </row>
    <row r="26" spans="1:3">
      <c r="A26" s="17" t="s">
        <v>111</v>
      </c>
      <c r="B26" s="17" t="s">
        <v>102</v>
      </c>
      <c r="C26" s="17" t="s">
        <v>112</v>
      </c>
    </row>
    <row r="27" spans="1:3">
      <c r="A27" s="17" t="s">
        <v>113</v>
      </c>
      <c r="B27" s="17" t="s">
        <v>102</v>
      </c>
      <c r="C27" s="17" t="s">
        <v>114</v>
      </c>
    </row>
    <row r="28" spans="1:3">
      <c r="A28" s="17" t="s">
        <v>115</v>
      </c>
      <c r="B28" s="17" t="s">
        <v>102</v>
      </c>
      <c r="C28" s="17" t="s">
        <v>116</v>
      </c>
    </row>
    <row r="29" spans="1:3">
      <c r="A29" s="17" t="s">
        <v>117</v>
      </c>
      <c r="B29" s="17" t="s">
        <v>102</v>
      </c>
      <c r="C29" s="17" t="s">
        <v>118</v>
      </c>
    </row>
    <row r="30" spans="1:3">
      <c r="A30" s="17" t="s">
        <v>119</v>
      </c>
      <c r="B30" s="17" t="s">
        <v>102</v>
      </c>
      <c r="C30" s="17" t="s">
        <v>120</v>
      </c>
    </row>
    <row r="31" spans="1:3">
      <c r="A31" s="17" t="s">
        <v>121</v>
      </c>
      <c r="B31" s="17" t="s">
        <v>102</v>
      </c>
      <c r="C31" s="17" t="s">
        <v>122</v>
      </c>
    </row>
    <row r="32" spans="1:3">
      <c r="A32" s="17" t="s">
        <v>123</v>
      </c>
      <c r="B32" s="17" t="s">
        <v>102</v>
      </c>
      <c r="C32" s="17" t="s">
        <v>124</v>
      </c>
    </row>
    <row r="33" spans="1:3">
      <c r="A33" s="17" t="s">
        <v>125</v>
      </c>
      <c r="B33" s="17" t="s">
        <v>102</v>
      </c>
      <c r="C33" s="17" t="s">
        <v>126</v>
      </c>
    </row>
    <row r="34" spans="1:3">
      <c r="A34" s="17" t="s">
        <v>127</v>
      </c>
      <c r="B34" s="17" t="s">
        <v>102</v>
      </c>
      <c r="C34" s="17" t="s">
        <v>128</v>
      </c>
    </row>
    <row r="35" spans="1:3">
      <c r="A35" s="17" t="s">
        <v>129</v>
      </c>
      <c r="B35" s="17" t="s">
        <v>102</v>
      </c>
      <c r="C35" s="17" t="s">
        <v>130</v>
      </c>
    </row>
    <row r="36" spans="1:3">
      <c r="A36" s="17" t="s">
        <v>131</v>
      </c>
      <c r="B36" s="17" t="s">
        <v>102</v>
      </c>
      <c r="C36" s="17" t="s">
        <v>132</v>
      </c>
    </row>
    <row r="37" spans="1:3">
      <c r="A37" s="17" t="s">
        <v>133</v>
      </c>
      <c r="B37" s="17" t="s">
        <v>102</v>
      </c>
      <c r="C37" s="17" t="s">
        <v>134</v>
      </c>
    </row>
    <row r="38" spans="1:3">
      <c r="A38" s="17" t="s">
        <v>135</v>
      </c>
      <c r="B38" s="17" t="s">
        <v>102</v>
      </c>
      <c r="C38" s="17" t="s">
        <v>136</v>
      </c>
    </row>
    <row r="39" spans="1:3">
      <c r="A39" s="17" t="s">
        <v>137</v>
      </c>
      <c r="B39" s="17" t="s">
        <v>102</v>
      </c>
      <c r="C39" s="17" t="s">
        <v>138</v>
      </c>
    </row>
    <row r="40" spans="1:3">
      <c r="A40" s="17" t="s">
        <v>139</v>
      </c>
      <c r="B40" s="17" t="s">
        <v>102</v>
      </c>
      <c r="C40" s="17" t="s">
        <v>140</v>
      </c>
    </row>
    <row r="41" spans="1:3">
      <c r="A41" s="17" t="s">
        <v>141</v>
      </c>
      <c r="B41" s="17" t="s">
        <v>102</v>
      </c>
      <c r="C41" s="17" t="s">
        <v>142</v>
      </c>
    </row>
    <row r="42" spans="1:3">
      <c r="A42" s="17" t="s">
        <v>143</v>
      </c>
      <c r="B42" s="17" t="s">
        <v>102</v>
      </c>
      <c r="C42" s="17" t="s">
        <v>144</v>
      </c>
    </row>
    <row r="43" spans="1:3">
      <c r="A43" s="17" t="s">
        <v>145</v>
      </c>
      <c r="B43" s="17" t="s">
        <v>102</v>
      </c>
      <c r="C43" s="17" t="s">
        <v>146</v>
      </c>
    </row>
    <row r="44" spans="1:3">
      <c r="A44" s="17" t="s">
        <v>147</v>
      </c>
      <c r="B44" s="17" t="s">
        <v>102</v>
      </c>
      <c r="C44" s="17" t="s">
        <v>148</v>
      </c>
    </row>
    <row r="45" spans="1:3">
      <c r="A45" s="17" t="s">
        <v>149</v>
      </c>
      <c r="B45" s="17" t="s">
        <v>102</v>
      </c>
      <c r="C45" s="17" t="s">
        <v>150</v>
      </c>
    </row>
    <row r="46" spans="1:3">
      <c r="A46" s="17" t="s">
        <v>152</v>
      </c>
      <c r="B46" s="17" t="s">
        <v>151</v>
      </c>
      <c r="C46" s="17" t="s">
        <v>153</v>
      </c>
    </row>
    <row r="47" spans="1:3">
      <c r="A47" s="17" t="s">
        <v>154</v>
      </c>
      <c r="B47" s="17" t="s">
        <v>151</v>
      </c>
      <c r="C47" s="17" t="s">
        <v>155</v>
      </c>
    </row>
    <row r="48" spans="1:3">
      <c r="A48" s="17" t="s">
        <v>156</v>
      </c>
      <c r="B48" s="17" t="s">
        <v>151</v>
      </c>
      <c r="C48" s="17" t="s">
        <v>157</v>
      </c>
    </row>
    <row r="49" spans="1:3">
      <c r="A49" s="17" t="s">
        <v>158</v>
      </c>
      <c r="B49" s="17" t="s">
        <v>151</v>
      </c>
      <c r="C49" s="17" t="s">
        <v>159</v>
      </c>
    </row>
    <row r="50" spans="1:3">
      <c r="A50" s="17" t="s">
        <v>160</v>
      </c>
      <c r="B50" s="17" t="s">
        <v>151</v>
      </c>
      <c r="C50" s="17" t="s">
        <v>161</v>
      </c>
    </row>
    <row r="51" spans="1:3">
      <c r="A51" s="17" t="s">
        <v>162</v>
      </c>
      <c r="B51" s="17" t="s">
        <v>151</v>
      </c>
      <c r="C51" s="17" t="s">
        <v>163</v>
      </c>
    </row>
    <row r="52" spans="1:3">
      <c r="A52" s="17" t="s">
        <v>164</v>
      </c>
      <c r="B52" s="17" t="s">
        <v>151</v>
      </c>
      <c r="C52" s="17" t="s">
        <v>165</v>
      </c>
    </row>
    <row r="53" spans="1:3">
      <c r="A53" s="17" t="s">
        <v>166</v>
      </c>
      <c r="B53" s="17" t="s">
        <v>151</v>
      </c>
      <c r="C53" s="17" t="s">
        <v>167</v>
      </c>
    </row>
    <row r="54" spans="1:3">
      <c r="A54" s="17" t="s">
        <v>168</v>
      </c>
      <c r="B54" s="17" t="s">
        <v>151</v>
      </c>
      <c r="C54" s="17" t="s">
        <v>169</v>
      </c>
    </row>
    <row r="55" spans="1:3">
      <c r="A55" s="17" t="s">
        <v>170</v>
      </c>
      <c r="B55" s="17" t="s">
        <v>151</v>
      </c>
      <c r="C55" s="17" t="s">
        <v>171</v>
      </c>
    </row>
    <row r="56" spans="1:3">
      <c r="A56" s="17" t="s">
        <v>172</v>
      </c>
      <c r="B56" s="17" t="s">
        <v>151</v>
      </c>
      <c r="C56" s="17" t="s">
        <v>173</v>
      </c>
    </row>
    <row r="57" spans="1:3">
      <c r="A57" s="17" t="s">
        <v>174</v>
      </c>
      <c r="B57" s="17" t="s">
        <v>151</v>
      </c>
      <c r="C57" s="17" t="s">
        <v>175</v>
      </c>
    </row>
    <row r="58" spans="1:3">
      <c r="A58" s="17" t="s">
        <v>176</v>
      </c>
      <c r="B58" s="17" t="s">
        <v>151</v>
      </c>
      <c r="C58" s="17" t="s">
        <v>177</v>
      </c>
    </row>
    <row r="59" spans="1:3">
      <c r="A59" s="17" t="s">
        <v>178</v>
      </c>
      <c r="B59" s="17" t="s">
        <v>151</v>
      </c>
      <c r="C59" s="17" t="s">
        <v>179</v>
      </c>
    </row>
    <row r="60" spans="1:3">
      <c r="A60" s="17" t="s">
        <v>180</v>
      </c>
      <c r="B60" s="17" t="s">
        <v>151</v>
      </c>
      <c r="C60" s="17" t="s">
        <v>181</v>
      </c>
    </row>
    <row r="61" spans="1:3">
      <c r="A61" s="17" t="s">
        <v>183</v>
      </c>
      <c r="B61" s="17" t="s">
        <v>182</v>
      </c>
      <c r="C61" s="17" t="s">
        <v>184</v>
      </c>
    </row>
    <row r="62" spans="1:3">
      <c r="A62" s="17" t="s">
        <v>185</v>
      </c>
      <c r="B62" s="17" t="s">
        <v>182</v>
      </c>
      <c r="C62" s="17" t="s">
        <v>186</v>
      </c>
    </row>
    <row r="63" spans="1:3">
      <c r="A63" s="17" t="s">
        <v>187</v>
      </c>
      <c r="B63" s="17" t="s">
        <v>182</v>
      </c>
      <c r="C63" s="17" t="s">
        <v>188</v>
      </c>
    </row>
    <row r="64" spans="1:3">
      <c r="A64" s="17" t="s">
        <v>189</v>
      </c>
      <c r="B64" s="17" t="s">
        <v>182</v>
      </c>
      <c r="C64" s="17" t="s">
        <v>190</v>
      </c>
    </row>
    <row r="65" spans="1:3">
      <c r="A65" s="17" t="s">
        <v>191</v>
      </c>
      <c r="B65" s="17" t="s">
        <v>182</v>
      </c>
      <c r="C65" s="17" t="s">
        <v>192</v>
      </c>
    </row>
    <row r="66" spans="1:3">
      <c r="A66" s="17" t="s">
        <v>193</v>
      </c>
      <c r="B66" s="17" t="s">
        <v>182</v>
      </c>
      <c r="C66" s="17" t="s">
        <v>194</v>
      </c>
    </row>
    <row r="67" spans="1:3">
      <c r="A67" s="17" t="s">
        <v>196</v>
      </c>
      <c r="B67" s="17" t="s">
        <v>195</v>
      </c>
      <c r="C67" s="17" t="s">
        <v>197</v>
      </c>
    </row>
    <row r="68" spans="1:3">
      <c r="A68" s="17" t="s">
        <v>198</v>
      </c>
      <c r="B68" s="17" t="s">
        <v>195</v>
      </c>
      <c r="C68" s="17" t="s">
        <v>199</v>
      </c>
    </row>
    <row r="69" spans="1:3">
      <c r="A69" s="17" t="s">
        <v>200</v>
      </c>
      <c r="B69" s="17" t="s">
        <v>195</v>
      </c>
      <c r="C69" s="17" t="s">
        <v>201</v>
      </c>
    </row>
    <row r="70" spans="1:3">
      <c r="A70" s="17" t="s">
        <v>202</v>
      </c>
      <c r="B70" s="17" t="s">
        <v>195</v>
      </c>
      <c r="C70" s="17" t="s">
        <v>203</v>
      </c>
    </row>
    <row r="71" spans="1:3">
      <c r="A71" s="17" t="s">
        <v>204</v>
      </c>
      <c r="B71" s="17" t="s">
        <v>195</v>
      </c>
      <c r="C71" s="17" t="s">
        <v>205</v>
      </c>
    </row>
    <row r="72" spans="1:3">
      <c r="A72" s="17" t="s">
        <v>206</v>
      </c>
      <c r="B72" s="17" t="s">
        <v>195</v>
      </c>
      <c r="C72" s="17" t="s">
        <v>207</v>
      </c>
    </row>
    <row r="73" spans="1:3">
      <c r="A73" s="17" t="s">
        <v>208</v>
      </c>
      <c r="B73" s="17" t="s">
        <v>195</v>
      </c>
      <c r="C73" s="17" t="s">
        <v>209</v>
      </c>
    </row>
    <row r="74" spans="1:3">
      <c r="A74" s="17" t="s">
        <v>210</v>
      </c>
      <c r="B74" s="17" t="s">
        <v>195</v>
      </c>
      <c r="C74" s="17" t="s">
        <v>211</v>
      </c>
    </row>
    <row r="75" spans="1:3">
      <c r="A75" s="17" t="s">
        <v>212</v>
      </c>
      <c r="B75" s="17" t="s">
        <v>195</v>
      </c>
      <c r="C75" s="17" t="s">
        <v>213</v>
      </c>
    </row>
    <row r="76" spans="1:3">
      <c r="A76" s="17" t="s">
        <v>214</v>
      </c>
      <c r="B76" s="17" t="s">
        <v>195</v>
      </c>
      <c r="C76" s="17" t="s">
        <v>215</v>
      </c>
    </row>
    <row r="77" spans="1:3">
      <c r="A77" s="17" t="s">
        <v>216</v>
      </c>
      <c r="B77" s="17" t="s">
        <v>195</v>
      </c>
      <c r="C77" s="17" t="s">
        <v>217</v>
      </c>
    </row>
    <row r="78" spans="1:3">
      <c r="A78" s="17" t="s">
        <v>218</v>
      </c>
      <c r="B78" s="17" t="s">
        <v>195</v>
      </c>
      <c r="C78" s="17" t="s">
        <v>219</v>
      </c>
    </row>
    <row r="79" spans="1:3">
      <c r="A79" s="17" t="s">
        <v>220</v>
      </c>
      <c r="B79" s="17" t="s">
        <v>195</v>
      </c>
      <c r="C79" s="17" t="s">
        <v>221</v>
      </c>
    </row>
    <row r="80" spans="1:3">
      <c r="A80" s="17" t="s">
        <v>222</v>
      </c>
      <c r="B80" s="17" t="s">
        <v>195</v>
      </c>
      <c r="C80" s="17" t="s">
        <v>223</v>
      </c>
    </row>
    <row r="81" spans="1:3">
      <c r="A81" s="17" t="s">
        <v>224</v>
      </c>
      <c r="B81" s="17" t="s">
        <v>195</v>
      </c>
      <c r="C81" s="17" t="s">
        <v>225</v>
      </c>
    </row>
    <row r="82" spans="1:3">
      <c r="A82" s="17" t="s">
        <v>226</v>
      </c>
      <c r="B82" s="17" t="s">
        <v>195</v>
      </c>
      <c r="C82" s="17" t="s">
        <v>227</v>
      </c>
    </row>
    <row r="83" spans="1:3">
      <c r="A83" s="17" t="s">
        <v>229</v>
      </c>
      <c r="B83" s="17" t="s">
        <v>228</v>
      </c>
      <c r="C83" s="17" t="s">
        <v>228</v>
      </c>
    </row>
    <row r="84" spans="1:3">
      <c r="A84" s="17" t="s">
        <v>231</v>
      </c>
      <c r="B84" s="17" t="s">
        <v>230</v>
      </c>
      <c r="C84" s="17" t="s">
        <v>232</v>
      </c>
    </row>
    <row r="85" spans="1:3">
      <c r="A85" s="17" t="s">
        <v>233</v>
      </c>
      <c r="B85" s="17" t="s">
        <v>230</v>
      </c>
      <c r="C85" s="17" t="s">
        <v>234</v>
      </c>
    </row>
    <row r="86" spans="1:3">
      <c r="A86" s="17" t="s">
        <v>235</v>
      </c>
      <c r="B86" s="17" t="s">
        <v>230</v>
      </c>
      <c r="C86" s="17" t="s">
        <v>236</v>
      </c>
    </row>
    <row r="87" spans="1:3">
      <c r="A87" s="17" t="s">
        <v>237</v>
      </c>
      <c r="B87" s="17" t="s">
        <v>230</v>
      </c>
      <c r="C87" s="17" t="s">
        <v>238</v>
      </c>
    </row>
    <row r="88" spans="1:3">
      <c r="A88" s="17" t="s">
        <v>239</v>
      </c>
      <c r="B88" s="17" t="s">
        <v>230</v>
      </c>
      <c r="C88" s="17" t="s">
        <v>240</v>
      </c>
    </row>
    <row r="89" spans="1:3">
      <c r="A89" s="17" t="s">
        <v>241</v>
      </c>
      <c r="B89" s="17" t="s">
        <v>230</v>
      </c>
      <c r="C89" s="17" t="s">
        <v>242</v>
      </c>
    </row>
    <row r="90" spans="1:3">
      <c r="A90" s="17" t="s">
        <v>243</v>
      </c>
      <c r="B90" s="17" t="s">
        <v>230</v>
      </c>
      <c r="C90" s="17" t="s">
        <v>244</v>
      </c>
    </row>
    <row r="91" spans="1:3">
      <c r="A91" s="17" t="s">
        <v>245</v>
      </c>
      <c r="B91" s="17" t="s">
        <v>230</v>
      </c>
      <c r="C91" s="17" t="s">
        <v>246</v>
      </c>
    </row>
    <row r="92" spans="1:3">
      <c r="A92" s="17" t="s">
        <v>248</v>
      </c>
      <c r="B92" s="17" t="s">
        <v>247</v>
      </c>
      <c r="C92" s="17" t="s">
        <v>249</v>
      </c>
    </row>
    <row r="93" spans="1:3">
      <c r="A93" s="17" t="s">
        <v>250</v>
      </c>
      <c r="B93" s="17" t="s">
        <v>247</v>
      </c>
      <c r="C93" s="17" t="s">
        <v>251</v>
      </c>
    </row>
    <row r="94" spans="1:3">
      <c r="A94" s="17" t="s">
        <v>252</v>
      </c>
      <c r="B94" s="17" t="s">
        <v>247</v>
      </c>
      <c r="C94" s="17" t="s">
        <v>253</v>
      </c>
    </row>
    <row r="95" spans="1:3">
      <c r="A95" s="17" t="s">
        <v>254</v>
      </c>
      <c r="B95" s="17" t="s">
        <v>247</v>
      </c>
      <c r="C95" s="17" t="s">
        <v>255</v>
      </c>
    </row>
    <row r="96" spans="1:3">
      <c r="A96" s="17" t="s">
        <v>256</v>
      </c>
      <c r="B96" s="17" t="s">
        <v>247</v>
      </c>
      <c r="C96" s="17" t="s">
        <v>257</v>
      </c>
    </row>
    <row r="97" spans="1:3">
      <c r="A97" s="17" t="s">
        <v>258</v>
      </c>
      <c r="B97" s="17" t="s">
        <v>247</v>
      </c>
      <c r="C97" s="17" t="s">
        <v>259</v>
      </c>
    </row>
    <row r="98" spans="1:3">
      <c r="A98" s="17" t="s">
        <v>260</v>
      </c>
      <c r="B98" s="17" t="s">
        <v>247</v>
      </c>
      <c r="C98" s="17" t="s">
        <v>261</v>
      </c>
    </row>
    <row r="99" spans="1:3">
      <c r="A99" s="17" t="s">
        <v>263</v>
      </c>
      <c r="B99" s="17" t="s">
        <v>262</v>
      </c>
      <c r="C99" s="17" t="s">
        <v>264</v>
      </c>
    </row>
    <row r="100" spans="1:3">
      <c r="A100" s="17" t="s">
        <v>265</v>
      </c>
      <c r="B100" s="17" t="s">
        <v>262</v>
      </c>
      <c r="C100" s="17" t="s">
        <v>266</v>
      </c>
    </row>
    <row r="101" spans="1:3">
      <c r="A101" s="17" t="s">
        <v>267</v>
      </c>
      <c r="B101" s="17" t="s">
        <v>262</v>
      </c>
      <c r="C101" s="17" t="s">
        <v>268</v>
      </c>
    </row>
    <row r="102" spans="1:3">
      <c r="A102" s="17" t="s">
        <v>269</v>
      </c>
      <c r="B102" s="17" t="s">
        <v>262</v>
      </c>
      <c r="C102" s="17" t="s">
        <v>270</v>
      </c>
    </row>
    <row r="103" spans="1:3">
      <c r="A103" s="17" t="s">
        <v>272</v>
      </c>
      <c r="B103" s="17" t="s">
        <v>271</v>
      </c>
      <c r="C103" s="17" t="s">
        <v>273</v>
      </c>
    </row>
    <row r="104" spans="1:3">
      <c r="A104" s="17" t="s">
        <v>274</v>
      </c>
      <c r="B104" s="17" t="s">
        <v>271</v>
      </c>
      <c r="C104" s="17" t="s">
        <v>275</v>
      </c>
    </row>
    <row r="105" spans="1:3">
      <c r="A105" s="17" t="s">
        <v>276</v>
      </c>
      <c r="B105" s="17" t="s">
        <v>271</v>
      </c>
      <c r="C105" s="17" t="s">
        <v>277</v>
      </c>
    </row>
    <row r="106" spans="1:3">
      <c r="A106" s="17" t="s">
        <v>278</v>
      </c>
      <c r="B106" s="17" t="s">
        <v>271</v>
      </c>
      <c r="C106" s="17" t="s">
        <v>279</v>
      </c>
    </row>
    <row r="107" spans="1:3">
      <c r="A107" s="17" t="s">
        <v>280</v>
      </c>
      <c r="B107" s="17" t="s">
        <v>271</v>
      </c>
      <c r="C107" s="17" t="s">
        <v>281</v>
      </c>
    </row>
    <row r="108" spans="1:3">
      <c r="A108" s="17" t="s">
        <v>282</v>
      </c>
      <c r="B108" s="17" t="s">
        <v>271</v>
      </c>
      <c r="C108" s="17" t="s">
        <v>283</v>
      </c>
    </row>
    <row r="109" spans="1:3">
      <c r="A109" s="17" t="s">
        <v>284</v>
      </c>
      <c r="B109" s="17" t="s">
        <v>271</v>
      </c>
      <c r="C109" s="17" t="s">
        <v>285</v>
      </c>
    </row>
    <row r="110" spans="1:3">
      <c r="A110" s="17" t="s">
        <v>286</v>
      </c>
      <c r="B110" s="17" t="s">
        <v>271</v>
      </c>
      <c r="C110" s="17" t="s">
        <v>287</v>
      </c>
    </row>
    <row r="111" spans="1:3">
      <c r="A111" s="17" t="s">
        <v>289</v>
      </c>
      <c r="B111" s="17" t="s">
        <v>288</v>
      </c>
      <c r="C111" s="17" t="s">
        <v>290</v>
      </c>
    </row>
    <row r="112" spans="1:3">
      <c r="A112" s="17" t="s">
        <v>291</v>
      </c>
      <c r="B112" s="17" t="s">
        <v>288</v>
      </c>
      <c r="C112" s="17" t="s">
        <v>292</v>
      </c>
    </row>
    <row r="113" spans="1:3">
      <c r="A113" s="17" t="s">
        <v>293</v>
      </c>
      <c r="B113" s="17" t="s">
        <v>288</v>
      </c>
      <c r="C113" s="17" t="s">
        <v>294</v>
      </c>
    </row>
    <row r="114" spans="1:3">
      <c r="A114" s="17" t="s">
        <v>295</v>
      </c>
      <c r="B114" s="17" t="s">
        <v>288</v>
      </c>
      <c r="C114" s="17" t="s">
        <v>296</v>
      </c>
    </row>
    <row r="115" spans="1:3">
      <c r="A115" s="17" t="s">
        <v>297</v>
      </c>
      <c r="B115" s="17" t="s">
        <v>288</v>
      </c>
      <c r="C115" s="17" t="s">
        <v>298</v>
      </c>
    </row>
    <row r="116" spans="1:3">
      <c r="A116" s="17" t="s">
        <v>299</v>
      </c>
      <c r="B116" s="17" t="s">
        <v>288</v>
      </c>
      <c r="C116" s="17" t="s">
        <v>300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オープン</vt:lpstr>
      <vt:lpstr>検索</vt:lpstr>
      <vt:lpstr>お知らせ情報</vt:lpstr>
      <vt:lpstr>タイトルリンク</vt:lpstr>
      <vt:lpstr>追加</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2018-10-11T07:23:32Z</dcterms:modified>
</cp:coreProperties>
</file>