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20" i="140" l="1"/>
  <c r="A21" i="140" s="1"/>
  <c r="A22" i="140" s="1"/>
  <c r="A23" i="140" s="1"/>
  <c r="A24" i="140" s="1"/>
  <c r="A11" i="140" l="1"/>
  <c r="A13" i="140" l="1"/>
  <c r="A14" i="140" s="1"/>
  <c r="A15" i="140" s="1"/>
  <c r="A12" i="140"/>
  <c r="A1" i="141"/>
  <c r="A3" i="141" s="1"/>
  <c r="A2" i="141" l="1"/>
  <c r="H4" i="140" s="1"/>
  <c r="Y4" i="140"/>
</calcChain>
</file>

<file path=xl/sharedStrings.xml><?xml version="1.0" encoding="utf-8"?>
<sst xmlns="http://schemas.openxmlformats.org/spreadsheetml/2006/main" count="172" uniqueCount="127">
  <si>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</si>
  <si>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</si>
  <si>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</si>
  <si>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</si>
  <si>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</si>
  <si>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</si>
  <si>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</si>
  <si>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</si>
  <si>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</si>
  <si>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</si>
  <si>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</si>
  <si>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</si>
  <si>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</si>
  <si>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</si>
  <si>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</si>
  <si>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</si>
  <si>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</si>
  <si>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</si>
  <si>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</si>
  <si>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</si>
  <si>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</si>
  <si>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</si>
  <si>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</si>
  <si>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</si>
  <si>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</si>
  <si>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</si>
  <si>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</si>
  <si>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</si>
  <si>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</si>
  <si>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</si>
  <si>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</si>
  <si>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</si>
  <si>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</si>
  <si>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</si>
  <si>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</si>
  <si>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</si>
  <si>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</si>
  <si>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</si>
  <si>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</si>
  <si>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</si>
  <si>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</si>
  <si>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</si>
  <si>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</si>
  <si>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</si>
  <si>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</si>
  <si>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</si>
  <si>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</si>
  <si>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</si>
  <si>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</si>
  <si>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</si>
  <si>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</si>
  <si>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</si>
  <si>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</si>
  <si>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</si>
  <si>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</si>
  <si>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</si>
  <si>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</si>
  <si>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</si>
  <si>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</si>
  <si>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</si>
  <si>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</si>
  <si>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</si>
  <si>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</si>
  <si>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</si>
  <si>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NUMBER</t>
  </si>
  <si>
    <t>DATE</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</si>
  <si>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</si>
  <si>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</si>
  <si>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</si>
  <si>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</si>
  <si>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</si>
  <si>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</si>
  <si>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</si>
  <si>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</si>
  <si>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</si>
  <si>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</si>
  <si>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</si>
  <si>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</si>
  <si>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t>
    <phoneticPr fontId="1"/>
  </si>
  <si>
    <t>1</t>
    <phoneticPr fontId="1"/>
  </si>
  <si>
    <t>○</t>
    <phoneticPr fontId="1"/>
  </si>
  <si>
    <t>オープンフラグ</t>
  </si>
  <si>
    <t>OPEN_FLG</t>
  </si>
  <si>
    <t>BOOL</t>
  </si>
  <si>
    <t>開催日ID</t>
    <rPh sb="0" eb="3">
      <t>カイサイビ</t>
    </rPh>
    <phoneticPr fontId="1"/>
  </si>
  <si>
    <t>ID</t>
    <phoneticPr fontId="1"/>
  </si>
  <si>
    <t>開催日（開始）</t>
    <rPh sb="0" eb="3">
      <t>カイサイビ</t>
    </rPh>
    <rPh sb="4" eb="6">
      <t>カイシ</t>
    </rPh>
    <phoneticPr fontId="1"/>
  </si>
  <si>
    <t>開催日（終了）</t>
    <rPh sb="0" eb="3">
      <t>カイサイビ</t>
    </rPh>
    <rPh sb="4" eb="6">
      <t>シュウリョウ</t>
    </rPh>
    <phoneticPr fontId="1"/>
  </si>
  <si>
    <t>OPEN_END_DATE</t>
    <phoneticPr fontId="1"/>
  </si>
  <si>
    <t>NUMBER</t>
    <phoneticPr fontId="1"/>
  </si>
  <si>
    <t>5</t>
    <phoneticPr fontId="1"/>
  </si>
  <si>
    <t>名称</t>
    <rPh sb="0" eb="2">
      <t>メイショウ</t>
    </rPh>
    <phoneticPr fontId="1"/>
  </si>
  <si>
    <t>100</t>
    <phoneticPr fontId="1"/>
  </si>
  <si>
    <t>true：Open、false：Close</t>
    <phoneticPr fontId="1"/>
  </si>
  <si>
    <t>開催日</t>
    <rPh sb="0" eb="3">
      <t>カイサイビ</t>
    </rPh>
    <phoneticPr fontId="1"/>
  </si>
  <si>
    <t>開催日</t>
    <rPh sb="0" eb="3">
      <t>カイサイビ</t>
    </rPh>
    <phoneticPr fontId="1"/>
  </si>
  <si>
    <t>開催日ID</t>
    <rPh sb="0" eb="3">
      <t>カイサイビ</t>
    </rPh>
    <phoneticPr fontId="1"/>
  </si>
  <si>
    <t>ID</t>
    <phoneticPr fontId="1"/>
  </si>
  <si>
    <t>DATE</t>
    <phoneticPr fontId="1"/>
  </si>
  <si>
    <t>名称</t>
    <rPh sb="0" eb="2">
      <t>メイショウ</t>
    </rPh>
    <phoneticPr fontId="1"/>
  </si>
  <si>
    <t>設計チェック名称</t>
    <rPh sb="0" eb="2">
      <t>セッケイ</t>
    </rPh>
    <rPh sb="6" eb="8">
      <t>メイショウ</t>
    </rPh>
    <phoneticPr fontId="1"/>
  </si>
  <si>
    <t>オープン件数</t>
    <rPh sb="4" eb="6">
      <t>ケンスウ</t>
    </rPh>
    <phoneticPr fontId="1"/>
  </si>
  <si>
    <t>クローズ件数</t>
    <rPh sb="4" eb="6">
      <t>ケンスウ</t>
    </rPh>
    <phoneticPr fontId="1"/>
  </si>
  <si>
    <t>OPEN_COUNT</t>
    <phoneticPr fontId="1"/>
  </si>
  <si>
    <t>CLOSE_COUNT</t>
    <phoneticPr fontId="1"/>
  </si>
  <si>
    <t>10</t>
    <phoneticPr fontId="1"/>
  </si>
  <si>
    <t>10</t>
    <phoneticPr fontId="1"/>
  </si>
  <si>
    <t>開催日の降順</t>
    <rPh sb="0" eb="3">
      <t>カイサイビ</t>
    </rPh>
    <rPh sb="4" eb="6">
      <t>コウジュン</t>
    </rPh>
    <phoneticPr fontId="1"/>
  </si>
  <si>
    <t>開催回</t>
    <rPh sb="0" eb="2">
      <t>カイサイ</t>
    </rPh>
    <rPh sb="2" eb="3">
      <t>カイ</t>
    </rPh>
    <phoneticPr fontId="1"/>
  </si>
  <si>
    <t>回</t>
    <rPh sb="0" eb="1">
      <t>カイ</t>
    </rPh>
    <phoneticPr fontId="1"/>
  </si>
  <si>
    <t>試験計画_DCHK_開催日</t>
    <rPh sb="0" eb="2">
      <t>シケン</t>
    </rPh>
    <rPh sb="2" eb="4">
      <t>ケイカク</t>
    </rPh>
    <rPh sb="10" eb="13">
      <t>カイサイビ</t>
    </rPh>
    <phoneticPr fontId="1"/>
  </si>
  <si>
    <t>回</t>
    <rPh sb="0" eb="1">
      <t>カイ</t>
    </rPh>
    <phoneticPr fontId="1"/>
  </si>
  <si>
    <t>開催日（開始）≦開催日≦開催日（終了）</t>
    <rPh sb="0" eb="3">
      <t>カイサイビ</t>
    </rPh>
    <rPh sb="4" eb="6">
      <t>カイシ</t>
    </rPh>
    <rPh sb="8" eb="11">
      <t>カイサイビ</t>
    </rPh>
    <rPh sb="12" eb="15">
      <t>カイサイビ</t>
    </rPh>
    <rPh sb="16" eb="18">
      <t>シュウリョウ</t>
    </rPh>
    <phoneticPr fontId="1"/>
  </si>
  <si>
    <t>試験計画_DCHK_指摘リスト</t>
    <rPh sb="0" eb="2">
      <t>シケン</t>
    </rPh>
    <rPh sb="2" eb="4">
      <t>ケイカク</t>
    </rPh>
    <rPh sb="10" eb="12">
      <t>シテキ</t>
    </rPh>
    <phoneticPr fontId="1"/>
  </si>
  <si>
    <t>開催日_ID</t>
    <rPh sb="0" eb="3">
      <t>カイサイビ</t>
    </rPh>
    <phoneticPr fontId="1"/>
  </si>
  <si>
    <t>設計チェック名称の部分一致</t>
    <rPh sb="0" eb="2">
      <t>セッケイ</t>
    </rPh>
    <rPh sb="6" eb="8">
      <t>メイショウ</t>
    </rPh>
    <rPh sb="9" eb="11">
      <t>ブブン</t>
    </rPh>
    <rPh sb="11" eb="13">
      <t>イッチ</t>
    </rPh>
    <phoneticPr fontId="1"/>
  </si>
  <si>
    <t>※開催日IDでGROUPINGを行う。</t>
    <rPh sb="1" eb="4">
      <t>カイサイビ</t>
    </rPh>
    <rPh sb="16" eb="17">
      <t>オコナ</t>
    </rPh>
    <phoneticPr fontId="1"/>
  </si>
  <si>
    <t>FLAG_CLOSE&lt;&gt;1の件数</t>
    <rPh sb="14" eb="16">
      <t>ケンスウ</t>
    </rPh>
    <phoneticPr fontId="1"/>
  </si>
  <si>
    <t>FLAG_CLOSE=1の件数</t>
    <rPh sb="13" eb="15">
      <t>ケンスウ</t>
    </rPh>
    <phoneticPr fontId="1"/>
  </si>
  <si>
    <t>3.1.SELECT文発行</t>
    <rPh sb="10" eb="11">
      <t>ブン</t>
    </rPh>
    <rPh sb="11" eb="13">
      <t>ハッコウ</t>
    </rPh>
    <phoneticPr fontId="1"/>
  </si>
  <si>
    <t>COUNT(1)</t>
    <phoneticPr fontId="1"/>
  </si>
  <si>
    <t>COUNT(2)</t>
    <phoneticPr fontId="1"/>
  </si>
  <si>
    <t>FLAG_CLAS&lt;&gt;1</t>
    <phoneticPr fontId="1"/>
  </si>
  <si>
    <t>FLAG_CLAS=1</t>
    <phoneticPr fontId="1"/>
  </si>
  <si>
    <t>オープンフラグがtrue：COUNT(1)＞0、false：COUNT(2)＞0</t>
    <phoneticPr fontId="1"/>
  </si>
  <si>
    <t>FLAG_CLOSE</t>
    <phoneticPr fontId="1"/>
  </si>
  <si>
    <t>OPEN_START_DATE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</si>
</sst>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8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19" xfId="0" applyFont="1" applyFill="1" applyBorder="1" applyAlignment="1">
      <alignment vertical="top"/>
    </xf>
    <xf numFmtId="0" fontId="3" fillId="0" borderId="3" xfId="0" applyFont="1" applyFill="1" applyBorder="1" applyAlignment="1">
      <alignment vertical="top"/>
    </xf>
    <xf numFmtId="0" fontId="3" fillId="0" borderId="20" xfId="0" applyFont="1" applyFill="1" applyBorder="1" applyAlignment="1">
      <alignment vertical="top"/>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3"/>
  <sheetViews>
    <sheetView tabSelected="1" zoomScaleNormal="100" workbookViewId="0">
      <selection activeCell="AS30" sqref="AS30"/>
    </sheetView>
  </sheetViews>
  <sheetFormatPr defaultColWidth="2.5" defaultRowHeight="15" customHeight="1"/>
  <cols>
    <col min="1" max="2" width="2.5" style="38"/>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8"/>
  </cols>
  <sheetData>
    <row r="1" spans="1:57" s="43" customFormat="1" ht="15" customHeight="1">
      <c r="A1" s="78" t="s">
        <v>53</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row>
    <row r="2" spans="1:57" s="43" customFormat="1" ht="15" customHeight="1" thickBo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row>
    <row r="3" spans="1:57" ht="15" customHeight="1" thickTop="1"/>
    <row r="4" spans="1:57" ht="15" customHeight="1">
      <c r="A4" s="74" t="s">
        <v>54</v>
      </c>
      <c r="B4" s="74"/>
      <c r="C4" s="74"/>
      <c r="D4" s="74"/>
      <c r="E4" s="74"/>
      <c r="F4" s="74"/>
      <c r="G4" s="74"/>
      <c r="H4" s="80" t="str">
        <f ca="1">Sheet1!A2</f>
        <v>KKA13010</v>
      </c>
      <c r="I4" s="81"/>
      <c r="J4" s="81"/>
      <c r="K4" s="81"/>
      <c r="L4" s="81"/>
      <c r="M4" s="81"/>
      <c r="N4" s="81"/>
      <c r="O4" s="81"/>
      <c r="P4" s="81"/>
      <c r="Q4" s="82"/>
      <c r="R4" s="74" t="s">
        <v>55</v>
      </c>
      <c r="S4" s="74"/>
      <c r="T4" s="74"/>
      <c r="U4" s="74"/>
      <c r="V4" s="74"/>
      <c r="W4" s="74"/>
      <c r="X4" s="74"/>
      <c r="Y4" s="80" t="str">
        <f ca="1">Sheet1!A3</f>
        <v>設計チェック検索</v>
      </c>
      <c r="Z4" s="81"/>
      <c r="AA4" s="81"/>
      <c r="AB4" s="81"/>
      <c r="AC4" s="81"/>
      <c r="AD4" s="81"/>
      <c r="AE4" s="81"/>
      <c r="AF4" s="81"/>
      <c r="AG4" s="81"/>
      <c r="AH4" s="82"/>
      <c r="AI4" s="74" t="s">
        <v>56</v>
      </c>
      <c r="AJ4" s="74"/>
      <c r="AK4" s="74"/>
      <c r="AL4" s="74"/>
      <c r="AM4" s="74"/>
      <c r="AN4" s="74"/>
      <c r="AO4" s="74"/>
      <c r="AP4" s="80" t="s">
        <v>74</v>
      </c>
      <c r="AQ4" s="81"/>
      <c r="AR4" s="81"/>
      <c r="AS4" s="81"/>
      <c r="AT4" s="81"/>
      <c r="AU4" s="81"/>
      <c r="AV4" s="81"/>
      <c r="AW4" s="81"/>
      <c r="AX4" s="81"/>
      <c r="AY4" s="82"/>
    </row>
    <row r="5" spans="1:57" ht="15" customHeight="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44"/>
    </row>
    <row r="6" spans="1:57" ht="15" customHeight="1">
      <c r="A6" s="74" t="s">
        <v>75</v>
      </c>
      <c r="B6" s="74"/>
      <c r="C6" s="74"/>
      <c r="D6" s="74"/>
      <c r="E6" s="74"/>
      <c r="F6" s="74"/>
      <c r="G6" s="74"/>
      <c r="H6" s="75" t="s">
        <v>76</v>
      </c>
      <c r="I6" s="76"/>
      <c r="J6" s="76"/>
      <c r="K6" s="76"/>
      <c r="L6" s="76"/>
      <c r="M6" s="76"/>
      <c r="N6" s="76"/>
      <c r="O6" s="76"/>
      <c r="P6" s="76"/>
      <c r="Q6" s="77"/>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44"/>
    </row>
    <row r="8" spans="1:57" ht="15" customHeight="1">
      <c r="A8" s="42" t="s">
        <v>50</v>
      </c>
      <c r="B8" s="42"/>
    </row>
    <row r="9" spans="1:57" ht="15" customHeight="1">
      <c r="A9" s="39" t="s">
        <v>71</v>
      </c>
      <c r="B9" s="41"/>
      <c r="C9" s="39" t="s">
        <v>67</v>
      </c>
      <c r="D9" s="40"/>
      <c r="E9" s="41"/>
      <c r="F9" s="39" t="s">
        <v>68</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48" t="s">
        <v>72</v>
      </c>
      <c r="B10" s="49"/>
      <c r="C10" s="45"/>
      <c r="D10" s="47"/>
      <c r="E10" s="46"/>
      <c r="F10" s="45"/>
      <c r="G10" s="45" t="s">
        <v>84</v>
      </c>
      <c r="H10" s="47"/>
      <c r="I10" s="47"/>
      <c r="J10" s="47"/>
      <c r="K10" s="47"/>
      <c r="L10" s="47"/>
      <c r="M10" s="47"/>
      <c r="N10" s="46"/>
      <c r="O10" s="48" t="s">
        <v>85</v>
      </c>
      <c r="P10" s="50"/>
      <c r="Q10" s="50"/>
      <c r="R10" s="50"/>
      <c r="S10" s="47"/>
      <c r="T10" s="47"/>
      <c r="U10" s="47"/>
      <c r="V10" s="47"/>
      <c r="W10" s="51" t="s">
        <v>89</v>
      </c>
      <c r="X10" s="47"/>
      <c r="Y10" s="47"/>
      <c r="Z10" s="47"/>
      <c r="AA10" s="47"/>
      <c r="AB10" s="61" t="s">
        <v>90</v>
      </c>
      <c r="AC10" s="47"/>
      <c r="AD10" s="51" t="s">
        <v>73</v>
      </c>
      <c r="AE10" s="46"/>
      <c r="AF10" s="54"/>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6"/>
      <c r="BE10" s="37"/>
    </row>
    <row r="11" spans="1:57" ht="15" customHeight="1">
      <c r="A11" s="48">
        <f t="shared" ref="A11:A15" si="0">A10+1</f>
        <v>2</v>
      </c>
      <c r="B11" s="49"/>
      <c r="C11" s="45"/>
      <c r="D11" s="47"/>
      <c r="E11" s="46"/>
      <c r="F11" s="45"/>
      <c r="G11" s="45" t="s">
        <v>86</v>
      </c>
      <c r="H11" s="47"/>
      <c r="I11" s="47"/>
      <c r="J11" s="47"/>
      <c r="K11" s="47"/>
      <c r="L11" s="47"/>
      <c r="M11" s="47"/>
      <c r="N11" s="46"/>
      <c r="O11" s="48" t="s">
        <v>126</v>
      </c>
      <c r="P11" s="50"/>
      <c r="Q11" s="50"/>
      <c r="R11" s="50"/>
      <c r="S11" s="47"/>
      <c r="T11" s="47"/>
      <c r="U11" s="47"/>
      <c r="V11" s="47"/>
      <c r="W11" s="51" t="s">
        <v>65</v>
      </c>
      <c r="X11" s="47"/>
      <c r="Y11" s="47"/>
      <c r="Z11" s="47"/>
      <c r="AA11" s="47"/>
      <c r="AB11" s="51" t="s">
        <v>73</v>
      </c>
      <c r="AC11" s="47"/>
      <c r="AD11" s="51" t="s">
        <v>73</v>
      </c>
      <c r="AE11" s="46"/>
      <c r="AF11" s="54"/>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6"/>
      <c r="BE11" s="37"/>
    </row>
    <row r="12" spans="1:57" s="73" customFormat="1" ht="15" customHeight="1">
      <c r="A12" s="48">
        <f t="shared" si="0"/>
        <v>3</v>
      </c>
      <c r="B12" s="64"/>
      <c r="C12" s="65"/>
      <c r="D12" s="66"/>
      <c r="E12" s="67"/>
      <c r="F12" s="65"/>
      <c r="G12" s="45" t="s">
        <v>87</v>
      </c>
      <c r="H12" s="47"/>
      <c r="I12" s="47"/>
      <c r="J12" s="47"/>
      <c r="K12" s="47"/>
      <c r="L12" s="47"/>
      <c r="M12" s="47"/>
      <c r="N12" s="46"/>
      <c r="O12" s="48" t="s">
        <v>88</v>
      </c>
      <c r="P12" s="50"/>
      <c r="Q12" s="50"/>
      <c r="R12" s="50"/>
      <c r="S12" s="47"/>
      <c r="T12" s="47"/>
      <c r="U12" s="47"/>
      <c r="V12" s="47"/>
      <c r="W12" s="51" t="s">
        <v>65</v>
      </c>
      <c r="X12" s="47"/>
      <c r="Y12" s="66"/>
      <c r="Z12" s="66"/>
      <c r="AA12" s="66"/>
      <c r="AB12" s="68"/>
      <c r="AC12" s="66"/>
      <c r="AD12" s="68"/>
      <c r="AE12" s="67"/>
      <c r="AF12" s="69"/>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1"/>
      <c r="BE12" s="72"/>
    </row>
    <row r="13" spans="1:57" ht="15" customHeight="1">
      <c r="A13" s="48">
        <f>A11+1</f>
        <v>3</v>
      </c>
      <c r="B13" s="49"/>
      <c r="C13" s="45"/>
      <c r="D13" s="47"/>
      <c r="E13" s="46"/>
      <c r="F13" s="45"/>
      <c r="G13" s="45" t="s">
        <v>100</v>
      </c>
      <c r="H13" s="47"/>
      <c r="I13" s="47"/>
      <c r="J13" s="47"/>
      <c r="K13" s="47"/>
      <c r="L13" s="47"/>
      <c r="M13" s="47"/>
      <c r="N13" s="46"/>
      <c r="O13" s="48" t="s">
        <v>91</v>
      </c>
      <c r="P13" s="50"/>
      <c r="Q13" s="50"/>
      <c r="R13" s="50"/>
      <c r="S13" s="47"/>
      <c r="T13" s="47"/>
      <c r="U13" s="47"/>
      <c r="V13" s="47"/>
      <c r="W13" s="51" t="s">
        <v>63</v>
      </c>
      <c r="X13" s="47"/>
      <c r="Y13" s="47"/>
      <c r="Z13" s="47"/>
      <c r="AA13" s="47"/>
      <c r="AB13" s="61" t="s">
        <v>92</v>
      </c>
      <c r="AC13" s="47"/>
      <c r="AD13" s="51" t="s">
        <v>73</v>
      </c>
      <c r="AE13" s="46"/>
      <c r="AF13" s="51"/>
      <c r="AG13" s="52"/>
      <c r="AH13" s="47"/>
      <c r="AI13" s="47"/>
      <c r="AJ13" s="47"/>
      <c r="AK13" s="47"/>
      <c r="AL13" s="47"/>
      <c r="AM13" s="47"/>
      <c r="AN13" s="47"/>
      <c r="AO13" s="47"/>
      <c r="AP13" s="47"/>
      <c r="AQ13" s="47"/>
      <c r="AR13" s="47"/>
      <c r="AS13" s="47"/>
      <c r="AT13" s="47"/>
      <c r="AU13" s="47"/>
      <c r="AV13" s="47"/>
      <c r="AW13" s="47"/>
      <c r="AX13" s="47"/>
      <c r="AY13" s="47"/>
      <c r="AZ13" s="47"/>
      <c r="BA13" s="47"/>
      <c r="BB13" s="47"/>
      <c r="BC13" s="47"/>
      <c r="BD13" s="46"/>
      <c r="BE13" s="37"/>
    </row>
    <row r="14" spans="1:57" ht="15" customHeight="1">
      <c r="A14" s="48">
        <f t="shared" si="0"/>
        <v>4</v>
      </c>
      <c r="B14" s="49"/>
      <c r="C14" s="45"/>
      <c r="D14" s="47"/>
      <c r="E14" s="46"/>
      <c r="F14" s="45"/>
      <c r="G14" s="45" t="s">
        <v>81</v>
      </c>
      <c r="H14" s="47"/>
      <c r="I14" s="47"/>
      <c r="J14" s="47"/>
      <c r="K14" s="47"/>
      <c r="L14" s="47"/>
      <c r="M14" s="47"/>
      <c r="N14" s="46"/>
      <c r="O14" s="48" t="s">
        <v>82</v>
      </c>
      <c r="P14" s="50"/>
      <c r="Q14" s="50"/>
      <c r="R14" s="50"/>
      <c r="S14" s="47"/>
      <c r="T14" s="47"/>
      <c r="U14" s="47"/>
      <c r="V14" s="47"/>
      <c r="W14" s="51" t="s">
        <v>83</v>
      </c>
      <c r="X14" s="47"/>
      <c r="Y14" s="47"/>
      <c r="Z14" s="47"/>
      <c r="AA14" s="47"/>
      <c r="AB14" s="51"/>
      <c r="AC14" s="47"/>
      <c r="AD14" s="51" t="s">
        <v>73</v>
      </c>
      <c r="AE14" s="46"/>
      <c r="AF14" s="51" t="s">
        <v>93</v>
      </c>
      <c r="AG14" s="52"/>
      <c r="AH14" s="47"/>
      <c r="AI14" s="47"/>
      <c r="AJ14" s="47"/>
      <c r="AK14" s="47"/>
      <c r="AL14" s="47"/>
      <c r="AM14" s="47"/>
      <c r="AN14" s="47"/>
      <c r="AO14" s="47"/>
      <c r="AP14" s="47"/>
      <c r="AQ14" s="47"/>
      <c r="AR14" s="47"/>
      <c r="AS14" s="47"/>
      <c r="AT14" s="47"/>
      <c r="AU14" s="47"/>
      <c r="AV14" s="47"/>
      <c r="AW14" s="47"/>
      <c r="AX14" s="47"/>
      <c r="AY14" s="47"/>
      <c r="AZ14" s="47"/>
      <c r="BA14" s="47"/>
      <c r="BB14" s="47"/>
      <c r="BC14" s="47"/>
      <c r="BD14" s="46"/>
      <c r="BE14" s="37"/>
    </row>
    <row r="15" spans="1:57" ht="15" customHeight="1">
      <c r="A15" s="48">
        <f t="shared" si="0"/>
        <v>5</v>
      </c>
      <c r="B15" s="49"/>
      <c r="C15" s="45"/>
      <c r="D15" s="47"/>
      <c r="E15" s="46"/>
      <c r="F15" s="45"/>
      <c r="G15" s="45"/>
      <c r="H15" s="47"/>
      <c r="I15" s="47"/>
      <c r="J15" s="47"/>
      <c r="K15" s="47"/>
      <c r="L15" s="47"/>
      <c r="M15" s="47"/>
      <c r="N15" s="46"/>
      <c r="O15" s="48"/>
      <c r="P15" s="50"/>
      <c r="Q15" s="50"/>
      <c r="R15" s="50"/>
      <c r="S15" s="47"/>
      <c r="T15" s="47"/>
      <c r="U15" s="47"/>
      <c r="V15" s="47"/>
      <c r="W15" s="51"/>
      <c r="X15" s="47"/>
      <c r="Y15" s="47"/>
      <c r="Z15" s="47"/>
      <c r="AA15" s="47"/>
      <c r="AB15" s="51"/>
      <c r="AC15" s="47"/>
      <c r="AD15" s="51"/>
      <c r="AE15" s="46"/>
      <c r="AF15" s="51"/>
      <c r="AG15" s="52"/>
      <c r="AH15" s="47"/>
      <c r="AI15" s="47"/>
      <c r="AJ15" s="47"/>
      <c r="AK15" s="47"/>
      <c r="AL15" s="47"/>
      <c r="AM15" s="47"/>
      <c r="AN15" s="47"/>
      <c r="AO15" s="47"/>
      <c r="AP15" s="47"/>
      <c r="AQ15" s="47"/>
      <c r="AR15" s="47"/>
      <c r="AS15" s="47"/>
      <c r="AT15" s="47"/>
      <c r="AU15" s="47"/>
      <c r="AV15" s="47"/>
      <c r="AW15" s="47"/>
      <c r="AX15" s="47"/>
      <c r="AY15" s="47"/>
      <c r="AZ15" s="47"/>
      <c r="BA15" s="47"/>
      <c r="BB15" s="47"/>
      <c r="BC15" s="47"/>
      <c r="BD15" s="46"/>
      <c r="BE15" s="37"/>
    </row>
    <row r="16" spans="1:57" ht="15" customHeight="1">
      <c r="A16" s="21"/>
      <c r="B16" s="21"/>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42" t="s">
        <v>51</v>
      </c>
    </row>
    <row r="18" spans="1:57" ht="15" customHeight="1">
      <c r="A18" s="39" t="s">
        <v>71</v>
      </c>
      <c r="B18" s="41"/>
      <c r="C18" s="39" t="s">
        <v>67</v>
      </c>
      <c r="D18" s="40"/>
      <c r="E18" s="41"/>
      <c r="F18" s="39" t="s">
        <v>68</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48">
        <v>1</v>
      </c>
      <c r="B19" s="49"/>
      <c r="C19" s="45" t="s">
        <v>69</v>
      </c>
      <c r="D19" s="47"/>
      <c r="E19" s="46"/>
      <c r="F19" s="53" t="s">
        <v>70</v>
      </c>
      <c r="G19" s="45" t="s">
        <v>96</v>
      </c>
      <c r="H19" s="47"/>
      <c r="I19" s="47"/>
      <c r="J19" s="47"/>
      <c r="K19" s="47"/>
      <c r="L19" s="47"/>
      <c r="M19" s="47"/>
      <c r="N19" s="46"/>
      <c r="O19" s="45" t="s">
        <v>97</v>
      </c>
      <c r="P19" s="47"/>
      <c r="Q19" s="47"/>
      <c r="R19" s="47"/>
      <c r="S19" s="47"/>
      <c r="T19" s="47"/>
      <c r="U19" s="47"/>
      <c r="V19" s="47"/>
      <c r="W19" s="51" t="s">
        <v>89</v>
      </c>
      <c r="X19" s="47"/>
      <c r="Y19" s="47"/>
      <c r="Z19" s="47"/>
      <c r="AA19" s="47"/>
      <c r="AB19" s="61" t="s">
        <v>90</v>
      </c>
      <c r="AC19" s="47"/>
      <c r="AD19" s="51" t="s">
        <v>73</v>
      </c>
      <c r="AE19" s="46"/>
      <c r="AF19" s="45"/>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7" ht="15" customHeight="1">
      <c r="A20" s="48">
        <f>A19+1</f>
        <v>2</v>
      </c>
      <c r="B20" s="49"/>
      <c r="C20" s="45" t="s">
        <v>69</v>
      </c>
      <c r="D20" s="47"/>
      <c r="E20" s="46"/>
      <c r="F20" s="53" t="s">
        <v>70</v>
      </c>
      <c r="G20" s="45" t="s">
        <v>94</v>
      </c>
      <c r="H20" s="47"/>
      <c r="I20" s="47"/>
      <c r="J20" s="47"/>
      <c r="K20" s="47"/>
      <c r="L20" s="47"/>
      <c r="M20" s="47"/>
      <c r="N20" s="46"/>
      <c r="O20" s="45" t="s">
        <v>95</v>
      </c>
      <c r="P20" s="47"/>
      <c r="Q20" s="47"/>
      <c r="R20" s="47"/>
      <c r="S20" s="47"/>
      <c r="T20" s="47"/>
      <c r="U20" s="47"/>
      <c r="V20" s="47"/>
      <c r="W20" s="51" t="s">
        <v>98</v>
      </c>
      <c r="X20" s="47"/>
      <c r="Y20" s="47"/>
      <c r="Z20" s="47"/>
      <c r="AA20" s="47"/>
      <c r="AB20" s="51"/>
      <c r="AC20" s="47"/>
      <c r="AD20" s="51" t="s">
        <v>73</v>
      </c>
      <c r="AE20" s="46"/>
      <c r="AF20" s="45"/>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7" ht="15" customHeight="1">
      <c r="A21" s="48">
        <f t="shared" ref="A21:A24" si="1">A20+1</f>
        <v>3</v>
      </c>
      <c r="B21" s="49"/>
      <c r="C21" s="45" t="s">
        <v>69</v>
      </c>
      <c r="D21" s="47"/>
      <c r="E21" s="46"/>
      <c r="F21" s="53" t="s">
        <v>70</v>
      </c>
      <c r="G21" s="45" t="s">
        <v>108</v>
      </c>
      <c r="H21" s="47"/>
      <c r="I21" s="47"/>
      <c r="J21" s="47"/>
      <c r="K21" s="47"/>
      <c r="L21" s="47"/>
      <c r="M21" s="47"/>
      <c r="N21" s="46"/>
      <c r="O21" s="45" t="s">
        <v>109</v>
      </c>
      <c r="P21" s="47"/>
      <c r="Q21" s="47"/>
      <c r="R21" s="47"/>
      <c r="S21" s="47"/>
      <c r="T21" s="47"/>
      <c r="U21" s="47"/>
      <c r="V21" s="47"/>
      <c r="W21" s="51" t="s">
        <v>89</v>
      </c>
      <c r="X21" s="47"/>
      <c r="Y21" s="47"/>
      <c r="Z21" s="47"/>
      <c r="AA21" s="47"/>
      <c r="AB21" s="61" t="s">
        <v>90</v>
      </c>
      <c r="AC21" s="47"/>
      <c r="AD21" s="51"/>
      <c r="AE21" s="46"/>
      <c r="AF21" s="45"/>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7" ht="15" customHeight="1">
      <c r="A22" s="48">
        <f t="shared" si="1"/>
        <v>4</v>
      </c>
      <c r="B22" s="49"/>
      <c r="C22" s="45" t="s">
        <v>69</v>
      </c>
      <c r="D22" s="47"/>
      <c r="E22" s="46"/>
      <c r="F22" s="53" t="s">
        <v>70</v>
      </c>
      <c r="G22" s="45" t="s">
        <v>100</v>
      </c>
      <c r="H22" s="47"/>
      <c r="I22" s="47"/>
      <c r="J22" s="47"/>
      <c r="K22" s="47"/>
      <c r="L22" s="47"/>
      <c r="M22" s="47"/>
      <c r="N22" s="46"/>
      <c r="O22" s="45" t="s">
        <v>99</v>
      </c>
      <c r="P22" s="47"/>
      <c r="Q22" s="47"/>
      <c r="R22" s="47"/>
      <c r="S22" s="47"/>
      <c r="T22" s="47"/>
      <c r="U22" s="47"/>
      <c r="V22" s="47"/>
      <c r="W22" s="51" t="s">
        <v>63</v>
      </c>
      <c r="X22" s="47"/>
      <c r="Y22" s="47"/>
      <c r="Z22" s="47"/>
      <c r="AA22" s="47"/>
      <c r="AB22" s="61" t="s">
        <v>92</v>
      </c>
      <c r="AC22" s="47"/>
      <c r="AD22" s="51" t="s">
        <v>73</v>
      </c>
      <c r="AE22" s="46"/>
      <c r="AF22" s="45"/>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3" spans="1:57" ht="15" customHeight="1">
      <c r="A23" s="48">
        <f t="shared" si="1"/>
        <v>5</v>
      </c>
      <c r="B23" s="49"/>
      <c r="C23" s="45" t="s">
        <v>69</v>
      </c>
      <c r="D23" s="47"/>
      <c r="E23" s="46"/>
      <c r="F23" s="53" t="s">
        <v>70</v>
      </c>
      <c r="G23" s="45" t="s">
        <v>101</v>
      </c>
      <c r="H23" s="47"/>
      <c r="I23" s="47"/>
      <c r="J23" s="47"/>
      <c r="K23" s="47"/>
      <c r="L23" s="47"/>
      <c r="M23" s="47"/>
      <c r="N23" s="46"/>
      <c r="O23" s="45" t="s">
        <v>103</v>
      </c>
      <c r="P23" s="47"/>
      <c r="Q23" s="47"/>
      <c r="R23" s="47"/>
      <c r="S23" s="47"/>
      <c r="T23" s="47"/>
      <c r="U23" s="47"/>
      <c r="V23" s="47"/>
      <c r="W23" s="51" t="s">
        <v>64</v>
      </c>
      <c r="X23" s="47"/>
      <c r="Y23" s="47"/>
      <c r="Z23" s="47"/>
      <c r="AA23" s="47"/>
      <c r="AB23" s="61" t="s">
        <v>105</v>
      </c>
      <c r="AC23" s="47"/>
      <c r="AD23" s="51"/>
      <c r="AE23" s="46"/>
      <c r="AF23" s="45" t="s">
        <v>117</v>
      </c>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6"/>
    </row>
    <row r="24" spans="1:57" ht="15" customHeight="1">
      <c r="A24" s="48">
        <f t="shared" si="1"/>
        <v>6</v>
      </c>
      <c r="B24" s="49"/>
      <c r="C24" s="45" t="s">
        <v>69</v>
      </c>
      <c r="D24" s="47"/>
      <c r="E24" s="46"/>
      <c r="F24" s="53" t="s">
        <v>66</v>
      </c>
      <c r="G24" s="45" t="s">
        <v>102</v>
      </c>
      <c r="H24" s="47"/>
      <c r="I24" s="47"/>
      <c r="J24" s="47"/>
      <c r="K24" s="47"/>
      <c r="L24" s="47"/>
      <c r="M24" s="47"/>
      <c r="N24" s="46"/>
      <c r="O24" s="45" t="s">
        <v>104</v>
      </c>
      <c r="P24" s="47"/>
      <c r="Q24" s="47"/>
      <c r="R24" s="47"/>
      <c r="S24" s="47"/>
      <c r="T24" s="47"/>
      <c r="U24" s="47"/>
      <c r="V24" s="47"/>
      <c r="W24" s="51" t="s">
        <v>64</v>
      </c>
      <c r="X24" s="47"/>
      <c r="Y24" s="47"/>
      <c r="Z24" s="47"/>
      <c r="AA24" s="47"/>
      <c r="AB24" s="61" t="s">
        <v>106</v>
      </c>
      <c r="AC24" s="47"/>
      <c r="AD24" s="51" t="s">
        <v>73</v>
      </c>
      <c r="AE24" s="46"/>
      <c r="AF24" s="45" t="s">
        <v>118</v>
      </c>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6"/>
    </row>
    <row r="25" spans="1:57" s="35" customFormat="1" ht="15" customHeight="1"/>
    <row r="26" spans="1:57" ht="15" customHeight="1">
      <c r="A26" s="38" t="s">
        <v>77</v>
      </c>
      <c r="C26" s="38"/>
      <c r="D26" s="38"/>
      <c r="E26" s="38"/>
      <c r="F26" s="38"/>
      <c r="G26" s="38"/>
      <c r="H26" s="38" t="s">
        <v>107</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44"/>
    </row>
    <row r="28" spans="1:57" ht="15" customHeight="1">
      <c r="A28" s="42" t="s">
        <v>52</v>
      </c>
      <c r="AB28" s="35"/>
      <c r="AC28" s="35"/>
    </row>
    <row r="29" spans="1:57" ht="15" customHeight="1">
      <c r="A29" s="42"/>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spans="1:57" ht="15" customHeight="1">
      <c r="B30" s="42" t="s">
        <v>119</v>
      </c>
      <c r="AB30" s="35"/>
      <c r="AC30" s="35"/>
    </row>
    <row r="31" spans="1:57" ht="15" customHeight="1">
      <c r="B31" s="42"/>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spans="1:57" ht="15" customHeight="1">
      <c r="C32" s="1" t="s">
        <v>59</v>
      </c>
      <c r="AB32" s="35"/>
      <c r="AC32" s="35"/>
      <c r="AW32" s="35"/>
    </row>
    <row r="33" spans="3:56" ht="15" customHeight="1">
      <c r="C33" s="12" t="s">
        <v>60</v>
      </c>
      <c r="D33" s="13"/>
      <c r="E33" s="13"/>
      <c r="F33" s="13"/>
      <c r="G33" s="13"/>
      <c r="H33" s="13"/>
      <c r="I33" s="13"/>
      <c r="J33" s="13"/>
      <c r="K33" s="14"/>
      <c r="L33" s="12" t="s">
        <v>61</v>
      </c>
      <c r="M33" s="13"/>
      <c r="N33" s="13"/>
      <c r="O33" s="13"/>
      <c r="P33" s="13"/>
      <c r="Q33" s="13"/>
      <c r="R33" s="13"/>
      <c r="S33" s="13"/>
      <c r="T33" s="14"/>
      <c r="U33" s="12" t="s">
        <v>62</v>
      </c>
      <c r="V33" s="14"/>
      <c r="W33" s="12" t="s">
        <v>59</v>
      </c>
      <c r="X33" s="13"/>
      <c r="Y33" s="13"/>
      <c r="Z33" s="13"/>
      <c r="AA33" s="13"/>
      <c r="AB33" s="36"/>
      <c r="AC33" s="36"/>
      <c r="AD33" s="13"/>
      <c r="AE33" s="13"/>
      <c r="AF33" s="13"/>
      <c r="AG33" s="13"/>
      <c r="AH33" s="13"/>
      <c r="AI33" s="13"/>
      <c r="AJ33" s="13"/>
      <c r="AK33" s="13"/>
      <c r="AL33" s="13"/>
      <c r="AM33" s="13"/>
      <c r="AN33" s="14"/>
      <c r="AW33" s="35"/>
    </row>
    <row r="34" spans="3:56" ht="15" customHeight="1">
      <c r="C34" s="29" t="s">
        <v>110</v>
      </c>
      <c r="D34" s="15"/>
      <c r="E34" s="15"/>
      <c r="F34" s="15"/>
      <c r="G34" s="15"/>
      <c r="H34" s="15"/>
      <c r="I34" s="15"/>
      <c r="J34" s="15"/>
      <c r="K34" s="16"/>
      <c r="L34" s="34" t="s">
        <v>97</v>
      </c>
      <c r="M34" s="18"/>
      <c r="N34" s="18"/>
      <c r="O34" s="18"/>
      <c r="P34" s="18"/>
      <c r="Q34" s="18"/>
      <c r="R34" s="18"/>
      <c r="S34" s="18"/>
      <c r="T34" s="19"/>
      <c r="U34" s="17" t="s">
        <v>80</v>
      </c>
      <c r="V34" s="62" t="s">
        <v>72</v>
      </c>
      <c r="W34" s="17" t="s">
        <v>84</v>
      </c>
      <c r="X34" s="18"/>
      <c r="Y34" s="18"/>
      <c r="Z34" s="18"/>
      <c r="AA34" s="18"/>
      <c r="AB34" s="18"/>
      <c r="AC34" s="18"/>
      <c r="AD34" s="18"/>
      <c r="AE34" s="18"/>
      <c r="AF34" s="18"/>
      <c r="AG34" s="18"/>
      <c r="AH34" s="18"/>
      <c r="AI34" s="18"/>
      <c r="AJ34" s="18"/>
      <c r="AK34" s="18"/>
      <c r="AL34" s="18"/>
      <c r="AM34" s="18"/>
      <c r="AN34" s="19"/>
      <c r="AO34" s="20"/>
      <c r="AP34" s="20"/>
      <c r="AW34" s="35"/>
    </row>
    <row r="35" spans="3:56" ht="15" customHeight="1">
      <c r="C35" s="30"/>
      <c r="D35" s="21"/>
      <c r="E35" s="21"/>
      <c r="F35" s="21"/>
      <c r="G35" s="21"/>
      <c r="H35" s="21"/>
      <c r="I35" s="21"/>
      <c r="J35" s="21"/>
      <c r="K35" s="22"/>
      <c r="L35" s="31" t="s">
        <v>95</v>
      </c>
      <c r="M35" s="32"/>
      <c r="N35" s="32"/>
      <c r="O35" s="32"/>
      <c r="P35" s="32"/>
      <c r="Q35" s="32"/>
      <c r="R35" s="32"/>
      <c r="S35" s="32"/>
      <c r="T35" s="33"/>
      <c r="U35" s="31"/>
      <c r="V35" s="33"/>
      <c r="W35" s="31" t="s">
        <v>112</v>
      </c>
      <c r="X35" s="32"/>
      <c r="Y35" s="32"/>
      <c r="Z35" s="32"/>
      <c r="AA35" s="32"/>
      <c r="AB35" s="32"/>
      <c r="AC35" s="32"/>
      <c r="AD35" s="32"/>
      <c r="AE35" s="32"/>
      <c r="AF35" s="32"/>
      <c r="AG35" s="32"/>
      <c r="AH35" s="32"/>
      <c r="AI35" s="32"/>
      <c r="AJ35" s="32"/>
      <c r="AK35" s="32"/>
      <c r="AL35" s="32"/>
      <c r="AM35" s="32"/>
      <c r="AN35" s="33"/>
      <c r="AO35" s="20"/>
      <c r="AP35" s="20"/>
    </row>
    <row r="36" spans="3:56" ht="15" customHeight="1">
      <c r="C36" s="30"/>
      <c r="D36" s="21"/>
      <c r="E36" s="21"/>
      <c r="F36" s="21"/>
      <c r="G36" s="21"/>
      <c r="H36" s="21"/>
      <c r="I36" s="21"/>
      <c r="J36" s="21"/>
      <c r="K36" s="22"/>
      <c r="L36" s="31" t="s">
        <v>111</v>
      </c>
      <c r="M36" s="32"/>
      <c r="N36" s="32"/>
      <c r="O36" s="32"/>
      <c r="P36" s="32"/>
      <c r="Q36" s="32"/>
      <c r="R36" s="32"/>
      <c r="S36" s="32"/>
      <c r="T36" s="33"/>
      <c r="U36" s="31"/>
      <c r="V36" s="33"/>
      <c r="W36" s="31"/>
      <c r="X36" s="32"/>
      <c r="Y36" s="32"/>
      <c r="Z36" s="32"/>
      <c r="AA36" s="32"/>
      <c r="AB36" s="32"/>
      <c r="AC36" s="32"/>
      <c r="AD36" s="32"/>
      <c r="AE36" s="32"/>
      <c r="AF36" s="32"/>
      <c r="AG36" s="32"/>
      <c r="AH36" s="32"/>
      <c r="AI36" s="32"/>
      <c r="AJ36" s="32"/>
      <c r="AK36" s="32"/>
      <c r="AL36" s="32"/>
      <c r="AM36" s="32"/>
      <c r="AN36" s="33"/>
      <c r="AO36" s="20"/>
      <c r="AP36" s="20"/>
    </row>
    <row r="37" spans="3:56" ht="15" customHeight="1">
      <c r="C37" s="30"/>
      <c r="D37" s="21"/>
      <c r="E37" s="21"/>
      <c r="F37" s="21"/>
      <c r="G37" s="21"/>
      <c r="H37" s="21"/>
      <c r="I37" s="21"/>
      <c r="J37" s="21"/>
      <c r="K37" s="22"/>
      <c r="L37" s="23" t="s">
        <v>99</v>
      </c>
      <c r="M37" s="24"/>
      <c r="N37" s="24"/>
      <c r="O37" s="24"/>
      <c r="P37" s="24"/>
      <c r="Q37" s="24"/>
      <c r="R37" s="24"/>
      <c r="S37" s="24"/>
      <c r="T37" s="25"/>
      <c r="U37" s="23"/>
      <c r="V37" s="63"/>
      <c r="W37" s="23" t="s">
        <v>115</v>
      </c>
      <c r="X37" s="24"/>
      <c r="Y37" s="24"/>
      <c r="Z37" s="24"/>
      <c r="AA37" s="24"/>
      <c r="AB37" s="24"/>
      <c r="AC37" s="24"/>
      <c r="AD37" s="24"/>
      <c r="AE37" s="24"/>
      <c r="AF37" s="24"/>
      <c r="AG37" s="24"/>
      <c r="AH37" s="24"/>
      <c r="AI37" s="24"/>
      <c r="AJ37" s="24"/>
      <c r="AK37" s="24"/>
      <c r="AL37" s="24"/>
      <c r="AM37" s="24"/>
      <c r="AN37" s="25"/>
      <c r="AO37" s="20"/>
      <c r="AP37" s="20"/>
    </row>
    <row r="38" spans="3:56" ht="15" customHeight="1">
      <c r="C38" s="29" t="s">
        <v>113</v>
      </c>
      <c r="D38" s="15"/>
      <c r="E38" s="15"/>
      <c r="F38" s="15"/>
      <c r="G38" s="15"/>
      <c r="H38" s="15"/>
      <c r="I38" s="15"/>
      <c r="J38" s="15"/>
      <c r="K38" s="16"/>
      <c r="L38" s="17" t="s">
        <v>114</v>
      </c>
      <c r="M38" s="18"/>
      <c r="N38" s="18"/>
      <c r="O38" s="18"/>
      <c r="P38" s="18"/>
      <c r="Q38" s="18"/>
      <c r="R38" s="18"/>
      <c r="S38" s="18"/>
      <c r="T38" s="19"/>
      <c r="U38" s="17" t="s">
        <v>78</v>
      </c>
      <c r="V38" s="62" t="s">
        <v>79</v>
      </c>
      <c r="W38" s="17"/>
      <c r="X38" s="18"/>
      <c r="Y38" s="18"/>
      <c r="Z38" s="18"/>
      <c r="AA38" s="18"/>
      <c r="AB38" s="18"/>
      <c r="AC38" s="18"/>
      <c r="AD38" s="18"/>
      <c r="AE38" s="18"/>
      <c r="AF38" s="18"/>
      <c r="AG38" s="18"/>
      <c r="AH38" s="18"/>
      <c r="AI38" s="18"/>
      <c r="AJ38" s="18"/>
      <c r="AK38" s="18"/>
      <c r="AL38" s="18"/>
      <c r="AM38" s="18"/>
      <c r="AN38" s="19"/>
      <c r="AO38" s="38"/>
      <c r="AP38" s="38"/>
      <c r="AQ38" s="35"/>
      <c r="AR38" s="35"/>
      <c r="AS38" s="35"/>
      <c r="AT38" s="35"/>
      <c r="AU38" s="35"/>
      <c r="AV38" s="35"/>
      <c r="AW38" s="35"/>
      <c r="AX38" s="35"/>
      <c r="AY38" s="35"/>
      <c r="AZ38" s="35"/>
      <c r="BA38" s="35"/>
      <c r="BB38" s="35"/>
      <c r="BC38" s="35"/>
      <c r="BD38" s="35"/>
    </row>
    <row r="39" spans="3:56" ht="15" customHeight="1">
      <c r="C39" s="30"/>
      <c r="D39" s="21"/>
      <c r="E39" s="21"/>
      <c r="F39" s="21"/>
      <c r="G39" s="21"/>
      <c r="H39" s="21"/>
      <c r="I39" s="21"/>
      <c r="J39" s="21"/>
      <c r="K39" s="22"/>
      <c r="L39" s="23" t="s">
        <v>120</v>
      </c>
      <c r="M39" s="24"/>
      <c r="N39" s="24"/>
      <c r="O39" s="24"/>
      <c r="P39" s="24"/>
      <c r="Q39" s="24"/>
      <c r="R39" s="24"/>
      <c r="S39" s="24"/>
      <c r="T39" s="25"/>
      <c r="U39" s="23"/>
      <c r="V39" s="63"/>
      <c r="W39" s="23" t="s">
        <v>122</v>
      </c>
      <c r="X39" s="24"/>
      <c r="Y39" s="24"/>
      <c r="Z39" s="24"/>
      <c r="AA39" s="24"/>
      <c r="AB39" s="24"/>
      <c r="AC39" s="24"/>
      <c r="AD39" s="24"/>
      <c r="AE39" s="24"/>
      <c r="AF39" s="24"/>
      <c r="AG39" s="24"/>
      <c r="AH39" s="24"/>
      <c r="AI39" s="24"/>
      <c r="AJ39" s="24"/>
      <c r="AK39" s="24"/>
      <c r="AL39" s="24"/>
      <c r="AM39" s="24"/>
      <c r="AN39" s="25"/>
      <c r="AO39" s="38"/>
      <c r="AP39" s="38"/>
      <c r="AQ39" s="35"/>
      <c r="AR39" s="35"/>
      <c r="AS39" s="35"/>
      <c r="AT39" s="35"/>
      <c r="AU39" s="35"/>
      <c r="AV39" s="35"/>
      <c r="AW39" s="35"/>
      <c r="AX39" s="35"/>
      <c r="AY39" s="35"/>
      <c r="AZ39" s="35"/>
      <c r="BA39" s="35"/>
      <c r="BB39" s="35"/>
      <c r="BC39" s="35"/>
      <c r="BD39" s="35"/>
    </row>
    <row r="40" spans="3:56" ht="15" customHeight="1">
      <c r="C40" s="30"/>
      <c r="D40" s="21"/>
      <c r="E40" s="21"/>
      <c r="F40" s="21"/>
      <c r="G40" s="21"/>
      <c r="H40" s="21"/>
      <c r="I40" s="21"/>
      <c r="J40" s="21"/>
      <c r="K40" s="22"/>
      <c r="L40" s="23" t="s">
        <v>121</v>
      </c>
      <c r="M40" s="24"/>
      <c r="N40" s="24"/>
      <c r="O40" s="24"/>
      <c r="P40" s="24"/>
      <c r="Q40" s="24"/>
      <c r="R40" s="24"/>
      <c r="S40" s="24"/>
      <c r="T40" s="25"/>
      <c r="U40" s="23"/>
      <c r="V40" s="63"/>
      <c r="W40" s="23" t="s">
        <v>123</v>
      </c>
      <c r="X40" s="24"/>
      <c r="Y40" s="24"/>
      <c r="Z40" s="24"/>
      <c r="AA40" s="24"/>
      <c r="AB40" s="24"/>
      <c r="AC40" s="24"/>
      <c r="AD40" s="24"/>
      <c r="AE40" s="24"/>
      <c r="AF40" s="24"/>
      <c r="AG40" s="24"/>
      <c r="AH40" s="24"/>
      <c r="AI40" s="24"/>
      <c r="AJ40" s="24"/>
      <c r="AK40" s="24"/>
      <c r="AL40" s="24"/>
      <c r="AM40" s="24"/>
      <c r="AN40" s="25"/>
      <c r="AO40" s="38"/>
      <c r="AP40" s="38"/>
      <c r="AQ40" s="35"/>
      <c r="AR40" s="35"/>
      <c r="AS40" s="35"/>
      <c r="AT40" s="35"/>
      <c r="AU40" s="35"/>
      <c r="AV40" s="35"/>
      <c r="AW40" s="35"/>
      <c r="AX40" s="35"/>
      <c r="AY40" s="35"/>
      <c r="AZ40" s="35"/>
      <c r="BA40" s="35"/>
      <c r="BB40" s="35"/>
      <c r="BC40" s="35"/>
      <c r="BD40" s="35"/>
    </row>
    <row r="41" spans="3:56" ht="15" customHeight="1">
      <c r="C41" s="57"/>
      <c r="D41" s="27"/>
      <c r="E41" s="27"/>
      <c r="F41" s="27"/>
      <c r="G41" s="27"/>
      <c r="H41" s="27"/>
      <c r="I41" s="27"/>
      <c r="J41" s="27"/>
      <c r="K41" s="28"/>
      <c r="L41" s="26" t="s">
        <v>125</v>
      </c>
      <c r="M41" s="27"/>
      <c r="N41" s="27"/>
      <c r="O41" s="27"/>
      <c r="P41" s="27"/>
      <c r="Q41" s="27"/>
      <c r="R41" s="27"/>
      <c r="S41" s="27"/>
      <c r="T41" s="28"/>
      <c r="U41" s="26"/>
      <c r="V41" s="28"/>
      <c r="W41" s="58" t="s">
        <v>124</v>
      </c>
      <c r="X41" s="59"/>
      <c r="Y41" s="59"/>
      <c r="Z41" s="59"/>
      <c r="AA41" s="59"/>
      <c r="AB41" s="59"/>
      <c r="AC41" s="59"/>
      <c r="AD41" s="59"/>
      <c r="AE41" s="59"/>
      <c r="AF41" s="59"/>
      <c r="AG41" s="59"/>
      <c r="AH41" s="59"/>
      <c r="AI41" s="59"/>
      <c r="AJ41" s="59"/>
      <c r="AK41" s="59"/>
      <c r="AL41" s="59"/>
      <c r="AM41" s="59"/>
      <c r="AN41" s="60"/>
      <c r="AO41" s="20"/>
      <c r="AP41" s="20"/>
    </row>
    <row r="43" spans="3:56" ht="15" customHeight="1">
      <c r="C43" s="1" t="s">
        <v>116</v>
      </c>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8" t="s">
        <v>19</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row>
    <row r="2" spans="1:56" s="2" customFormat="1" ht="15" customHeight="1" thickBo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row>
    <row r="3" spans="1:56" ht="15" customHeight="1" thickTop="1"/>
    <row r="4" spans="1:56" ht="15.75" customHeight="1">
      <c r="A4" s="84" t="s">
        <v>5</v>
      </c>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4" t="s">
        <v>4</v>
      </c>
      <c r="B11" s="84"/>
      <c r="C11" s="84"/>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row>
    <row r="13" spans="1:56" ht="15" customHeight="1">
      <c r="A13" s="83" t="s">
        <v>10</v>
      </c>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5" t="s">
        <v>20</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5" t="s">
        <v>11</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row>
    <row r="23" spans="1:56" ht="15" customHeight="1">
      <c r="A23" s="1" t="s">
        <v>12</v>
      </c>
    </row>
    <row r="24" spans="1:56" ht="15" customHeight="1">
      <c r="B24" s="1" t="s">
        <v>42</v>
      </c>
    </row>
    <row r="25" spans="1:56" ht="15" customHeight="1">
      <c r="B25" s="1" t="s">
        <v>43</v>
      </c>
    </row>
    <row r="27" spans="1:56" ht="15" customHeight="1">
      <c r="A27" s="85" t="s">
        <v>44</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row>
    <row r="29" spans="1:56" ht="15" customHeight="1">
      <c r="A29" s="1" t="s">
        <v>13</v>
      </c>
    </row>
    <row r="31" spans="1:56" ht="15" customHeight="1">
      <c r="A31" s="83" t="s">
        <v>14</v>
      </c>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row>
    <row r="33" spans="1:56" ht="15" customHeight="1">
      <c r="A33" s="85" t="s">
        <v>15</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row>
    <row r="35" spans="1:56" ht="15" customHeight="1">
      <c r="A35" s="1" t="s">
        <v>17</v>
      </c>
    </row>
    <row r="36" spans="1:56" ht="15" customHeight="1">
      <c r="A36" s="1" t="s">
        <v>45</v>
      </c>
    </row>
    <row r="38" spans="1:56" ht="15" customHeight="1">
      <c r="A38" s="85" t="s">
        <v>16</v>
      </c>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row>
    <row r="40" spans="1:56" ht="15" customHeight="1">
      <c r="A40" s="1" t="s">
        <v>18</v>
      </c>
    </row>
    <row r="42" spans="1:56" ht="15" customHeight="1">
      <c r="A42" s="83" t="s">
        <v>26</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3" t="s">
        <v>38</v>
      </c>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Q16" sqref="Q16"/>
    </sheetView>
  </sheetViews>
  <sheetFormatPr defaultRowHeight="11.25"/>
  <cols>
    <col min="1" max="16384" width="9" style="11"/>
  </cols>
  <sheetData>
    <row r="1" spans="1:1">
      <c r="A1" s="11" t="str">
        <f ca="1">REPLACE(LEFT(CELL("filename",$A$1),FIND("]",CELL("filename",$A$1))-1),1,FIND("[",CELL("filename",$A$1)),)</f>
        <v>KKA13010_設計チェック検索.xlsx</v>
      </c>
    </row>
    <row r="2" spans="1:1">
      <c r="A2" s="11" t="str">
        <f ca="1">MID(A1,1,8)</f>
        <v>KKA13010</v>
      </c>
    </row>
    <row r="3" spans="1:1">
      <c r="A3" s="11" t="str">
        <f ca="1">MID(A1,10,LEN(A1)-14)</f>
        <v>設計チェック検索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2019-04-01T06:49:00Z</dcterms:modified>
</cp:coreProperties>
</file>