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3_試験車使用履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22" i="140" l="1"/>
  <c r="AD22" i="140" s="1"/>
  <c r="O23" i="140"/>
  <c r="AD23" i="140" s="1"/>
  <c r="O24" i="140"/>
  <c r="AB24" i="140" s="1"/>
  <c r="O26" i="140"/>
  <c r="AB26" i="140" s="1"/>
  <c r="O25" i="140"/>
  <c r="AD25" i="140" s="1"/>
  <c r="O17" i="140"/>
  <c r="AB17" i="140" s="1"/>
  <c r="O16" i="140"/>
  <c r="AD16" i="140" s="1"/>
  <c r="W22" i="140" l="1"/>
  <c r="AB22" i="140"/>
  <c r="W24" i="140"/>
  <c r="AD24" i="140"/>
  <c r="W23" i="140"/>
  <c r="AB23" i="140"/>
  <c r="AD26" i="140"/>
  <c r="W25" i="140"/>
  <c r="AB25" i="140"/>
  <c r="W26" i="140"/>
  <c r="AD17" i="140"/>
  <c r="W16" i="140"/>
  <c r="AB16" i="140"/>
  <c r="W17" i="140"/>
  <c r="AO75" i="140"/>
  <c r="C48" i="140" l="1"/>
  <c r="O21" i="140" l="1"/>
  <c r="AB21" i="140" s="1"/>
  <c r="O20" i="140"/>
  <c r="AD20" i="140" s="1"/>
  <c r="O19" i="140"/>
  <c r="AB19" i="140" s="1"/>
  <c r="O18" i="140"/>
  <c r="AB18" i="140" s="1"/>
  <c r="O15" i="140"/>
  <c r="AB15" i="140" s="1"/>
  <c r="W21" i="140" l="1"/>
  <c r="AD21" i="140"/>
  <c r="AB20" i="140"/>
  <c r="W19" i="140"/>
  <c r="AD19" i="140"/>
  <c r="W15" i="140"/>
  <c r="AD15" i="140"/>
  <c r="AD18" i="140"/>
  <c r="W20" i="140"/>
  <c r="W18" i="140"/>
  <c r="A11" i="140"/>
  <c r="A12" i="140" s="1"/>
  <c r="A13" i="140" s="1"/>
  <c r="O12" i="140"/>
  <c r="W12" i="140" s="1"/>
  <c r="O13" i="140"/>
  <c r="AB13" i="140" s="1"/>
  <c r="O14" i="140"/>
  <c r="AB14" i="140" s="1"/>
  <c r="O11" i="140"/>
  <c r="W11" i="140" s="1"/>
  <c r="O10" i="140"/>
  <c r="W10" i="140" s="1"/>
  <c r="A14" i="140" l="1"/>
  <c r="A15" i="140" s="1"/>
  <c r="A18" i="140" s="1"/>
  <c r="A19" i="140" s="1"/>
  <c r="A20" i="140" s="1"/>
  <c r="A21" i="140" s="1"/>
  <c r="A22" i="140" s="1"/>
  <c r="A23" i="140" s="1"/>
  <c r="A24" i="140" s="1"/>
  <c r="A25" i="140" s="1"/>
  <c r="A26" i="140" s="1"/>
  <c r="A16" i="140"/>
  <c r="A17" i="140" s="1"/>
  <c r="W14" i="140"/>
  <c r="AD11" i="140"/>
  <c r="AD14" i="140"/>
  <c r="AB11" i="140"/>
  <c r="W13" i="140"/>
  <c r="AD13" i="140"/>
  <c r="AD12" i="140"/>
  <c r="AB12" i="140"/>
  <c r="AB10" i="140"/>
  <c r="AD10" i="140"/>
  <c r="A31" i="140"/>
  <c r="A32" i="140" s="1"/>
  <c r="A33" i="140" s="1"/>
  <c r="A34" i="140" s="1"/>
  <c r="A1" i="141" l="1"/>
  <c r="A3" i="141" s="1"/>
  <c r="A4" i="141" s="1"/>
  <c r="A2" i="141" l="1"/>
</calcChain>
</file>

<file path=xl/sharedStrings.xml><?xml version="1.0" encoding="utf-8"?>
<sst xmlns="http://schemas.openxmlformats.org/spreadsheetml/2006/main" count="1161" uniqueCount="331">
  <si>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</si>
  <si>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</si>
  <si>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</si>
  <si>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</si>
  <si>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</si>
  <si>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</si>
  <si>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</si>
  <si>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</si>
  <si>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</si>
  <si>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</si>
  <si>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</si>
  <si>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</si>
  <si>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</si>
  <si>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</si>
  <si>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</si>
  <si>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</si>
  <si>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</si>
  <si>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</si>
  <si>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</si>
  <si>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</si>
  <si>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</si>
  <si>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</si>
  <si>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</si>
  <si>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</si>
  <si>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</si>
  <si>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</si>
  <si>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</si>
  <si>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</si>
  <si>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</si>
  <si>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</si>
  <si>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</si>
  <si>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</si>
  <si>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</si>
  <si>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</si>
  <si>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</si>
  <si>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</si>
  <si>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</si>
  <si>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</si>
  <si>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</si>
  <si>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</si>
  <si>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</si>
  <si>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</si>
  <si>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</si>
  <si>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</si>
  <si>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</si>
  <si>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</si>
  <si>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</si>
  <si>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</si>
  <si>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</si>
  <si>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</si>
  <si>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</si>
  <si>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</si>
  <si>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</si>
  <si>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</si>
  <si>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</si>
  <si>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</si>
  <si>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</si>
  <si>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</si>
  <si>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</si>
  <si>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</si>
  <si>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</si>
  <si>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</si>
  <si>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</si>
  <si>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</si>
  <si>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</si>
  <si>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</si>
  <si>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</si>
  <si>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</si>
  <si>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</si>
  <si>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</si>
  <si>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</si>
  <si>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</si>
  <si>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</si>
  <si>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</si>
  <si>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</si>
  <si>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</si>
  <si>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</si>
  <si>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</si>
  <si>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</si>
  <si>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</si>
  <si>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</si>
  <si>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</si>
  <si>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</si>
  <si>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</si>
  <si>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</si>
  <si>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</si>
  <si>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</si>
  <si>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</si>
  <si>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</si>
  <si>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</si>
  <si>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</si>
  <si>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</si>
  <si>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</si>
  <si>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</si>
  <si>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</si>
  <si>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</si>
  <si>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</si>
  <si>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</si>
  <si>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</si>
  <si>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</si>
  <si>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</si>
  <si>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</si>
  <si>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</si>
  <si>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</si>
  <si>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</si>
  <si>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</si>
  <si>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</si>
  <si>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</si>
  <si>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</si>
  <si>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</si>
  <si>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</si>
  <si>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</si>
  <si>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</si>
  <si>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</si>
  <si>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</si>
  <si>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</si>
  <si>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</si>
  <si>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</si>
  <si>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</si>
  <si>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</si>
  <si>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</si>
  <si>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</si>
  <si>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</si>
  <si>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</si>
  <si>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</si>
  <si>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</si>
  <si>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</si>
  <si>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</si>
  <si>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</si>
  <si>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</si>
  <si>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</si>
  <si>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</si>
  <si>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</si>
  <si>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</si>
  <si>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</si>
  <si>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</si>
  <si>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</si>
  <si>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</si>
  <si>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</si>
  <si>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</si>
  <si>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</si>
  <si>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</si>
  <si>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</si>
  <si>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</si>
  <si>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</si>
  <si>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</si>
  <si>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</si>
  <si>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</si>
  <si>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</si>
  <si>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</si>
  <si>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</si>
  <si>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</si>
  <si>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</si>
  <si>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</si>
  <si>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</si>
  <si>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</si>
  <si>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</si>
  <si>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</si>
  <si>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</si>
  <si>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</si>
  <si>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</si>
  <si>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</si>
  <si>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</si>
  <si>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</si>
  <si>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</si>
  <si>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</si>
  <si>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</si>
  <si>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</si>
  <si>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</si>
  <si>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</si>
  <si>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</si>
  <si>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</si>
  <si>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</si>
  <si>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</si>
  <si>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</si>
  <si>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</si>
  <si>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</si>
  <si>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</si>
  <si>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</si>
  <si>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</si>
  <si>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</si>
  <si>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</si>
  <si>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</si>
  <si>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</si>
  <si>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</si>
  <si>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</si>
  <si>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</si>
  <si>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</si>
  <si>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</si>
  <si>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</si>
  <si>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</si>
  <si>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</si>
  <si>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</si>
  <si>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</si>
  <si>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</si>
  <si>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</si>
  <si>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</si>
  <si>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</si>
  <si>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</si>
  <si>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</si>
  <si>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</si>
  <si>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</si>
  <si>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</si>
  <si>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</si>
  <si>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</si>
  <si>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</si>
  <si>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</si>
  <si>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</si>
  <si>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</si>
  <si>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</si>
  <si>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</si>
  <si>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</si>
  <si>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</si>
  <si>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</si>
  <si>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</si>
  <si>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</si>
  <si>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</si>
  <si>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</si>
  <si>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</si>
  <si>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</si>
  <si>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</si>
  <si>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</si>
  <si>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</si>
  <si>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</si>
  <si>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</si>
  <si>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</si>
  <si>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</si>
  <si>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</si>
  <si>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</si>
  <si>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</si>
  <si>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</si>
  <si>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</si>
  <si>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</si>
  <si>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</si>
  <si>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</si>
  <si>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</si>
  <si>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</si>
  <si>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</si>
  <si>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</si>
  <si>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</si>
  <si>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</si>
  <si>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</si>
  <si>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</si>
  <si>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</si>
  <si>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</si>
  <si>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</si>
  <si>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</si>
  <si>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</si>
  <si>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</si>
  <si>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</si>
  <si>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</si>
  <si>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</si>
  <si>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</si>
  <si>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</si>
  <si>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</si>
  <si>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</si>
  <si>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</si>
  <si>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</si>
  <si>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</si>
  <si>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</si>
  <si>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</si>
  <si>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</si>
  <si>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</si>
  <si>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</si>
  <si>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</si>
  <si>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</si>
  <si>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</si>
  <si>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</si>
  <si>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</si>
  <si>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</si>
  <si>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</si>
  <si>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</si>
  <si>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</si>
  <si>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</si>
  <si>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</si>
  <si>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</si>
  <si>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</si>
  <si>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</si>
  <si>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</si>
  <si>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</si>
  <si>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</si>
  <si>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</si>
  <si>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PUT</t>
    <phoneticPr fontId="1"/>
  </si>
  <si>
    <t>更新条件</t>
    <rPh sb="0" eb="2">
      <t>コウシン</t>
    </rPh>
    <rPh sb="2" eb="4">
      <t>ジョウケン</t>
    </rPh>
    <phoneticPr fontId="1"/>
  </si>
  <si>
    <t>テーブル</t>
  </si>
  <si>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</si>
  <si>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</si>
  <si>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</si>
  <si>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画面入力値</t>
    <rPh sb="0" eb="2">
      <t>ガメン</t>
    </rPh>
    <rPh sb="2" eb="5">
      <t>ニュウリョクチ</t>
    </rPh>
    <phoneticPr fontId="1"/>
  </si>
  <si>
    <t>ログインユーザーのパーソナルID</t>
    <phoneticPr fontId="1"/>
  </si>
  <si>
    <t>1.試験車履歴情報の更新</t>
    <rPh sb="10" eb="12">
      <t>コウシン</t>
    </rPh>
    <phoneticPr fontId="1"/>
  </si>
  <si>
    <t>※</t>
    <phoneticPr fontId="1"/>
  </si>
  <si>
    <t>2.使用履歴情報の更新</t>
    <rPh sb="9" eb="11">
      <t>コウシン</t>
    </rPh>
    <phoneticPr fontId="1"/>
  </si>
  <si>
    <t>SEQNOが-1以外の場合のみ更新</t>
    <rPh sb="8" eb="10">
      <t>イガイ</t>
    </rPh>
    <rPh sb="11" eb="13">
      <t>バアイ</t>
    </rPh>
    <rPh sb="15" eb="17">
      <t>コウシン</t>
    </rPh>
    <phoneticPr fontId="1"/>
  </si>
  <si>
    <t>システム日時</t>
    <rPh sb="4" eb="6">
      <t>ニチジ</t>
    </rPh>
    <phoneticPr fontId="1"/>
  </si>
  <si>
    <t>3.使用履歴情報の追加</t>
    <rPh sb="9" eb="11">
      <t>ツイカ</t>
    </rPh>
    <phoneticPr fontId="1"/>
  </si>
  <si>
    <t>SEQNO</t>
    <phoneticPr fontId="1"/>
  </si>
  <si>
    <t>使用履歴情報に同一のデータIDと履歴NOなし:1、あり:最大のSEQNO+1</t>
    <rPh sb="7" eb="9">
      <t>ドウイツ</t>
    </rPh>
    <rPh sb="16" eb="18">
      <t>リレキ</t>
    </rPh>
    <rPh sb="28" eb="30">
      <t>サイダイ</t>
    </rPh>
    <phoneticPr fontId="1"/>
  </si>
  <si>
    <t>STEPNO</t>
    <phoneticPr fontId="1"/>
  </si>
  <si>
    <t>SEQNOが-1で月例点検入力の場合のみ追加</t>
    <rPh sb="9" eb="11">
      <t>ゲツレイ</t>
    </rPh>
    <rPh sb="11" eb="13">
      <t>テンケン</t>
    </rPh>
    <rPh sb="13" eb="15">
      <t>ニュウリョク</t>
    </rPh>
    <rPh sb="16" eb="18">
      <t>バアイ</t>
    </rPh>
    <rPh sb="20" eb="22">
      <t>ツイカ</t>
    </rPh>
    <phoneticPr fontId="1"/>
  </si>
  <si>
    <t>承認STEPマスタから取得</t>
    <rPh sb="11" eb="13">
      <t>シュトク</t>
    </rPh>
    <phoneticPr fontId="1"/>
  </si>
  <si>
    <t>承認要件コード</t>
    <rPh sb="0" eb="2">
      <t>ショウニン</t>
    </rPh>
    <rPh sb="2" eb="4">
      <t>ヨウケン</t>
    </rPh>
    <phoneticPr fontId="1"/>
  </si>
  <si>
    <t>承認STEPマスタから承認要件コードで取得</t>
    <rPh sb="19" eb="21">
      <t>シュトク</t>
    </rPh>
    <phoneticPr fontId="1"/>
  </si>
  <si>
    <t>承認STEP名</t>
    <phoneticPr fontId="1"/>
  </si>
  <si>
    <t>管理部署承認がgtの場合、同一のデータIDと履歴NOに紐づく管理責任部署に紐づく所属に置換</t>
    <rPh sb="43" eb="45">
      <t>チカン</t>
    </rPh>
    <phoneticPr fontId="1"/>
  </si>
  <si>
    <t>SEQNOが-1で月例点検入力の場合のみ取得した承認STEPマスタのの件数分追加</t>
    <rPh sb="9" eb="11">
      <t>ゲツレイ</t>
    </rPh>
    <rPh sb="11" eb="13">
      <t>テンケン</t>
    </rPh>
    <rPh sb="13" eb="15">
      <t>ニュウリョク</t>
    </rPh>
    <rPh sb="16" eb="18">
      <t>バアイ</t>
    </rPh>
    <rPh sb="20" eb="22">
      <t>シュトク</t>
    </rPh>
    <rPh sb="35" eb="37">
      <t>ケンスウ</t>
    </rPh>
    <rPh sb="37" eb="38">
      <t>ブン</t>
    </rPh>
    <rPh sb="38" eb="40">
      <t>ツイカ</t>
    </rPh>
    <phoneticPr fontId="1"/>
  </si>
  <si>
    <t>ログインユーザーのパーソナルID</t>
  </si>
  <si>
    <t>承認STEPマスタの最小のSTEPNOのデータを設定</t>
    <rPh sb="10" eb="12">
      <t>サイショウ</t>
    </rPh>
    <rPh sb="24" eb="26">
      <t>セッテイ</t>
    </rPh>
    <phoneticPr fontId="1"/>
  </si>
  <si>
    <t>NULL</t>
  </si>
  <si>
    <t>NULL</t>
    <phoneticPr fontId="1"/>
  </si>
  <si>
    <t>SEQNOが0より大きい場合のみ更新</t>
    <rPh sb="9" eb="10">
      <t>オオ</t>
    </rPh>
    <rPh sb="12" eb="14">
      <t>バアイ</t>
    </rPh>
    <rPh sb="16" eb="18">
      <t>コウシン</t>
    </rPh>
    <phoneticPr fontId="1"/>
  </si>
  <si>
    <t>ログインユーザーの課コード</t>
    <rPh sb="9" eb="10">
      <t>カ</t>
    </rPh>
    <phoneticPr fontId="1"/>
  </si>
  <si>
    <t>ログインユーザーの担当コード</t>
    <rPh sb="9" eb="11">
      <t>タントウ</t>
    </rPh>
    <phoneticPr fontId="1"/>
  </si>
  <si>
    <t>使用履歴承認情報</t>
    <phoneticPr fontId="1"/>
  </si>
  <si>
    <t>4.使用履歴承認情報の更新</t>
    <rPh sb="11" eb="13">
      <t>コウシン</t>
    </rPh>
    <phoneticPr fontId="1"/>
  </si>
  <si>
    <t>STEPNO+1のデータが存在しない場合のみ更新</t>
    <rPh sb="13" eb="15">
      <t>ソンザイ</t>
    </rPh>
    <rPh sb="18" eb="20">
      <t>バアイ</t>
    </rPh>
    <rPh sb="22" eb="24">
      <t>コウシン</t>
    </rPh>
    <phoneticPr fontId="1"/>
  </si>
  <si>
    <t>0</t>
    <phoneticPr fontId="1"/>
  </si>
  <si>
    <t>済</t>
  </si>
  <si>
    <t>STEPNO+1のデータが存在する場合のみ更新</t>
    <rPh sb="13" eb="15">
      <t>ソンザイ</t>
    </rPh>
    <rPh sb="17" eb="19">
      <t>バアイ</t>
    </rPh>
    <rPh sb="21" eb="23">
      <t>コウシン</t>
    </rPh>
    <phoneticPr fontId="1"/>
  </si>
  <si>
    <t>使用履歴情報</t>
    <phoneticPr fontId="1"/>
  </si>
  <si>
    <t>STEPNO+1</t>
  </si>
  <si>
    <t>※</t>
    <phoneticPr fontId="1"/>
  </si>
  <si>
    <t>使用履歴承認情報から取得して設定</t>
    <rPh sb="10" eb="12">
      <t>シュトク</t>
    </rPh>
    <rPh sb="14" eb="16">
      <t>セッテイ</t>
    </rPh>
    <phoneticPr fontId="1"/>
  </si>
  <si>
    <t>承認要件コードがAでSTEPNO+1のデータが存在しない場合のみ更新</t>
    <rPh sb="23" eb="25">
      <t>ソンザイ</t>
    </rPh>
    <rPh sb="28" eb="30">
      <t>バアイ</t>
    </rPh>
    <rPh sb="32" eb="34">
      <t>コウシン</t>
    </rPh>
    <phoneticPr fontId="1"/>
  </si>
  <si>
    <t>システム日時</t>
    <rPh sb="3" eb="5">
      <t>ニチジ</t>
    </rPh>
    <phoneticPr fontId="1"/>
  </si>
  <si>
    <t>承認要件コードがDでSTEPNO+1のデータが存在しない場合のみ更新</t>
    <rPh sb="23" eb="25">
      <t>ソンザイ</t>
    </rPh>
    <rPh sb="28" eb="30">
      <t>バアイ</t>
    </rPh>
    <rPh sb="32" eb="34">
      <t>コウシン</t>
    </rPh>
    <phoneticPr fontId="1"/>
  </si>
  <si>
    <t>承認要件コードがE～HでSTEPNO+1のデータが存在しない場合のみ更新</t>
    <rPh sb="25" eb="27">
      <t>ソンザイ</t>
    </rPh>
    <rPh sb="30" eb="32">
      <t>バアイ</t>
    </rPh>
    <rPh sb="34" eb="36">
      <t>コウシン</t>
    </rPh>
    <phoneticPr fontId="1"/>
  </si>
  <si>
    <t>駐車場番号がない場合は使用履歴情報から取得</t>
    <rPh sb="8" eb="10">
      <t>バアイ</t>
    </rPh>
    <rPh sb="19" eb="21">
      <t>シュトク</t>
    </rPh>
    <phoneticPr fontId="1"/>
  </si>
  <si>
    <t>40の場合は62、62の場合は40、それ以外は変更しない</t>
    <rPh sb="2" eb="4">
      <t>バアイ</t>
    </rPh>
    <rPh sb="11" eb="13">
      <t>バアイ</t>
    </rPh>
    <rPh sb="19" eb="21">
      <t>イガイ</t>
    </rPh>
    <rPh sb="22" eb="24">
      <t>ヘンコウ</t>
    </rPh>
    <phoneticPr fontId="1"/>
  </si>
  <si>
    <t>TCA03030</t>
    <phoneticPr fontId="1"/>
  </si>
  <si>
    <t>試験車使用履歴更新</t>
    <rPh sb="0" eb="2">
      <t>シケン</t>
    </rPh>
    <rPh sb="2" eb="3">
      <t>シャ</t>
    </rPh>
    <rPh sb="3" eb="5">
      <t>シヨウ</t>
    </rPh>
    <rPh sb="5" eb="7">
      <t>リレキ</t>
    </rPh>
    <rPh sb="7" eb="9">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</si>
</sst>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
      <patternFill patternType="solid">
        <fgColor rgb="FFFFFF0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8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1"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49" fontId="3" fillId="0" borderId="12" xfId="0" applyNumberFormat="1" applyFont="1" applyFill="1" applyBorder="1" applyAlignment="1">
      <alignment vertical="center"/>
    </xf>
    <xf numFmtId="49" fontId="3" fillId="0" borderId="15" xfId="0" applyNumberFormat="1" applyFont="1" applyFill="1" applyBorder="1" applyAlignment="1">
      <alignment vertical="center"/>
    </xf>
    <xf numFmtId="0" fontId="3" fillId="6" borderId="23" xfId="0" applyFont="1" applyFill="1" applyBorder="1" applyAlignment="1">
      <alignment vertical="center"/>
    </xf>
    <xf numFmtId="0" fontId="3" fillId="6" borderId="24" xfId="0" applyFont="1" applyFill="1" applyBorder="1" applyAlignment="1">
      <alignment vertical="center"/>
    </xf>
    <xf numFmtId="0" fontId="3" fillId="6" borderId="25" xfId="0" applyFont="1" applyFill="1" applyBorder="1" applyAlignment="1">
      <alignment vertical="center"/>
    </xf>
    <xf numFmtId="0" fontId="3" fillId="6" borderId="18" xfId="0" applyFont="1" applyFill="1" applyBorder="1" applyAlignment="1">
      <alignment vertical="center"/>
    </xf>
    <xf numFmtId="0" fontId="3" fillId="6" borderId="19" xfId="0" applyFont="1" applyFill="1" applyBorder="1" applyAlignment="1">
      <alignment vertical="center"/>
    </xf>
    <xf numFmtId="0" fontId="3" fillId="6" borderId="20" xfId="0" applyFont="1" applyFill="1" applyBorder="1" applyAlignment="1">
      <alignment vertical="center"/>
    </xf>
    <xf numFmtId="0" fontId="3" fillId="6" borderId="26" xfId="0" applyFont="1" applyFill="1" applyBorder="1" applyAlignment="1">
      <alignment vertical="center"/>
    </xf>
    <xf numFmtId="0" fontId="3" fillId="6" borderId="27" xfId="0" applyFont="1" applyFill="1" applyBorder="1" applyAlignment="1">
      <alignment vertical="center"/>
    </xf>
    <xf numFmtId="0" fontId="3" fillId="6" borderId="28" xfId="0" applyFont="1" applyFill="1" applyBorder="1" applyAlignment="1">
      <alignment vertical="center"/>
    </xf>
    <xf numFmtId="0" fontId="3" fillId="0" borderId="15" xfId="0" quotePrefix="1" applyFont="1" applyFill="1" applyBorder="1" applyAlignment="1">
      <alignment vertical="center"/>
    </xf>
    <xf numFmtId="0" fontId="3" fillId="6" borderId="21" xfId="0" applyFont="1" applyFill="1" applyBorder="1" applyAlignment="1">
      <alignment vertical="center"/>
    </xf>
    <xf numFmtId="0" fontId="3" fillId="6" borderId="2" xfId="0" applyFont="1" applyFill="1" applyBorder="1" applyAlignment="1">
      <alignment vertical="center"/>
    </xf>
    <xf numFmtId="0" fontId="3" fillId="6" borderId="22"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Font="1" applyFill="1" applyBorder="1" applyAlignment="1">
      <alignment vertical="center"/>
    </xf>
    <xf numFmtId="0" fontId="3" fillId="0" borderId="18"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6"/>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74" t="s">
        <v>53</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row>
    <row r="2" spans="1:56" s="2" customFormat="1" ht="15" customHeight="1" thickBot="1" x14ac:dyDescent="0.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row>
    <row r="3" spans="1:56" ht="15" customHeight="1" thickTop="1" x14ac:dyDescent="0.15"/>
    <row r="4" spans="1:56" ht="15" customHeight="1" x14ac:dyDescent="0.15">
      <c r="A4" s="70" t="s">
        <v>54</v>
      </c>
      <c r="B4" s="70"/>
      <c r="C4" s="70"/>
      <c r="D4" s="70"/>
      <c r="E4" s="70"/>
      <c r="F4" s="70"/>
      <c r="G4" s="70"/>
      <c r="H4" s="76" t="s">
        <v>329</v>
      </c>
      <c r="I4" s="77"/>
      <c r="J4" s="77"/>
      <c r="K4" s="77"/>
      <c r="L4" s="77"/>
      <c r="M4" s="77"/>
      <c r="N4" s="77"/>
      <c r="O4" s="77"/>
      <c r="P4" s="77"/>
      <c r="Q4" s="78"/>
      <c r="R4" s="79" t="s">
        <v>55</v>
      </c>
      <c r="S4" s="80"/>
      <c r="T4" s="80"/>
      <c r="U4" s="80"/>
      <c r="V4" s="80"/>
      <c r="W4" s="80"/>
      <c r="X4" s="81"/>
      <c r="Y4" s="76" t="s">
        <v>330</v>
      </c>
      <c r="Z4" s="77"/>
      <c r="AA4" s="77"/>
      <c r="AB4" s="77"/>
      <c r="AC4" s="77"/>
      <c r="AD4" s="77"/>
      <c r="AE4" s="77"/>
      <c r="AF4" s="77"/>
      <c r="AG4" s="77"/>
      <c r="AH4" s="78"/>
      <c r="AI4" s="79" t="s">
        <v>56</v>
      </c>
      <c r="AJ4" s="80"/>
      <c r="AK4" s="80"/>
      <c r="AL4" s="80"/>
      <c r="AM4" s="80"/>
      <c r="AN4" s="80"/>
      <c r="AO4" s="81"/>
      <c r="AP4" s="76" t="s">
        <v>67</v>
      </c>
      <c r="AQ4" s="77"/>
      <c r="AR4" s="77"/>
      <c r="AS4" s="77"/>
      <c r="AT4" s="77"/>
      <c r="AU4" s="77"/>
      <c r="AV4" s="77"/>
      <c r="AW4" s="77"/>
      <c r="AX4" s="77"/>
      <c r="AY4" s="78"/>
    </row>
    <row r="5" spans="1:56" s="15" customFormat="1" ht="15" customHeight="1" x14ac:dyDescent="0.15"/>
    <row r="6" spans="1:56" s="15" customFormat="1" ht="15" customHeight="1" x14ac:dyDescent="0.15">
      <c r="A6" s="70" t="s">
        <v>68</v>
      </c>
      <c r="B6" s="70"/>
      <c r="C6" s="70"/>
      <c r="D6" s="70"/>
      <c r="E6" s="70"/>
      <c r="F6" s="70"/>
      <c r="G6" s="70"/>
      <c r="H6" s="71" t="s">
        <v>282</v>
      </c>
      <c r="I6" s="72"/>
      <c r="J6" s="72"/>
      <c r="K6" s="72"/>
      <c r="L6" s="72"/>
      <c r="M6" s="72"/>
      <c r="N6" s="72"/>
      <c r="O6" s="72"/>
      <c r="P6" s="72"/>
      <c r="Q6" s="7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62</v>
      </c>
      <c r="D10" s="14"/>
      <c r="E10" s="14"/>
      <c r="F10" s="12" t="s">
        <v>63</v>
      </c>
      <c r="G10" s="12" t="s">
        <v>74</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t="s">
        <v>62</v>
      </c>
      <c r="D11" s="14"/>
      <c r="E11" s="14"/>
      <c r="F11" s="12" t="s">
        <v>63</v>
      </c>
      <c r="G11" s="12" t="s">
        <v>76</v>
      </c>
      <c r="H11" s="14"/>
      <c r="I11" s="14"/>
      <c r="J11" s="14"/>
      <c r="K11" s="14"/>
      <c r="L11" s="14"/>
      <c r="M11" s="14"/>
      <c r="N11" s="13"/>
      <c r="O11" s="12" t="str">
        <f t="shared" ref="O11:O14" si="0">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26" si="1">A11+1</f>
        <v>3</v>
      </c>
      <c r="B12" s="13"/>
      <c r="C12" s="12" t="s">
        <v>62</v>
      </c>
      <c r="D12" s="14"/>
      <c r="E12" s="14"/>
      <c r="F12" s="12" t="s">
        <v>63</v>
      </c>
      <c r="G12" s="12" t="s">
        <v>264</v>
      </c>
      <c r="H12" s="14"/>
      <c r="I12" s="14"/>
      <c r="J12" s="14"/>
      <c r="K12" s="14"/>
      <c r="L12" s="14"/>
      <c r="M12" s="14"/>
      <c r="N12" s="13"/>
      <c r="O12" s="12" t="str">
        <f t="shared" si="0"/>
        <v>試験着手証明文書</v>
      </c>
      <c r="P12" s="14"/>
      <c r="Q12" s="14"/>
      <c r="R12" s="14"/>
      <c r="S12" s="14"/>
      <c r="T12" s="14"/>
      <c r="U12" s="14"/>
      <c r="V12" s="14"/>
      <c r="W12" s="12" t="str">
        <f>VLOOKUP($O12,Sheet2!$B:$E,2,FALSE)&amp;""</f>
        <v>VARCHAR2</v>
      </c>
      <c r="X12" s="14"/>
      <c r="Y12" s="14"/>
      <c r="Z12" s="14"/>
      <c r="AA12" s="14"/>
      <c r="AB12" s="12" t="str">
        <f>VLOOKUP($O12,Sheet2!$B:$E,3,FALSE)&amp;""</f>
        <v>50</v>
      </c>
      <c r="AC12" s="14"/>
      <c r="AD12" s="12" t="str">
        <f>VLOOKUP($O12,Sheet2!$B:$E,4,FALSE)&amp;""</f>
        <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1"/>
        <v>4</v>
      </c>
      <c r="B13" s="13"/>
      <c r="C13" s="12" t="s">
        <v>62</v>
      </c>
      <c r="D13" s="14"/>
      <c r="E13" s="14"/>
      <c r="F13" s="12" t="s">
        <v>63</v>
      </c>
      <c r="G13" s="12" t="s">
        <v>263</v>
      </c>
      <c r="H13" s="14"/>
      <c r="I13" s="14"/>
      <c r="J13" s="14"/>
      <c r="K13" s="14"/>
      <c r="L13" s="14"/>
      <c r="M13" s="14"/>
      <c r="N13" s="13"/>
      <c r="O13" s="12" t="str">
        <f t="shared" si="0"/>
        <v>試験着手日</v>
      </c>
      <c r="P13" s="14"/>
      <c r="Q13" s="14"/>
      <c r="R13" s="14"/>
      <c r="S13" s="14"/>
      <c r="T13" s="14"/>
      <c r="U13" s="14"/>
      <c r="V13" s="14"/>
      <c r="W13" s="12" t="str">
        <f>VLOOKUP($O13,Sheet2!$B:$E,2,FALSE)&amp;""</f>
        <v>DATE</v>
      </c>
      <c r="X13" s="14"/>
      <c r="Y13" s="14"/>
      <c r="Z13" s="14"/>
      <c r="AA13" s="14"/>
      <c r="AB13" s="12" t="str">
        <f>VLOOKUP($O13,Sheet2!$B:$E,3,FALSE)&amp;""</f>
        <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1"/>
        <v>5</v>
      </c>
      <c r="B14" s="13"/>
      <c r="C14" s="12" t="s">
        <v>62</v>
      </c>
      <c r="D14" s="14"/>
      <c r="E14" s="14"/>
      <c r="F14" s="12" t="s">
        <v>63</v>
      </c>
      <c r="G14" s="12" t="s">
        <v>192</v>
      </c>
      <c r="H14" s="14"/>
      <c r="I14" s="14"/>
      <c r="J14" s="14"/>
      <c r="K14" s="14"/>
      <c r="L14" s="14"/>
      <c r="M14" s="14"/>
      <c r="N14" s="13"/>
      <c r="O14" s="12" t="str">
        <f t="shared" si="0"/>
        <v>STEPNO</v>
      </c>
      <c r="P14" s="14"/>
      <c r="Q14" s="14"/>
      <c r="R14" s="14"/>
      <c r="S14" s="14"/>
      <c r="T14" s="14"/>
      <c r="U14" s="14"/>
      <c r="V14" s="14"/>
      <c r="W14" s="12" t="str">
        <f>VLOOKUP($O14,Sheet2!$B:$E,2,FALSE)&amp;""</f>
        <v>NUMBER</v>
      </c>
      <c r="X14" s="14"/>
      <c r="Y14" s="14"/>
      <c r="Z14" s="14"/>
      <c r="AA14" s="14"/>
      <c r="AB14" s="12" t="str">
        <f>VLOOKUP($O14,Sheet2!$B:$E,3,FALSE)&amp;""</f>
        <v>8,0</v>
      </c>
      <c r="AC14" s="14"/>
      <c r="AD14" s="12" t="str">
        <f>VLOOKUP($O14,Sheet2!$B:$E,4,FALSE)&amp;""</f>
        <v>○</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s="24" customFormat="1" ht="15" customHeight="1" x14ac:dyDescent="0.15">
      <c r="A15" s="12">
        <f t="shared" si="1"/>
        <v>6</v>
      </c>
      <c r="B15" s="13"/>
      <c r="C15" s="12" t="s">
        <v>62</v>
      </c>
      <c r="D15" s="14"/>
      <c r="E15" s="14"/>
      <c r="F15" s="12" t="s">
        <v>63</v>
      </c>
      <c r="G15" s="12" t="s">
        <v>206</v>
      </c>
      <c r="H15" s="14"/>
      <c r="I15" s="14"/>
      <c r="J15" s="14"/>
      <c r="K15" s="14"/>
      <c r="L15" s="14"/>
      <c r="M15" s="14"/>
      <c r="N15" s="13"/>
      <c r="O15" s="12" t="str">
        <f t="shared" ref="O15:O22" si="2">G15</f>
        <v>処理日</v>
      </c>
      <c r="P15" s="14"/>
      <c r="Q15" s="14"/>
      <c r="R15" s="14"/>
      <c r="S15" s="14"/>
      <c r="T15" s="14"/>
      <c r="U15" s="14"/>
      <c r="V15" s="14"/>
      <c r="W15" s="12" t="str">
        <f>VLOOKUP($O15,Sheet2!$B:$E,2,FALSE)&amp;""</f>
        <v>DATE</v>
      </c>
      <c r="X15" s="14"/>
      <c r="Y15" s="14"/>
      <c r="Z15" s="14"/>
      <c r="AA15" s="14"/>
      <c r="AB15" s="12" t="str">
        <f>VLOOKUP($O15,Sheet2!$B:$E,3,FALSE)&amp;""</f>
        <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s="24" customFormat="1" ht="15" customHeight="1" x14ac:dyDescent="0.15">
      <c r="A16" s="12">
        <f>A13+1</f>
        <v>5</v>
      </c>
      <c r="B16" s="13"/>
      <c r="C16" s="12" t="s">
        <v>62</v>
      </c>
      <c r="D16" s="14"/>
      <c r="E16" s="14"/>
      <c r="F16" s="12" t="s">
        <v>63</v>
      </c>
      <c r="G16" s="12" t="s">
        <v>207</v>
      </c>
      <c r="H16" s="14"/>
      <c r="I16" s="14"/>
      <c r="J16" s="14"/>
      <c r="K16" s="14"/>
      <c r="L16" s="14"/>
      <c r="M16" s="14"/>
      <c r="N16" s="13"/>
      <c r="O16" s="12" t="str">
        <f t="shared" ref="O16:O17" si="3">G16</f>
        <v>管理責任課名</v>
      </c>
      <c r="P16" s="14"/>
      <c r="Q16" s="14"/>
      <c r="R16" s="14"/>
      <c r="S16" s="14"/>
      <c r="T16" s="14"/>
      <c r="U16" s="14"/>
      <c r="V16" s="14"/>
      <c r="W16" s="12" t="str">
        <f>VLOOKUP($O16,Sheet2!$B:$E,2,FALSE)&amp;""</f>
        <v>VARCHAR2</v>
      </c>
      <c r="X16" s="14"/>
      <c r="Y16" s="14"/>
      <c r="Z16" s="14"/>
      <c r="AA16" s="14"/>
      <c r="AB16" s="12" t="str">
        <f>VLOOKUP($O16,Sheet2!$B:$E,3,FALSE)&amp;""</f>
        <v>20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s="24" customFormat="1" ht="15" customHeight="1" x14ac:dyDescent="0.15">
      <c r="A17" s="12">
        <f t="shared" si="1"/>
        <v>6</v>
      </c>
      <c r="B17" s="13"/>
      <c r="C17" s="12" t="s">
        <v>62</v>
      </c>
      <c r="D17" s="14"/>
      <c r="E17" s="14"/>
      <c r="F17" s="12" t="s">
        <v>63</v>
      </c>
      <c r="G17" s="12" t="s">
        <v>208</v>
      </c>
      <c r="H17" s="14"/>
      <c r="I17" s="14"/>
      <c r="J17" s="14"/>
      <c r="K17" s="14"/>
      <c r="L17" s="14"/>
      <c r="M17" s="14"/>
      <c r="N17" s="13"/>
      <c r="O17" s="12" t="str">
        <f t="shared" si="3"/>
        <v>管理責任部署名</v>
      </c>
      <c r="P17" s="14"/>
      <c r="Q17" s="14"/>
      <c r="R17" s="14"/>
      <c r="S17" s="14"/>
      <c r="T17" s="14"/>
      <c r="U17" s="14"/>
      <c r="V17" s="14"/>
      <c r="W17" s="12" t="str">
        <f>VLOOKUP($O17,Sheet2!$B:$E,2,FALSE)&amp;""</f>
        <v>VARCHAR2</v>
      </c>
      <c r="X17" s="14"/>
      <c r="Y17" s="14"/>
      <c r="Z17" s="14"/>
      <c r="AA17" s="14"/>
      <c r="AB17" s="12" t="str">
        <f>VLOOKUP($O17,Sheet2!$B:$E,3,FALSE)&amp;""</f>
        <v>20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s="24" customFormat="1" ht="15" customHeight="1" x14ac:dyDescent="0.15">
      <c r="A18" s="12">
        <f>A15+1</f>
        <v>7</v>
      </c>
      <c r="B18" s="13"/>
      <c r="C18" s="12" t="s">
        <v>62</v>
      </c>
      <c r="D18" s="14"/>
      <c r="E18" s="14"/>
      <c r="F18" s="12" t="s">
        <v>63</v>
      </c>
      <c r="G18" s="12" t="s">
        <v>209</v>
      </c>
      <c r="H18" s="14"/>
      <c r="I18" s="14"/>
      <c r="J18" s="14"/>
      <c r="K18" s="14"/>
      <c r="L18" s="14"/>
      <c r="M18" s="14"/>
      <c r="N18" s="13"/>
      <c r="O18" s="12" t="str">
        <f t="shared" si="2"/>
        <v>使用課名</v>
      </c>
      <c r="P18" s="14"/>
      <c r="Q18" s="14"/>
      <c r="R18" s="14"/>
      <c r="S18" s="14"/>
      <c r="T18" s="14"/>
      <c r="U18" s="14"/>
      <c r="V18" s="14"/>
      <c r="W18" s="12" t="str">
        <f>VLOOKUP($O18,Sheet2!$B:$E,2,FALSE)&amp;""</f>
        <v>VARCHAR2</v>
      </c>
      <c r="X18" s="14"/>
      <c r="Y18" s="14"/>
      <c r="Z18" s="14"/>
      <c r="AA18" s="14"/>
      <c r="AB18" s="12" t="str">
        <f>VLOOKUP($O18,Sheet2!$B:$E,3,FALSE)&amp;""</f>
        <v>20</v>
      </c>
      <c r="AC18" s="14"/>
      <c r="AD18" s="12"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s="24" customFormat="1" ht="15" customHeight="1" x14ac:dyDescent="0.15">
      <c r="A19" s="12">
        <f t="shared" si="1"/>
        <v>8</v>
      </c>
      <c r="B19" s="13"/>
      <c r="C19" s="12" t="s">
        <v>62</v>
      </c>
      <c r="D19" s="14"/>
      <c r="E19" s="14"/>
      <c r="F19" s="12" t="s">
        <v>63</v>
      </c>
      <c r="G19" s="12" t="s">
        <v>210</v>
      </c>
      <c r="H19" s="14"/>
      <c r="I19" s="14"/>
      <c r="J19" s="14"/>
      <c r="K19" s="14"/>
      <c r="L19" s="14"/>
      <c r="M19" s="14"/>
      <c r="N19" s="13"/>
      <c r="O19" s="12" t="str">
        <f t="shared" si="2"/>
        <v>使用部署名</v>
      </c>
      <c r="P19" s="14"/>
      <c r="Q19" s="14"/>
      <c r="R19" s="14"/>
      <c r="S19" s="14"/>
      <c r="T19" s="14"/>
      <c r="U19" s="14"/>
      <c r="V19" s="14"/>
      <c r="W19" s="12" t="str">
        <f>VLOOKUP($O19,Sheet2!$B:$E,2,FALSE)&amp;""</f>
        <v>VARCHAR2</v>
      </c>
      <c r="X19" s="14"/>
      <c r="Y19" s="14"/>
      <c r="Z19" s="14"/>
      <c r="AA19" s="14"/>
      <c r="AB19" s="12" t="str">
        <f>VLOOKUP($O19,Sheet2!$B:$E,3,FALSE)&amp;""</f>
        <v>20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s="24" customFormat="1" ht="15" customHeight="1" x14ac:dyDescent="0.15">
      <c r="A20" s="12">
        <f t="shared" si="1"/>
        <v>9</v>
      </c>
      <c r="B20" s="13"/>
      <c r="C20" s="12" t="s">
        <v>62</v>
      </c>
      <c r="D20" s="14"/>
      <c r="E20" s="14"/>
      <c r="F20" s="12" t="s">
        <v>63</v>
      </c>
      <c r="G20" s="12" t="s">
        <v>211</v>
      </c>
      <c r="H20" s="14"/>
      <c r="I20" s="14"/>
      <c r="J20" s="14"/>
      <c r="K20" s="14"/>
      <c r="L20" s="14"/>
      <c r="M20" s="14"/>
      <c r="N20" s="13"/>
      <c r="O20" s="12" t="str">
        <f t="shared" si="2"/>
        <v>試験内容</v>
      </c>
      <c r="P20" s="14"/>
      <c r="Q20" s="14"/>
      <c r="R20" s="14"/>
      <c r="S20" s="14"/>
      <c r="T20" s="14"/>
      <c r="U20" s="14"/>
      <c r="V20" s="14"/>
      <c r="W20" s="12" t="str">
        <f>VLOOKUP($O20,Sheet2!$B:$E,2,FALSE)&amp;""</f>
        <v>VARCHAR2</v>
      </c>
      <c r="X20" s="14"/>
      <c r="Y20" s="14"/>
      <c r="Z20" s="14"/>
      <c r="AA20" s="14"/>
      <c r="AB20" s="12" t="str">
        <f>VLOOKUP($O20,Sheet2!$B:$E,3,FALSE)&amp;""</f>
        <v>100</v>
      </c>
      <c r="AC20" s="14"/>
      <c r="AD20" s="12"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s="24" customFormat="1" ht="15" customHeight="1" x14ac:dyDescent="0.15">
      <c r="A21" s="12">
        <f t="shared" si="1"/>
        <v>10</v>
      </c>
      <c r="B21" s="13"/>
      <c r="C21" s="12" t="s">
        <v>62</v>
      </c>
      <c r="D21" s="14"/>
      <c r="E21" s="14"/>
      <c r="F21" s="12" t="s">
        <v>63</v>
      </c>
      <c r="G21" s="12" t="s">
        <v>214</v>
      </c>
      <c r="H21" s="14"/>
      <c r="I21" s="14"/>
      <c r="J21" s="14"/>
      <c r="K21" s="14"/>
      <c r="L21" s="14"/>
      <c r="M21" s="14"/>
      <c r="N21" s="13"/>
      <c r="O21" s="12" t="str">
        <f t="shared" si="2"/>
        <v>実走行距離</v>
      </c>
      <c r="P21" s="14"/>
      <c r="Q21" s="14"/>
      <c r="R21" s="14"/>
      <c r="S21" s="14"/>
      <c r="T21" s="14"/>
      <c r="U21" s="14"/>
      <c r="V21" s="14"/>
      <c r="W21" s="12" t="str">
        <f>VLOOKUP($O21,Sheet2!$B:$E,2,FALSE)&amp;""</f>
        <v>VARCHAR2</v>
      </c>
      <c r="X21" s="14"/>
      <c r="Y21" s="14"/>
      <c r="Z21" s="14"/>
      <c r="AA21" s="14"/>
      <c r="AB21" s="12" t="str">
        <f>VLOOKUP($O21,Sheet2!$B:$E,3,FALSE)&amp;""</f>
        <v>50</v>
      </c>
      <c r="AC21" s="14"/>
      <c r="AD21" s="12"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s="24" customFormat="1" ht="15" customHeight="1" x14ac:dyDescent="0.15">
      <c r="A22" s="12">
        <f t="shared" si="1"/>
        <v>11</v>
      </c>
      <c r="B22" s="13"/>
      <c r="C22" s="12" t="s">
        <v>62</v>
      </c>
      <c r="D22" s="14"/>
      <c r="E22" s="14"/>
      <c r="F22" s="12" t="s">
        <v>63</v>
      </c>
      <c r="G22" s="12" t="s">
        <v>86</v>
      </c>
      <c r="H22" s="14"/>
      <c r="I22" s="14"/>
      <c r="J22" s="14"/>
      <c r="K22" s="14"/>
      <c r="L22" s="14"/>
      <c r="M22" s="14"/>
      <c r="N22" s="13"/>
      <c r="O22" s="12" t="str">
        <f t="shared" si="2"/>
        <v>駐車場番号</v>
      </c>
      <c r="P22" s="14"/>
      <c r="Q22" s="14"/>
      <c r="R22" s="14"/>
      <c r="S22" s="14"/>
      <c r="T22" s="14"/>
      <c r="U22" s="14"/>
      <c r="V22" s="14"/>
      <c r="W22" s="12" t="str">
        <f>VLOOKUP($O22,Sheet2!$B:$E,2,FALSE)&amp;""</f>
        <v>VARCHAR2</v>
      </c>
      <c r="X22" s="14"/>
      <c r="Y22" s="14"/>
      <c r="Z22" s="14"/>
      <c r="AA22" s="14"/>
      <c r="AB22" s="12" t="str">
        <f>VLOOKUP($O22,Sheet2!$B:$E,3,FALSE)&amp;""</f>
        <v>50</v>
      </c>
      <c r="AC22" s="14"/>
      <c r="AD22" s="12"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s="24" customFormat="1" ht="15" customHeight="1" x14ac:dyDescent="0.15">
      <c r="A23" s="12">
        <f t="shared" si="1"/>
        <v>12</v>
      </c>
      <c r="B23" s="13"/>
      <c r="C23" s="12" t="s">
        <v>62</v>
      </c>
      <c r="D23" s="14"/>
      <c r="E23" s="14"/>
      <c r="F23" s="12" t="s">
        <v>63</v>
      </c>
      <c r="G23" s="12" t="s">
        <v>301</v>
      </c>
      <c r="H23" s="14"/>
      <c r="I23" s="14"/>
      <c r="J23" s="14"/>
      <c r="K23" s="14"/>
      <c r="L23" s="14"/>
      <c r="M23" s="14"/>
      <c r="N23" s="13"/>
      <c r="O23" s="12" t="str">
        <f t="shared" ref="O23" si="4">G23</f>
        <v>承認要件コード</v>
      </c>
      <c r="P23" s="14"/>
      <c r="Q23" s="14"/>
      <c r="R23" s="14"/>
      <c r="S23" s="14"/>
      <c r="T23" s="14"/>
      <c r="U23" s="14"/>
      <c r="V23" s="14"/>
      <c r="W23" s="12" t="str">
        <f>VLOOKUP($O23,Sheet2!$B:$E,2,FALSE)&amp;""</f>
        <v>VARCHAR2</v>
      </c>
      <c r="X23" s="14"/>
      <c r="Y23" s="14"/>
      <c r="Z23" s="14"/>
      <c r="AA23" s="14"/>
      <c r="AB23" s="12" t="str">
        <f>VLOOKUP($O23,Sheet2!$B:$E,3,FALSE)&amp;""</f>
        <v>10</v>
      </c>
      <c r="AC23" s="14"/>
      <c r="AD23" s="12" t="str">
        <f>VLOOKUP($O23,Sheet2!$B:$E,4,FALSE)&amp;""</f>
        <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s="24" customFormat="1" ht="15" customHeight="1" x14ac:dyDescent="0.15">
      <c r="A24" s="12">
        <f t="shared" si="1"/>
        <v>13</v>
      </c>
      <c r="B24" s="13"/>
      <c r="C24" s="12" t="s">
        <v>62</v>
      </c>
      <c r="D24" s="14"/>
      <c r="E24" s="14"/>
      <c r="F24" s="12" t="s">
        <v>63</v>
      </c>
      <c r="G24" s="12" t="s">
        <v>216</v>
      </c>
      <c r="H24" s="14"/>
      <c r="I24" s="14"/>
      <c r="J24" s="14"/>
      <c r="K24" s="14"/>
      <c r="L24" s="14"/>
      <c r="M24" s="14"/>
      <c r="N24" s="13"/>
      <c r="O24" s="12" t="str">
        <f t="shared" ref="O24" si="5">G24</f>
        <v>編集者</v>
      </c>
      <c r="P24" s="14"/>
      <c r="Q24" s="14"/>
      <c r="R24" s="14"/>
      <c r="S24" s="14"/>
      <c r="T24" s="14"/>
      <c r="U24" s="14"/>
      <c r="V24" s="14"/>
      <c r="W24" s="12" t="str">
        <f>VLOOKUP($O24,Sheet2!$B:$E,2,FALSE)&amp;""</f>
        <v>VARCHAR2</v>
      </c>
      <c r="X24" s="14"/>
      <c r="Y24" s="14"/>
      <c r="Z24" s="14"/>
      <c r="AA24" s="14"/>
      <c r="AB24" s="12" t="str">
        <f>VLOOKUP($O24,Sheet2!$B:$E,3,FALSE)&amp;""</f>
        <v>20</v>
      </c>
      <c r="AC24" s="14"/>
      <c r="AD24" s="12" t="str">
        <f>VLOOKUP($O24,Sheet2!$B:$E,4,FALSE)&amp;""</f>
        <v/>
      </c>
      <c r="AE24" s="13"/>
      <c r="AF24" s="12" t="s">
        <v>289</v>
      </c>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s="24" customFormat="1" ht="15" customHeight="1" x14ac:dyDescent="0.15">
      <c r="A25" s="12">
        <f t="shared" si="1"/>
        <v>14</v>
      </c>
      <c r="B25" s="13"/>
      <c r="C25" s="12" t="s">
        <v>62</v>
      </c>
      <c r="D25" s="14"/>
      <c r="E25" s="14"/>
      <c r="F25" s="12" t="s">
        <v>63</v>
      </c>
      <c r="G25" s="12" t="s">
        <v>199</v>
      </c>
      <c r="H25" s="14"/>
      <c r="I25" s="14"/>
      <c r="J25" s="14"/>
      <c r="K25" s="14"/>
      <c r="L25" s="14"/>
      <c r="M25" s="14"/>
      <c r="N25" s="13"/>
      <c r="O25" s="12" t="str">
        <f t="shared" ref="O25:O26" si="6">G25</f>
        <v>承認者所属課</v>
      </c>
      <c r="P25" s="14"/>
      <c r="Q25" s="14"/>
      <c r="R25" s="14"/>
      <c r="S25" s="14"/>
      <c r="T25" s="14"/>
      <c r="U25" s="14"/>
      <c r="V25" s="14"/>
      <c r="W25" s="12" t="str">
        <f>VLOOKUP($O25,Sheet2!$B:$E,2,FALSE)&amp;""</f>
        <v>VARCHAR2</v>
      </c>
      <c r="X25" s="14"/>
      <c r="Y25" s="14"/>
      <c r="Z25" s="14"/>
      <c r="AA25" s="14"/>
      <c r="AB25" s="12" t="str">
        <f>VLOOKUP($O25,Sheet2!$B:$E,3,FALSE)&amp;""</f>
        <v>20</v>
      </c>
      <c r="AC25" s="14"/>
      <c r="AD25" s="12"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s="24" customFormat="1" ht="15" customHeight="1" x14ac:dyDescent="0.15">
      <c r="A26" s="12">
        <f t="shared" si="1"/>
        <v>15</v>
      </c>
      <c r="B26" s="13"/>
      <c r="C26" s="12" t="s">
        <v>62</v>
      </c>
      <c r="D26" s="14"/>
      <c r="E26" s="14"/>
      <c r="F26" s="12" t="s">
        <v>63</v>
      </c>
      <c r="G26" s="12" t="s">
        <v>200</v>
      </c>
      <c r="H26" s="14"/>
      <c r="I26" s="14"/>
      <c r="J26" s="14"/>
      <c r="K26" s="14"/>
      <c r="L26" s="14"/>
      <c r="M26" s="14"/>
      <c r="N26" s="13"/>
      <c r="O26" s="12" t="str">
        <f t="shared" si="6"/>
        <v>承認者所属担当</v>
      </c>
      <c r="P26" s="14"/>
      <c r="Q26" s="14"/>
      <c r="R26" s="14"/>
      <c r="S26" s="14"/>
      <c r="T26" s="14"/>
      <c r="U26" s="14"/>
      <c r="V26" s="14"/>
      <c r="W26" s="12" t="str">
        <f>VLOOKUP($O26,Sheet2!$B:$E,2,FALSE)&amp;""</f>
        <v>VARCHAR2</v>
      </c>
      <c r="X26" s="14"/>
      <c r="Y26" s="14"/>
      <c r="Z26" s="14"/>
      <c r="AA26" s="14"/>
      <c r="AB26" s="12" t="str">
        <f>VLOOKUP($O26,Sheet2!$B:$E,3,FALSE)&amp;""</f>
        <v>20</v>
      </c>
      <c r="AC26" s="14"/>
      <c r="AD26" s="12"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15" customHeight="1" x14ac:dyDescent="0.15">
      <c r="A28" s="8" t="s">
        <v>69</v>
      </c>
    </row>
    <row r="29" spans="1:56" ht="15" customHeight="1" x14ac:dyDescent="0.15">
      <c r="A29" s="9" t="s">
        <v>46</v>
      </c>
      <c r="B29" s="10"/>
      <c r="C29" s="9" t="s">
        <v>59</v>
      </c>
      <c r="D29" s="11"/>
      <c r="E29" s="11"/>
      <c r="F29" s="9" t="s">
        <v>60</v>
      </c>
      <c r="G29" s="9" t="s">
        <v>47</v>
      </c>
      <c r="H29" s="11"/>
      <c r="I29" s="11"/>
      <c r="J29" s="11"/>
      <c r="K29" s="11"/>
      <c r="L29" s="11"/>
      <c r="M29" s="11"/>
      <c r="N29" s="10"/>
      <c r="O29" s="9" t="s">
        <v>48</v>
      </c>
      <c r="P29" s="11"/>
      <c r="Q29" s="11"/>
      <c r="R29" s="11"/>
      <c r="S29" s="11"/>
      <c r="T29" s="11"/>
      <c r="U29" s="11"/>
      <c r="V29" s="11"/>
      <c r="W29" s="9" t="s">
        <v>49</v>
      </c>
      <c r="X29" s="11"/>
      <c r="Y29" s="11"/>
      <c r="Z29" s="11"/>
      <c r="AA29" s="11"/>
      <c r="AB29" s="9" t="s">
        <v>58</v>
      </c>
      <c r="AC29" s="10"/>
      <c r="AD29" s="9" t="s">
        <v>57</v>
      </c>
      <c r="AE29" s="10"/>
      <c r="AF29" s="9" t="s">
        <v>50</v>
      </c>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0"/>
    </row>
    <row r="30" spans="1:56" ht="15" customHeight="1" x14ac:dyDescent="0.15">
      <c r="A30" s="12" t="s">
        <v>281</v>
      </c>
      <c r="B30" s="13"/>
      <c r="C30" s="12"/>
      <c r="D30" s="14"/>
      <c r="E30" s="14"/>
      <c r="F30" s="12"/>
      <c r="G30" s="12"/>
      <c r="H30" s="14"/>
      <c r="I30" s="14"/>
      <c r="J30" s="14"/>
      <c r="K30" s="14"/>
      <c r="L30" s="14"/>
      <c r="M30" s="14"/>
      <c r="N30" s="13"/>
      <c r="O30" s="12"/>
      <c r="P30" s="14"/>
      <c r="Q30" s="14"/>
      <c r="R30" s="14"/>
      <c r="S30" s="14"/>
      <c r="T30" s="14"/>
      <c r="U30" s="14"/>
      <c r="V30" s="14"/>
      <c r="W30" s="20"/>
      <c r="X30" s="14"/>
      <c r="Y30" s="14"/>
      <c r="Z30" s="14"/>
      <c r="AA30" s="14"/>
      <c r="AB30" s="20"/>
      <c r="AC30" s="14"/>
      <c r="AD30" s="20"/>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A30+1</f>
        <v>2</v>
      </c>
      <c r="B31" s="13"/>
      <c r="C31" s="12"/>
      <c r="D31" s="14"/>
      <c r="E31" s="14"/>
      <c r="F31" s="12"/>
      <c r="G31" s="12"/>
      <c r="H31" s="14"/>
      <c r="I31" s="14"/>
      <c r="J31" s="14"/>
      <c r="K31" s="14"/>
      <c r="L31" s="14"/>
      <c r="M31" s="14"/>
      <c r="N31" s="13"/>
      <c r="O31" s="12"/>
      <c r="P31" s="14"/>
      <c r="Q31" s="14"/>
      <c r="R31" s="14"/>
      <c r="S31" s="14"/>
      <c r="T31" s="14"/>
      <c r="U31" s="14"/>
      <c r="V31" s="14"/>
      <c r="W31" s="20"/>
      <c r="X31" s="14"/>
      <c r="Y31" s="14"/>
      <c r="Z31" s="14"/>
      <c r="AA31" s="14"/>
      <c r="AB31" s="20"/>
      <c r="AC31" s="14"/>
      <c r="AD31" s="20"/>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ref="A32:A34" si="7">A31+1</f>
        <v>3</v>
      </c>
      <c r="B32" s="13"/>
      <c r="C32" s="12"/>
      <c r="D32" s="14"/>
      <c r="E32" s="14"/>
      <c r="F32" s="12"/>
      <c r="G32" s="12"/>
      <c r="H32" s="14"/>
      <c r="I32" s="14"/>
      <c r="J32" s="14"/>
      <c r="K32" s="14"/>
      <c r="L32" s="14"/>
      <c r="M32" s="14"/>
      <c r="N32" s="13"/>
      <c r="O32" s="12"/>
      <c r="P32" s="14"/>
      <c r="Q32" s="14"/>
      <c r="R32" s="14"/>
      <c r="S32" s="14"/>
      <c r="T32" s="14"/>
      <c r="U32" s="14"/>
      <c r="V32" s="14"/>
      <c r="W32" s="20"/>
      <c r="X32" s="14"/>
      <c r="Y32" s="14"/>
      <c r="Z32" s="14"/>
      <c r="AA32" s="14"/>
      <c r="AB32" s="20"/>
      <c r="AC32" s="14"/>
      <c r="AD32" s="20"/>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7"/>
        <v>4</v>
      </c>
      <c r="B33" s="13"/>
      <c r="C33" s="12"/>
      <c r="D33" s="14"/>
      <c r="E33" s="14"/>
      <c r="F33" s="12"/>
      <c r="G33" s="12"/>
      <c r="H33" s="14"/>
      <c r="I33" s="14"/>
      <c r="J33" s="14"/>
      <c r="K33" s="14"/>
      <c r="L33" s="14"/>
      <c r="M33" s="14"/>
      <c r="N33" s="13"/>
      <c r="O33" s="12"/>
      <c r="P33" s="14"/>
      <c r="Q33" s="14"/>
      <c r="R33" s="14"/>
      <c r="S33" s="14"/>
      <c r="T33" s="14"/>
      <c r="U33" s="14"/>
      <c r="V33" s="14"/>
      <c r="W33" s="20"/>
      <c r="X33" s="14"/>
      <c r="Y33" s="14"/>
      <c r="Z33" s="14"/>
      <c r="AA33" s="14"/>
      <c r="AB33" s="20"/>
      <c r="AC33" s="14"/>
      <c r="AD33" s="20"/>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7"/>
        <v>5</v>
      </c>
      <c r="B34" s="13"/>
      <c r="C34" s="12"/>
      <c r="D34" s="14"/>
      <c r="E34" s="14"/>
      <c r="F34" s="12"/>
      <c r="G34" s="12"/>
      <c r="H34" s="14"/>
      <c r="I34" s="14"/>
      <c r="J34" s="14"/>
      <c r="K34" s="14"/>
      <c r="L34" s="14"/>
      <c r="M34" s="14"/>
      <c r="N34" s="13"/>
      <c r="O34" s="12"/>
      <c r="P34" s="14"/>
      <c r="Q34" s="14"/>
      <c r="R34" s="14"/>
      <c r="S34" s="14"/>
      <c r="T34" s="14"/>
      <c r="U34" s="14"/>
      <c r="V34" s="14"/>
      <c r="W34" s="20"/>
      <c r="X34" s="14"/>
      <c r="Y34" s="14"/>
      <c r="Z34" s="14"/>
      <c r="AA34" s="14"/>
      <c r="AB34" s="20"/>
      <c r="AC34" s="14"/>
      <c r="AD34" s="20"/>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7" spans="1:56" ht="15" customHeight="1" x14ac:dyDescent="0.15">
      <c r="A37" s="8" t="s">
        <v>52</v>
      </c>
    </row>
    <row r="38" spans="1:56" ht="15" customHeight="1" x14ac:dyDescent="0.15">
      <c r="B38" s="1" t="s">
        <v>290</v>
      </c>
    </row>
    <row r="39" spans="1:56" ht="15" customHeight="1" x14ac:dyDescent="0.15">
      <c r="A39" s="23"/>
      <c r="B39" s="24" t="s">
        <v>283</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row>
    <row r="40" spans="1:56" ht="15" customHeight="1" x14ac:dyDescent="0.15">
      <c r="A40" s="23"/>
      <c r="B40" s="25" t="s">
        <v>284</v>
      </c>
      <c r="C40" s="26"/>
      <c r="D40" s="26"/>
      <c r="E40" s="26"/>
      <c r="F40" s="26"/>
      <c r="G40" s="26"/>
      <c r="H40" s="26"/>
      <c r="I40" s="26"/>
      <c r="J40" s="27"/>
      <c r="K40" s="25" t="s">
        <v>65</v>
      </c>
      <c r="L40" s="26"/>
      <c r="M40" s="26"/>
      <c r="N40" s="26"/>
      <c r="O40" s="26"/>
      <c r="P40" s="26"/>
      <c r="Q40" s="26"/>
      <c r="R40" s="26"/>
      <c r="S40" s="27"/>
      <c r="T40" s="25" t="s">
        <v>66</v>
      </c>
      <c r="U40" s="27"/>
      <c r="V40" s="25" t="s">
        <v>64</v>
      </c>
      <c r="W40" s="26"/>
      <c r="X40" s="26"/>
      <c r="Y40" s="26"/>
      <c r="Z40" s="26"/>
      <c r="AA40" s="26"/>
      <c r="AB40" s="26"/>
      <c r="AC40" s="26"/>
      <c r="AD40" s="26"/>
      <c r="AE40" s="26"/>
      <c r="AF40" s="26"/>
      <c r="AG40" s="26"/>
      <c r="AH40" s="26"/>
      <c r="AI40" s="26"/>
      <c r="AJ40" s="26"/>
      <c r="AK40" s="26"/>
      <c r="AL40" s="26"/>
      <c r="AM40" s="27"/>
      <c r="AN40" s="23"/>
      <c r="AO40" s="23"/>
      <c r="AP40" s="23"/>
      <c r="AQ40" s="23"/>
      <c r="AR40" s="23"/>
      <c r="AS40" s="23"/>
      <c r="AT40" s="23"/>
      <c r="AU40" s="23"/>
      <c r="AV40" s="23"/>
      <c r="AW40" s="23"/>
      <c r="AX40" s="23"/>
      <c r="AY40" s="23"/>
      <c r="AZ40" s="23"/>
      <c r="BA40" s="23"/>
      <c r="BB40" s="23"/>
      <c r="BC40" s="23"/>
      <c r="BD40" s="23"/>
    </row>
    <row r="41" spans="1:56" ht="15" customHeight="1" x14ac:dyDescent="0.15">
      <c r="A41" s="23"/>
      <c r="B41" s="28" t="s">
        <v>71</v>
      </c>
      <c r="C41" s="29"/>
      <c r="D41" s="29"/>
      <c r="E41" s="29"/>
      <c r="F41" s="29"/>
      <c r="G41" s="29"/>
      <c r="H41" s="29"/>
      <c r="I41" s="29"/>
      <c r="J41" s="30"/>
      <c r="K41" s="28" t="s">
        <v>74</v>
      </c>
      <c r="L41" s="32"/>
      <c r="M41" s="32"/>
      <c r="N41" s="32"/>
      <c r="O41" s="32"/>
      <c r="P41" s="32"/>
      <c r="Q41" s="32"/>
      <c r="R41" s="32"/>
      <c r="S41" s="33"/>
      <c r="T41" s="31"/>
      <c r="U41" s="33"/>
      <c r="V41" s="32"/>
      <c r="W41" s="32"/>
      <c r="X41" s="32"/>
      <c r="Y41" s="32"/>
      <c r="Z41" s="32"/>
      <c r="AA41" s="32"/>
      <c r="AB41" s="32"/>
      <c r="AC41" s="32"/>
      <c r="AD41" s="32"/>
      <c r="AE41" s="32"/>
      <c r="AF41" s="32"/>
      <c r="AG41" s="32"/>
      <c r="AH41" s="32"/>
      <c r="AI41" s="32"/>
      <c r="AJ41" s="32"/>
      <c r="AK41" s="32"/>
      <c r="AL41" s="32"/>
      <c r="AM41" s="33"/>
      <c r="AN41" s="23"/>
      <c r="AO41" s="23"/>
      <c r="AP41" s="23"/>
      <c r="AQ41" s="23"/>
      <c r="AR41" s="23"/>
      <c r="AS41" s="23"/>
      <c r="AT41" s="23"/>
      <c r="AU41" s="23"/>
      <c r="AV41" s="23"/>
      <c r="AW41" s="23"/>
      <c r="AX41" s="23"/>
      <c r="AY41" s="23"/>
      <c r="AZ41" s="23"/>
      <c r="BA41" s="23"/>
      <c r="BB41" s="23"/>
      <c r="BC41" s="23"/>
      <c r="BD41" s="23"/>
    </row>
    <row r="42" spans="1:56" ht="15" customHeight="1" x14ac:dyDescent="0.15">
      <c r="A42" s="23"/>
      <c r="B42" s="22"/>
      <c r="C42" s="21"/>
      <c r="D42" s="21"/>
      <c r="E42" s="21"/>
      <c r="F42" s="21"/>
      <c r="G42" s="21"/>
      <c r="H42" s="21"/>
      <c r="I42" s="21"/>
      <c r="J42" s="37"/>
      <c r="K42" s="38" t="s">
        <v>76</v>
      </c>
      <c r="L42" s="21"/>
      <c r="M42" s="21"/>
      <c r="N42" s="21"/>
      <c r="O42" s="21"/>
      <c r="P42" s="21"/>
      <c r="Q42" s="21"/>
      <c r="R42" s="21"/>
      <c r="S42" s="37"/>
      <c r="T42" s="22"/>
      <c r="U42" s="37"/>
      <c r="V42" s="21"/>
      <c r="W42" s="21"/>
      <c r="X42" s="21"/>
      <c r="Y42" s="21"/>
      <c r="Z42" s="21"/>
      <c r="AA42" s="21"/>
      <c r="AB42" s="21"/>
      <c r="AC42" s="21"/>
      <c r="AD42" s="21"/>
      <c r="AE42" s="21"/>
      <c r="AF42" s="21"/>
      <c r="AG42" s="21"/>
      <c r="AH42" s="21"/>
      <c r="AI42" s="21"/>
      <c r="AJ42" s="21"/>
      <c r="AK42" s="21"/>
      <c r="AL42" s="21"/>
      <c r="AM42" s="37"/>
      <c r="AN42" s="23"/>
      <c r="AO42" s="23"/>
      <c r="AP42" s="23"/>
      <c r="AQ42" s="23"/>
      <c r="AR42" s="23"/>
      <c r="AS42" s="23"/>
      <c r="AT42" s="23"/>
      <c r="AU42" s="23"/>
      <c r="AV42" s="23"/>
      <c r="AW42" s="23"/>
      <c r="AX42" s="23"/>
      <c r="AY42" s="23"/>
      <c r="AZ42" s="23"/>
      <c r="BA42" s="23"/>
      <c r="BB42" s="23"/>
      <c r="BC42" s="23"/>
      <c r="BD42" s="23"/>
    </row>
    <row r="44" spans="1:56" ht="15" customHeight="1" x14ac:dyDescent="0.15">
      <c r="B44" s="24" t="s">
        <v>285</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row>
    <row r="45" spans="1:56" ht="15" customHeight="1" x14ac:dyDescent="0.15">
      <c r="B45" s="25" t="s">
        <v>284</v>
      </c>
      <c r="C45" s="26"/>
      <c r="D45" s="26"/>
      <c r="E45" s="26"/>
      <c r="F45" s="26"/>
      <c r="G45" s="26"/>
      <c r="H45" s="26"/>
      <c r="I45" s="26"/>
      <c r="J45" s="27"/>
      <c r="K45" s="25" t="s">
        <v>286</v>
      </c>
      <c r="L45" s="26"/>
      <c r="M45" s="26"/>
      <c r="N45" s="26"/>
      <c r="O45" s="26"/>
      <c r="P45" s="26"/>
      <c r="Q45" s="26"/>
      <c r="R45" s="26"/>
      <c r="S45" s="27"/>
      <c r="T45" s="25" t="s">
        <v>287</v>
      </c>
      <c r="U45" s="26"/>
      <c r="V45" s="26"/>
      <c r="W45" s="26"/>
      <c r="X45" s="26"/>
      <c r="Y45" s="26"/>
      <c r="Z45" s="26"/>
      <c r="AA45" s="26"/>
      <c r="AB45" s="26"/>
      <c r="AC45" s="26"/>
      <c r="AD45" s="26"/>
      <c r="AE45" s="26"/>
      <c r="AF45" s="26"/>
      <c r="AG45" s="26"/>
      <c r="AH45" s="26"/>
      <c r="AI45" s="26"/>
      <c r="AJ45" s="26"/>
      <c r="AK45" s="26"/>
      <c r="AL45" s="26"/>
      <c r="AM45" s="27"/>
    </row>
    <row r="46" spans="1:56" s="24" customFormat="1" ht="15" customHeight="1" x14ac:dyDescent="0.15">
      <c r="B46" s="28" t="s">
        <v>71</v>
      </c>
      <c r="C46" s="29"/>
      <c r="D46" s="29"/>
      <c r="E46" s="29"/>
      <c r="F46" s="29"/>
      <c r="G46" s="29"/>
      <c r="H46" s="29"/>
      <c r="I46" s="29"/>
      <c r="J46" s="30"/>
      <c r="K46" s="31" t="s">
        <v>264</v>
      </c>
      <c r="L46" s="32"/>
      <c r="M46" s="32"/>
      <c r="N46" s="32"/>
      <c r="O46" s="32"/>
      <c r="P46" s="32"/>
      <c r="Q46" s="32"/>
      <c r="R46" s="32"/>
      <c r="S46" s="33"/>
      <c r="T46" s="31" t="s">
        <v>288</v>
      </c>
      <c r="U46" s="32"/>
      <c r="V46" s="32"/>
      <c r="W46" s="32"/>
      <c r="X46" s="32"/>
      <c r="Y46" s="32"/>
      <c r="Z46" s="32"/>
      <c r="AA46" s="32"/>
      <c r="AB46" s="32"/>
      <c r="AC46" s="32"/>
      <c r="AD46" s="32"/>
      <c r="AE46" s="32"/>
      <c r="AF46" s="32"/>
      <c r="AG46" s="32"/>
      <c r="AH46" s="32"/>
      <c r="AI46" s="32"/>
      <c r="AJ46" s="32"/>
      <c r="AK46" s="32"/>
      <c r="AL46" s="32"/>
      <c r="AM46" s="33"/>
    </row>
    <row r="47" spans="1:56" s="24" customFormat="1" ht="15" customHeight="1" x14ac:dyDescent="0.15">
      <c r="B47" s="22"/>
      <c r="C47" s="21"/>
      <c r="D47" s="21"/>
      <c r="E47" s="21"/>
      <c r="F47" s="21"/>
      <c r="G47" s="21"/>
      <c r="H47" s="21"/>
      <c r="I47" s="21"/>
      <c r="J47" s="37"/>
      <c r="K47" s="22" t="s">
        <v>263</v>
      </c>
      <c r="L47" s="21"/>
      <c r="M47" s="21"/>
      <c r="N47" s="21"/>
      <c r="O47" s="21"/>
      <c r="P47" s="21"/>
      <c r="Q47" s="21"/>
      <c r="R47" s="21"/>
      <c r="S47" s="37"/>
      <c r="T47" s="22" t="s">
        <v>288</v>
      </c>
      <c r="U47" s="21"/>
      <c r="V47" s="21"/>
      <c r="W47" s="21"/>
      <c r="X47" s="21"/>
      <c r="Y47" s="21"/>
      <c r="Z47" s="21"/>
      <c r="AA47" s="21"/>
      <c r="AB47" s="21"/>
      <c r="AC47" s="21"/>
      <c r="AD47" s="21"/>
      <c r="AE47" s="21"/>
      <c r="AF47" s="21"/>
      <c r="AG47" s="21"/>
      <c r="AH47" s="21"/>
      <c r="AI47" s="21"/>
      <c r="AJ47" s="21"/>
      <c r="AK47" s="21"/>
      <c r="AL47" s="21"/>
      <c r="AM47" s="37"/>
    </row>
    <row r="48" spans="1:56" ht="15" customHeight="1" x14ac:dyDescent="0.15">
      <c r="B48" s="1" t="s">
        <v>291</v>
      </c>
      <c r="C48" s="1" t="str">
        <f>K46&amp;"と"&amp;K47&amp;"のどちらかが変更されている場合のみ更新"</f>
        <v>試験着手証明文書と試験着手日のどちらかが変更されている場合のみ更新</v>
      </c>
    </row>
    <row r="50" spans="1:56" ht="15" customHeight="1" x14ac:dyDescent="0.15">
      <c r="B50" s="1" t="s">
        <v>292</v>
      </c>
    </row>
    <row r="51" spans="1:56" s="24" customFormat="1" ht="15" customHeight="1" x14ac:dyDescent="0.15">
      <c r="A51" s="23"/>
      <c r="B51" s="24" t="s">
        <v>283</v>
      </c>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row>
    <row r="52" spans="1:56" s="24" customFormat="1" ht="15" customHeight="1" x14ac:dyDescent="0.15">
      <c r="A52" s="23"/>
      <c r="B52" s="25" t="s">
        <v>284</v>
      </c>
      <c r="C52" s="26"/>
      <c r="D52" s="26"/>
      <c r="E52" s="26"/>
      <c r="F52" s="26"/>
      <c r="G52" s="26"/>
      <c r="H52" s="26"/>
      <c r="I52" s="26"/>
      <c r="J52" s="27"/>
      <c r="K52" s="25" t="s">
        <v>65</v>
      </c>
      <c r="L52" s="26"/>
      <c r="M52" s="26"/>
      <c r="N52" s="26"/>
      <c r="O52" s="26"/>
      <c r="P52" s="26"/>
      <c r="Q52" s="26"/>
      <c r="R52" s="26"/>
      <c r="S52" s="27"/>
      <c r="T52" s="25" t="s">
        <v>66</v>
      </c>
      <c r="U52" s="27"/>
      <c r="V52" s="25" t="s">
        <v>64</v>
      </c>
      <c r="W52" s="26"/>
      <c r="X52" s="26"/>
      <c r="Y52" s="26"/>
      <c r="Z52" s="26"/>
      <c r="AA52" s="26"/>
      <c r="AB52" s="26"/>
      <c r="AC52" s="26"/>
      <c r="AD52" s="26"/>
      <c r="AE52" s="26"/>
      <c r="AF52" s="26"/>
      <c r="AG52" s="26"/>
      <c r="AH52" s="26"/>
      <c r="AI52" s="26"/>
      <c r="AJ52" s="26"/>
      <c r="AK52" s="26"/>
      <c r="AL52" s="26"/>
      <c r="AM52" s="27"/>
      <c r="AN52" s="23"/>
      <c r="AO52" s="23"/>
      <c r="AP52" s="23"/>
      <c r="AQ52" s="23"/>
      <c r="AR52" s="23"/>
      <c r="AS52" s="23"/>
      <c r="AT52" s="23"/>
      <c r="AU52" s="23"/>
      <c r="AV52" s="23"/>
      <c r="AW52" s="23"/>
      <c r="AX52" s="23"/>
      <c r="AY52" s="23"/>
      <c r="AZ52" s="23"/>
      <c r="BA52" s="23"/>
      <c r="BB52" s="23"/>
      <c r="BC52" s="23"/>
      <c r="BD52" s="23"/>
    </row>
    <row r="53" spans="1:56" s="24" customFormat="1" ht="15" customHeight="1" x14ac:dyDescent="0.15">
      <c r="A53" s="23"/>
      <c r="B53" s="28" t="s">
        <v>71</v>
      </c>
      <c r="C53" s="29"/>
      <c r="D53" s="29"/>
      <c r="E53" s="29"/>
      <c r="F53" s="29"/>
      <c r="G53" s="29"/>
      <c r="H53" s="29"/>
      <c r="I53" s="29"/>
      <c r="J53" s="30"/>
      <c r="K53" s="31" t="s">
        <v>74</v>
      </c>
      <c r="L53" s="32"/>
      <c r="M53" s="32"/>
      <c r="N53" s="32"/>
      <c r="O53" s="32"/>
      <c r="P53" s="32"/>
      <c r="Q53" s="32"/>
      <c r="R53" s="32"/>
      <c r="S53" s="33"/>
      <c r="T53" s="31"/>
      <c r="U53" s="33"/>
      <c r="V53" s="32"/>
      <c r="W53" s="32"/>
      <c r="X53" s="32"/>
      <c r="Y53" s="32"/>
      <c r="Z53" s="32"/>
      <c r="AA53" s="32"/>
      <c r="AB53" s="32"/>
      <c r="AC53" s="32"/>
      <c r="AD53" s="32"/>
      <c r="AE53" s="32"/>
      <c r="AF53" s="32"/>
      <c r="AG53" s="32"/>
      <c r="AH53" s="32"/>
      <c r="AI53" s="32"/>
      <c r="AJ53" s="32"/>
      <c r="AK53" s="32"/>
      <c r="AL53" s="32"/>
      <c r="AM53" s="33"/>
      <c r="AN53" s="23"/>
      <c r="AO53" s="23"/>
      <c r="AP53" s="23"/>
      <c r="AQ53" s="23"/>
      <c r="AR53" s="23"/>
      <c r="AS53" s="23"/>
      <c r="AT53" s="23"/>
      <c r="AU53" s="23"/>
      <c r="AV53" s="23"/>
      <c r="AW53" s="23"/>
      <c r="AX53" s="23"/>
      <c r="AY53" s="23"/>
      <c r="AZ53" s="23"/>
      <c r="BA53" s="23"/>
      <c r="BB53" s="23"/>
      <c r="BC53" s="23"/>
      <c r="BD53" s="23"/>
    </row>
    <row r="54" spans="1:56" s="24" customFormat="1" ht="15" customHeight="1" x14ac:dyDescent="0.15">
      <c r="A54" s="23"/>
      <c r="B54" s="34"/>
      <c r="C54" s="35"/>
      <c r="D54" s="35"/>
      <c r="E54" s="35"/>
      <c r="F54" s="35"/>
      <c r="G54" s="35"/>
      <c r="H54" s="35"/>
      <c r="I54" s="35"/>
      <c r="J54" s="36"/>
      <c r="K54" s="44" t="s">
        <v>76</v>
      </c>
      <c r="L54" s="45"/>
      <c r="M54" s="45"/>
      <c r="N54" s="45"/>
      <c r="O54" s="45"/>
      <c r="P54" s="45"/>
      <c r="Q54" s="45"/>
      <c r="R54" s="45"/>
      <c r="S54" s="46"/>
      <c r="T54" s="44"/>
      <c r="U54" s="46"/>
      <c r="V54" s="45"/>
      <c r="W54" s="45"/>
      <c r="X54" s="45"/>
      <c r="Y54" s="45"/>
      <c r="Z54" s="45"/>
      <c r="AA54" s="45"/>
      <c r="AB54" s="45"/>
      <c r="AC54" s="45"/>
      <c r="AD54" s="45"/>
      <c r="AE54" s="45"/>
      <c r="AF54" s="45"/>
      <c r="AG54" s="45"/>
      <c r="AH54" s="45"/>
      <c r="AI54" s="45"/>
      <c r="AJ54" s="45"/>
      <c r="AK54" s="45"/>
      <c r="AL54" s="45"/>
      <c r="AM54" s="46"/>
      <c r="AN54" s="23"/>
      <c r="AO54" s="23"/>
      <c r="AP54" s="23"/>
      <c r="AQ54" s="23"/>
      <c r="AR54" s="23"/>
      <c r="AS54" s="23"/>
      <c r="AT54" s="23"/>
      <c r="AU54" s="23"/>
      <c r="AV54" s="23"/>
      <c r="AW54" s="23"/>
      <c r="AX54" s="23"/>
      <c r="AY54" s="23"/>
      <c r="AZ54" s="23"/>
      <c r="BA54" s="23"/>
      <c r="BB54" s="23"/>
      <c r="BC54" s="23"/>
      <c r="BD54" s="23"/>
    </row>
    <row r="55" spans="1:56" s="24" customFormat="1" ht="15" customHeight="1" x14ac:dyDescent="0.15">
      <c r="A55" s="23"/>
      <c r="B55" s="22"/>
      <c r="C55" s="21"/>
      <c r="D55" s="21"/>
      <c r="E55" s="21"/>
      <c r="F55" s="21"/>
      <c r="G55" s="21"/>
      <c r="H55" s="21"/>
      <c r="I55" s="21"/>
      <c r="J55" s="37"/>
      <c r="K55" s="38" t="s">
        <v>191</v>
      </c>
      <c r="L55" s="39"/>
      <c r="M55" s="39"/>
      <c r="N55" s="39"/>
      <c r="O55" s="39"/>
      <c r="P55" s="39"/>
      <c r="Q55" s="39"/>
      <c r="R55" s="39"/>
      <c r="S55" s="40"/>
      <c r="T55" s="38"/>
      <c r="U55" s="40"/>
      <c r="V55" s="39"/>
      <c r="W55" s="39"/>
      <c r="X55" s="39"/>
      <c r="Y55" s="39"/>
      <c r="Z55" s="39"/>
      <c r="AA55" s="39"/>
      <c r="AB55" s="39"/>
      <c r="AC55" s="39"/>
      <c r="AD55" s="39"/>
      <c r="AE55" s="39"/>
      <c r="AF55" s="39"/>
      <c r="AG55" s="39"/>
      <c r="AH55" s="39"/>
      <c r="AI55" s="39"/>
      <c r="AJ55" s="39"/>
      <c r="AK55" s="39"/>
      <c r="AL55" s="39"/>
      <c r="AM55" s="40"/>
      <c r="AN55" s="23"/>
      <c r="AO55" s="23"/>
      <c r="AP55" s="23"/>
      <c r="AQ55" s="23"/>
      <c r="AR55" s="23"/>
      <c r="AS55" s="23"/>
      <c r="AT55" s="23"/>
      <c r="AU55" s="23"/>
      <c r="AV55" s="23"/>
      <c r="AW55" s="23"/>
      <c r="AX55" s="23"/>
      <c r="AY55" s="23"/>
      <c r="AZ55" s="23"/>
      <c r="BA55" s="23"/>
      <c r="BB55" s="23"/>
      <c r="BC55" s="23"/>
      <c r="BD55" s="23"/>
    </row>
    <row r="57" spans="1:56" s="24" customFormat="1" ht="15" customHeight="1" x14ac:dyDescent="0.15">
      <c r="B57" s="24" t="s">
        <v>285</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row>
    <row r="58" spans="1:56" s="24" customFormat="1" ht="15" customHeight="1" x14ac:dyDescent="0.15">
      <c r="B58" s="25" t="s">
        <v>284</v>
      </c>
      <c r="C58" s="26"/>
      <c r="D58" s="26"/>
      <c r="E58" s="26"/>
      <c r="F58" s="26"/>
      <c r="G58" s="26"/>
      <c r="H58" s="26"/>
      <c r="I58" s="26"/>
      <c r="J58" s="27"/>
      <c r="K58" s="25" t="s">
        <v>286</v>
      </c>
      <c r="L58" s="26"/>
      <c r="M58" s="26"/>
      <c r="N58" s="26"/>
      <c r="O58" s="26"/>
      <c r="P58" s="26"/>
      <c r="Q58" s="26"/>
      <c r="R58" s="26"/>
      <c r="S58" s="27"/>
      <c r="T58" s="25" t="s">
        <v>287</v>
      </c>
      <c r="U58" s="26"/>
      <c r="V58" s="26"/>
      <c r="W58" s="26"/>
      <c r="X58" s="26"/>
      <c r="Y58" s="26"/>
      <c r="Z58" s="26"/>
      <c r="AA58" s="26"/>
      <c r="AB58" s="26"/>
      <c r="AC58" s="26"/>
      <c r="AD58" s="26"/>
      <c r="AE58" s="26"/>
      <c r="AF58" s="26"/>
      <c r="AG58" s="26"/>
      <c r="AH58" s="26"/>
      <c r="AI58" s="26"/>
      <c r="AJ58" s="26"/>
      <c r="AK58" s="26"/>
      <c r="AL58" s="26"/>
      <c r="AM58" s="27"/>
    </row>
    <row r="59" spans="1:56" s="24" customFormat="1" ht="15" customHeight="1" x14ac:dyDescent="0.15">
      <c r="B59" s="28" t="s">
        <v>71</v>
      </c>
      <c r="C59" s="29"/>
      <c r="D59" s="29"/>
      <c r="E59" s="29"/>
      <c r="F59" s="29"/>
      <c r="G59" s="29"/>
      <c r="H59" s="29"/>
      <c r="I59" s="29"/>
      <c r="J59" s="30"/>
      <c r="K59" s="31" t="s">
        <v>206</v>
      </c>
      <c r="L59" s="32"/>
      <c r="M59" s="32"/>
      <c r="N59" s="32"/>
      <c r="O59" s="32"/>
      <c r="P59" s="32"/>
      <c r="Q59" s="32"/>
      <c r="R59" s="32"/>
      <c r="S59" s="33"/>
      <c r="T59" s="31"/>
      <c r="U59" s="32"/>
      <c r="V59" s="32"/>
      <c r="W59" s="32"/>
      <c r="X59" s="32"/>
      <c r="Y59" s="32"/>
      <c r="Z59" s="32"/>
      <c r="AA59" s="32"/>
      <c r="AB59" s="32"/>
      <c r="AC59" s="32"/>
      <c r="AD59" s="32"/>
      <c r="AE59" s="32"/>
      <c r="AF59" s="32"/>
      <c r="AG59" s="32"/>
      <c r="AH59" s="32"/>
      <c r="AI59" s="32"/>
      <c r="AJ59" s="32"/>
      <c r="AK59" s="32"/>
      <c r="AL59" s="32"/>
      <c r="AM59" s="33"/>
    </row>
    <row r="60" spans="1:56" s="24" customFormat="1" ht="15" customHeight="1" x14ac:dyDescent="0.15">
      <c r="B60" s="34"/>
      <c r="C60" s="35"/>
      <c r="D60" s="35"/>
      <c r="E60" s="35"/>
      <c r="F60" s="35"/>
      <c r="G60" s="35"/>
      <c r="H60" s="35"/>
      <c r="I60" s="35"/>
      <c r="J60" s="36"/>
      <c r="K60" s="41" t="s">
        <v>209</v>
      </c>
      <c r="L60" s="42"/>
      <c r="M60" s="42"/>
      <c r="N60" s="42"/>
      <c r="O60" s="42"/>
      <c r="P60" s="42"/>
      <c r="Q60" s="42"/>
      <c r="R60" s="42"/>
      <c r="S60" s="43"/>
      <c r="T60" s="41"/>
      <c r="U60" s="42"/>
      <c r="V60" s="42"/>
      <c r="W60" s="42"/>
      <c r="X60" s="42"/>
      <c r="Y60" s="42"/>
      <c r="Z60" s="42"/>
      <c r="AA60" s="42"/>
      <c r="AB60" s="42"/>
      <c r="AC60" s="42"/>
      <c r="AD60" s="42"/>
      <c r="AE60" s="42"/>
      <c r="AF60" s="42"/>
      <c r="AG60" s="42"/>
      <c r="AH60" s="42"/>
      <c r="AI60" s="42"/>
      <c r="AJ60" s="42"/>
      <c r="AK60" s="42"/>
      <c r="AL60" s="42"/>
      <c r="AM60" s="43"/>
    </row>
    <row r="61" spans="1:56" s="24" customFormat="1" ht="15" customHeight="1" x14ac:dyDescent="0.15">
      <c r="B61" s="34"/>
      <c r="C61" s="35"/>
      <c r="D61" s="35"/>
      <c r="E61" s="35"/>
      <c r="F61" s="35"/>
      <c r="G61" s="35"/>
      <c r="H61" s="35"/>
      <c r="I61" s="35"/>
      <c r="J61" s="36"/>
      <c r="K61" s="41" t="s">
        <v>210</v>
      </c>
      <c r="L61" s="42"/>
      <c r="M61" s="42"/>
      <c r="N61" s="42"/>
      <c r="O61" s="42"/>
      <c r="P61" s="42"/>
      <c r="Q61" s="42"/>
      <c r="R61" s="42"/>
      <c r="S61" s="43"/>
      <c r="T61" s="41"/>
      <c r="U61" s="42"/>
      <c r="V61" s="42"/>
      <c r="W61" s="42"/>
      <c r="X61" s="42"/>
      <c r="Y61" s="42"/>
      <c r="Z61" s="42"/>
      <c r="AA61" s="42"/>
      <c r="AB61" s="42"/>
      <c r="AC61" s="42"/>
      <c r="AD61" s="42"/>
      <c r="AE61" s="42"/>
      <c r="AF61" s="42"/>
      <c r="AG61" s="42"/>
      <c r="AH61" s="42"/>
      <c r="AI61" s="42"/>
      <c r="AJ61" s="42"/>
      <c r="AK61" s="42"/>
      <c r="AL61" s="42"/>
      <c r="AM61" s="43"/>
    </row>
    <row r="62" spans="1:56" s="24" customFormat="1" ht="15" customHeight="1" x14ac:dyDescent="0.15">
      <c r="B62" s="34"/>
      <c r="C62" s="35"/>
      <c r="D62" s="35"/>
      <c r="E62" s="35"/>
      <c r="F62" s="35"/>
      <c r="G62" s="35"/>
      <c r="H62" s="35"/>
      <c r="I62" s="35"/>
      <c r="J62" s="36"/>
      <c r="K62" s="41" t="s">
        <v>211</v>
      </c>
      <c r="L62" s="42"/>
      <c r="M62" s="42"/>
      <c r="N62" s="42"/>
      <c r="O62" s="42"/>
      <c r="P62" s="42"/>
      <c r="Q62" s="42"/>
      <c r="R62" s="42"/>
      <c r="S62" s="43"/>
      <c r="T62" s="41"/>
      <c r="U62" s="42"/>
      <c r="V62" s="42"/>
      <c r="W62" s="42"/>
      <c r="X62" s="42"/>
      <c r="Y62" s="42"/>
      <c r="Z62" s="42"/>
      <c r="AA62" s="42"/>
      <c r="AB62" s="42"/>
      <c r="AC62" s="42"/>
      <c r="AD62" s="42"/>
      <c r="AE62" s="42"/>
      <c r="AF62" s="42"/>
      <c r="AG62" s="42"/>
      <c r="AH62" s="42"/>
      <c r="AI62" s="42"/>
      <c r="AJ62" s="42"/>
      <c r="AK62" s="42"/>
      <c r="AL62" s="42"/>
      <c r="AM62" s="43"/>
    </row>
    <row r="63" spans="1:56" s="24" customFormat="1" ht="15" customHeight="1" x14ac:dyDescent="0.15">
      <c r="B63" s="34"/>
      <c r="C63" s="35"/>
      <c r="D63" s="35"/>
      <c r="E63" s="35"/>
      <c r="F63" s="35"/>
      <c r="G63" s="35"/>
      <c r="H63" s="35"/>
      <c r="I63" s="35"/>
      <c r="J63" s="36"/>
      <c r="K63" s="44" t="s">
        <v>214</v>
      </c>
      <c r="L63" s="45"/>
      <c r="M63" s="45"/>
      <c r="N63" s="45"/>
      <c r="O63" s="45"/>
      <c r="P63" s="45"/>
      <c r="Q63" s="45"/>
      <c r="R63" s="45"/>
      <c r="S63" s="46"/>
      <c r="T63" s="44"/>
      <c r="U63" s="45"/>
      <c r="V63" s="45"/>
      <c r="W63" s="45"/>
      <c r="X63" s="45"/>
      <c r="Y63" s="45"/>
      <c r="Z63" s="45"/>
      <c r="AA63" s="45"/>
      <c r="AB63" s="45"/>
      <c r="AC63" s="45"/>
      <c r="AD63" s="45"/>
      <c r="AE63" s="45"/>
      <c r="AF63" s="45"/>
      <c r="AG63" s="45"/>
      <c r="AH63" s="45"/>
      <c r="AI63" s="45"/>
      <c r="AJ63" s="45"/>
      <c r="AK63" s="45"/>
      <c r="AL63" s="45"/>
      <c r="AM63" s="46"/>
    </row>
    <row r="64" spans="1:56" s="24" customFormat="1" ht="15" customHeight="1" x14ac:dyDescent="0.15">
      <c r="B64" s="34"/>
      <c r="C64" s="35"/>
      <c r="D64" s="35"/>
      <c r="E64" s="35"/>
      <c r="F64" s="35"/>
      <c r="G64" s="35"/>
      <c r="H64" s="35"/>
      <c r="I64" s="35"/>
      <c r="J64" s="36"/>
      <c r="K64" s="47" t="s">
        <v>215</v>
      </c>
      <c r="L64" s="48"/>
      <c r="M64" s="48"/>
      <c r="N64" s="48"/>
      <c r="O64" s="48"/>
      <c r="P64" s="48"/>
      <c r="Q64" s="48"/>
      <c r="R64" s="48"/>
      <c r="S64" s="49"/>
      <c r="T64" s="47" t="s">
        <v>294</v>
      </c>
      <c r="U64" s="48"/>
      <c r="V64" s="48"/>
      <c r="W64" s="48"/>
      <c r="X64" s="48"/>
      <c r="Y64" s="48"/>
      <c r="Z64" s="48"/>
      <c r="AA64" s="48"/>
      <c r="AB64" s="48"/>
      <c r="AC64" s="48"/>
      <c r="AD64" s="48"/>
      <c r="AE64" s="48"/>
      <c r="AF64" s="48"/>
      <c r="AG64" s="48"/>
      <c r="AH64" s="48"/>
      <c r="AI64" s="48"/>
      <c r="AJ64" s="48"/>
      <c r="AK64" s="48"/>
      <c r="AL64" s="48"/>
      <c r="AM64" s="49"/>
    </row>
    <row r="65" spans="1:55" s="24" customFormat="1" ht="15" customHeight="1" x14ac:dyDescent="0.15">
      <c r="B65" s="22"/>
      <c r="C65" s="21"/>
      <c r="D65" s="21"/>
      <c r="E65" s="21"/>
      <c r="F65" s="21"/>
      <c r="G65" s="21"/>
      <c r="H65" s="21"/>
      <c r="I65" s="21"/>
      <c r="J65" s="37"/>
      <c r="K65" s="38" t="s">
        <v>216</v>
      </c>
      <c r="L65" s="39"/>
      <c r="M65" s="39"/>
      <c r="N65" s="39"/>
      <c r="O65" s="39"/>
      <c r="P65" s="39"/>
      <c r="Q65" s="39"/>
      <c r="R65" s="39"/>
      <c r="S65" s="40"/>
      <c r="T65" s="38" t="s">
        <v>306</v>
      </c>
      <c r="U65" s="39"/>
      <c r="V65" s="39"/>
      <c r="W65" s="39"/>
      <c r="X65" s="39"/>
      <c r="Y65" s="39"/>
      <c r="Z65" s="39"/>
      <c r="AA65" s="39"/>
      <c r="AB65" s="39"/>
      <c r="AC65" s="39"/>
      <c r="AD65" s="39"/>
      <c r="AE65" s="39"/>
      <c r="AF65" s="39"/>
      <c r="AG65" s="39"/>
      <c r="AH65" s="39"/>
      <c r="AI65" s="39"/>
      <c r="AJ65" s="39"/>
      <c r="AK65" s="39"/>
      <c r="AL65" s="39"/>
      <c r="AM65" s="40"/>
    </row>
    <row r="66" spans="1:55" s="24" customFormat="1" ht="15" customHeight="1" x14ac:dyDescent="0.15">
      <c r="B66" s="24" t="s">
        <v>291</v>
      </c>
      <c r="C66" s="24" t="s">
        <v>293</v>
      </c>
    </row>
    <row r="68" spans="1:55" ht="15" customHeight="1" x14ac:dyDescent="0.15">
      <c r="B68" s="24" t="s">
        <v>295</v>
      </c>
    </row>
    <row r="69" spans="1:55" s="24" customFormat="1" ht="15" customHeight="1" x14ac:dyDescent="0.15">
      <c r="A69" s="23"/>
      <c r="B69" s="24" t="s">
        <v>287</v>
      </c>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Y69" s="23"/>
      <c r="AZ69" s="23"/>
      <c r="BA69" s="23"/>
      <c r="BB69" s="23"/>
      <c r="BC69" s="23"/>
    </row>
    <row r="70" spans="1:55" s="24" customFormat="1" ht="15" customHeight="1" x14ac:dyDescent="0.15">
      <c r="A70" s="23"/>
      <c r="B70" s="25" t="s">
        <v>284</v>
      </c>
      <c r="C70" s="26"/>
      <c r="D70" s="26"/>
      <c r="E70" s="26"/>
      <c r="F70" s="26"/>
      <c r="G70" s="26"/>
      <c r="H70" s="26"/>
      <c r="I70" s="26"/>
      <c r="J70" s="27"/>
      <c r="K70" s="25" t="s">
        <v>286</v>
      </c>
      <c r="L70" s="26"/>
      <c r="M70" s="26"/>
      <c r="N70" s="26"/>
      <c r="O70" s="26"/>
      <c r="P70" s="26"/>
      <c r="Q70" s="26"/>
      <c r="R70" s="26"/>
      <c r="S70" s="27"/>
      <c r="T70" s="25" t="s">
        <v>287</v>
      </c>
      <c r="U70" s="26"/>
      <c r="V70" s="26"/>
      <c r="W70" s="26"/>
      <c r="X70" s="26"/>
      <c r="Y70" s="26"/>
      <c r="Z70" s="26"/>
      <c r="AA70" s="26"/>
      <c r="AB70" s="26"/>
      <c r="AC70" s="26"/>
      <c r="AD70" s="26"/>
      <c r="AE70" s="26"/>
      <c r="AF70" s="26"/>
      <c r="AG70" s="26"/>
      <c r="AH70" s="26"/>
      <c r="AI70" s="26"/>
      <c r="AJ70" s="26"/>
      <c r="AK70" s="26"/>
      <c r="AL70" s="26"/>
      <c r="AM70" s="27"/>
      <c r="AY70" s="23"/>
      <c r="AZ70" s="23"/>
      <c r="BA70" s="23"/>
      <c r="BB70" s="23"/>
      <c r="BC70" s="23"/>
    </row>
    <row r="71" spans="1:55" s="24" customFormat="1" ht="15" customHeight="1" x14ac:dyDescent="0.15">
      <c r="A71" s="23"/>
      <c r="B71" s="50" t="s">
        <v>190</v>
      </c>
      <c r="C71" s="29"/>
      <c r="D71" s="29"/>
      <c r="E71" s="29"/>
      <c r="F71" s="29"/>
      <c r="G71" s="29"/>
      <c r="H71" s="29"/>
      <c r="I71" s="29"/>
      <c r="J71" s="30"/>
      <c r="K71" s="51" t="s">
        <v>74</v>
      </c>
      <c r="L71" s="32"/>
      <c r="M71" s="32"/>
      <c r="N71" s="32"/>
      <c r="O71" s="32"/>
      <c r="P71" s="32"/>
      <c r="Q71" s="32"/>
      <c r="R71" s="32"/>
      <c r="S71" s="33"/>
      <c r="T71" s="44"/>
      <c r="U71" s="32"/>
      <c r="V71" s="32"/>
      <c r="W71" s="32"/>
      <c r="X71" s="32"/>
      <c r="Y71" s="32"/>
      <c r="Z71" s="32"/>
      <c r="AA71" s="32"/>
      <c r="AB71" s="32"/>
      <c r="AC71" s="32"/>
      <c r="AD71" s="32"/>
      <c r="AE71" s="32"/>
      <c r="AF71" s="32"/>
      <c r="AG71" s="32"/>
      <c r="AH71" s="32"/>
      <c r="AI71" s="32"/>
      <c r="AJ71" s="32"/>
      <c r="AK71" s="32"/>
      <c r="AL71" s="32"/>
      <c r="AM71" s="33"/>
      <c r="AY71" s="23"/>
      <c r="AZ71" s="23"/>
      <c r="BA71" s="23"/>
      <c r="BB71" s="23"/>
      <c r="BC71" s="23"/>
    </row>
    <row r="72" spans="1:55" s="24" customFormat="1" ht="15" customHeight="1" x14ac:dyDescent="0.15">
      <c r="A72" s="23"/>
      <c r="B72" s="34"/>
      <c r="C72" s="35"/>
      <c r="D72" s="35"/>
      <c r="E72" s="35"/>
      <c r="F72" s="35"/>
      <c r="G72" s="35"/>
      <c r="H72" s="35"/>
      <c r="I72" s="35"/>
      <c r="J72" s="36"/>
      <c r="K72" s="44" t="s">
        <v>76</v>
      </c>
      <c r="L72" s="45"/>
      <c r="M72" s="45"/>
      <c r="N72" s="45"/>
      <c r="O72" s="45"/>
      <c r="P72" s="45"/>
      <c r="Q72" s="45"/>
      <c r="R72" s="45"/>
      <c r="S72" s="46"/>
      <c r="T72" s="44"/>
      <c r="U72" s="45"/>
      <c r="V72" s="45"/>
      <c r="W72" s="45"/>
      <c r="X72" s="45"/>
      <c r="Y72" s="45"/>
      <c r="Z72" s="45"/>
      <c r="AA72" s="45"/>
      <c r="AB72" s="45"/>
      <c r="AC72" s="45"/>
      <c r="AD72" s="45"/>
      <c r="AE72" s="45"/>
      <c r="AF72" s="45"/>
      <c r="AG72" s="45"/>
      <c r="AH72" s="45"/>
      <c r="AI72" s="45"/>
      <c r="AJ72" s="45"/>
      <c r="AK72" s="45"/>
      <c r="AL72" s="45"/>
      <c r="AM72" s="46"/>
      <c r="AY72" s="23"/>
      <c r="AZ72" s="23"/>
      <c r="BA72" s="23"/>
      <c r="BB72" s="23"/>
      <c r="BC72" s="23"/>
    </row>
    <row r="73" spans="1:55" s="24" customFormat="1" ht="15" customHeight="1" x14ac:dyDescent="0.15">
      <c r="B73" s="34"/>
      <c r="C73" s="35"/>
      <c r="D73" s="35"/>
      <c r="E73" s="35"/>
      <c r="F73" s="35"/>
      <c r="G73" s="35"/>
      <c r="H73" s="35"/>
      <c r="I73" s="35"/>
      <c r="J73" s="36"/>
      <c r="K73" s="44" t="s">
        <v>296</v>
      </c>
      <c r="L73" s="45"/>
      <c r="M73" s="45"/>
      <c r="N73" s="45"/>
      <c r="O73" s="45"/>
      <c r="P73" s="45"/>
      <c r="Q73" s="45"/>
      <c r="R73" s="45"/>
      <c r="S73" s="46"/>
      <c r="T73" s="44" t="s">
        <v>297</v>
      </c>
      <c r="U73" s="45"/>
      <c r="V73" s="45"/>
      <c r="W73" s="45"/>
      <c r="X73" s="45"/>
      <c r="Y73" s="45"/>
      <c r="Z73" s="45"/>
      <c r="AA73" s="45"/>
      <c r="AB73" s="45"/>
      <c r="AC73" s="45"/>
      <c r="AD73" s="45"/>
      <c r="AE73" s="45"/>
      <c r="AF73" s="45"/>
      <c r="AG73" s="45"/>
      <c r="AH73" s="45"/>
      <c r="AI73" s="45"/>
      <c r="AJ73" s="45"/>
      <c r="AK73" s="45"/>
      <c r="AL73" s="45"/>
      <c r="AM73" s="46"/>
    </row>
    <row r="74" spans="1:55" s="24" customFormat="1" ht="15" customHeight="1" x14ac:dyDescent="0.15">
      <c r="B74" s="34"/>
      <c r="C74" s="35"/>
      <c r="D74" s="35"/>
      <c r="E74" s="35"/>
      <c r="F74" s="35"/>
      <c r="G74" s="35"/>
      <c r="H74" s="35"/>
      <c r="I74" s="35"/>
      <c r="J74" s="36"/>
      <c r="K74" s="52" t="s">
        <v>298</v>
      </c>
      <c r="L74" s="53"/>
      <c r="M74" s="53"/>
      <c r="N74" s="53"/>
      <c r="O74" s="53"/>
      <c r="P74" s="53"/>
      <c r="Q74" s="53"/>
      <c r="R74" s="53"/>
      <c r="S74" s="54"/>
      <c r="T74" s="52" t="s">
        <v>300</v>
      </c>
      <c r="U74" s="53"/>
      <c r="V74" s="53"/>
      <c r="W74" s="53"/>
      <c r="X74" s="53"/>
      <c r="Y74" s="53"/>
      <c r="Z74" s="53"/>
      <c r="AA74" s="53"/>
      <c r="AB74" s="53"/>
      <c r="AC74" s="53"/>
      <c r="AD74" s="53"/>
      <c r="AE74" s="53"/>
      <c r="AF74" s="53"/>
      <c r="AG74" s="53"/>
      <c r="AH74" s="53"/>
      <c r="AI74" s="53"/>
      <c r="AJ74" s="53"/>
      <c r="AK74" s="53"/>
      <c r="AL74" s="53"/>
      <c r="AM74" s="54"/>
      <c r="AN74" s="24" t="s">
        <v>291</v>
      </c>
      <c r="AO74" s="24" t="s">
        <v>302</v>
      </c>
    </row>
    <row r="75" spans="1:55" s="24" customFormat="1" ht="15" customHeight="1" x14ac:dyDescent="0.15">
      <c r="B75" s="34"/>
      <c r="C75" s="35"/>
      <c r="D75" s="35"/>
      <c r="E75" s="35"/>
      <c r="F75" s="35"/>
      <c r="G75" s="35"/>
      <c r="H75" s="35"/>
      <c r="I75" s="35"/>
      <c r="J75" s="36"/>
      <c r="K75" s="52" t="s">
        <v>303</v>
      </c>
      <c r="L75" s="53"/>
      <c r="M75" s="53"/>
      <c r="N75" s="53"/>
      <c r="O75" s="53"/>
      <c r="P75" s="53"/>
      <c r="Q75" s="53"/>
      <c r="R75" s="53"/>
      <c r="S75" s="54"/>
      <c r="T75" s="52" t="s">
        <v>300</v>
      </c>
      <c r="U75" s="53"/>
      <c r="V75" s="53"/>
      <c r="W75" s="53"/>
      <c r="X75" s="53"/>
      <c r="Y75" s="53"/>
      <c r="Z75" s="53"/>
      <c r="AA75" s="53"/>
      <c r="AB75" s="53"/>
      <c r="AC75" s="53"/>
      <c r="AD75" s="53"/>
      <c r="AE75" s="53"/>
      <c r="AF75" s="53"/>
      <c r="AG75" s="53"/>
      <c r="AH75" s="53"/>
      <c r="AI75" s="53"/>
      <c r="AJ75" s="53"/>
      <c r="AK75" s="53"/>
      <c r="AL75" s="53"/>
      <c r="AM75" s="54"/>
      <c r="AN75" s="24" t="s">
        <v>291</v>
      </c>
      <c r="AO75" s="24" t="str">
        <f>K77&amp;"がgtの場合、同一のデータIDと履歴NOに紐づく管理責任部署に紐づく所属+承認STEP名"</f>
        <v>管理部署承認がgtの場合、同一のデータIDと履歴NOに紐づく管理責任部署に紐づく所属+承認STEP名</v>
      </c>
    </row>
    <row r="76" spans="1:55" s="24" customFormat="1" ht="15" customHeight="1" x14ac:dyDescent="0.15">
      <c r="B76" s="34"/>
      <c r="C76" s="35"/>
      <c r="D76" s="35"/>
      <c r="E76" s="35"/>
      <c r="F76" s="35"/>
      <c r="G76" s="35"/>
      <c r="H76" s="35"/>
      <c r="I76" s="35"/>
      <c r="J76" s="36"/>
      <c r="K76" s="52" t="s">
        <v>194</v>
      </c>
      <c r="L76" s="53"/>
      <c r="M76" s="53"/>
      <c r="N76" s="53"/>
      <c r="O76" s="53"/>
      <c r="P76" s="53"/>
      <c r="Q76" s="53"/>
      <c r="R76" s="53"/>
      <c r="S76" s="54"/>
      <c r="T76" s="52" t="s">
        <v>300</v>
      </c>
      <c r="U76" s="53"/>
      <c r="V76" s="53"/>
      <c r="W76" s="53"/>
      <c r="X76" s="53"/>
      <c r="Y76" s="53"/>
      <c r="Z76" s="53"/>
      <c r="AA76" s="53"/>
      <c r="AB76" s="53"/>
      <c r="AC76" s="53"/>
      <c r="AD76" s="53"/>
      <c r="AE76" s="53"/>
      <c r="AF76" s="53"/>
      <c r="AG76" s="53"/>
      <c r="AH76" s="53"/>
      <c r="AI76" s="53"/>
      <c r="AJ76" s="53"/>
      <c r="AK76" s="53"/>
      <c r="AL76" s="53"/>
      <c r="AM76" s="54"/>
    </row>
    <row r="77" spans="1:55" s="24" customFormat="1" ht="15" customHeight="1" x14ac:dyDescent="0.15">
      <c r="B77" s="22"/>
      <c r="C77" s="21"/>
      <c r="D77" s="21"/>
      <c r="E77" s="21"/>
      <c r="F77" s="21"/>
      <c r="G77" s="21"/>
      <c r="H77" s="21"/>
      <c r="I77" s="21"/>
      <c r="J77" s="37"/>
      <c r="K77" s="55" t="s">
        <v>195</v>
      </c>
      <c r="L77" s="56"/>
      <c r="M77" s="56"/>
      <c r="N77" s="56"/>
      <c r="O77" s="56"/>
      <c r="P77" s="56"/>
      <c r="Q77" s="56"/>
      <c r="R77" s="56"/>
      <c r="S77" s="57"/>
      <c r="T77" s="55" t="s">
        <v>300</v>
      </c>
      <c r="U77" s="56"/>
      <c r="V77" s="56"/>
      <c r="W77" s="56"/>
      <c r="X77" s="56"/>
      <c r="Y77" s="56"/>
      <c r="Z77" s="56"/>
      <c r="AA77" s="56"/>
      <c r="AB77" s="56"/>
      <c r="AC77" s="56"/>
      <c r="AD77" s="56"/>
      <c r="AE77" s="56"/>
      <c r="AF77" s="56"/>
      <c r="AG77" s="56"/>
      <c r="AH77" s="56"/>
      <c r="AI77" s="56"/>
      <c r="AJ77" s="56"/>
      <c r="AK77" s="56"/>
      <c r="AL77" s="56"/>
      <c r="AM77" s="57"/>
      <c r="AN77" s="24" t="s">
        <v>291</v>
      </c>
      <c r="AO77" s="24" t="s">
        <v>304</v>
      </c>
    </row>
    <row r="78" spans="1:55" ht="15" customHeight="1" x14ac:dyDescent="0.15">
      <c r="B78" s="24" t="s">
        <v>291</v>
      </c>
      <c r="C78" s="24" t="s">
        <v>305</v>
      </c>
    </row>
    <row r="80" spans="1:55" ht="15" customHeight="1" x14ac:dyDescent="0.15">
      <c r="B80" s="24" t="s">
        <v>287</v>
      </c>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row>
    <row r="81" spans="2:41" ht="15" customHeight="1" x14ac:dyDescent="0.15">
      <c r="B81" s="25" t="s">
        <v>284</v>
      </c>
      <c r="C81" s="26"/>
      <c r="D81" s="26"/>
      <c r="E81" s="26"/>
      <c r="F81" s="26"/>
      <c r="G81" s="26"/>
      <c r="H81" s="26"/>
      <c r="I81" s="26"/>
      <c r="J81" s="27"/>
      <c r="K81" s="25" t="s">
        <v>286</v>
      </c>
      <c r="L81" s="26"/>
      <c r="M81" s="26"/>
      <c r="N81" s="26"/>
      <c r="O81" s="26"/>
      <c r="P81" s="26"/>
      <c r="Q81" s="26"/>
      <c r="R81" s="26"/>
      <c r="S81" s="27"/>
      <c r="T81" s="25" t="s">
        <v>287</v>
      </c>
      <c r="U81" s="26"/>
      <c r="V81" s="26"/>
      <c r="W81" s="26"/>
      <c r="X81" s="26"/>
      <c r="Y81" s="26"/>
      <c r="Z81" s="26"/>
      <c r="AA81" s="26"/>
      <c r="AB81" s="26"/>
      <c r="AC81" s="26"/>
      <c r="AD81" s="26"/>
      <c r="AE81" s="26"/>
      <c r="AF81" s="26"/>
      <c r="AG81" s="26"/>
      <c r="AH81" s="26"/>
      <c r="AI81" s="26"/>
      <c r="AJ81" s="26"/>
      <c r="AK81" s="26"/>
      <c r="AL81" s="26"/>
      <c r="AM81" s="27"/>
    </row>
    <row r="82" spans="2:41" ht="15" customHeight="1" x14ac:dyDescent="0.15">
      <c r="B82" s="50" t="s">
        <v>202</v>
      </c>
      <c r="C82" s="29"/>
      <c r="D82" s="29"/>
      <c r="E82" s="29"/>
      <c r="F82" s="29"/>
      <c r="G82" s="29"/>
      <c r="H82" s="29"/>
      <c r="I82" s="29"/>
      <c r="J82" s="30"/>
      <c r="K82" s="51" t="s">
        <v>74</v>
      </c>
      <c r="L82" s="32"/>
      <c r="M82" s="32"/>
      <c r="N82" s="32"/>
      <c r="O82" s="32"/>
      <c r="P82" s="32"/>
      <c r="Q82" s="32"/>
      <c r="R82" s="32"/>
      <c r="S82" s="33"/>
      <c r="T82" s="44"/>
      <c r="U82" s="32"/>
      <c r="V82" s="32"/>
      <c r="W82" s="32"/>
      <c r="X82" s="32"/>
      <c r="Y82" s="32"/>
      <c r="Z82" s="32"/>
      <c r="AA82" s="32"/>
      <c r="AB82" s="32"/>
      <c r="AC82" s="32"/>
      <c r="AD82" s="32"/>
      <c r="AE82" s="32"/>
      <c r="AF82" s="32"/>
      <c r="AG82" s="32"/>
      <c r="AH82" s="32"/>
      <c r="AI82" s="32"/>
      <c r="AJ82" s="32"/>
      <c r="AK82" s="32"/>
      <c r="AL82" s="32"/>
      <c r="AM82" s="33"/>
    </row>
    <row r="83" spans="2:41" ht="15" customHeight="1" x14ac:dyDescent="0.15">
      <c r="B83" s="34"/>
      <c r="C83" s="35"/>
      <c r="D83" s="35"/>
      <c r="E83" s="35"/>
      <c r="F83" s="35"/>
      <c r="G83" s="35"/>
      <c r="H83" s="35"/>
      <c r="I83" s="35"/>
      <c r="J83" s="36"/>
      <c r="K83" s="44" t="s">
        <v>76</v>
      </c>
      <c r="L83" s="45"/>
      <c r="M83" s="45"/>
      <c r="N83" s="45"/>
      <c r="O83" s="45"/>
      <c r="P83" s="45"/>
      <c r="Q83" s="45"/>
      <c r="R83" s="45"/>
      <c r="S83" s="46"/>
      <c r="T83" s="44"/>
      <c r="U83" s="45"/>
      <c r="V83" s="45"/>
      <c r="W83" s="45"/>
      <c r="X83" s="45"/>
      <c r="Y83" s="45"/>
      <c r="Z83" s="45"/>
      <c r="AA83" s="45"/>
      <c r="AB83" s="45"/>
      <c r="AC83" s="45"/>
      <c r="AD83" s="45"/>
      <c r="AE83" s="45"/>
      <c r="AF83" s="45"/>
      <c r="AG83" s="45"/>
      <c r="AH83" s="45"/>
      <c r="AI83" s="45"/>
      <c r="AJ83" s="45"/>
      <c r="AK83" s="45"/>
      <c r="AL83" s="45"/>
      <c r="AM83" s="46"/>
    </row>
    <row r="84" spans="2:41" ht="15" customHeight="1" x14ac:dyDescent="0.15">
      <c r="B84" s="34"/>
      <c r="C84" s="35"/>
      <c r="D84" s="35"/>
      <c r="E84" s="35"/>
      <c r="F84" s="35"/>
      <c r="G84" s="35"/>
      <c r="H84" s="35"/>
      <c r="I84" s="35"/>
      <c r="J84" s="36"/>
      <c r="K84" s="44" t="s">
        <v>296</v>
      </c>
      <c r="L84" s="45"/>
      <c r="M84" s="45"/>
      <c r="N84" s="45"/>
      <c r="O84" s="45"/>
      <c r="P84" s="45"/>
      <c r="Q84" s="45"/>
      <c r="R84" s="45"/>
      <c r="S84" s="46"/>
      <c r="T84" s="44" t="s">
        <v>297</v>
      </c>
      <c r="U84" s="45"/>
      <c r="V84" s="45"/>
      <c r="W84" s="45"/>
      <c r="X84" s="45"/>
      <c r="Y84" s="45"/>
      <c r="Z84" s="45"/>
      <c r="AA84" s="45"/>
      <c r="AB84" s="45"/>
      <c r="AC84" s="45"/>
      <c r="AD84" s="45"/>
      <c r="AE84" s="45"/>
      <c r="AF84" s="45"/>
      <c r="AG84" s="45"/>
      <c r="AH84" s="45"/>
      <c r="AI84" s="45"/>
      <c r="AJ84" s="45"/>
      <c r="AK84" s="45"/>
      <c r="AL84" s="45"/>
      <c r="AM84" s="46"/>
    </row>
    <row r="85" spans="2:41" ht="15" customHeight="1" x14ac:dyDescent="0.15">
      <c r="B85" s="34"/>
      <c r="C85" s="35"/>
      <c r="D85" s="35"/>
      <c r="E85" s="35"/>
      <c r="F85" s="35"/>
      <c r="G85" s="35"/>
      <c r="H85" s="35"/>
      <c r="I85" s="35"/>
      <c r="J85" s="36"/>
      <c r="K85" s="44" t="s">
        <v>203</v>
      </c>
      <c r="L85" s="45"/>
      <c r="M85" s="45"/>
      <c r="N85" s="45"/>
      <c r="O85" s="45"/>
      <c r="P85" s="45"/>
      <c r="Q85" s="45"/>
      <c r="R85" s="45"/>
      <c r="S85" s="46"/>
      <c r="T85" s="44" t="s">
        <v>288</v>
      </c>
      <c r="U85" s="45"/>
      <c r="V85" s="45"/>
      <c r="W85" s="45"/>
      <c r="X85" s="45"/>
      <c r="Y85" s="45"/>
      <c r="Z85" s="45"/>
      <c r="AA85" s="45"/>
      <c r="AB85" s="45"/>
      <c r="AC85" s="45"/>
      <c r="AD85" s="45"/>
      <c r="AE85" s="45"/>
      <c r="AF85" s="45"/>
      <c r="AG85" s="45"/>
      <c r="AH85" s="45"/>
      <c r="AI85" s="45"/>
      <c r="AJ85" s="45"/>
      <c r="AK85" s="45"/>
      <c r="AL85" s="45"/>
      <c r="AM85" s="46"/>
    </row>
    <row r="86" spans="2:41" ht="15" customHeight="1" x14ac:dyDescent="0.15">
      <c r="B86" s="34"/>
      <c r="C86" s="35"/>
      <c r="D86" s="35"/>
      <c r="E86" s="35"/>
      <c r="F86" s="35"/>
      <c r="G86" s="35"/>
      <c r="H86" s="35"/>
      <c r="I86" s="35"/>
      <c r="J86" s="36"/>
      <c r="K86" s="52" t="s">
        <v>192</v>
      </c>
      <c r="L86" s="53"/>
      <c r="M86" s="53"/>
      <c r="N86" s="53"/>
      <c r="O86" s="53"/>
      <c r="P86" s="53"/>
      <c r="Q86" s="53"/>
      <c r="R86" s="53"/>
      <c r="S86" s="54"/>
      <c r="T86" s="52" t="s">
        <v>300</v>
      </c>
      <c r="U86" s="53"/>
      <c r="V86" s="53"/>
      <c r="W86" s="53"/>
      <c r="X86" s="53"/>
      <c r="Y86" s="53"/>
      <c r="Z86" s="53"/>
      <c r="AA86" s="53"/>
      <c r="AB86" s="53"/>
      <c r="AC86" s="53"/>
      <c r="AD86" s="53"/>
      <c r="AE86" s="53"/>
      <c r="AF86" s="53"/>
      <c r="AG86" s="53"/>
      <c r="AH86" s="53"/>
      <c r="AI86" s="53"/>
      <c r="AJ86" s="53"/>
      <c r="AK86" s="53"/>
      <c r="AL86" s="53"/>
      <c r="AM86" s="54"/>
      <c r="AN86" s="24" t="s">
        <v>291</v>
      </c>
      <c r="AO86" s="24" t="s">
        <v>307</v>
      </c>
    </row>
    <row r="87" spans="2:41" ht="15" customHeight="1" x14ac:dyDescent="0.15">
      <c r="B87" s="34"/>
      <c r="C87" s="35"/>
      <c r="D87" s="35"/>
      <c r="E87" s="35"/>
      <c r="F87" s="35"/>
      <c r="G87" s="35"/>
      <c r="H87" s="35"/>
      <c r="I87" s="35"/>
      <c r="J87" s="36"/>
      <c r="K87" s="52" t="s">
        <v>205</v>
      </c>
      <c r="L87" s="53"/>
      <c r="M87" s="53"/>
      <c r="N87" s="53"/>
      <c r="O87" s="53"/>
      <c r="P87" s="53"/>
      <c r="Q87" s="53"/>
      <c r="R87" s="53"/>
      <c r="S87" s="54"/>
      <c r="T87" s="52" t="s">
        <v>300</v>
      </c>
      <c r="U87" s="53"/>
      <c r="V87" s="53"/>
      <c r="W87" s="53"/>
      <c r="X87" s="53"/>
      <c r="Y87" s="53"/>
      <c r="Z87" s="53"/>
      <c r="AA87" s="53"/>
      <c r="AB87" s="53"/>
      <c r="AC87" s="53"/>
      <c r="AD87" s="53"/>
      <c r="AE87" s="53"/>
      <c r="AF87" s="53"/>
      <c r="AG87" s="53"/>
      <c r="AH87" s="53"/>
      <c r="AI87" s="53"/>
      <c r="AJ87" s="53"/>
      <c r="AK87" s="53"/>
      <c r="AL87" s="53"/>
      <c r="AM87" s="54"/>
    </row>
    <row r="88" spans="2:41" s="24" customFormat="1" ht="15" customHeight="1" x14ac:dyDescent="0.15">
      <c r="B88" s="34"/>
      <c r="C88" s="35"/>
      <c r="D88" s="35"/>
      <c r="E88" s="35"/>
      <c r="F88" s="35"/>
      <c r="G88" s="35"/>
      <c r="H88" s="35"/>
      <c r="I88" s="35"/>
      <c r="J88" s="36"/>
      <c r="K88" s="58" t="s">
        <v>194</v>
      </c>
      <c r="L88" s="59"/>
      <c r="M88" s="59"/>
      <c r="N88" s="59"/>
      <c r="O88" s="59"/>
      <c r="P88" s="59"/>
      <c r="Q88" s="59"/>
      <c r="R88" s="59"/>
      <c r="S88" s="60"/>
      <c r="T88" s="58" t="s">
        <v>300</v>
      </c>
      <c r="U88" s="59"/>
      <c r="V88" s="59"/>
      <c r="W88" s="59"/>
      <c r="X88" s="59"/>
      <c r="Y88" s="59"/>
      <c r="Z88" s="59"/>
      <c r="AA88" s="59"/>
      <c r="AB88" s="59"/>
      <c r="AC88" s="59"/>
      <c r="AD88" s="59"/>
      <c r="AE88" s="59"/>
      <c r="AF88" s="59"/>
      <c r="AG88" s="59"/>
      <c r="AH88" s="59"/>
      <c r="AI88" s="59"/>
      <c r="AJ88" s="59"/>
      <c r="AK88" s="59"/>
      <c r="AL88" s="59"/>
      <c r="AM88" s="60"/>
    </row>
    <row r="89" spans="2:41" s="24" customFormat="1" ht="15" customHeight="1" x14ac:dyDescent="0.15">
      <c r="B89" s="34"/>
      <c r="C89" s="35"/>
      <c r="D89" s="35"/>
      <c r="E89" s="35"/>
      <c r="F89" s="35"/>
      <c r="G89" s="35"/>
      <c r="H89" s="35"/>
      <c r="I89" s="35"/>
      <c r="J89" s="36"/>
      <c r="K89" s="58" t="s">
        <v>195</v>
      </c>
      <c r="L89" s="59"/>
      <c r="M89" s="59"/>
      <c r="N89" s="59"/>
      <c r="O89" s="59"/>
      <c r="P89" s="59"/>
      <c r="Q89" s="59"/>
      <c r="R89" s="59"/>
      <c r="S89" s="60"/>
      <c r="T89" s="58" t="s">
        <v>300</v>
      </c>
      <c r="U89" s="59"/>
      <c r="V89" s="59"/>
      <c r="W89" s="59"/>
      <c r="X89" s="59"/>
      <c r="Y89" s="59"/>
      <c r="Z89" s="59"/>
      <c r="AA89" s="59"/>
      <c r="AB89" s="59"/>
      <c r="AC89" s="59"/>
      <c r="AD89" s="59"/>
      <c r="AE89" s="59"/>
      <c r="AF89" s="59"/>
      <c r="AG89" s="59"/>
      <c r="AH89" s="59"/>
      <c r="AI89" s="59"/>
      <c r="AJ89" s="59"/>
      <c r="AK89" s="59"/>
      <c r="AL89" s="59"/>
      <c r="AM89" s="60"/>
    </row>
    <row r="90" spans="2:41" s="24" customFormat="1" ht="15" customHeight="1" x14ac:dyDescent="0.15">
      <c r="B90" s="34"/>
      <c r="C90" s="35"/>
      <c r="D90" s="35"/>
      <c r="E90" s="35"/>
      <c r="F90" s="35"/>
      <c r="G90" s="35"/>
      <c r="H90" s="35"/>
      <c r="I90" s="35"/>
      <c r="J90" s="36"/>
      <c r="K90" s="47" t="s">
        <v>206</v>
      </c>
      <c r="L90" s="48"/>
      <c r="M90" s="48"/>
      <c r="N90" s="48"/>
      <c r="O90" s="48"/>
      <c r="P90" s="48"/>
      <c r="Q90" s="48"/>
      <c r="R90" s="48"/>
      <c r="S90" s="49"/>
      <c r="T90" s="47" t="s">
        <v>288</v>
      </c>
      <c r="U90" s="48"/>
      <c r="V90" s="48"/>
      <c r="W90" s="48"/>
      <c r="X90" s="48"/>
      <c r="Y90" s="48"/>
      <c r="Z90" s="48"/>
      <c r="AA90" s="48"/>
      <c r="AB90" s="48"/>
      <c r="AC90" s="48"/>
      <c r="AD90" s="48"/>
      <c r="AE90" s="48"/>
      <c r="AF90" s="48"/>
      <c r="AG90" s="48"/>
      <c r="AH90" s="48"/>
      <c r="AI90" s="48"/>
      <c r="AJ90" s="48"/>
      <c r="AK90" s="48"/>
      <c r="AL90" s="48"/>
      <c r="AM90" s="49"/>
    </row>
    <row r="91" spans="2:41" s="24" customFormat="1" ht="15" customHeight="1" x14ac:dyDescent="0.15">
      <c r="B91" s="34"/>
      <c r="C91" s="35"/>
      <c r="D91" s="35"/>
      <c r="E91" s="35"/>
      <c r="F91" s="35"/>
      <c r="G91" s="35"/>
      <c r="H91" s="35"/>
      <c r="I91" s="35"/>
      <c r="J91" s="36"/>
      <c r="K91" s="47" t="s">
        <v>211</v>
      </c>
      <c r="L91" s="48"/>
      <c r="M91" s="48"/>
      <c r="N91" s="48"/>
      <c r="O91" s="48"/>
      <c r="P91" s="48"/>
      <c r="Q91" s="48"/>
      <c r="R91" s="48"/>
      <c r="S91" s="49"/>
      <c r="T91" s="47" t="s">
        <v>288</v>
      </c>
      <c r="U91" s="48"/>
      <c r="V91" s="48"/>
      <c r="W91" s="48"/>
      <c r="X91" s="48"/>
      <c r="Y91" s="48"/>
      <c r="Z91" s="48"/>
      <c r="AA91" s="48"/>
      <c r="AB91" s="48"/>
      <c r="AC91" s="48"/>
      <c r="AD91" s="48"/>
      <c r="AE91" s="48"/>
      <c r="AF91" s="48"/>
      <c r="AG91" s="48"/>
      <c r="AH91" s="48"/>
      <c r="AI91" s="48"/>
      <c r="AJ91" s="48"/>
      <c r="AK91" s="48"/>
      <c r="AL91" s="48"/>
      <c r="AM91" s="49"/>
    </row>
    <row r="92" spans="2:41" s="24" customFormat="1" ht="15" customHeight="1" x14ac:dyDescent="0.15">
      <c r="B92" s="34"/>
      <c r="C92" s="35"/>
      <c r="D92" s="35"/>
      <c r="E92" s="35"/>
      <c r="F92" s="35"/>
      <c r="G92" s="35"/>
      <c r="H92" s="35"/>
      <c r="I92" s="35"/>
      <c r="J92" s="36"/>
      <c r="K92" s="47" t="s">
        <v>213</v>
      </c>
      <c r="L92" s="48"/>
      <c r="M92" s="48"/>
      <c r="N92" s="48"/>
      <c r="O92" s="48"/>
      <c r="P92" s="48"/>
      <c r="Q92" s="48"/>
      <c r="R92" s="48"/>
      <c r="S92" s="49"/>
      <c r="T92" s="47" t="s">
        <v>288</v>
      </c>
      <c r="U92" s="48"/>
      <c r="V92" s="48"/>
      <c r="W92" s="48"/>
      <c r="X92" s="48"/>
      <c r="Y92" s="48"/>
      <c r="Z92" s="48"/>
      <c r="AA92" s="48"/>
      <c r="AB92" s="48"/>
      <c r="AC92" s="48"/>
      <c r="AD92" s="48"/>
      <c r="AE92" s="48"/>
      <c r="AF92" s="48"/>
      <c r="AG92" s="48"/>
      <c r="AH92" s="48"/>
      <c r="AI92" s="48"/>
      <c r="AJ92" s="48"/>
      <c r="AK92" s="48"/>
      <c r="AL92" s="48"/>
      <c r="AM92" s="49"/>
    </row>
    <row r="93" spans="2:41" s="24" customFormat="1" ht="15" customHeight="1" x14ac:dyDescent="0.15">
      <c r="B93" s="34"/>
      <c r="C93" s="35"/>
      <c r="D93" s="35"/>
      <c r="E93" s="35"/>
      <c r="F93" s="35"/>
      <c r="G93" s="35"/>
      <c r="H93" s="35"/>
      <c r="I93" s="35"/>
      <c r="J93" s="36"/>
      <c r="K93" s="47" t="s">
        <v>214</v>
      </c>
      <c r="L93" s="48"/>
      <c r="M93" s="48"/>
      <c r="N93" s="48"/>
      <c r="O93" s="48"/>
      <c r="P93" s="48"/>
      <c r="Q93" s="48"/>
      <c r="R93" s="48"/>
      <c r="S93" s="49"/>
      <c r="T93" s="47" t="s">
        <v>288</v>
      </c>
      <c r="U93" s="48"/>
      <c r="V93" s="48"/>
      <c r="W93" s="48"/>
      <c r="X93" s="48"/>
      <c r="Y93" s="48"/>
      <c r="Z93" s="48"/>
      <c r="AA93" s="48"/>
      <c r="AB93" s="48"/>
      <c r="AC93" s="48"/>
      <c r="AD93" s="48"/>
      <c r="AE93" s="48"/>
      <c r="AF93" s="48"/>
      <c r="AG93" s="48"/>
      <c r="AH93" s="48"/>
      <c r="AI93" s="48"/>
      <c r="AJ93" s="48"/>
      <c r="AK93" s="48"/>
      <c r="AL93" s="48"/>
      <c r="AM93" s="49"/>
    </row>
    <row r="94" spans="2:41" s="24" customFormat="1" ht="15" customHeight="1" x14ac:dyDescent="0.15">
      <c r="B94" s="34"/>
      <c r="C94" s="35"/>
      <c r="D94" s="35"/>
      <c r="E94" s="35"/>
      <c r="F94" s="35"/>
      <c r="G94" s="35"/>
      <c r="H94" s="35"/>
      <c r="I94" s="35"/>
      <c r="J94" s="36"/>
      <c r="K94" s="47" t="s">
        <v>217</v>
      </c>
      <c r="L94" s="48"/>
      <c r="M94" s="48"/>
      <c r="N94" s="48"/>
      <c r="O94" s="48"/>
      <c r="P94" s="48"/>
      <c r="Q94" s="48"/>
      <c r="R94" s="48"/>
      <c r="S94" s="49"/>
      <c r="T94" s="47" t="s">
        <v>309</v>
      </c>
      <c r="U94" s="48"/>
      <c r="V94" s="48"/>
      <c r="W94" s="48"/>
      <c r="X94" s="48"/>
      <c r="Y94" s="48"/>
      <c r="Z94" s="48"/>
      <c r="AA94" s="48"/>
      <c r="AB94" s="48"/>
      <c r="AC94" s="48"/>
      <c r="AD94" s="48"/>
      <c r="AE94" s="48"/>
      <c r="AF94" s="48"/>
      <c r="AG94" s="48"/>
      <c r="AH94" s="48"/>
      <c r="AI94" s="48"/>
      <c r="AJ94" s="48"/>
      <c r="AK94" s="48"/>
      <c r="AL94" s="48"/>
      <c r="AM94" s="49"/>
    </row>
    <row r="95" spans="2:41" s="24" customFormat="1" ht="15" customHeight="1" x14ac:dyDescent="0.15">
      <c r="B95" s="34"/>
      <c r="C95" s="35"/>
      <c r="D95" s="35"/>
      <c r="E95" s="35"/>
      <c r="F95" s="35"/>
      <c r="G95" s="35"/>
      <c r="H95" s="35"/>
      <c r="I95" s="35"/>
      <c r="J95" s="36"/>
      <c r="K95" s="47" t="s">
        <v>215</v>
      </c>
      <c r="L95" s="48"/>
      <c r="M95" s="48"/>
      <c r="N95" s="48"/>
      <c r="O95" s="48"/>
      <c r="P95" s="48"/>
      <c r="Q95" s="48"/>
      <c r="R95" s="48"/>
      <c r="S95" s="49"/>
      <c r="T95" s="47" t="s">
        <v>294</v>
      </c>
      <c r="U95" s="48"/>
      <c r="V95" s="48"/>
      <c r="W95" s="48"/>
      <c r="X95" s="48"/>
      <c r="Y95" s="48"/>
      <c r="Z95" s="48"/>
      <c r="AA95" s="48"/>
      <c r="AB95" s="48"/>
      <c r="AC95" s="48"/>
      <c r="AD95" s="48"/>
      <c r="AE95" s="48"/>
      <c r="AF95" s="48"/>
      <c r="AG95" s="48"/>
      <c r="AH95" s="48"/>
      <c r="AI95" s="48"/>
      <c r="AJ95" s="48"/>
      <c r="AK95" s="48"/>
      <c r="AL95" s="48"/>
      <c r="AM95" s="49"/>
    </row>
    <row r="96" spans="2:41" ht="15" customHeight="1" x14ac:dyDescent="0.15">
      <c r="B96" s="22"/>
      <c r="C96" s="21"/>
      <c r="D96" s="21"/>
      <c r="E96" s="21"/>
      <c r="F96" s="21"/>
      <c r="G96" s="21"/>
      <c r="H96" s="21"/>
      <c r="I96" s="21"/>
      <c r="J96" s="37"/>
      <c r="K96" s="38" t="s">
        <v>216</v>
      </c>
      <c r="L96" s="39"/>
      <c r="M96" s="39"/>
      <c r="N96" s="39"/>
      <c r="O96" s="39"/>
      <c r="P96" s="39"/>
      <c r="Q96" s="39"/>
      <c r="R96" s="39"/>
      <c r="S96" s="40"/>
      <c r="T96" s="38" t="s">
        <v>306</v>
      </c>
      <c r="U96" s="39"/>
      <c r="V96" s="39"/>
      <c r="W96" s="39"/>
      <c r="X96" s="39"/>
      <c r="Y96" s="39"/>
      <c r="Z96" s="39"/>
      <c r="AA96" s="39"/>
      <c r="AB96" s="39"/>
      <c r="AC96" s="39"/>
      <c r="AD96" s="39"/>
      <c r="AE96" s="39"/>
      <c r="AF96" s="39"/>
      <c r="AG96" s="39"/>
      <c r="AH96" s="39"/>
      <c r="AI96" s="39"/>
      <c r="AJ96" s="39"/>
      <c r="AK96" s="39"/>
      <c r="AL96" s="39"/>
      <c r="AM96" s="40"/>
    </row>
    <row r="97" spans="1:56" ht="15" customHeight="1" x14ac:dyDescent="0.15">
      <c r="B97" s="24" t="s">
        <v>291</v>
      </c>
      <c r="C97" s="24" t="s">
        <v>299</v>
      </c>
      <c r="K97" s="24"/>
    </row>
    <row r="99" spans="1:56" ht="15" customHeight="1" x14ac:dyDescent="0.15">
      <c r="B99" s="24" t="s">
        <v>314</v>
      </c>
    </row>
    <row r="100" spans="1:56" s="24" customFormat="1" ht="15" customHeight="1" x14ac:dyDescent="0.15">
      <c r="A100" s="23"/>
      <c r="B100" s="24" t="s">
        <v>283</v>
      </c>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row>
    <row r="101" spans="1:56" s="24" customFormat="1" ht="15" customHeight="1" x14ac:dyDescent="0.15">
      <c r="A101" s="23"/>
      <c r="B101" s="25" t="s">
        <v>284</v>
      </c>
      <c r="C101" s="26"/>
      <c r="D101" s="26"/>
      <c r="E101" s="26"/>
      <c r="F101" s="26"/>
      <c r="G101" s="26"/>
      <c r="H101" s="26"/>
      <c r="I101" s="26"/>
      <c r="J101" s="27"/>
      <c r="K101" s="25" t="s">
        <v>65</v>
      </c>
      <c r="L101" s="26"/>
      <c r="M101" s="26"/>
      <c r="N101" s="26"/>
      <c r="O101" s="26"/>
      <c r="P101" s="26"/>
      <c r="Q101" s="26"/>
      <c r="R101" s="26"/>
      <c r="S101" s="27"/>
      <c r="T101" s="25" t="s">
        <v>66</v>
      </c>
      <c r="U101" s="27"/>
      <c r="V101" s="25" t="s">
        <v>64</v>
      </c>
      <c r="W101" s="26"/>
      <c r="X101" s="26"/>
      <c r="Y101" s="26"/>
      <c r="Z101" s="26"/>
      <c r="AA101" s="26"/>
      <c r="AB101" s="26"/>
      <c r="AC101" s="26"/>
      <c r="AD101" s="26"/>
      <c r="AE101" s="26"/>
      <c r="AF101" s="26"/>
      <c r="AG101" s="26"/>
      <c r="AH101" s="26"/>
      <c r="AI101" s="26"/>
      <c r="AJ101" s="26"/>
      <c r="AK101" s="26"/>
      <c r="AL101" s="26"/>
      <c r="AM101" s="27"/>
      <c r="AN101" s="23"/>
      <c r="AO101" s="23"/>
      <c r="AP101" s="23"/>
      <c r="AQ101" s="23"/>
      <c r="AR101" s="23"/>
      <c r="AS101" s="23"/>
      <c r="AT101" s="23"/>
      <c r="AU101" s="23"/>
      <c r="AV101" s="23"/>
      <c r="AW101" s="23"/>
      <c r="AX101" s="23"/>
      <c r="AY101" s="23"/>
      <c r="AZ101" s="23"/>
      <c r="BA101" s="23"/>
      <c r="BB101" s="23"/>
      <c r="BC101" s="23"/>
      <c r="BD101" s="23"/>
    </row>
    <row r="102" spans="1:56" s="24" customFormat="1" ht="15" customHeight="1" x14ac:dyDescent="0.15">
      <c r="A102" s="23"/>
      <c r="B102" s="28" t="s">
        <v>313</v>
      </c>
      <c r="C102" s="29"/>
      <c r="D102" s="29"/>
      <c r="E102" s="29"/>
      <c r="F102" s="29"/>
      <c r="G102" s="29"/>
      <c r="H102" s="29"/>
      <c r="I102" s="29"/>
      <c r="J102" s="30"/>
      <c r="K102" s="31" t="s">
        <v>74</v>
      </c>
      <c r="L102" s="32"/>
      <c r="M102" s="32"/>
      <c r="N102" s="32"/>
      <c r="O102" s="32"/>
      <c r="P102" s="32"/>
      <c r="Q102" s="32"/>
      <c r="R102" s="32"/>
      <c r="S102" s="33"/>
      <c r="T102" s="31"/>
      <c r="U102" s="33"/>
      <c r="V102" s="32"/>
      <c r="W102" s="32"/>
      <c r="X102" s="32"/>
      <c r="Y102" s="32"/>
      <c r="Z102" s="32"/>
      <c r="AA102" s="32"/>
      <c r="AB102" s="32"/>
      <c r="AC102" s="32"/>
      <c r="AD102" s="32"/>
      <c r="AE102" s="32"/>
      <c r="AF102" s="32"/>
      <c r="AG102" s="32"/>
      <c r="AH102" s="32"/>
      <c r="AI102" s="32"/>
      <c r="AJ102" s="32"/>
      <c r="AK102" s="32"/>
      <c r="AL102" s="32"/>
      <c r="AM102" s="33"/>
      <c r="AN102" s="23"/>
      <c r="AO102" s="23"/>
      <c r="AP102" s="23"/>
      <c r="AQ102" s="23"/>
      <c r="AR102" s="23"/>
      <c r="AS102" s="23"/>
      <c r="AT102" s="23"/>
      <c r="AU102" s="23"/>
      <c r="AV102" s="23"/>
      <c r="AW102" s="23"/>
      <c r="AX102" s="23"/>
      <c r="AY102" s="23"/>
      <c r="AZ102" s="23"/>
      <c r="BA102" s="23"/>
      <c r="BB102" s="23"/>
      <c r="BC102" s="23"/>
      <c r="BD102" s="23"/>
    </row>
    <row r="103" spans="1:56" s="24" customFormat="1" ht="15" customHeight="1" x14ac:dyDescent="0.15">
      <c r="A103" s="23"/>
      <c r="B103" s="34"/>
      <c r="C103" s="35"/>
      <c r="D103" s="35"/>
      <c r="E103" s="35"/>
      <c r="F103" s="35"/>
      <c r="G103" s="35"/>
      <c r="H103" s="35"/>
      <c r="I103" s="35"/>
      <c r="J103" s="36"/>
      <c r="K103" s="44" t="s">
        <v>76</v>
      </c>
      <c r="L103" s="42"/>
      <c r="M103" s="42"/>
      <c r="N103" s="42"/>
      <c r="O103" s="42"/>
      <c r="P103" s="42"/>
      <c r="Q103" s="42"/>
      <c r="R103" s="42"/>
      <c r="S103" s="43"/>
      <c r="T103" s="41"/>
      <c r="U103" s="43"/>
      <c r="V103" s="42"/>
      <c r="W103" s="42"/>
      <c r="X103" s="42"/>
      <c r="Y103" s="42"/>
      <c r="Z103" s="42"/>
      <c r="AA103" s="42"/>
      <c r="AB103" s="42"/>
      <c r="AC103" s="42"/>
      <c r="AD103" s="42"/>
      <c r="AE103" s="42"/>
      <c r="AF103" s="42"/>
      <c r="AG103" s="42"/>
      <c r="AH103" s="42"/>
      <c r="AI103" s="42"/>
      <c r="AJ103" s="42"/>
      <c r="AK103" s="42"/>
      <c r="AL103" s="42"/>
      <c r="AM103" s="43"/>
      <c r="AN103" s="23"/>
      <c r="AO103" s="23"/>
      <c r="AP103" s="23"/>
      <c r="AQ103" s="23"/>
      <c r="AR103" s="23"/>
      <c r="AS103" s="23"/>
      <c r="AT103" s="23"/>
      <c r="AU103" s="23"/>
      <c r="AV103" s="23"/>
      <c r="AW103" s="23"/>
      <c r="AX103" s="23"/>
      <c r="AY103" s="23"/>
      <c r="AZ103" s="23"/>
      <c r="BA103" s="23"/>
      <c r="BB103" s="23"/>
      <c r="BC103" s="23"/>
      <c r="BD103" s="23"/>
    </row>
    <row r="104" spans="1:56" s="24" customFormat="1" ht="15" customHeight="1" x14ac:dyDescent="0.15">
      <c r="A104" s="23"/>
      <c r="B104" s="34"/>
      <c r="C104" s="35"/>
      <c r="D104" s="35"/>
      <c r="E104" s="35"/>
      <c r="F104" s="35"/>
      <c r="G104" s="35"/>
      <c r="H104" s="35"/>
      <c r="I104" s="35"/>
      <c r="J104" s="36"/>
      <c r="K104" s="44" t="s">
        <v>191</v>
      </c>
      <c r="L104" s="45"/>
      <c r="M104" s="45"/>
      <c r="N104" s="45"/>
      <c r="O104" s="45"/>
      <c r="P104" s="45"/>
      <c r="Q104" s="45"/>
      <c r="R104" s="45"/>
      <c r="S104" s="46"/>
      <c r="T104" s="44"/>
      <c r="U104" s="46"/>
      <c r="V104" s="45"/>
      <c r="W104" s="45"/>
      <c r="X104" s="45"/>
      <c r="Y104" s="45"/>
      <c r="Z104" s="45"/>
      <c r="AA104" s="45"/>
      <c r="AB104" s="45"/>
      <c r="AC104" s="45"/>
      <c r="AD104" s="45"/>
      <c r="AE104" s="45"/>
      <c r="AF104" s="45"/>
      <c r="AG104" s="45"/>
      <c r="AH104" s="45"/>
      <c r="AI104" s="45"/>
      <c r="AJ104" s="45"/>
      <c r="AK104" s="45"/>
      <c r="AL104" s="45"/>
      <c r="AM104" s="46"/>
      <c r="AN104" s="23"/>
      <c r="AO104" s="23"/>
      <c r="AP104" s="23"/>
      <c r="AQ104" s="23"/>
      <c r="AR104" s="23"/>
      <c r="AS104" s="23"/>
      <c r="AT104" s="23"/>
      <c r="AU104" s="23"/>
      <c r="AV104" s="23"/>
      <c r="AW104" s="23"/>
      <c r="AX104" s="23"/>
      <c r="AY104" s="23"/>
      <c r="AZ104" s="23"/>
      <c r="BA104" s="23"/>
      <c r="BB104" s="23"/>
      <c r="BC104" s="23"/>
      <c r="BD104" s="23"/>
    </row>
    <row r="105" spans="1:56" s="24" customFormat="1" ht="15" customHeight="1" x14ac:dyDescent="0.15">
      <c r="A105" s="23"/>
      <c r="B105" s="22"/>
      <c r="C105" s="21"/>
      <c r="D105" s="21"/>
      <c r="E105" s="21"/>
      <c r="F105" s="21"/>
      <c r="G105" s="21"/>
      <c r="H105" s="21"/>
      <c r="I105" s="21"/>
      <c r="J105" s="37"/>
      <c r="K105" s="38" t="s">
        <v>192</v>
      </c>
      <c r="L105" s="39"/>
      <c r="M105" s="39"/>
      <c r="N105" s="39"/>
      <c r="O105" s="39"/>
      <c r="P105" s="39"/>
      <c r="Q105" s="39"/>
      <c r="R105" s="39"/>
      <c r="S105" s="40"/>
      <c r="T105" s="38"/>
      <c r="U105" s="40"/>
      <c r="V105" s="39"/>
      <c r="W105" s="39"/>
      <c r="X105" s="39"/>
      <c r="Y105" s="39"/>
      <c r="Z105" s="39"/>
      <c r="AA105" s="39"/>
      <c r="AB105" s="39"/>
      <c r="AC105" s="39"/>
      <c r="AD105" s="39"/>
      <c r="AE105" s="39"/>
      <c r="AF105" s="39"/>
      <c r="AG105" s="39"/>
      <c r="AH105" s="39"/>
      <c r="AI105" s="39"/>
      <c r="AJ105" s="39"/>
      <c r="AK105" s="39"/>
      <c r="AL105" s="39"/>
      <c r="AM105" s="40"/>
      <c r="AN105" s="23"/>
      <c r="AO105" s="23"/>
      <c r="AP105" s="23"/>
      <c r="AQ105" s="23"/>
      <c r="AR105" s="23"/>
      <c r="AS105" s="23"/>
      <c r="AT105" s="23"/>
      <c r="AU105" s="23"/>
      <c r="AV105" s="23"/>
      <c r="AW105" s="23"/>
      <c r="AX105" s="23"/>
      <c r="AY105" s="23"/>
      <c r="AZ105" s="23"/>
      <c r="BA105" s="23"/>
      <c r="BB105" s="23"/>
      <c r="BC105" s="23"/>
      <c r="BD105" s="23"/>
    </row>
    <row r="106" spans="1:56" s="24" customFormat="1" ht="15" customHeight="1" x14ac:dyDescent="0.15"/>
    <row r="107" spans="1:56" s="24" customFormat="1" ht="15" customHeight="1" x14ac:dyDescent="0.15">
      <c r="B107" s="24" t="s">
        <v>285</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row>
    <row r="108" spans="1:56" s="24" customFormat="1" ht="15" customHeight="1" x14ac:dyDescent="0.15">
      <c r="B108" s="25" t="s">
        <v>284</v>
      </c>
      <c r="C108" s="26"/>
      <c r="D108" s="26"/>
      <c r="E108" s="26"/>
      <c r="F108" s="26"/>
      <c r="G108" s="26"/>
      <c r="H108" s="26"/>
      <c r="I108" s="26"/>
      <c r="J108" s="27"/>
      <c r="K108" s="25" t="s">
        <v>286</v>
      </c>
      <c r="L108" s="26"/>
      <c r="M108" s="26"/>
      <c r="N108" s="26"/>
      <c r="O108" s="26"/>
      <c r="P108" s="26"/>
      <c r="Q108" s="26"/>
      <c r="R108" s="26"/>
      <c r="S108" s="27"/>
      <c r="T108" s="25" t="s">
        <v>287</v>
      </c>
      <c r="U108" s="26"/>
      <c r="V108" s="26"/>
      <c r="W108" s="26"/>
      <c r="X108" s="26"/>
      <c r="Y108" s="26"/>
      <c r="Z108" s="26"/>
      <c r="AA108" s="26"/>
      <c r="AB108" s="26"/>
      <c r="AC108" s="26"/>
      <c r="AD108" s="26"/>
      <c r="AE108" s="26"/>
      <c r="AF108" s="26"/>
      <c r="AG108" s="26"/>
      <c r="AH108" s="26"/>
      <c r="AI108" s="26"/>
      <c r="AJ108" s="26"/>
      <c r="AK108" s="26"/>
      <c r="AL108" s="26"/>
      <c r="AM108" s="27"/>
    </row>
    <row r="109" spans="1:56" s="24" customFormat="1" ht="15" customHeight="1" x14ac:dyDescent="0.15">
      <c r="B109" s="28" t="s">
        <v>190</v>
      </c>
      <c r="C109" s="29"/>
      <c r="D109" s="29"/>
      <c r="E109" s="29"/>
      <c r="F109" s="29"/>
      <c r="G109" s="29"/>
      <c r="H109" s="29"/>
      <c r="I109" s="29"/>
      <c r="J109" s="30"/>
      <c r="K109" s="31" t="s">
        <v>197</v>
      </c>
      <c r="L109" s="32"/>
      <c r="M109" s="32"/>
      <c r="N109" s="32"/>
      <c r="O109" s="32"/>
      <c r="P109" s="32"/>
      <c r="Q109" s="32"/>
      <c r="R109" s="32"/>
      <c r="S109" s="33"/>
      <c r="T109" s="31" t="s">
        <v>294</v>
      </c>
      <c r="U109" s="32"/>
      <c r="V109" s="32"/>
      <c r="W109" s="32"/>
      <c r="X109" s="32"/>
      <c r="Y109" s="32"/>
      <c r="Z109" s="32"/>
      <c r="AA109" s="32"/>
      <c r="AB109" s="32"/>
      <c r="AC109" s="32"/>
      <c r="AD109" s="32"/>
      <c r="AE109" s="32"/>
      <c r="AF109" s="32"/>
      <c r="AG109" s="32"/>
      <c r="AH109" s="32"/>
      <c r="AI109" s="32"/>
      <c r="AJ109" s="32"/>
      <c r="AK109" s="32"/>
      <c r="AL109" s="32"/>
      <c r="AM109" s="33"/>
    </row>
    <row r="110" spans="1:56" s="24" customFormat="1" ht="15" customHeight="1" x14ac:dyDescent="0.15">
      <c r="B110" s="34"/>
      <c r="C110" s="35"/>
      <c r="D110" s="35"/>
      <c r="E110" s="35"/>
      <c r="F110" s="35"/>
      <c r="G110" s="35"/>
      <c r="H110" s="35"/>
      <c r="I110" s="35"/>
      <c r="J110" s="36"/>
      <c r="K110" s="41" t="s">
        <v>198</v>
      </c>
      <c r="L110" s="42"/>
      <c r="M110" s="42"/>
      <c r="N110" s="42"/>
      <c r="O110" s="42"/>
      <c r="P110" s="42"/>
      <c r="Q110" s="42"/>
      <c r="R110" s="42"/>
      <c r="S110" s="43"/>
      <c r="T110" s="41" t="s">
        <v>306</v>
      </c>
      <c r="U110" s="42"/>
      <c r="V110" s="42"/>
      <c r="W110" s="42"/>
      <c r="X110" s="42"/>
      <c r="Y110" s="42"/>
      <c r="Z110" s="42"/>
      <c r="AA110" s="42"/>
      <c r="AB110" s="42"/>
      <c r="AC110" s="42"/>
      <c r="AD110" s="42"/>
      <c r="AE110" s="42"/>
      <c r="AF110" s="42"/>
      <c r="AG110" s="42"/>
      <c r="AH110" s="42"/>
      <c r="AI110" s="42"/>
      <c r="AJ110" s="42"/>
      <c r="AK110" s="42"/>
      <c r="AL110" s="42"/>
      <c r="AM110" s="43"/>
    </row>
    <row r="111" spans="1:56" s="24" customFormat="1" ht="15" customHeight="1" x14ac:dyDescent="0.15">
      <c r="B111" s="34"/>
      <c r="C111" s="35"/>
      <c r="D111" s="35"/>
      <c r="E111" s="35"/>
      <c r="F111" s="35"/>
      <c r="G111" s="35"/>
      <c r="H111" s="35"/>
      <c r="I111" s="35"/>
      <c r="J111" s="36"/>
      <c r="K111" s="47" t="s">
        <v>199</v>
      </c>
      <c r="L111" s="48"/>
      <c r="M111" s="48"/>
      <c r="N111" s="48"/>
      <c r="O111" s="48"/>
      <c r="P111" s="48"/>
      <c r="Q111" s="48"/>
      <c r="R111" s="48"/>
      <c r="S111" s="49"/>
      <c r="T111" s="47" t="s">
        <v>311</v>
      </c>
      <c r="U111" s="48"/>
      <c r="V111" s="48"/>
      <c r="W111" s="48"/>
      <c r="X111" s="48"/>
      <c r="Y111" s="48"/>
      <c r="Z111" s="48"/>
      <c r="AA111" s="48"/>
      <c r="AB111" s="48"/>
      <c r="AC111" s="48"/>
      <c r="AD111" s="48"/>
      <c r="AE111" s="48"/>
      <c r="AF111" s="48"/>
      <c r="AG111" s="48"/>
      <c r="AH111" s="48"/>
      <c r="AI111" s="48"/>
      <c r="AJ111" s="48"/>
      <c r="AK111" s="48"/>
      <c r="AL111" s="48"/>
      <c r="AM111" s="49"/>
    </row>
    <row r="112" spans="1:56" s="24" customFormat="1" ht="15" customHeight="1" x14ac:dyDescent="0.15">
      <c r="B112" s="22"/>
      <c r="C112" s="21"/>
      <c r="D112" s="21"/>
      <c r="E112" s="21"/>
      <c r="F112" s="21"/>
      <c r="G112" s="21"/>
      <c r="H112" s="21"/>
      <c r="I112" s="21"/>
      <c r="J112" s="37"/>
      <c r="K112" s="38" t="s">
        <v>200</v>
      </c>
      <c r="L112" s="39"/>
      <c r="M112" s="39"/>
      <c r="N112" s="39"/>
      <c r="O112" s="39"/>
      <c r="P112" s="39"/>
      <c r="Q112" s="39"/>
      <c r="R112" s="39"/>
      <c r="S112" s="40"/>
      <c r="T112" s="38" t="s">
        <v>312</v>
      </c>
      <c r="U112" s="39"/>
      <c r="V112" s="39"/>
      <c r="W112" s="39"/>
      <c r="X112" s="39"/>
      <c r="Y112" s="39"/>
      <c r="Z112" s="39"/>
      <c r="AA112" s="39"/>
      <c r="AB112" s="39"/>
      <c r="AC112" s="39"/>
      <c r="AD112" s="39"/>
      <c r="AE112" s="39"/>
      <c r="AF112" s="39"/>
      <c r="AG112" s="39"/>
      <c r="AH112" s="39"/>
      <c r="AI112" s="39"/>
      <c r="AJ112" s="39"/>
      <c r="AK112" s="39"/>
      <c r="AL112" s="39"/>
      <c r="AM112" s="40"/>
    </row>
    <row r="113" spans="1:56" ht="15" customHeight="1" x14ac:dyDescent="0.15">
      <c r="B113" s="24" t="s">
        <v>291</v>
      </c>
      <c r="C113" s="24" t="s">
        <v>310</v>
      </c>
    </row>
    <row r="115" spans="1:56" s="24" customFormat="1" ht="15" customHeight="1" x14ac:dyDescent="0.15">
      <c r="A115" s="23"/>
      <c r="B115" s="24" t="s">
        <v>283</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row>
    <row r="116" spans="1:56" s="24" customFormat="1" ht="15" customHeight="1" x14ac:dyDescent="0.15">
      <c r="A116" s="23"/>
      <c r="B116" s="25" t="s">
        <v>284</v>
      </c>
      <c r="C116" s="26"/>
      <c r="D116" s="26"/>
      <c r="E116" s="26"/>
      <c r="F116" s="26"/>
      <c r="G116" s="26"/>
      <c r="H116" s="26"/>
      <c r="I116" s="26"/>
      <c r="J116" s="27"/>
      <c r="K116" s="25" t="s">
        <v>65</v>
      </c>
      <c r="L116" s="26"/>
      <c r="M116" s="26"/>
      <c r="N116" s="26"/>
      <c r="O116" s="26"/>
      <c r="P116" s="26"/>
      <c r="Q116" s="26"/>
      <c r="R116" s="26"/>
      <c r="S116" s="27"/>
      <c r="T116" s="25" t="s">
        <v>66</v>
      </c>
      <c r="U116" s="27"/>
      <c r="V116" s="25" t="s">
        <v>64</v>
      </c>
      <c r="W116" s="26"/>
      <c r="X116" s="26"/>
      <c r="Y116" s="26"/>
      <c r="Z116" s="26"/>
      <c r="AA116" s="26"/>
      <c r="AB116" s="26"/>
      <c r="AC116" s="26"/>
      <c r="AD116" s="26"/>
      <c r="AE116" s="26"/>
      <c r="AF116" s="26"/>
      <c r="AG116" s="26"/>
      <c r="AH116" s="26"/>
      <c r="AI116" s="26"/>
      <c r="AJ116" s="26"/>
      <c r="AK116" s="26"/>
      <c r="AL116" s="26"/>
      <c r="AM116" s="27"/>
      <c r="AN116" s="23"/>
      <c r="AO116" s="23"/>
      <c r="AP116" s="23"/>
      <c r="AQ116" s="23"/>
      <c r="AR116" s="23"/>
      <c r="AS116" s="23"/>
      <c r="AT116" s="23"/>
      <c r="AU116" s="23"/>
      <c r="AV116" s="23"/>
      <c r="AW116" s="23"/>
      <c r="AX116" s="23"/>
      <c r="AY116" s="23"/>
      <c r="AZ116" s="23"/>
      <c r="BA116" s="23"/>
      <c r="BB116" s="23"/>
      <c r="BC116" s="23"/>
      <c r="BD116" s="23"/>
    </row>
    <row r="117" spans="1:56" s="24" customFormat="1" ht="15" customHeight="1" x14ac:dyDescent="0.15">
      <c r="A117" s="23"/>
      <c r="B117" s="28" t="s">
        <v>202</v>
      </c>
      <c r="C117" s="29"/>
      <c r="D117" s="29"/>
      <c r="E117" s="29"/>
      <c r="F117" s="29"/>
      <c r="G117" s="29"/>
      <c r="H117" s="29"/>
      <c r="I117" s="29"/>
      <c r="J117" s="30"/>
      <c r="K117" s="31" t="s">
        <v>74</v>
      </c>
      <c r="L117" s="32"/>
      <c r="M117" s="32"/>
      <c r="N117" s="32"/>
      <c r="O117" s="32"/>
      <c r="P117" s="32"/>
      <c r="Q117" s="32"/>
      <c r="R117" s="32"/>
      <c r="S117" s="33"/>
      <c r="T117" s="31"/>
      <c r="U117" s="33"/>
      <c r="V117" s="32"/>
      <c r="W117" s="32"/>
      <c r="X117" s="32"/>
      <c r="Y117" s="32"/>
      <c r="Z117" s="32"/>
      <c r="AA117" s="32"/>
      <c r="AB117" s="32"/>
      <c r="AC117" s="32"/>
      <c r="AD117" s="32"/>
      <c r="AE117" s="32"/>
      <c r="AF117" s="32"/>
      <c r="AG117" s="32"/>
      <c r="AH117" s="32"/>
      <c r="AI117" s="32"/>
      <c r="AJ117" s="32"/>
      <c r="AK117" s="32"/>
      <c r="AL117" s="32"/>
      <c r="AM117" s="33"/>
      <c r="AN117" s="23"/>
      <c r="AO117" s="23"/>
      <c r="AP117" s="23"/>
      <c r="AQ117" s="23"/>
      <c r="AR117" s="23"/>
      <c r="AS117" s="23"/>
      <c r="AT117" s="23"/>
      <c r="AU117" s="23"/>
      <c r="AV117" s="23"/>
      <c r="AW117" s="23"/>
      <c r="AX117" s="23"/>
      <c r="AY117" s="23"/>
      <c r="AZ117" s="23"/>
      <c r="BA117" s="23"/>
      <c r="BB117" s="23"/>
      <c r="BC117" s="23"/>
      <c r="BD117" s="23"/>
    </row>
    <row r="118" spans="1:56" s="24" customFormat="1" ht="15" customHeight="1" x14ac:dyDescent="0.15">
      <c r="A118" s="23"/>
      <c r="B118" s="34"/>
      <c r="C118" s="35"/>
      <c r="D118" s="35"/>
      <c r="E118" s="35"/>
      <c r="F118" s="35"/>
      <c r="G118" s="35"/>
      <c r="H118" s="35"/>
      <c r="I118" s="35"/>
      <c r="J118" s="36"/>
      <c r="K118" s="44" t="s">
        <v>76</v>
      </c>
      <c r="L118" s="42"/>
      <c r="M118" s="42"/>
      <c r="N118" s="42"/>
      <c r="O118" s="42"/>
      <c r="P118" s="42"/>
      <c r="Q118" s="42"/>
      <c r="R118" s="42"/>
      <c r="S118" s="43"/>
      <c r="T118" s="41"/>
      <c r="U118" s="43"/>
      <c r="V118" s="42"/>
      <c r="W118" s="42"/>
      <c r="X118" s="42"/>
      <c r="Y118" s="42"/>
      <c r="Z118" s="42"/>
      <c r="AA118" s="42"/>
      <c r="AB118" s="42"/>
      <c r="AC118" s="42"/>
      <c r="AD118" s="42"/>
      <c r="AE118" s="42"/>
      <c r="AF118" s="42"/>
      <c r="AG118" s="42"/>
      <c r="AH118" s="42"/>
      <c r="AI118" s="42"/>
      <c r="AJ118" s="42"/>
      <c r="AK118" s="42"/>
      <c r="AL118" s="42"/>
      <c r="AM118" s="43"/>
      <c r="AN118" s="23"/>
      <c r="AO118" s="23"/>
      <c r="AP118" s="23"/>
      <c r="AQ118" s="23"/>
      <c r="AR118" s="23"/>
      <c r="AS118" s="23"/>
      <c r="AT118" s="23"/>
      <c r="AU118" s="23"/>
      <c r="AV118" s="23"/>
      <c r="AW118" s="23"/>
      <c r="AX118" s="23"/>
      <c r="AY118" s="23"/>
      <c r="AZ118" s="23"/>
      <c r="BA118" s="23"/>
      <c r="BB118" s="23"/>
      <c r="BC118" s="23"/>
      <c r="BD118" s="23"/>
    </row>
    <row r="119" spans="1:56" s="24" customFormat="1" ht="15" customHeight="1" x14ac:dyDescent="0.15">
      <c r="A119" s="23"/>
      <c r="B119" s="22"/>
      <c r="C119" s="21"/>
      <c r="D119" s="21"/>
      <c r="E119" s="21"/>
      <c r="F119" s="21"/>
      <c r="G119" s="21"/>
      <c r="H119" s="21"/>
      <c r="I119" s="21"/>
      <c r="J119" s="37"/>
      <c r="K119" s="38" t="s">
        <v>191</v>
      </c>
      <c r="L119" s="39"/>
      <c r="M119" s="39"/>
      <c r="N119" s="39"/>
      <c r="O119" s="39"/>
      <c r="P119" s="39"/>
      <c r="Q119" s="39"/>
      <c r="R119" s="39"/>
      <c r="S119" s="40"/>
      <c r="T119" s="38"/>
      <c r="U119" s="40"/>
      <c r="V119" s="39"/>
      <c r="W119" s="39"/>
      <c r="X119" s="39"/>
      <c r="Y119" s="39"/>
      <c r="Z119" s="39"/>
      <c r="AA119" s="39"/>
      <c r="AB119" s="39"/>
      <c r="AC119" s="39"/>
      <c r="AD119" s="39"/>
      <c r="AE119" s="39"/>
      <c r="AF119" s="39"/>
      <c r="AG119" s="39"/>
      <c r="AH119" s="39"/>
      <c r="AI119" s="39"/>
      <c r="AJ119" s="39"/>
      <c r="AK119" s="39"/>
      <c r="AL119" s="39"/>
      <c r="AM119" s="40"/>
      <c r="AN119" s="23"/>
      <c r="AO119" s="23"/>
      <c r="AP119" s="23"/>
      <c r="AQ119" s="23"/>
      <c r="AR119" s="23"/>
      <c r="AS119" s="23"/>
      <c r="AT119" s="23"/>
      <c r="AU119" s="23"/>
      <c r="AV119" s="23"/>
      <c r="AW119" s="23"/>
      <c r="AX119" s="23"/>
      <c r="AY119" s="23"/>
      <c r="AZ119" s="23"/>
      <c r="BA119" s="23"/>
      <c r="BB119" s="23"/>
      <c r="BC119" s="23"/>
      <c r="BD119" s="23"/>
    </row>
    <row r="120" spans="1:56" s="24" customFormat="1" ht="15" customHeight="1" x14ac:dyDescent="0.15"/>
    <row r="121" spans="1:56" s="24" customFormat="1" ht="15" customHeight="1" x14ac:dyDescent="0.15">
      <c r="B121" s="24" t="s">
        <v>285</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row>
    <row r="122" spans="1:56" s="24" customFormat="1" ht="15" customHeight="1" x14ac:dyDescent="0.15">
      <c r="B122" s="25" t="s">
        <v>284</v>
      </c>
      <c r="C122" s="26"/>
      <c r="D122" s="26"/>
      <c r="E122" s="26"/>
      <c r="F122" s="26"/>
      <c r="G122" s="26"/>
      <c r="H122" s="26"/>
      <c r="I122" s="26"/>
      <c r="J122" s="27"/>
      <c r="K122" s="25" t="s">
        <v>286</v>
      </c>
      <c r="L122" s="26"/>
      <c r="M122" s="26"/>
      <c r="N122" s="26"/>
      <c r="O122" s="26"/>
      <c r="P122" s="26"/>
      <c r="Q122" s="26"/>
      <c r="R122" s="26"/>
      <c r="S122" s="27"/>
      <c r="T122" s="25" t="s">
        <v>287</v>
      </c>
      <c r="U122" s="26"/>
      <c r="V122" s="26"/>
      <c r="W122" s="26"/>
      <c r="X122" s="26"/>
      <c r="Y122" s="26"/>
      <c r="Z122" s="26"/>
      <c r="AA122" s="26"/>
      <c r="AB122" s="26"/>
      <c r="AC122" s="26"/>
      <c r="AD122" s="26"/>
      <c r="AE122" s="26"/>
      <c r="AF122" s="26"/>
      <c r="AG122" s="26"/>
      <c r="AH122" s="26"/>
      <c r="AI122" s="26"/>
      <c r="AJ122" s="26"/>
      <c r="AK122" s="26"/>
      <c r="AL122" s="26"/>
      <c r="AM122" s="27"/>
    </row>
    <row r="123" spans="1:56" s="24" customFormat="1" ht="15" customHeight="1" x14ac:dyDescent="0.15">
      <c r="B123" s="28" t="s">
        <v>202</v>
      </c>
      <c r="C123" s="29"/>
      <c r="D123" s="29"/>
      <c r="E123" s="29"/>
      <c r="F123" s="29"/>
      <c r="G123" s="29"/>
      <c r="H123" s="29"/>
      <c r="I123" s="29"/>
      <c r="J123" s="30"/>
      <c r="K123" s="31" t="s">
        <v>192</v>
      </c>
      <c r="L123" s="32"/>
      <c r="M123" s="32"/>
      <c r="N123" s="32"/>
      <c r="O123" s="32"/>
      <c r="P123" s="32"/>
      <c r="Q123" s="32"/>
      <c r="R123" s="32"/>
      <c r="S123" s="33"/>
      <c r="T123" s="61" t="s">
        <v>316</v>
      </c>
      <c r="U123" s="32"/>
      <c r="V123" s="32"/>
      <c r="W123" s="32"/>
      <c r="X123" s="32"/>
      <c r="Y123" s="32"/>
      <c r="Z123" s="32"/>
      <c r="AA123" s="32"/>
      <c r="AB123" s="32"/>
      <c r="AC123" s="32"/>
      <c r="AD123" s="32"/>
      <c r="AE123" s="32"/>
      <c r="AF123" s="32"/>
      <c r="AG123" s="32"/>
      <c r="AH123" s="32"/>
      <c r="AI123" s="32"/>
      <c r="AJ123" s="32"/>
      <c r="AK123" s="32"/>
      <c r="AL123" s="32"/>
      <c r="AM123" s="33"/>
    </row>
    <row r="124" spans="1:56" s="24" customFormat="1" ht="15" customHeight="1" x14ac:dyDescent="0.15">
      <c r="B124" s="34"/>
      <c r="C124" s="35"/>
      <c r="D124" s="35"/>
      <c r="E124" s="35"/>
      <c r="F124" s="35"/>
      <c r="G124" s="35"/>
      <c r="H124" s="35"/>
      <c r="I124" s="35"/>
      <c r="J124" s="36"/>
      <c r="K124" s="41" t="s">
        <v>205</v>
      </c>
      <c r="L124" s="42"/>
      <c r="M124" s="42"/>
      <c r="N124" s="42"/>
      <c r="O124" s="42"/>
      <c r="P124" s="42"/>
      <c r="Q124" s="42"/>
      <c r="R124" s="42"/>
      <c r="S124" s="43"/>
      <c r="T124" s="41" t="s">
        <v>317</v>
      </c>
      <c r="U124" s="42"/>
      <c r="V124" s="42"/>
      <c r="W124" s="42"/>
      <c r="X124" s="42"/>
      <c r="Y124" s="42"/>
      <c r="Z124" s="42"/>
      <c r="AA124" s="42"/>
      <c r="AB124" s="42"/>
      <c r="AC124" s="42"/>
      <c r="AD124" s="42"/>
      <c r="AE124" s="42"/>
      <c r="AF124" s="42"/>
      <c r="AG124" s="42"/>
      <c r="AH124" s="42"/>
      <c r="AI124" s="42"/>
      <c r="AJ124" s="42"/>
      <c r="AK124" s="42"/>
      <c r="AL124" s="42"/>
      <c r="AM124" s="43"/>
    </row>
    <row r="125" spans="1:56" s="24" customFormat="1" ht="15" customHeight="1" x14ac:dyDescent="0.15">
      <c r="B125" s="34"/>
      <c r="C125" s="35"/>
      <c r="D125" s="35"/>
      <c r="E125" s="35"/>
      <c r="F125" s="35"/>
      <c r="G125" s="35"/>
      <c r="H125" s="35"/>
      <c r="I125" s="35"/>
      <c r="J125" s="36"/>
      <c r="K125" s="41" t="s">
        <v>194</v>
      </c>
      <c r="L125" s="42"/>
      <c r="M125" s="42"/>
      <c r="N125" s="42"/>
      <c r="O125" s="42"/>
      <c r="P125" s="42"/>
      <c r="Q125" s="42"/>
      <c r="R125" s="42"/>
      <c r="S125" s="43"/>
      <c r="T125" s="41" t="s">
        <v>308</v>
      </c>
      <c r="U125" s="42"/>
      <c r="V125" s="42"/>
      <c r="W125" s="42"/>
      <c r="X125" s="42"/>
      <c r="Y125" s="42"/>
      <c r="Z125" s="42"/>
      <c r="AA125" s="42"/>
      <c r="AB125" s="42"/>
      <c r="AC125" s="42"/>
      <c r="AD125" s="42"/>
      <c r="AE125" s="42"/>
      <c r="AF125" s="42"/>
      <c r="AG125" s="42"/>
      <c r="AH125" s="42"/>
      <c r="AI125" s="42"/>
      <c r="AJ125" s="42"/>
      <c r="AK125" s="42"/>
      <c r="AL125" s="42"/>
      <c r="AM125" s="43"/>
    </row>
    <row r="126" spans="1:56" s="24" customFormat="1" ht="15" customHeight="1" x14ac:dyDescent="0.15">
      <c r="B126" s="34"/>
      <c r="C126" s="35"/>
      <c r="D126" s="35"/>
      <c r="E126" s="35"/>
      <c r="F126" s="35"/>
      <c r="G126" s="35"/>
      <c r="H126" s="35"/>
      <c r="I126" s="35"/>
      <c r="J126" s="36"/>
      <c r="K126" s="41" t="s">
        <v>195</v>
      </c>
      <c r="L126" s="42"/>
      <c r="M126" s="42"/>
      <c r="N126" s="42"/>
      <c r="O126" s="42"/>
      <c r="P126" s="42"/>
      <c r="Q126" s="42"/>
      <c r="R126" s="42"/>
      <c r="S126" s="43"/>
      <c r="T126" s="41" t="s">
        <v>308</v>
      </c>
      <c r="U126" s="42"/>
      <c r="V126" s="42"/>
      <c r="W126" s="42"/>
      <c r="X126" s="42"/>
      <c r="Y126" s="42"/>
      <c r="Z126" s="42"/>
      <c r="AA126" s="42"/>
      <c r="AB126" s="42"/>
      <c r="AC126" s="42"/>
      <c r="AD126" s="42"/>
      <c r="AE126" s="42"/>
      <c r="AF126" s="42"/>
      <c r="AG126" s="42"/>
      <c r="AH126" s="42"/>
      <c r="AI126" s="42"/>
      <c r="AJ126" s="42"/>
      <c r="AK126" s="42"/>
      <c r="AL126" s="42"/>
      <c r="AM126" s="43"/>
    </row>
    <row r="127" spans="1:56" s="24" customFormat="1" ht="15" customHeight="1" x14ac:dyDescent="0.15">
      <c r="B127" s="34"/>
      <c r="C127" s="35"/>
      <c r="D127" s="35"/>
      <c r="E127" s="35"/>
      <c r="F127" s="35"/>
      <c r="G127" s="35"/>
      <c r="H127" s="35"/>
      <c r="I127" s="35"/>
      <c r="J127" s="36"/>
      <c r="K127" s="41" t="s">
        <v>217</v>
      </c>
      <c r="L127" s="42"/>
      <c r="M127" s="42"/>
      <c r="N127" s="42"/>
      <c r="O127" s="42"/>
      <c r="P127" s="42"/>
      <c r="Q127" s="42"/>
      <c r="R127" s="42"/>
      <c r="S127" s="43"/>
      <c r="T127" s="41" t="s">
        <v>308</v>
      </c>
      <c r="U127" s="42"/>
      <c r="V127" s="42"/>
      <c r="W127" s="42"/>
      <c r="X127" s="42"/>
      <c r="Y127" s="42"/>
      <c r="Z127" s="42"/>
      <c r="AA127" s="42"/>
      <c r="AB127" s="42"/>
      <c r="AC127" s="42"/>
      <c r="AD127" s="42"/>
      <c r="AE127" s="42"/>
      <c r="AF127" s="42"/>
      <c r="AG127" s="42"/>
      <c r="AH127" s="42"/>
      <c r="AI127" s="42"/>
      <c r="AJ127" s="42"/>
      <c r="AK127" s="42"/>
      <c r="AL127" s="42"/>
      <c r="AM127" s="43"/>
    </row>
    <row r="128" spans="1:56" s="24" customFormat="1" ht="15" customHeight="1" x14ac:dyDescent="0.15">
      <c r="B128" s="22"/>
      <c r="C128" s="21"/>
      <c r="D128" s="21"/>
      <c r="E128" s="21"/>
      <c r="F128" s="21"/>
      <c r="G128" s="21"/>
      <c r="H128" s="21"/>
      <c r="I128" s="21"/>
      <c r="J128" s="37"/>
      <c r="K128" s="38" t="s">
        <v>86</v>
      </c>
      <c r="L128" s="39"/>
      <c r="M128" s="39"/>
      <c r="N128" s="39"/>
      <c r="O128" s="39"/>
      <c r="P128" s="39"/>
      <c r="Q128" s="39"/>
      <c r="R128" s="39"/>
      <c r="S128" s="40"/>
      <c r="T128" s="38" t="s">
        <v>308</v>
      </c>
      <c r="U128" s="39"/>
      <c r="V128" s="39"/>
      <c r="W128" s="39"/>
      <c r="X128" s="39"/>
      <c r="Y128" s="39"/>
      <c r="Z128" s="39"/>
      <c r="AA128" s="39"/>
      <c r="AB128" s="39"/>
      <c r="AC128" s="39"/>
      <c r="AD128" s="39"/>
      <c r="AE128" s="39"/>
      <c r="AF128" s="39"/>
      <c r="AG128" s="39"/>
      <c r="AH128" s="39"/>
      <c r="AI128" s="39"/>
      <c r="AJ128" s="39"/>
      <c r="AK128" s="39"/>
      <c r="AL128" s="39"/>
      <c r="AM128" s="40"/>
    </row>
    <row r="129" spans="1:56" s="24" customFormat="1" ht="15" customHeight="1" x14ac:dyDescent="0.15">
      <c r="B129" s="24" t="s">
        <v>291</v>
      </c>
      <c r="C129" s="24" t="s">
        <v>315</v>
      </c>
    </row>
    <row r="130" spans="1:56" s="24" customFormat="1" ht="15" customHeight="1" x14ac:dyDescent="0.15"/>
    <row r="131" spans="1:56" s="24" customFormat="1" ht="15" customHeight="1" x14ac:dyDescent="0.15">
      <c r="A131" s="23"/>
      <c r="B131" s="24" t="s">
        <v>283</v>
      </c>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row>
    <row r="132" spans="1:56" s="24" customFormat="1" ht="15" customHeight="1" x14ac:dyDescent="0.15">
      <c r="A132" s="23"/>
      <c r="B132" s="25" t="s">
        <v>284</v>
      </c>
      <c r="C132" s="26"/>
      <c r="D132" s="26"/>
      <c r="E132" s="26"/>
      <c r="F132" s="26"/>
      <c r="G132" s="26"/>
      <c r="H132" s="26"/>
      <c r="I132" s="26"/>
      <c r="J132" s="27"/>
      <c r="K132" s="25" t="s">
        <v>65</v>
      </c>
      <c r="L132" s="26"/>
      <c r="M132" s="26"/>
      <c r="N132" s="26"/>
      <c r="O132" s="26"/>
      <c r="P132" s="26"/>
      <c r="Q132" s="26"/>
      <c r="R132" s="26"/>
      <c r="S132" s="27"/>
      <c r="T132" s="25" t="s">
        <v>66</v>
      </c>
      <c r="U132" s="27"/>
      <c r="V132" s="25" t="s">
        <v>64</v>
      </c>
      <c r="W132" s="26"/>
      <c r="X132" s="26"/>
      <c r="Y132" s="26"/>
      <c r="Z132" s="26"/>
      <c r="AA132" s="26"/>
      <c r="AB132" s="26"/>
      <c r="AC132" s="26"/>
      <c r="AD132" s="26"/>
      <c r="AE132" s="26"/>
      <c r="AF132" s="26"/>
      <c r="AG132" s="26"/>
      <c r="AH132" s="26"/>
      <c r="AI132" s="26"/>
      <c r="AJ132" s="26"/>
      <c r="AK132" s="26"/>
      <c r="AL132" s="26"/>
      <c r="AM132" s="27"/>
      <c r="AN132" s="23"/>
      <c r="AO132" s="23"/>
      <c r="AP132" s="23"/>
      <c r="AQ132" s="23"/>
      <c r="AR132" s="23"/>
      <c r="AS132" s="23"/>
      <c r="AT132" s="23"/>
      <c r="AU132" s="23"/>
      <c r="AV132" s="23"/>
      <c r="AW132" s="23"/>
      <c r="AX132" s="23"/>
      <c r="AY132" s="23"/>
      <c r="AZ132" s="23"/>
      <c r="BA132" s="23"/>
      <c r="BB132" s="23"/>
      <c r="BC132" s="23"/>
      <c r="BD132" s="23"/>
    </row>
    <row r="133" spans="1:56" s="24" customFormat="1" ht="15" customHeight="1" x14ac:dyDescent="0.15">
      <c r="A133" s="23"/>
      <c r="B133" s="28" t="s">
        <v>71</v>
      </c>
      <c r="C133" s="29"/>
      <c r="D133" s="29"/>
      <c r="E133" s="29"/>
      <c r="F133" s="29"/>
      <c r="G133" s="29"/>
      <c r="H133" s="29"/>
      <c r="I133" s="29"/>
      <c r="J133" s="30"/>
      <c r="K133" s="31" t="s">
        <v>74</v>
      </c>
      <c r="L133" s="32"/>
      <c r="M133" s="32"/>
      <c r="N133" s="32"/>
      <c r="O133" s="32"/>
      <c r="P133" s="32"/>
      <c r="Q133" s="32"/>
      <c r="R133" s="32"/>
      <c r="S133" s="33"/>
      <c r="T133" s="31"/>
      <c r="U133" s="33"/>
      <c r="V133" s="32"/>
      <c r="W133" s="32"/>
      <c r="X133" s="32"/>
      <c r="Y133" s="32"/>
      <c r="Z133" s="32"/>
      <c r="AA133" s="32"/>
      <c r="AB133" s="32"/>
      <c r="AC133" s="32"/>
      <c r="AD133" s="32"/>
      <c r="AE133" s="32"/>
      <c r="AF133" s="32"/>
      <c r="AG133" s="32"/>
      <c r="AH133" s="32"/>
      <c r="AI133" s="32"/>
      <c r="AJ133" s="32"/>
      <c r="AK133" s="32"/>
      <c r="AL133" s="32"/>
      <c r="AM133" s="33"/>
      <c r="AN133" s="23"/>
      <c r="AO133" s="23"/>
      <c r="AP133" s="23"/>
      <c r="AQ133" s="23"/>
      <c r="AR133" s="23"/>
      <c r="AS133" s="23"/>
      <c r="AT133" s="23"/>
      <c r="AU133" s="23"/>
      <c r="AV133" s="23"/>
      <c r="AW133" s="23"/>
      <c r="AX133" s="23"/>
      <c r="AY133" s="23"/>
      <c r="AZ133" s="23"/>
      <c r="BA133" s="23"/>
      <c r="BB133" s="23"/>
      <c r="BC133" s="23"/>
      <c r="BD133" s="23"/>
    </row>
    <row r="134" spans="1:56" s="24" customFormat="1" ht="15" customHeight="1" x14ac:dyDescent="0.15">
      <c r="A134" s="23"/>
      <c r="B134" s="22"/>
      <c r="C134" s="21"/>
      <c r="D134" s="21"/>
      <c r="E134" s="21"/>
      <c r="F134" s="21"/>
      <c r="G134" s="21"/>
      <c r="H134" s="21"/>
      <c r="I134" s="21"/>
      <c r="J134" s="37"/>
      <c r="K134" s="38" t="s">
        <v>76</v>
      </c>
      <c r="L134" s="21"/>
      <c r="M134" s="21"/>
      <c r="N134" s="21"/>
      <c r="O134" s="21"/>
      <c r="P134" s="21"/>
      <c r="Q134" s="21"/>
      <c r="R134" s="21"/>
      <c r="S134" s="37"/>
      <c r="T134" s="22"/>
      <c r="U134" s="37"/>
      <c r="V134" s="21"/>
      <c r="W134" s="21"/>
      <c r="X134" s="21"/>
      <c r="Y134" s="21"/>
      <c r="Z134" s="21"/>
      <c r="AA134" s="21"/>
      <c r="AB134" s="21"/>
      <c r="AC134" s="21"/>
      <c r="AD134" s="21"/>
      <c r="AE134" s="21"/>
      <c r="AF134" s="21"/>
      <c r="AG134" s="21"/>
      <c r="AH134" s="21"/>
      <c r="AI134" s="21"/>
      <c r="AJ134" s="21"/>
      <c r="AK134" s="21"/>
      <c r="AL134" s="21"/>
      <c r="AM134" s="37"/>
      <c r="AN134" s="23"/>
      <c r="AO134" s="23"/>
      <c r="AP134" s="23"/>
      <c r="AQ134" s="23"/>
      <c r="AR134" s="23"/>
      <c r="AS134" s="23"/>
      <c r="AT134" s="23"/>
      <c r="AU134" s="23"/>
      <c r="AV134" s="23"/>
      <c r="AW134" s="23"/>
      <c r="AX134" s="23"/>
      <c r="AY134" s="23"/>
      <c r="AZ134" s="23"/>
      <c r="BA134" s="23"/>
      <c r="BB134" s="23"/>
      <c r="BC134" s="23"/>
      <c r="BD134" s="23"/>
    </row>
    <row r="135" spans="1:56" s="24" customFormat="1" ht="15" customHeight="1" x14ac:dyDescent="0.15"/>
    <row r="136" spans="1:56" s="24" customFormat="1" ht="15" customHeight="1" x14ac:dyDescent="0.15">
      <c r="B136" s="24" t="s">
        <v>285</v>
      </c>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row>
    <row r="137" spans="1:56" s="24" customFormat="1" ht="15" customHeight="1" x14ac:dyDescent="0.15">
      <c r="B137" s="25" t="s">
        <v>284</v>
      </c>
      <c r="C137" s="26"/>
      <c r="D137" s="26"/>
      <c r="E137" s="26"/>
      <c r="F137" s="26"/>
      <c r="G137" s="26"/>
      <c r="H137" s="26"/>
      <c r="I137" s="26"/>
      <c r="J137" s="27"/>
      <c r="K137" s="25" t="s">
        <v>286</v>
      </c>
      <c r="L137" s="26"/>
      <c r="M137" s="26"/>
      <c r="N137" s="26"/>
      <c r="O137" s="26"/>
      <c r="P137" s="26"/>
      <c r="Q137" s="26"/>
      <c r="R137" s="26"/>
      <c r="S137" s="27"/>
      <c r="T137" s="25" t="s">
        <v>287</v>
      </c>
      <c r="U137" s="26"/>
      <c r="V137" s="26"/>
      <c r="W137" s="26"/>
      <c r="X137" s="26"/>
      <c r="Y137" s="26"/>
      <c r="Z137" s="26"/>
      <c r="AA137" s="26"/>
      <c r="AB137" s="26"/>
      <c r="AC137" s="26"/>
      <c r="AD137" s="26"/>
      <c r="AE137" s="26"/>
      <c r="AF137" s="26"/>
      <c r="AG137" s="26"/>
      <c r="AH137" s="26"/>
      <c r="AI137" s="26"/>
      <c r="AJ137" s="26"/>
      <c r="AK137" s="26"/>
      <c r="AL137" s="26"/>
      <c r="AM137" s="27"/>
    </row>
    <row r="138" spans="1:56" s="24" customFormat="1" ht="15" customHeight="1" x14ac:dyDescent="0.15">
      <c r="B138" s="65" t="s">
        <v>202</v>
      </c>
      <c r="C138" s="66"/>
      <c r="D138" s="66"/>
      <c r="E138" s="66"/>
      <c r="F138" s="66"/>
      <c r="G138" s="66"/>
      <c r="H138" s="66"/>
      <c r="I138" s="66"/>
      <c r="J138" s="67"/>
      <c r="K138" s="65" t="s">
        <v>77</v>
      </c>
      <c r="L138" s="66"/>
      <c r="M138" s="66"/>
      <c r="N138" s="66"/>
      <c r="O138" s="66"/>
      <c r="P138" s="66"/>
      <c r="Q138" s="66"/>
      <c r="R138" s="66"/>
      <c r="S138" s="67"/>
      <c r="T138" s="68" t="s">
        <v>317</v>
      </c>
      <c r="U138" s="66"/>
      <c r="V138" s="66"/>
      <c r="W138" s="66"/>
      <c r="X138" s="66"/>
      <c r="Y138" s="66"/>
      <c r="Z138" s="66"/>
      <c r="AA138" s="66"/>
      <c r="AB138" s="66"/>
      <c r="AC138" s="66"/>
      <c r="AD138" s="66"/>
      <c r="AE138" s="66"/>
      <c r="AF138" s="66"/>
      <c r="AG138" s="66"/>
      <c r="AH138" s="66"/>
      <c r="AI138" s="66"/>
      <c r="AJ138" s="66"/>
      <c r="AK138" s="66"/>
      <c r="AL138" s="66"/>
      <c r="AM138" s="67"/>
    </row>
    <row r="139" spans="1:56" s="24" customFormat="1" ht="15" customHeight="1" x14ac:dyDescent="0.15">
      <c r="B139" s="24" t="s">
        <v>291</v>
      </c>
      <c r="C139" s="24" t="s">
        <v>323</v>
      </c>
    </row>
    <row r="140" spans="1:56" s="24" customFormat="1" ht="15" customHeight="1" x14ac:dyDescent="0.15"/>
    <row r="141" spans="1:56" s="24" customFormat="1" ht="15" customHeight="1" x14ac:dyDescent="0.15">
      <c r="A141" s="23"/>
      <c r="B141" s="24" t="s">
        <v>283</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row>
    <row r="142" spans="1:56" s="24" customFormat="1" ht="15" customHeight="1" x14ac:dyDescent="0.15">
      <c r="A142" s="23"/>
      <c r="B142" s="25" t="s">
        <v>284</v>
      </c>
      <c r="C142" s="26"/>
      <c r="D142" s="26"/>
      <c r="E142" s="26"/>
      <c r="F142" s="26"/>
      <c r="G142" s="26"/>
      <c r="H142" s="26"/>
      <c r="I142" s="26"/>
      <c r="J142" s="27"/>
      <c r="K142" s="25" t="s">
        <v>65</v>
      </c>
      <c r="L142" s="26"/>
      <c r="M142" s="26"/>
      <c r="N142" s="26"/>
      <c r="O142" s="26"/>
      <c r="P142" s="26"/>
      <c r="Q142" s="26"/>
      <c r="R142" s="26"/>
      <c r="S142" s="27"/>
      <c r="T142" s="25" t="s">
        <v>66</v>
      </c>
      <c r="U142" s="27"/>
      <c r="V142" s="25" t="s">
        <v>64</v>
      </c>
      <c r="W142" s="26"/>
      <c r="X142" s="26"/>
      <c r="Y142" s="26"/>
      <c r="Z142" s="26"/>
      <c r="AA142" s="26"/>
      <c r="AB142" s="26"/>
      <c r="AC142" s="26"/>
      <c r="AD142" s="26"/>
      <c r="AE142" s="26"/>
      <c r="AF142" s="26"/>
      <c r="AG142" s="26"/>
      <c r="AH142" s="26"/>
      <c r="AI142" s="26"/>
      <c r="AJ142" s="26"/>
      <c r="AK142" s="26"/>
      <c r="AL142" s="26"/>
      <c r="AM142" s="27"/>
      <c r="AN142" s="23"/>
      <c r="AO142" s="23"/>
      <c r="AP142" s="23"/>
      <c r="AQ142" s="23"/>
      <c r="AR142" s="23"/>
      <c r="AS142" s="23"/>
      <c r="AT142" s="23"/>
      <c r="AU142" s="23"/>
      <c r="AV142" s="23"/>
      <c r="AW142" s="23"/>
      <c r="AX142" s="23"/>
      <c r="AY142" s="23"/>
      <c r="AZ142" s="23"/>
      <c r="BA142" s="23"/>
      <c r="BB142" s="23"/>
      <c r="BC142" s="23"/>
      <c r="BD142" s="23"/>
    </row>
    <row r="143" spans="1:56" s="24" customFormat="1" ht="15" customHeight="1" x14ac:dyDescent="0.15">
      <c r="A143" s="23"/>
      <c r="B143" s="65" t="s">
        <v>70</v>
      </c>
      <c r="C143" s="66"/>
      <c r="D143" s="66"/>
      <c r="E143" s="66"/>
      <c r="F143" s="66"/>
      <c r="G143" s="66"/>
      <c r="H143" s="66"/>
      <c r="I143" s="66"/>
      <c r="J143" s="67"/>
      <c r="K143" s="65" t="s">
        <v>74</v>
      </c>
      <c r="L143" s="66"/>
      <c r="M143" s="66"/>
      <c r="N143" s="66"/>
      <c r="O143" s="66"/>
      <c r="P143" s="66"/>
      <c r="Q143" s="66"/>
      <c r="R143" s="66"/>
      <c r="S143" s="67"/>
      <c r="T143" s="65"/>
      <c r="U143" s="67"/>
      <c r="V143" s="66"/>
      <c r="W143" s="66"/>
      <c r="X143" s="66"/>
      <c r="Y143" s="66"/>
      <c r="Z143" s="66"/>
      <c r="AA143" s="66"/>
      <c r="AB143" s="66"/>
      <c r="AC143" s="66"/>
      <c r="AD143" s="66"/>
      <c r="AE143" s="66"/>
      <c r="AF143" s="66"/>
      <c r="AG143" s="66"/>
      <c r="AH143" s="66"/>
      <c r="AI143" s="66"/>
      <c r="AJ143" s="66"/>
      <c r="AK143" s="66"/>
      <c r="AL143" s="66"/>
      <c r="AM143" s="67"/>
      <c r="AN143" s="23"/>
      <c r="AO143" s="23"/>
      <c r="AP143" s="23"/>
      <c r="AQ143" s="23"/>
      <c r="AR143" s="23"/>
      <c r="AS143" s="23"/>
      <c r="AT143" s="23"/>
      <c r="AU143" s="23"/>
      <c r="AV143" s="23"/>
      <c r="AW143" s="23"/>
      <c r="AX143" s="23"/>
      <c r="AY143" s="23"/>
      <c r="AZ143" s="23"/>
      <c r="BA143" s="23"/>
      <c r="BB143" s="23"/>
      <c r="BC143" s="23"/>
      <c r="BD143" s="23"/>
    </row>
    <row r="144" spans="1:56" s="24" customFormat="1" ht="15" customHeight="1" x14ac:dyDescent="0.15"/>
    <row r="145" spans="1:56" s="24" customFormat="1" ht="15" customHeight="1" x14ac:dyDescent="0.15">
      <c r="B145" s="24" t="s">
        <v>285</v>
      </c>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row>
    <row r="146" spans="1:56" s="24" customFormat="1" ht="15" customHeight="1" x14ac:dyDescent="0.15">
      <c r="B146" s="25" t="s">
        <v>284</v>
      </c>
      <c r="C146" s="26"/>
      <c r="D146" s="26"/>
      <c r="E146" s="26"/>
      <c r="F146" s="26"/>
      <c r="G146" s="26"/>
      <c r="H146" s="26"/>
      <c r="I146" s="26"/>
      <c r="J146" s="27"/>
      <c r="K146" s="25" t="s">
        <v>286</v>
      </c>
      <c r="L146" s="26"/>
      <c r="M146" s="26"/>
      <c r="N146" s="26"/>
      <c r="O146" s="26"/>
      <c r="P146" s="26"/>
      <c r="Q146" s="26"/>
      <c r="R146" s="26"/>
      <c r="S146" s="27"/>
      <c r="T146" s="25" t="s">
        <v>287</v>
      </c>
      <c r="U146" s="26"/>
      <c r="V146" s="26"/>
      <c r="W146" s="26"/>
      <c r="X146" s="26"/>
      <c r="Y146" s="26"/>
      <c r="Z146" s="26"/>
      <c r="AA146" s="26"/>
      <c r="AB146" s="26"/>
      <c r="AC146" s="26"/>
      <c r="AD146" s="26"/>
      <c r="AE146" s="26"/>
      <c r="AF146" s="26"/>
      <c r="AG146" s="26"/>
      <c r="AH146" s="26"/>
      <c r="AI146" s="26"/>
      <c r="AJ146" s="26"/>
      <c r="AK146" s="26"/>
      <c r="AL146" s="26"/>
      <c r="AM146" s="27"/>
    </row>
    <row r="147" spans="1:56" s="24" customFormat="1" ht="15" customHeight="1" x14ac:dyDescent="0.15">
      <c r="B147" s="65" t="s">
        <v>70</v>
      </c>
      <c r="C147" s="66"/>
      <c r="D147" s="66"/>
      <c r="E147" s="66"/>
      <c r="F147" s="66"/>
      <c r="G147" s="66"/>
      <c r="H147" s="66"/>
      <c r="I147" s="66"/>
      <c r="J147" s="67"/>
      <c r="K147" s="65" t="s">
        <v>224</v>
      </c>
      <c r="L147" s="66"/>
      <c r="M147" s="66"/>
      <c r="N147" s="66"/>
      <c r="O147" s="66"/>
      <c r="P147" s="66"/>
      <c r="Q147" s="66"/>
      <c r="R147" s="66"/>
      <c r="S147" s="67"/>
      <c r="T147" s="68" t="s">
        <v>324</v>
      </c>
      <c r="U147" s="66"/>
      <c r="V147" s="66"/>
      <c r="W147" s="66"/>
      <c r="X147" s="66"/>
      <c r="Y147" s="66"/>
      <c r="Z147" s="66"/>
      <c r="AA147" s="66"/>
      <c r="AB147" s="66"/>
      <c r="AC147" s="66"/>
      <c r="AD147" s="66"/>
      <c r="AE147" s="66"/>
      <c r="AF147" s="66"/>
      <c r="AG147" s="66"/>
      <c r="AH147" s="66"/>
      <c r="AI147" s="66"/>
      <c r="AJ147" s="66"/>
      <c r="AK147" s="66"/>
      <c r="AL147" s="66"/>
      <c r="AM147" s="67"/>
    </row>
    <row r="148" spans="1:56" s="24" customFormat="1" ht="15" customHeight="1" x14ac:dyDescent="0.15">
      <c r="B148" s="24" t="s">
        <v>291</v>
      </c>
      <c r="C148" s="24" t="s">
        <v>325</v>
      </c>
    </row>
    <row r="149" spans="1:56" s="24" customFormat="1" ht="15" customHeight="1" x14ac:dyDescent="0.15"/>
    <row r="150" spans="1:56" s="24" customFormat="1" ht="15" customHeight="1" x14ac:dyDescent="0.15">
      <c r="A150" s="23"/>
      <c r="B150" s="24" t="s">
        <v>283</v>
      </c>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row>
    <row r="151" spans="1:56" s="24" customFormat="1" ht="15" customHeight="1" x14ac:dyDescent="0.15">
      <c r="A151" s="23"/>
      <c r="B151" s="25" t="s">
        <v>284</v>
      </c>
      <c r="C151" s="26"/>
      <c r="D151" s="26"/>
      <c r="E151" s="26"/>
      <c r="F151" s="26"/>
      <c r="G151" s="26"/>
      <c r="H151" s="26"/>
      <c r="I151" s="26"/>
      <c r="J151" s="27"/>
      <c r="K151" s="25" t="s">
        <v>65</v>
      </c>
      <c r="L151" s="26"/>
      <c r="M151" s="26"/>
      <c r="N151" s="26"/>
      <c r="O151" s="26"/>
      <c r="P151" s="26"/>
      <c r="Q151" s="26"/>
      <c r="R151" s="26"/>
      <c r="S151" s="27"/>
      <c r="T151" s="25" t="s">
        <v>66</v>
      </c>
      <c r="U151" s="27"/>
      <c r="V151" s="25" t="s">
        <v>64</v>
      </c>
      <c r="W151" s="26"/>
      <c r="X151" s="26"/>
      <c r="Y151" s="26"/>
      <c r="Z151" s="26"/>
      <c r="AA151" s="26"/>
      <c r="AB151" s="26"/>
      <c r="AC151" s="26"/>
      <c r="AD151" s="26"/>
      <c r="AE151" s="26"/>
      <c r="AF151" s="26"/>
      <c r="AG151" s="26"/>
      <c r="AH151" s="26"/>
      <c r="AI151" s="26"/>
      <c r="AJ151" s="26"/>
      <c r="AK151" s="26"/>
      <c r="AL151" s="26"/>
      <c r="AM151" s="27"/>
      <c r="AN151" s="23"/>
      <c r="AO151" s="23"/>
      <c r="AP151" s="23"/>
      <c r="AQ151" s="23"/>
      <c r="AR151" s="23"/>
      <c r="AS151" s="23"/>
      <c r="AT151" s="23"/>
      <c r="AU151" s="23"/>
      <c r="AV151" s="23"/>
      <c r="AW151" s="23"/>
      <c r="AX151" s="23"/>
      <c r="AY151" s="23"/>
      <c r="AZ151" s="23"/>
      <c r="BA151" s="23"/>
      <c r="BB151" s="23"/>
      <c r="BC151" s="23"/>
      <c r="BD151" s="23"/>
    </row>
    <row r="152" spans="1:56" s="24" customFormat="1" ht="15" customHeight="1" x14ac:dyDescent="0.15">
      <c r="A152" s="23"/>
      <c r="B152" s="65" t="s">
        <v>70</v>
      </c>
      <c r="C152" s="66"/>
      <c r="D152" s="66"/>
      <c r="E152" s="66"/>
      <c r="F152" s="66"/>
      <c r="G152" s="66"/>
      <c r="H152" s="66"/>
      <c r="I152" s="66"/>
      <c r="J152" s="67"/>
      <c r="K152" s="65" t="s">
        <v>74</v>
      </c>
      <c r="L152" s="66"/>
      <c r="M152" s="66"/>
      <c r="N152" s="66"/>
      <c r="O152" s="66"/>
      <c r="P152" s="66"/>
      <c r="Q152" s="66"/>
      <c r="R152" s="66"/>
      <c r="S152" s="67"/>
      <c r="T152" s="65"/>
      <c r="U152" s="67"/>
      <c r="V152" s="66"/>
      <c r="W152" s="66"/>
      <c r="X152" s="66"/>
      <c r="Y152" s="66"/>
      <c r="Z152" s="66"/>
      <c r="AA152" s="66"/>
      <c r="AB152" s="66"/>
      <c r="AC152" s="66"/>
      <c r="AD152" s="66"/>
      <c r="AE152" s="66"/>
      <c r="AF152" s="66"/>
      <c r="AG152" s="66"/>
      <c r="AH152" s="66"/>
      <c r="AI152" s="66"/>
      <c r="AJ152" s="66"/>
      <c r="AK152" s="66"/>
      <c r="AL152" s="66"/>
      <c r="AM152" s="67"/>
      <c r="AN152" s="23"/>
      <c r="AO152" s="23"/>
      <c r="AP152" s="23"/>
      <c r="AQ152" s="23"/>
      <c r="AR152" s="23"/>
      <c r="AS152" s="23"/>
      <c r="AT152" s="23"/>
      <c r="AU152" s="23"/>
      <c r="AV152" s="23"/>
      <c r="AW152" s="23"/>
      <c r="AX152" s="23"/>
      <c r="AY152" s="23"/>
      <c r="AZ152" s="23"/>
      <c r="BA152" s="23"/>
      <c r="BB152" s="23"/>
      <c r="BC152" s="23"/>
      <c r="BD152" s="23"/>
    </row>
    <row r="153" spans="1:56" s="24" customFormat="1" ht="15" customHeight="1" x14ac:dyDescent="0.15">
      <c r="A153" s="23"/>
      <c r="B153" s="28" t="s">
        <v>71</v>
      </c>
      <c r="C153" s="29"/>
      <c r="D153" s="29"/>
      <c r="E153" s="29"/>
      <c r="F153" s="29"/>
      <c r="G153" s="29"/>
      <c r="H153" s="29"/>
      <c r="I153" s="29"/>
      <c r="J153" s="30"/>
      <c r="K153" s="31" t="s">
        <v>74</v>
      </c>
      <c r="L153" s="32"/>
      <c r="M153" s="32"/>
      <c r="N153" s="32"/>
      <c r="O153" s="32"/>
      <c r="P153" s="32"/>
      <c r="Q153" s="32"/>
      <c r="R153" s="32"/>
      <c r="S153" s="33"/>
      <c r="T153" s="31"/>
      <c r="U153" s="33"/>
      <c r="V153" s="32"/>
      <c r="W153" s="32"/>
      <c r="X153" s="32"/>
      <c r="Y153" s="32"/>
      <c r="Z153" s="32"/>
      <c r="AA153" s="32"/>
      <c r="AB153" s="32"/>
      <c r="AC153" s="32"/>
      <c r="AD153" s="32"/>
      <c r="AE153" s="32"/>
      <c r="AF153" s="32"/>
      <c r="AG153" s="32"/>
      <c r="AH153" s="32"/>
      <c r="AI153" s="32"/>
      <c r="AJ153" s="32"/>
      <c r="AK153" s="32"/>
      <c r="AL153" s="32"/>
      <c r="AM153" s="33"/>
      <c r="AN153" s="23"/>
      <c r="AO153" s="23"/>
      <c r="AP153" s="23"/>
      <c r="AQ153" s="23"/>
      <c r="AR153" s="23"/>
      <c r="AS153" s="23"/>
      <c r="AT153" s="23"/>
      <c r="AU153" s="23"/>
      <c r="AV153" s="23"/>
      <c r="AW153" s="23"/>
      <c r="AX153" s="23"/>
      <c r="AY153" s="23"/>
      <c r="AZ153" s="23"/>
      <c r="BA153" s="23"/>
      <c r="BB153" s="23"/>
      <c r="BC153" s="23"/>
      <c r="BD153" s="23"/>
    </row>
    <row r="154" spans="1:56" s="24" customFormat="1" ht="15" customHeight="1" x14ac:dyDescent="0.15">
      <c r="A154" s="23"/>
      <c r="B154" s="22"/>
      <c r="C154" s="21"/>
      <c r="D154" s="21"/>
      <c r="E154" s="21"/>
      <c r="F154" s="21"/>
      <c r="G154" s="21"/>
      <c r="H154" s="21"/>
      <c r="I154" s="21"/>
      <c r="J154" s="37"/>
      <c r="K154" s="38" t="s">
        <v>76</v>
      </c>
      <c r="L154" s="21"/>
      <c r="M154" s="21"/>
      <c r="N154" s="21"/>
      <c r="O154" s="21"/>
      <c r="P154" s="21"/>
      <c r="Q154" s="21"/>
      <c r="R154" s="21"/>
      <c r="S154" s="37"/>
      <c r="T154" s="22"/>
      <c r="U154" s="37"/>
      <c r="V154" s="21"/>
      <c r="W154" s="21"/>
      <c r="X154" s="21"/>
      <c r="Y154" s="21"/>
      <c r="Z154" s="21"/>
      <c r="AA154" s="21"/>
      <c r="AB154" s="21"/>
      <c r="AC154" s="21"/>
      <c r="AD154" s="21"/>
      <c r="AE154" s="21"/>
      <c r="AF154" s="21"/>
      <c r="AG154" s="21"/>
      <c r="AH154" s="21"/>
      <c r="AI154" s="21"/>
      <c r="AJ154" s="21"/>
      <c r="AK154" s="21"/>
      <c r="AL154" s="21"/>
      <c r="AM154" s="37"/>
      <c r="AN154" s="23"/>
      <c r="AO154" s="23"/>
      <c r="AP154" s="23"/>
      <c r="AQ154" s="23"/>
      <c r="AR154" s="23"/>
      <c r="AS154" s="23"/>
      <c r="AT154" s="23"/>
      <c r="AU154" s="23"/>
      <c r="AV154" s="23"/>
      <c r="AW154" s="23"/>
      <c r="AX154" s="23"/>
      <c r="AY154" s="23"/>
      <c r="AZ154" s="23"/>
      <c r="BA154" s="23"/>
      <c r="BB154" s="23"/>
      <c r="BC154" s="23"/>
      <c r="BD154" s="23"/>
    </row>
    <row r="155" spans="1:56" s="24" customFormat="1" ht="15" customHeight="1" x14ac:dyDescent="0.15"/>
    <row r="156" spans="1:56" s="24" customFormat="1" ht="15" customHeight="1" x14ac:dyDescent="0.15">
      <c r="B156" s="24" t="s">
        <v>285</v>
      </c>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row>
    <row r="157" spans="1:56" s="24" customFormat="1" ht="15" customHeight="1" x14ac:dyDescent="0.15">
      <c r="B157" s="25" t="s">
        <v>284</v>
      </c>
      <c r="C157" s="26"/>
      <c r="D157" s="26"/>
      <c r="E157" s="26"/>
      <c r="F157" s="26"/>
      <c r="G157" s="26"/>
      <c r="H157" s="26"/>
      <c r="I157" s="26"/>
      <c r="J157" s="27"/>
      <c r="K157" s="25" t="s">
        <v>286</v>
      </c>
      <c r="L157" s="26"/>
      <c r="M157" s="26"/>
      <c r="N157" s="26"/>
      <c r="O157" s="26"/>
      <c r="P157" s="26"/>
      <c r="Q157" s="26"/>
      <c r="R157" s="26"/>
      <c r="S157" s="27"/>
      <c r="T157" s="25" t="s">
        <v>287</v>
      </c>
      <c r="U157" s="26"/>
      <c r="V157" s="26"/>
      <c r="W157" s="26"/>
      <c r="X157" s="26"/>
      <c r="Y157" s="26"/>
      <c r="Z157" s="26"/>
      <c r="AA157" s="26"/>
      <c r="AB157" s="26"/>
      <c r="AC157" s="26"/>
      <c r="AD157" s="26"/>
      <c r="AE157" s="26"/>
      <c r="AF157" s="26"/>
      <c r="AG157" s="26"/>
      <c r="AH157" s="26"/>
      <c r="AI157" s="26"/>
      <c r="AJ157" s="26"/>
      <c r="AK157" s="26"/>
      <c r="AL157" s="26"/>
      <c r="AM157" s="27"/>
    </row>
    <row r="158" spans="1:56" s="24" customFormat="1" ht="15" customHeight="1" x14ac:dyDescent="0.15">
      <c r="B158" s="65" t="s">
        <v>70</v>
      </c>
      <c r="C158" s="66"/>
      <c r="D158" s="66"/>
      <c r="E158" s="66"/>
      <c r="F158" s="66"/>
      <c r="G158" s="66"/>
      <c r="H158" s="66"/>
      <c r="I158" s="66"/>
      <c r="J158" s="67"/>
      <c r="K158" s="65" t="s">
        <v>86</v>
      </c>
      <c r="L158" s="66"/>
      <c r="M158" s="66"/>
      <c r="N158" s="66"/>
      <c r="O158" s="66"/>
      <c r="P158" s="66"/>
      <c r="Q158" s="66"/>
      <c r="R158" s="66"/>
      <c r="S158" s="67"/>
      <c r="T158" s="68" t="s">
        <v>327</v>
      </c>
      <c r="U158" s="66"/>
      <c r="V158" s="66"/>
      <c r="W158" s="66"/>
      <c r="X158" s="66"/>
      <c r="Y158" s="66"/>
      <c r="Z158" s="66"/>
      <c r="AA158" s="66"/>
      <c r="AB158" s="66"/>
      <c r="AC158" s="66"/>
      <c r="AD158" s="66"/>
      <c r="AE158" s="66"/>
      <c r="AF158" s="66"/>
      <c r="AG158" s="66"/>
      <c r="AH158" s="66"/>
      <c r="AI158" s="66"/>
      <c r="AJ158" s="66"/>
      <c r="AK158" s="66"/>
      <c r="AL158" s="66"/>
      <c r="AM158" s="67"/>
    </row>
    <row r="159" spans="1:56" s="24" customFormat="1" ht="15" customHeight="1" x14ac:dyDescent="0.15">
      <c r="B159" s="28" t="s">
        <v>71</v>
      </c>
      <c r="C159" s="29"/>
      <c r="D159" s="29"/>
      <c r="E159" s="29"/>
      <c r="F159" s="29"/>
      <c r="G159" s="29"/>
      <c r="H159" s="29"/>
      <c r="I159" s="29"/>
      <c r="J159" s="30"/>
      <c r="K159" s="31" t="s">
        <v>73</v>
      </c>
      <c r="L159" s="32"/>
      <c r="M159" s="32"/>
      <c r="N159" s="32"/>
      <c r="O159" s="32"/>
      <c r="P159" s="32"/>
      <c r="Q159" s="32"/>
      <c r="R159" s="32"/>
      <c r="S159" s="33"/>
      <c r="T159" s="61" t="s">
        <v>288</v>
      </c>
      <c r="U159" s="32"/>
      <c r="V159" s="32"/>
      <c r="W159" s="32"/>
      <c r="X159" s="32"/>
      <c r="Y159" s="32"/>
      <c r="Z159" s="32"/>
      <c r="AA159" s="32"/>
      <c r="AB159" s="32"/>
      <c r="AC159" s="32"/>
      <c r="AD159" s="32"/>
      <c r="AE159" s="32"/>
      <c r="AF159" s="32"/>
      <c r="AG159" s="32"/>
      <c r="AH159" s="32"/>
      <c r="AI159" s="32"/>
      <c r="AJ159" s="32"/>
      <c r="AK159" s="32"/>
      <c r="AL159" s="32"/>
      <c r="AM159" s="33"/>
    </row>
    <row r="160" spans="1:56" s="24" customFormat="1" ht="15" customHeight="1" x14ac:dyDescent="0.15">
      <c r="B160" s="22"/>
      <c r="C160" s="21"/>
      <c r="D160" s="21"/>
      <c r="E160" s="21"/>
      <c r="F160" s="21"/>
      <c r="G160" s="21"/>
      <c r="H160" s="21"/>
      <c r="I160" s="21"/>
      <c r="J160" s="37"/>
      <c r="K160" s="38" t="s">
        <v>213</v>
      </c>
      <c r="L160" s="39"/>
      <c r="M160" s="39"/>
      <c r="N160" s="39"/>
      <c r="O160" s="39"/>
      <c r="P160" s="39"/>
      <c r="Q160" s="39"/>
      <c r="R160" s="39"/>
      <c r="S160" s="40"/>
      <c r="T160" s="69" t="s">
        <v>328</v>
      </c>
      <c r="U160" s="39"/>
      <c r="V160" s="39"/>
      <c r="W160" s="39"/>
      <c r="X160" s="39"/>
      <c r="Y160" s="39"/>
      <c r="Z160" s="39"/>
      <c r="AA160" s="39"/>
      <c r="AB160" s="39"/>
      <c r="AC160" s="39"/>
      <c r="AD160" s="39"/>
      <c r="AE160" s="39"/>
      <c r="AF160" s="39"/>
      <c r="AG160" s="39"/>
      <c r="AH160" s="39"/>
      <c r="AI160" s="39"/>
      <c r="AJ160" s="39"/>
      <c r="AK160" s="39"/>
      <c r="AL160" s="39"/>
      <c r="AM160" s="40"/>
    </row>
    <row r="161" spans="1:56" s="24" customFormat="1" ht="15" customHeight="1" x14ac:dyDescent="0.15">
      <c r="B161" s="24" t="s">
        <v>291</v>
      </c>
      <c r="C161" s="24" t="s">
        <v>326</v>
      </c>
    </row>
    <row r="163" spans="1:56" s="24" customFormat="1" ht="15" customHeight="1" x14ac:dyDescent="0.15">
      <c r="A163" s="23"/>
      <c r="B163" s="24" t="s">
        <v>283</v>
      </c>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row>
    <row r="164" spans="1:56" s="24" customFormat="1" ht="15" customHeight="1" x14ac:dyDescent="0.15">
      <c r="A164" s="23"/>
      <c r="B164" s="25" t="s">
        <v>284</v>
      </c>
      <c r="C164" s="26"/>
      <c r="D164" s="26"/>
      <c r="E164" s="26"/>
      <c r="F164" s="26"/>
      <c r="G164" s="26"/>
      <c r="H164" s="26"/>
      <c r="I164" s="26"/>
      <c r="J164" s="27"/>
      <c r="K164" s="25" t="s">
        <v>65</v>
      </c>
      <c r="L164" s="26"/>
      <c r="M164" s="26"/>
      <c r="N164" s="26"/>
      <c r="O164" s="26"/>
      <c r="P164" s="26"/>
      <c r="Q164" s="26"/>
      <c r="R164" s="26"/>
      <c r="S164" s="27"/>
      <c r="T164" s="25" t="s">
        <v>66</v>
      </c>
      <c r="U164" s="27"/>
      <c r="V164" s="25" t="s">
        <v>64</v>
      </c>
      <c r="W164" s="26"/>
      <c r="X164" s="26"/>
      <c r="Y164" s="26"/>
      <c r="Z164" s="26"/>
      <c r="AA164" s="26"/>
      <c r="AB164" s="26"/>
      <c r="AC164" s="26"/>
      <c r="AD164" s="26"/>
      <c r="AE164" s="26"/>
      <c r="AF164" s="26"/>
      <c r="AG164" s="26"/>
      <c r="AH164" s="26"/>
      <c r="AI164" s="26"/>
      <c r="AJ164" s="26"/>
      <c r="AK164" s="26"/>
      <c r="AL164" s="26"/>
      <c r="AM164" s="27"/>
      <c r="AN164" s="23"/>
      <c r="AO164" s="23"/>
      <c r="AP164" s="23"/>
      <c r="AQ164" s="23"/>
      <c r="AR164" s="23"/>
      <c r="AS164" s="23"/>
      <c r="AT164" s="23"/>
      <c r="AU164" s="23"/>
      <c r="AV164" s="23"/>
      <c r="AW164" s="23"/>
      <c r="AX164" s="23"/>
      <c r="AY164" s="23"/>
      <c r="AZ164" s="23"/>
      <c r="BA164" s="23"/>
      <c r="BB164" s="23"/>
      <c r="BC164" s="23"/>
      <c r="BD164" s="23"/>
    </row>
    <row r="165" spans="1:56" s="24" customFormat="1" ht="15" customHeight="1" x14ac:dyDescent="0.15">
      <c r="A165" s="23"/>
      <c r="B165" s="28" t="s">
        <v>202</v>
      </c>
      <c r="C165" s="29"/>
      <c r="D165" s="29"/>
      <c r="E165" s="29"/>
      <c r="F165" s="29"/>
      <c r="G165" s="29"/>
      <c r="H165" s="29"/>
      <c r="I165" s="29"/>
      <c r="J165" s="30"/>
      <c r="K165" s="31" t="s">
        <v>74</v>
      </c>
      <c r="L165" s="32"/>
      <c r="M165" s="32"/>
      <c r="N165" s="32"/>
      <c r="O165" s="32"/>
      <c r="P165" s="32"/>
      <c r="Q165" s="32"/>
      <c r="R165" s="32"/>
      <c r="S165" s="33"/>
      <c r="T165" s="31"/>
      <c r="U165" s="33"/>
      <c r="V165" s="32"/>
      <c r="W165" s="32"/>
      <c r="X165" s="32"/>
      <c r="Y165" s="32"/>
      <c r="Z165" s="32"/>
      <c r="AA165" s="32"/>
      <c r="AB165" s="32"/>
      <c r="AC165" s="32"/>
      <c r="AD165" s="32"/>
      <c r="AE165" s="32"/>
      <c r="AF165" s="32"/>
      <c r="AG165" s="32"/>
      <c r="AH165" s="32"/>
      <c r="AI165" s="32"/>
      <c r="AJ165" s="32"/>
      <c r="AK165" s="32"/>
      <c r="AL165" s="32"/>
      <c r="AM165" s="33"/>
      <c r="AN165" s="23"/>
      <c r="AO165" s="23"/>
      <c r="AP165" s="23"/>
      <c r="AQ165" s="23"/>
      <c r="AR165" s="23"/>
      <c r="AS165" s="23"/>
      <c r="AT165" s="23"/>
      <c r="AU165" s="23"/>
      <c r="AV165" s="23"/>
      <c r="AW165" s="23"/>
      <c r="AX165" s="23"/>
      <c r="AY165" s="23"/>
      <c r="AZ165" s="23"/>
      <c r="BA165" s="23"/>
      <c r="BB165" s="23"/>
      <c r="BC165" s="23"/>
      <c r="BD165" s="23"/>
    </row>
    <row r="166" spans="1:56" s="24" customFormat="1" ht="15" customHeight="1" x14ac:dyDescent="0.15">
      <c r="A166" s="23"/>
      <c r="B166" s="34"/>
      <c r="C166" s="35"/>
      <c r="D166" s="35"/>
      <c r="E166" s="35"/>
      <c r="F166" s="35"/>
      <c r="G166" s="35"/>
      <c r="H166" s="35"/>
      <c r="I166" s="35"/>
      <c r="J166" s="36"/>
      <c r="K166" s="44" t="s">
        <v>76</v>
      </c>
      <c r="L166" s="42"/>
      <c r="M166" s="42"/>
      <c r="N166" s="42"/>
      <c r="O166" s="42"/>
      <c r="P166" s="42"/>
      <c r="Q166" s="42"/>
      <c r="R166" s="42"/>
      <c r="S166" s="43"/>
      <c r="T166" s="41"/>
      <c r="U166" s="43"/>
      <c r="V166" s="42"/>
      <c r="W166" s="42"/>
      <c r="X166" s="42"/>
      <c r="Y166" s="42"/>
      <c r="Z166" s="42"/>
      <c r="AA166" s="42"/>
      <c r="AB166" s="42"/>
      <c r="AC166" s="42"/>
      <c r="AD166" s="42"/>
      <c r="AE166" s="42"/>
      <c r="AF166" s="42"/>
      <c r="AG166" s="42"/>
      <c r="AH166" s="42"/>
      <c r="AI166" s="42"/>
      <c r="AJ166" s="42"/>
      <c r="AK166" s="42"/>
      <c r="AL166" s="42"/>
      <c r="AM166" s="43"/>
      <c r="AN166" s="23"/>
      <c r="AO166" s="23"/>
      <c r="AP166" s="23"/>
      <c r="AQ166" s="23"/>
      <c r="AR166" s="23"/>
      <c r="AS166" s="23"/>
      <c r="AT166" s="23"/>
      <c r="AU166" s="23"/>
      <c r="AV166" s="23"/>
      <c r="AW166" s="23"/>
      <c r="AX166" s="23"/>
      <c r="AY166" s="23"/>
      <c r="AZ166" s="23"/>
      <c r="BA166" s="23"/>
      <c r="BB166" s="23"/>
      <c r="BC166" s="23"/>
      <c r="BD166" s="23"/>
    </row>
    <row r="167" spans="1:56" s="24" customFormat="1" ht="15" customHeight="1" x14ac:dyDescent="0.15">
      <c r="A167" s="23"/>
      <c r="B167" s="22"/>
      <c r="C167" s="21"/>
      <c r="D167" s="21"/>
      <c r="E167" s="21"/>
      <c r="F167" s="21"/>
      <c r="G167" s="21"/>
      <c r="H167" s="21"/>
      <c r="I167" s="21"/>
      <c r="J167" s="37"/>
      <c r="K167" s="38" t="s">
        <v>191</v>
      </c>
      <c r="L167" s="39"/>
      <c r="M167" s="39"/>
      <c r="N167" s="39"/>
      <c r="O167" s="39"/>
      <c r="P167" s="39"/>
      <c r="Q167" s="39"/>
      <c r="R167" s="39"/>
      <c r="S167" s="40"/>
      <c r="T167" s="38"/>
      <c r="U167" s="40"/>
      <c r="V167" s="39"/>
      <c r="W167" s="39"/>
      <c r="X167" s="39"/>
      <c r="Y167" s="39"/>
      <c r="Z167" s="39"/>
      <c r="AA167" s="39"/>
      <c r="AB167" s="39"/>
      <c r="AC167" s="39"/>
      <c r="AD167" s="39"/>
      <c r="AE167" s="39"/>
      <c r="AF167" s="39"/>
      <c r="AG167" s="39"/>
      <c r="AH167" s="39"/>
      <c r="AI167" s="39"/>
      <c r="AJ167" s="39"/>
      <c r="AK167" s="39"/>
      <c r="AL167" s="39"/>
      <c r="AM167" s="40"/>
      <c r="AN167" s="23"/>
      <c r="AO167" s="23"/>
      <c r="AP167" s="23"/>
      <c r="AQ167" s="23"/>
      <c r="AR167" s="23"/>
      <c r="AS167" s="23"/>
      <c r="AT167" s="23"/>
      <c r="AU167" s="23"/>
      <c r="AV167" s="23"/>
      <c r="AW167" s="23"/>
      <c r="AX167" s="23"/>
      <c r="AY167" s="23"/>
      <c r="AZ167" s="23"/>
      <c r="BA167" s="23"/>
      <c r="BB167" s="23"/>
      <c r="BC167" s="23"/>
      <c r="BD167" s="23"/>
    </row>
    <row r="168" spans="1:56" s="24" customFormat="1" ht="15" customHeight="1" x14ac:dyDescent="0.15"/>
    <row r="169" spans="1:56" s="24" customFormat="1" ht="15" customHeight="1" x14ac:dyDescent="0.15">
      <c r="B169" s="24" t="s">
        <v>285</v>
      </c>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row>
    <row r="170" spans="1:56" s="24" customFormat="1" ht="15" customHeight="1" x14ac:dyDescent="0.15">
      <c r="B170" s="25" t="s">
        <v>284</v>
      </c>
      <c r="C170" s="26"/>
      <c r="D170" s="26"/>
      <c r="E170" s="26"/>
      <c r="F170" s="26"/>
      <c r="G170" s="26"/>
      <c r="H170" s="26"/>
      <c r="I170" s="26"/>
      <c r="J170" s="27"/>
      <c r="K170" s="25" t="s">
        <v>286</v>
      </c>
      <c r="L170" s="26"/>
      <c r="M170" s="26"/>
      <c r="N170" s="26"/>
      <c r="O170" s="26"/>
      <c r="P170" s="26"/>
      <c r="Q170" s="26"/>
      <c r="R170" s="26"/>
      <c r="S170" s="27"/>
      <c r="T170" s="25" t="s">
        <v>287</v>
      </c>
      <c r="U170" s="26"/>
      <c r="V170" s="26"/>
      <c r="W170" s="26"/>
      <c r="X170" s="26"/>
      <c r="Y170" s="26"/>
      <c r="Z170" s="26"/>
      <c r="AA170" s="26"/>
      <c r="AB170" s="26"/>
      <c r="AC170" s="26"/>
      <c r="AD170" s="26"/>
      <c r="AE170" s="26"/>
      <c r="AF170" s="26"/>
      <c r="AG170" s="26"/>
      <c r="AH170" s="26"/>
      <c r="AI170" s="26"/>
      <c r="AJ170" s="26"/>
      <c r="AK170" s="26"/>
      <c r="AL170" s="26"/>
      <c r="AM170" s="27"/>
    </row>
    <row r="171" spans="1:56" s="24" customFormat="1" ht="15" customHeight="1" x14ac:dyDescent="0.15">
      <c r="B171" s="28" t="s">
        <v>319</v>
      </c>
      <c r="C171" s="29"/>
      <c r="D171" s="29"/>
      <c r="E171" s="29"/>
      <c r="F171" s="29"/>
      <c r="G171" s="29"/>
      <c r="H171" s="29"/>
      <c r="I171" s="29"/>
      <c r="J171" s="30"/>
      <c r="K171" s="31" t="s">
        <v>192</v>
      </c>
      <c r="L171" s="32"/>
      <c r="M171" s="32"/>
      <c r="N171" s="32"/>
      <c r="O171" s="32"/>
      <c r="P171" s="32"/>
      <c r="Q171" s="32"/>
      <c r="R171" s="32"/>
      <c r="S171" s="33"/>
      <c r="T171" s="61" t="s">
        <v>320</v>
      </c>
      <c r="U171" s="32"/>
      <c r="V171" s="32"/>
      <c r="W171" s="32"/>
      <c r="X171" s="32"/>
      <c r="Y171" s="32"/>
      <c r="Z171" s="32"/>
      <c r="AA171" s="32"/>
      <c r="AB171" s="32"/>
      <c r="AC171" s="32"/>
      <c r="AD171" s="32"/>
      <c r="AE171" s="32"/>
      <c r="AF171" s="32"/>
      <c r="AG171" s="32"/>
      <c r="AH171" s="32"/>
      <c r="AI171" s="32"/>
      <c r="AJ171" s="32"/>
      <c r="AK171" s="32"/>
      <c r="AL171" s="32"/>
      <c r="AM171" s="33"/>
    </row>
    <row r="172" spans="1:56" s="24" customFormat="1" ht="15" customHeight="1" x14ac:dyDescent="0.15">
      <c r="B172" s="34"/>
      <c r="C172" s="35"/>
      <c r="D172" s="35"/>
      <c r="E172" s="35"/>
      <c r="F172" s="35"/>
      <c r="G172" s="35"/>
      <c r="H172" s="35"/>
      <c r="I172" s="35"/>
      <c r="J172" s="36"/>
      <c r="K172" s="41" t="s">
        <v>205</v>
      </c>
      <c r="L172" s="42"/>
      <c r="M172" s="42"/>
      <c r="N172" s="42"/>
      <c r="O172" s="42"/>
      <c r="P172" s="42"/>
      <c r="Q172" s="42"/>
      <c r="R172" s="42"/>
      <c r="S172" s="43"/>
      <c r="T172" s="62" t="s">
        <v>193</v>
      </c>
      <c r="U172" s="63"/>
      <c r="V172" s="63"/>
      <c r="W172" s="63"/>
      <c r="X172" s="63"/>
      <c r="Y172" s="63"/>
      <c r="Z172" s="63"/>
      <c r="AA172" s="63"/>
      <c r="AB172" s="63"/>
      <c r="AC172" s="63"/>
      <c r="AD172" s="63"/>
      <c r="AE172" s="63"/>
      <c r="AF172" s="63"/>
      <c r="AG172" s="63"/>
      <c r="AH172" s="63"/>
      <c r="AI172" s="63"/>
      <c r="AJ172" s="63"/>
      <c r="AK172" s="63"/>
      <c r="AL172" s="63"/>
      <c r="AM172" s="64"/>
      <c r="AN172" s="24" t="s">
        <v>321</v>
      </c>
      <c r="AO172" s="24" t="s">
        <v>322</v>
      </c>
    </row>
    <row r="173" spans="1:56" s="24" customFormat="1" ht="15" customHeight="1" x14ac:dyDescent="0.15">
      <c r="B173" s="34"/>
      <c r="C173" s="35"/>
      <c r="D173" s="35"/>
      <c r="E173" s="35"/>
      <c r="F173" s="35"/>
      <c r="G173" s="35"/>
      <c r="H173" s="35"/>
      <c r="I173" s="35"/>
      <c r="J173" s="36"/>
      <c r="K173" s="41" t="s">
        <v>194</v>
      </c>
      <c r="L173" s="42"/>
      <c r="M173" s="42"/>
      <c r="N173" s="42"/>
      <c r="O173" s="42"/>
      <c r="P173" s="42"/>
      <c r="Q173" s="42"/>
      <c r="R173" s="42"/>
      <c r="S173" s="43"/>
      <c r="T173" s="62" t="s">
        <v>194</v>
      </c>
      <c r="U173" s="63"/>
      <c r="V173" s="63"/>
      <c r="W173" s="63"/>
      <c r="X173" s="63"/>
      <c r="Y173" s="63"/>
      <c r="Z173" s="63"/>
      <c r="AA173" s="63"/>
      <c r="AB173" s="63"/>
      <c r="AC173" s="63"/>
      <c r="AD173" s="63"/>
      <c r="AE173" s="63"/>
      <c r="AF173" s="63"/>
      <c r="AG173" s="63"/>
      <c r="AH173" s="63"/>
      <c r="AI173" s="63"/>
      <c r="AJ173" s="63"/>
      <c r="AK173" s="63"/>
      <c r="AL173" s="63"/>
      <c r="AM173" s="64"/>
    </row>
    <row r="174" spans="1:56" s="24" customFormat="1" ht="15" customHeight="1" x14ac:dyDescent="0.15">
      <c r="B174" s="34"/>
      <c r="C174" s="35"/>
      <c r="D174" s="35"/>
      <c r="E174" s="35"/>
      <c r="F174" s="35"/>
      <c r="G174" s="35"/>
      <c r="H174" s="35"/>
      <c r="I174" s="35"/>
      <c r="J174" s="36"/>
      <c r="K174" s="41" t="s">
        <v>195</v>
      </c>
      <c r="L174" s="42"/>
      <c r="M174" s="42"/>
      <c r="N174" s="42"/>
      <c r="O174" s="42"/>
      <c r="P174" s="42"/>
      <c r="Q174" s="42"/>
      <c r="R174" s="42"/>
      <c r="S174" s="43"/>
      <c r="T174" s="62" t="s">
        <v>195</v>
      </c>
      <c r="U174" s="63"/>
      <c r="V174" s="63"/>
      <c r="W174" s="63"/>
      <c r="X174" s="63"/>
      <c r="Y174" s="63"/>
      <c r="Z174" s="63"/>
      <c r="AA174" s="63"/>
      <c r="AB174" s="63"/>
      <c r="AC174" s="63"/>
      <c r="AD174" s="63"/>
      <c r="AE174" s="63"/>
      <c r="AF174" s="63"/>
      <c r="AG174" s="63"/>
      <c r="AH174" s="63"/>
      <c r="AI174" s="63"/>
      <c r="AJ174" s="63"/>
      <c r="AK174" s="63"/>
      <c r="AL174" s="63"/>
      <c r="AM174" s="64"/>
    </row>
    <row r="175" spans="1:56" s="24" customFormat="1" ht="15" customHeight="1" x14ac:dyDescent="0.15">
      <c r="B175" s="22"/>
      <c r="C175" s="21"/>
      <c r="D175" s="21"/>
      <c r="E175" s="21"/>
      <c r="F175" s="21"/>
      <c r="G175" s="21"/>
      <c r="H175" s="21"/>
      <c r="I175" s="21"/>
      <c r="J175" s="37"/>
      <c r="K175" s="38" t="s">
        <v>86</v>
      </c>
      <c r="L175" s="39"/>
      <c r="M175" s="39"/>
      <c r="N175" s="39"/>
      <c r="O175" s="39"/>
      <c r="P175" s="39"/>
      <c r="Q175" s="39"/>
      <c r="R175" s="39"/>
      <c r="S175" s="40"/>
      <c r="T175" s="38" t="s">
        <v>288</v>
      </c>
      <c r="U175" s="39"/>
      <c r="V175" s="39"/>
      <c r="W175" s="39"/>
      <c r="X175" s="39"/>
      <c r="Y175" s="39"/>
      <c r="Z175" s="39"/>
      <c r="AA175" s="39"/>
      <c r="AB175" s="39"/>
      <c r="AC175" s="39"/>
      <c r="AD175" s="39"/>
      <c r="AE175" s="39"/>
      <c r="AF175" s="39"/>
      <c r="AG175" s="39"/>
      <c r="AH175" s="39"/>
      <c r="AI175" s="39"/>
      <c r="AJ175" s="39"/>
      <c r="AK175" s="39"/>
      <c r="AL175" s="39"/>
      <c r="AM175" s="40"/>
    </row>
    <row r="176" spans="1:56" s="24" customFormat="1" ht="15" customHeight="1" x14ac:dyDescent="0.15">
      <c r="B176" s="24" t="s">
        <v>291</v>
      </c>
      <c r="C176" s="24" t="s">
        <v>318</v>
      </c>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TCA03030_試験車使用履歴更新.xlsx</v>
      </c>
    </row>
    <row r="2" spans="1:1" x14ac:dyDescent="0.15">
      <c r="A2" s="16" t="str">
        <f ca="1">MID(A1,15,8)</f>
        <v>履歴更新.xls</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4" t="s">
        <v>19</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row>
    <row r="2" spans="1:56" s="2" customFormat="1" ht="15" customHeight="1" thickBot="1" x14ac:dyDescent="0.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row>
    <row r="3" spans="1:56" ht="15" customHeight="1" thickTop="1" x14ac:dyDescent="0.15"/>
    <row r="4" spans="1:56" ht="15.75" customHeight="1" x14ac:dyDescent="0.15">
      <c r="A4" s="83" t="s">
        <v>5</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3" t="s">
        <v>4</v>
      </c>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row>
    <row r="13" spans="1:56" ht="15" customHeight="1" x14ac:dyDescent="0.15">
      <c r="A13" s="82" t="s">
        <v>10</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4" t="s">
        <v>20</v>
      </c>
      <c r="B15" s="84"/>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4" t="s">
        <v>11</v>
      </c>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4" t="s">
        <v>44</v>
      </c>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row>
    <row r="29" spans="1:56" ht="15" customHeight="1" x14ac:dyDescent="0.15">
      <c r="A29" s="1" t="s">
        <v>13</v>
      </c>
    </row>
    <row r="31" spans="1:56" ht="15" customHeight="1" x14ac:dyDescent="0.15">
      <c r="A31" s="82" t="s">
        <v>14</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row>
    <row r="33" spans="1:56" ht="15" customHeight="1" x14ac:dyDescent="0.15">
      <c r="A33" s="84" t="s">
        <v>15</v>
      </c>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row>
    <row r="35" spans="1:56" ht="15" customHeight="1" x14ac:dyDescent="0.15">
      <c r="A35" s="1" t="s">
        <v>17</v>
      </c>
    </row>
    <row r="36" spans="1:56" ht="15" customHeight="1" x14ac:dyDescent="0.15">
      <c r="A36" s="1" t="s">
        <v>45</v>
      </c>
    </row>
    <row r="38" spans="1:56" ht="15" customHeight="1" x14ac:dyDescent="0.15">
      <c r="A38" s="84" t="s">
        <v>16</v>
      </c>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row>
    <row r="40" spans="1:56" ht="15" customHeight="1" x14ac:dyDescent="0.15">
      <c r="A40" s="1" t="s">
        <v>18</v>
      </c>
    </row>
    <row r="42" spans="1:56" ht="15" customHeight="1" x14ac:dyDescent="0.15">
      <c r="A42" s="82" t="s">
        <v>26</v>
      </c>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2" t="s">
        <v>38</v>
      </c>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90</v>
      </c>
      <c r="B1" s="17" t="s">
        <v>91</v>
      </c>
      <c r="C1" s="17" t="s">
        <v>92</v>
      </c>
      <c r="D1" s="17" t="s">
        <v>93</v>
      </c>
      <c r="E1" s="17" t="s">
        <v>94</v>
      </c>
    </row>
    <row r="2" spans="1:5" x14ac:dyDescent="0.15">
      <c r="A2" s="18" t="s">
        <v>95</v>
      </c>
      <c r="B2" s="18" t="s">
        <v>96</v>
      </c>
      <c r="C2" s="18" t="s">
        <v>97</v>
      </c>
      <c r="D2" s="18" t="s">
        <v>98</v>
      </c>
      <c r="E2" s="19"/>
    </row>
    <row r="3" spans="1:5" x14ac:dyDescent="0.15">
      <c r="A3" s="18" t="s">
        <v>99</v>
      </c>
      <c r="B3" s="18" t="s">
        <v>100</v>
      </c>
      <c r="C3" s="18" t="s">
        <v>97</v>
      </c>
      <c r="D3" s="18" t="s">
        <v>98</v>
      </c>
      <c r="E3" s="19"/>
    </row>
    <row r="4" spans="1:5" x14ac:dyDescent="0.15">
      <c r="A4" s="18" t="s">
        <v>99</v>
      </c>
      <c r="B4" s="18" t="s">
        <v>101</v>
      </c>
      <c r="C4" s="18" t="s">
        <v>97</v>
      </c>
      <c r="D4" s="18" t="s">
        <v>61</v>
      </c>
      <c r="E4" s="18" t="s">
        <v>102</v>
      </c>
    </row>
    <row r="5" spans="1:5" x14ac:dyDescent="0.15">
      <c r="A5" s="18" t="s">
        <v>99</v>
      </c>
      <c r="B5" s="18" t="s">
        <v>103</v>
      </c>
      <c r="C5" s="18" t="s">
        <v>104</v>
      </c>
      <c r="D5" s="18" t="s">
        <v>105</v>
      </c>
      <c r="E5" s="19"/>
    </row>
    <row r="6" spans="1:5" x14ac:dyDescent="0.15">
      <c r="A6" s="18" t="s">
        <v>99</v>
      </c>
      <c r="B6" s="18" t="s">
        <v>106</v>
      </c>
      <c r="C6" s="18" t="s">
        <v>97</v>
      </c>
      <c r="D6" s="18" t="s">
        <v>107</v>
      </c>
      <c r="E6" s="19"/>
    </row>
    <row r="7" spans="1:5" x14ac:dyDescent="0.15">
      <c r="A7" s="18" t="s">
        <v>99</v>
      </c>
      <c r="B7" s="18" t="s">
        <v>108</v>
      </c>
      <c r="C7" s="18" t="s">
        <v>104</v>
      </c>
      <c r="D7" s="18" t="s">
        <v>109</v>
      </c>
      <c r="E7" s="19"/>
    </row>
    <row r="8" spans="1:5" x14ac:dyDescent="0.15">
      <c r="A8" s="18" t="s">
        <v>99</v>
      </c>
      <c r="B8" s="18" t="s">
        <v>110</v>
      </c>
      <c r="C8" s="18" t="s">
        <v>97</v>
      </c>
      <c r="D8" s="18" t="s">
        <v>61</v>
      </c>
      <c r="E8" s="19"/>
    </row>
    <row r="9" spans="1:5" x14ac:dyDescent="0.15">
      <c r="A9" s="18" t="s">
        <v>99</v>
      </c>
      <c r="B9" s="18" t="s">
        <v>111</v>
      </c>
      <c r="C9" s="18" t="s">
        <v>97</v>
      </c>
      <c r="D9" s="18" t="s">
        <v>61</v>
      </c>
      <c r="E9" s="19"/>
    </row>
    <row r="10" spans="1:5" x14ac:dyDescent="0.15">
      <c r="A10" s="18" t="s">
        <v>99</v>
      </c>
      <c r="B10" s="18" t="s">
        <v>112</v>
      </c>
      <c r="C10" s="18" t="s">
        <v>104</v>
      </c>
      <c r="D10" s="18" t="s">
        <v>113</v>
      </c>
      <c r="E10" s="19"/>
    </row>
    <row r="11" spans="1:5" x14ac:dyDescent="0.15">
      <c r="A11" s="18" t="s">
        <v>99</v>
      </c>
      <c r="B11" s="18" t="s">
        <v>114</v>
      </c>
      <c r="C11" s="18" t="s">
        <v>97</v>
      </c>
      <c r="D11" s="18" t="s">
        <v>115</v>
      </c>
      <c r="E11" s="19"/>
    </row>
    <row r="12" spans="1:5" x14ac:dyDescent="0.15">
      <c r="A12" s="18" t="s">
        <v>116</v>
      </c>
      <c r="B12" s="18" t="s">
        <v>117</v>
      </c>
      <c r="C12" s="18" t="s">
        <v>97</v>
      </c>
      <c r="D12" s="18" t="s">
        <v>118</v>
      </c>
      <c r="E12" s="18" t="s">
        <v>102</v>
      </c>
    </row>
    <row r="13" spans="1:5" x14ac:dyDescent="0.15">
      <c r="A13" s="18" t="s">
        <v>119</v>
      </c>
      <c r="B13" s="18" t="s">
        <v>120</v>
      </c>
      <c r="C13" s="18" t="s">
        <v>97</v>
      </c>
      <c r="D13" s="18" t="s">
        <v>98</v>
      </c>
      <c r="E13" s="19"/>
    </row>
    <row r="14" spans="1:5" x14ac:dyDescent="0.15">
      <c r="A14" s="18" t="s">
        <v>119</v>
      </c>
      <c r="B14" s="18" t="s">
        <v>79</v>
      </c>
      <c r="C14" s="18" t="s">
        <v>97</v>
      </c>
      <c r="D14" s="18" t="s">
        <v>107</v>
      </c>
      <c r="E14" s="19"/>
    </row>
    <row r="15" spans="1:5" x14ac:dyDescent="0.15">
      <c r="A15" s="18" t="s">
        <v>119</v>
      </c>
      <c r="B15" s="18" t="s">
        <v>101</v>
      </c>
      <c r="C15" s="18" t="s">
        <v>97</v>
      </c>
      <c r="D15" s="18" t="s">
        <v>107</v>
      </c>
      <c r="E15" s="18" t="s">
        <v>102</v>
      </c>
    </row>
    <row r="16" spans="1:5" x14ac:dyDescent="0.15">
      <c r="A16" s="18" t="s">
        <v>119</v>
      </c>
      <c r="B16" s="18" t="s">
        <v>87</v>
      </c>
      <c r="C16" s="18" t="s">
        <v>97</v>
      </c>
      <c r="D16" s="18" t="s">
        <v>107</v>
      </c>
      <c r="E16" s="18" t="s">
        <v>102</v>
      </c>
    </row>
    <row r="17" spans="1:5" x14ac:dyDescent="0.15">
      <c r="A17" s="18" t="s">
        <v>119</v>
      </c>
      <c r="B17" s="18" t="s">
        <v>121</v>
      </c>
      <c r="C17" s="18" t="s">
        <v>97</v>
      </c>
      <c r="D17" s="18" t="s">
        <v>107</v>
      </c>
      <c r="E17" s="19"/>
    </row>
    <row r="18" spans="1:5" x14ac:dyDescent="0.15">
      <c r="A18" s="18" t="s">
        <v>119</v>
      </c>
      <c r="B18" s="18" t="s">
        <v>103</v>
      </c>
      <c r="C18" s="18" t="s">
        <v>104</v>
      </c>
      <c r="D18" s="18" t="s">
        <v>122</v>
      </c>
      <c r="E18" s="19"/>
    </row>
    <row r="19" spans="1:5" x14ac:dyDescent="0.15">
      <c r="A19" s="18" t="s">
        <v>119</v>
      </c>
      <c r="B19" s="18" t="s">
        <v>108</v>
      </c>
      <c r="C19" s="18" t="s">
        <v>104</v>
      </c>
      <c r="D19" s="18" t="s">
        <v>123</v>
      </c>
      <c r="E19" s="19"/>
    </row>
    <row r="20" spans="1:5" x14ac:dyDescent="0.15">
      <c r="A20" s="18" t="s">
        <v>119</v>
      </c>
      <c r="B20" s="18" t="s">
        <v>124</v>
      </c>
      <c r="C20" s="18" t="s">
        <v>97</v>
      </c>
      <c r="D20" s="18" t="s">
        <v>107</v>
      </c>
      <c r="E20" s="19"/>
    </row>
    <row r="21" spans="1:5" x14ac:dyDescent="0.15">
      <c r="A21" s="18" t="s">
        <v>119</v>
      </c>
      <c r="B21" s="18" t="s">
        <v>125</v>
      </c>
      <c r="C21" s="18" t="s">
        <v>97</v>
      </c>
      <c r="D21" s="18" t="s">
        <v>107</v>
      </c>
      <c r="E21" s="19"/>
    </row>
    <row r="22" spans="1:5" x14ac:dyDescent="0.15">
      <c r="A22" s="18" t="s">
        <v>126</v>
      </c>
      <c r="B22" s="18" t="s">
        <v>127</v>
      </c>
      <c r="C22" s="18" t="s">
        <v>97</v>
      </c>
      <c r="D22" s="18" t="s">
        <v>98</v>
      </c>
      <c r="E22" s="19"/>
    </row>
    <row r="23" spans="1:5" x14ac:dyDescent="0.15">
      <c r="A23" s="18" t="s">
        <v>126</v>
      </c>
      <c r="B23" s="18" t="s">
        <v>80</v>
      </c>
      <c r="C23" s="18" t="s">
        <v>97</v>
      </c>
      <c r="D23" s="18" t="s">
        <v>107</v>
      </c>
      <c r="E23" s="19"/>
    </row>
    <row r="24" spans="1:5" x14ac:dyDescent="0.15">
      <c r="A24" s="18" t="s">
        <v>126</v>
      </c>
      <c r="B24" s="18" t="s">
        <v>87</v>
      </c>
      <c r="C24" s="18" t="s">
        <v>97</v>
      </c>
      <c r="D24" s="18" t="s">
        <v>107</v>
      </c>
      <c r="E24" s="18" t="s">
        <v>102</v>
      </c>
    </row>
    <row r="25" spans="1:5" x14ac:dyDescent="0.15">
      <c r="A25" s="18" t="s">
        <v>126</v>
      </c>
      <c r="B25" s="18" t="s">
        <v>88</v>
      </c>
      <c r="C25" s="18" t="s">
        <v>97</v>
      </c>
      <c r="D25" s="18" t="s">
        <v>107</v>
      </c>
      <c r="E25" s="18" t="s">
        <v>102</v>
      </c>
    </row>
    <row r="26" spans="1:5" x14ac:dyDescent="0.15">
      <c r="A26" s="18" t="s">
        <v>126</v>
      </c>
      <c r="B26" s="18" t="s">
        <v>128</v>
      </c>
      <c r="C26" s="18" t="s">
        <v>97</v>
      </c>
      <c r="D26" s="18" t="s">
        <v>107</v>
      </c>
      <c r="E26" s="19"/>
    </row>
    <row r="27" spans="1:5" x14ac:dyDescent="0.15">
      <c r="A27" s="18" t="s">
        <v>126</v>
      </c>
      <c r="B27" s="18" t="s">
        <v>129</v>
      </c>
      <c r="C27" s="18" t="s">
        <v>97</v>
      </c>
      <c r="D27" s="18" t="s">
        <v>107</v>
      </c>
      <c r="E27" s="19"/>
    </row>
    <row r="28" spans="1:5" x14ac:dyDescent="0.15">
      <c r="A28" s="18" t="s">
        <v>126</v>
      </c>
      <c r="B28" s="18" t="s">
        <v>103</v>
      </c>
      <c r="C28" s="18" t="s">
        <v>104</v>
      </c>
      <c r="D28" s="18" t="s">
        <v>122</v>
      </c>
      <c r="E28" s="19"/>
    </row>
    <row r="29" spans="1:5" x14ac:dyDescent="0.15">
      <c r="A29" s="18" t="s">
        <v>126</v>
      </c>
      <c r="B29" s="18" t="s">
        <v>108</v>
      </c>
      <c r="C29" s="18" t="s">
        <v>104</v>
      </c>
      <c r="D29" s="18" t="s">
        <v>123</v>
      </c>
      <c r="E29" s="18" t="s">
        <v>102</v>
      </c>
    </row>
    <row r="30" spans="1:5" x14ac:dyDescent="0.15">
      <c r="A30" s="18" t="s">
        <v>126</v>
      </c>
      <c r="B30" s="18" t="s">
        <v>130</v>
      </c>
      <c r="C30" s="18" t="s">
        <v>97</v>
      </c>
      <c r="D30" s="18" t="s">
        <v>107</v>
      </c>
      <c r="E30" s="19"/>
    </row>
    <row r="31" spans="1:5" x14ac:dyDescent="0.15">
      <c r="A31" s="18" t="s">
        <v>126</v>
      </c>
      <c r="B31" s="18" t="s">
        <v>125</v>
      </c>
      <c r="C31" s="18" t="s">
        <v>97</v>
      </c>
      <c r="D31" s="18" t="s">
        <v>131</v>
      </c>
      <c r="E31" s="19"/>
    </row>
    <row r="32" spans="1:5" x14ac:dyDescent="0.15">
      <c r="A32" s="18" t="s">
        <v>126</v>
      </c>
      <c r="B32" s="18" t="s">
        <v>132</v>
      </c>
      <c r="C32" s="18" t="s">
        <v>97</v>
      </c>
      <c r="D32" s="18" t="s">
        <v>107</v>
      </c>
      <c r="E32" s="19"/>
    </row>
    <row r="33" spans="1:5" x14ac:dyDescent="0.15">
      <c r="A33" s="18" t="s">
        <v>133</v>
      </c>
      <c r="B33" s="18" t="s">
        <v>134</v>
      </c>
      <c r="C33" s="18" t="s">
        <v>97</v>
      </c>
      <c r="D33" s="18" t="s">
        <v>118</v>
      </c>
      <c r="E33" s="18" t="s">
        <v>102</v>
      </c>
    </row>
    <row r="34" spans="1:5" x14ac:dyDescent="0.15">
      <c r="A34" s="18" t="s">
        <v>133</v>
      </c>
      <c r="B34" s="18" t="s">
        <v>81</v>
      </c>
      <c r="C34" s="18" t="s">
        <v>97</v>
      </c>
      <c r="D34" s="18" t="s">
        <v>118</v>
      </c>
      <c r="E34" s="18" t="s">
        <v>102</v>
      </c>
    </row>
    <row r="35" spans="1:5" x14ac:dyDescent="0.15">
      <c r="A35" s="18" t="s">
        <v>135</v>
      </c>
      <c r="B35" s="18" t="s">
        <v>136</v>
      </c>
      <c r="C35" s="18" t="s">
        <v>97</v>
      </c>
      <c r="D35" s="18" t="s">
        <v>118</v>
      </c>
      <c r="E35" s="18" t="s">
        <v>102</v>
      </c>
    </row>
    <row r="36" spans="1:5" x14ac:dyDescent="0.15">
      <c r="A36" s="18" t="s">
        <v>137</v>
      </c>
      <c r="B36" s="18" t="s">
        <v>138</v>
      </c>
      <c r="C36" s="18" t="s">
        <v>97</v>
      </c>
      <c r="D36" s="18" t="s">
        <v>118</v>
      </c>
      <c r="E36" s="18" t="s">
        <v>102</v>
      </c>
    </row>
    <row r="37" spans="1:5" x14ac:dyDescent="0.15">
      <c r="A37" s="18" t="s">
        <v>137</v>
      </c>
      <c r="B37" s="18" t="s">
        <v>103</v>
      </c>
      <c r="C37" s="18" t="s">
        <v>104</v>
      </c>
      <c r="D37" s="18" t="s">
        <v>113</v>
      </c>
      <c r="E37" s="19"/>
    </row>
    <row r="38" spans="1:5" x14ac:dyDescent="0.15">
      <c r="A38" s="18" t="s">
        <v>139</v>
      </c>
      <c r="B38" s="18" t="s">
        <v>140</v>
      </c>
      <c r="C38" s="18" t="s">
        <v>97</v>
      </c>
      <c r="D38" s="18" t="s">
        <v>107</v>
      </c>
      <c r="E38" s="18" t="s">
        <v>102</v>
      </c>
    </row>
    <row r="39" spans="1:5" x14ac:dyDescent="0.15">
      <c r="A39" s="18" t="s">
        <v>139</v>
      </c>
      <c r="B39" s="18" t="s">
        <v>141</v>
      </c>
      <c r="C39" s="18" t="s">
        <v>97</v>
      </c>
      <c r="D39" s="18" t="s">
        <v>142</v>
      </c>
      <c r="E39" s="18" t="s">
        <v>102</v>
      </c>
    </row>
    <row r="40" spans="1:5" x14ac:dyDescent="0.15">
      <c r="A40" s="18" t="s">
        <v>139</v>
      </c>
      <c r="B40" s="18" t="s">
        <v>143</v>
      </c>
      <c r="C40" s="18" t="s">
        <v>104</v>
      </c>
      <c r="D40" s="18" t="s">
        <v>122</v>
      </c>
      <c r="E40" s="18" t="s">
        <v>102</v>
      </c>
    </row>
    <row r="41" spans="1:5" x14ac:dyDescent="0.15">
      <c r="A41" s="18" t="s">
        <v>139</v>
      </c>
      <c r="B41" s="18" t="s">
        <v>144</v>
      </c>
      <c r="C41" s="18" t="s">
        <v>97</v>
      </c>
      <c r="D41" s="18" t="s">
        <v>61</v>
      </c>
      <c r="E41" s="19"/>
    </row>
    <row r="42" spans="1:5" x14ac:dyDescent="0.15">
      <c r="A42" s="18" t="s">
        <v>139</v>
      </c>
      <c r="B42" s="18" t="s">
        <v>145</v>
      </c>
      <c r="C42" s="18" t="s">
        <v>97</v>
      </c>
      <c r="D42" s="18" t="s">
        <v>146</v>
      </c>
      <c r="E42" s="19"/>
    </row>
    <row r="43" spans="1:5" x14ac:dyDescent="0.15">
      <c r="A43" s="18" t="s">
        <v>139</v>
      </c>
      <c r="B43" s="18" t="s">
        <v>147</v>
      </c>
      <c r="C43" s="18" t="s">
        <v>104</v>
      </c>
      <c r="D43" s="18" t="s">
        <v>122</v>
      </c>
      <c r="E43" s="19"/>
    </row>
    <row r="44" spans="1:5" x14ac:dyDescent="0.15">
      <c r="A44" s="18" t="s">
        <v>139</v>
      </c>
      <c r="B44" s="18" t="s">
        <v>148</v>
      </c>
      <c r="C44" s="18" t="s">
        <v>97</v>
      </c>
      <c r="D44" s="18" t="s">
        <v>146</v>
      </c>
      <c r="E44" s="19"/>
    </row>
    <row r="45" spans="1:5" x14ac:dyDescent="0.15">
      <c r="A45" s="18" t="s">
        <v>149</v>
      </c>
      <c r="B45" s="18" t="s">
        <v>150</v>
      </c>
      <c r="C45" s="18" t="s">
        <v>97</v>
      </c>
      <c r="D45" s="18" t="s">
        <v>146</v>
      </c>
      <c r="E45" s="19"/>
    </row>
    <row r="46" spans="1:5" x14ac:dyDescent="0.15">
      <c r="A46" s="18" t="s">
        <v>139</v>
      </c>
      <c r="B46" s="18" t="s">
        <v>151</v>
      </c>
      <c r="C46" s="18" t="s">
        <v>104</v>
      </c>
      <c r="D46" s="18" t="s">
        <v>152</v>
      </c>
      <c r="E46" s="19"/>
    </row>
    <row r="47" spans="1:5" x14ac:dyDescent="0.15">
      <c r="A47" s="18" t="s">
        <v>139</v>
      </c>
      <c r="B47" s="18" t="s">
        <v>153</v>
      </c>
      <c r="C47" s="18" t="s">
        <v>104</v>
      </c>
      <c r="D47" s="18" t="s">
        <v>123</v>
      </c>
      <c r="E47" s="19"/>
    </row>
    <row r="48" spans="1:5" x14ac:dyDescent="0.15">
      <c r="A48" s="18" t="s">
        <v>139</v>
      </c>
      <c r="B48" s="18" t="s">
        <v>154</v>
      </c>
      <c r="C48" s="18" t="s">
        <v>104</v>
      </c>
      <c r="D48" s="18" t="s">
        <v>152</v>
      </c>
      <c r="E48" s="19"/>
    </row>
    <row r="49" spans="1:5" x14ac:dyDescent="0.15">
      <c r="A49" s="18" t="s">
        <v>139</v>
      </c>
      <c r="B49" s="18" t="s">
        <v>155</v>
      </c>
      <c r="C49" s="18" t="s">
        <v>156</v>
      </c>
      <c r="D49" s="19"/>
      <c r="E49" s="19"/>
    </row>
    <row r="50" spans="1:5" x14ac:dyDescent="0.15">
      <c r="A50" s="18" t="s">
        <v>139</v>
      </c>
      <c r="B50" s="18" t="s">
        <v>157</v>
      </c>
      <c r="C50" s="18" t="s">
        <v>104</v>
      </c>
      <c r="D50" s="18" t="s">
        <v>123</v>
      </c>
      <c r="E50" s="19"/>
    </row>
    <row r="51" spans="1:5" x14ac:dyDescent="0.15">
      <c r="A51" s="18" t="s">
        <v>139</v>
      </c>
      <c r="B51" s="18" t="s">
        <v>158</v>
      </c>
      <c r="C51" s="18" t="s">
        <v>156</v>
      </c>
      <c r="D51" s="19"/>
      <c r="E51" s="19"/>
    </row>
    <row r="52" spans="1:5" x14ac:dyDescent="0.15">
      <c r="A52" s="18" t="s">
        <v>139</v>
      </c>
      <c r="B52" s="18" t="s">
        <v>159</v>
      </c>
      <c r="C52" s="18" t="s">
        <v>104</v>
      </c>
      <c r="D52" s="18" t="s">
        <v>152</v>
      </c>
      <c r="E52" s="19"/>
    </row>
    <row r="53" spans="1:5" x14ac:dyDescent="0.15">
      <c r="A53" s="18" t="s">
        <v>139</v>
      </c>
      <c r="B53" s="18" t="s">
        <v>160</v>
      </c>
      <c r="C53" s="18" t="s">
        <v>97</v>
      </c>
      <c r="D53" s="18" t="s">
        <v>61</v>
      </c>
      <c r="E53" s="19"/>
    </row>
    <row r="54" spans="1:5" x14ac:dyDescent="0.15">
      <c r="A54" s="18" t="s">
        <v>139</v>
      </c>
      <c r="B54" s="18" t="s">
        <v>161</v>
      </c>
      <c r="C54" s="18" t="s">
        <v>97</v>
      </c>
      <c r="D54" s="18" t="s">
        <v>61</v>
      </c>
      <c r="E54" s="19"/>
    </row>
    <row r="55" spans="1:5" x14ac:dyDescent="0.15">
      <c r="A55" s="18" t="s">
        <v>139</v>
      </c>
      <c r="B55" s="18" t="s">
        <v>162</v>
      </c>
      <c r="C55" s="18" t="s">
        <v>97</v>
      </c>
      <c r="D55" s="18" t="s">
        <v>61</v>
      </c>
      <c r="E55" s="19"/>
    </row>
    <row r="56" spans="1:5" x14ac:dyDescent="0.15">
      <c r="A56" s="18" t="s">
        <v>163</v>
      </c>
      <c r="B56" s="18" t="s">
        <v>164</v>
      </c>
      <c r="C56" s="18" t="s">
        <v>97</v>
      </c>
      <c r="D56" s="18" t="s">
        <v>118</v>
      </c>
      <c r="E56" s="18" t="s">
        <v>102</v>
      </c>
    </row>
    <row r="57" spans="1:5" x14ac:dyDescent="0.15">
      <c r="A57" s="18" t="s">
        <v>165</v>
      </c>
      <c r="B57" s="18" t="s">
        <v>166</v>
      </c>
      <c r="C57" s="18" t="s">
        <v>97</v>
      </c>
      <c r="D57" s="18" t="s">
        <v>118</v>
      </c>
      <c r="E57" s="19"/>
    </row>
    <row r="58" spans="1:5" x14ac:dyDescent="0.15">
      <c r="A58" s="18" t="s">
        <v>165</v>
      </c>
      <c r="B58" s="18" t="s">
        <v>75</v>
      </c>
      <c r="C58" s="18" t="s">
        <v>97</v>
      </c>
      <c r="D58" s="18" t="s">
        <v>107</v>
      </c>
      <c r="E58" s="19"/>
    </row>
    <row r="59" spans="1:5" x14ac:dyDescent="0.15">
      <c r="A59" s="18" t="s">
        <v>165</v>
      </c>
      <c r="B59" s="18" t="s">
        <v>167</v>
      </c>
      <c r="C59" s="18" t="s">
        <v>156</v>
      </c>
      <c r="D59" s="19"/>
      <c r="E59" s="19"/>
    </row>
    <row r="60" spans="1:5" x14ac:dyDescent="0.15">
      <c r="A60" s="18" t="s">
        <v>165</v>
      </c>
      <c r="B60" s="18" t="s">
        <v>168</v>
      </c>
      <c r="C60" s="18" t="s">
        <v>97</v>
      </c>
      <c r="D60" s="18" t="s">
        <v>118</v>
      </c>
      <c r="E60" s="19"/>
    </row>
    <row r="61" spans="1:5" x14ac:dyDescent="0.15">
      <c r="A61" s="18" t="s">
        <v>72</v>
      </c>
      <c r="B61" s="18" t="s">
        <v>74</v>
      </c>
      <c r="C61" s="18" t="s">
        <v>104</v>
      </c>
      <c r="D61" s="18" t="s">
        <v>152</v>
      </c>
      <c r="E61" s="18" t="s">
        <v>102</v>
      </c>
    </row>
    <row r="62" spans="1:5" x14ac:dyDescent="0.15">
      <c r="A62" s="18" t="s">
        <v>72</v>
      </c>
      <c r="B62" s="18" t="s">
        <v>169</v>
      </c>
      <c r="C62" s="18" t="s">
        <v>97</v>
      </c>
      <c r="D62" s="18" t="s">
        <v>118</v>
      </c>
      <c r="E62" s="19"/>
    </row>
    <row r="63" spans="1:5" x14ac:dyDescent="0.15">
      <c r="A63" s="18" t="s">
        <v>170</v>
      </c>
      <c r="B63" s="18" t="s">
        <v>171</v>
      </c>
      <c r="C63" s="18" t="s">
        <v>97</v>
      </c>
      <c r="D63" s="18" t="s">
        <v>61</v>
      </c>
      <c r="E63" s="19"/>
    </row>
    <row r="64" spans="1:5" x14ac:dyDescent="0.15">
      <c r="A64" s="18" t="s">
        <v>72</v>
      </c>
      <c r="B64" s="18" t="s">
        <v>172</v>
      </c>
      <c r="C64" s="18" t="s">
        <v>156</v>
      </c>
      <c r="D64" s="19"/>
      <c r="E64" s="19"/>
    </row>
    <row r="65" spans="1:5" x14ac:dyDescent="0.15">
      <c r="A65" s="18" t="s">
        <v>72</v>
      </c>
      <c r="B65" s="18" t="s">
        <v>173</v>
      </c>
      <c r="C65" s="18" t="s">
        <v>97</v>
      </c>
      <c r="D65" s="18" t="s">
        <v>118</v>
      </c>
      <c r="E65" s="19"/>
    </row>
    <row r="66" spans="1:5" x14ac:dyDescent="0.15">
      <c r="A66" s="18" t="s">
        <v>72</v>
      </c>
      <c r="B66" s="18" t="s">
        <v>174</v>
      </c>
      <c r="C66" s="18" t="s">
        <v>104</v>
      </c>
      <c r="D66" s="18" t="s">
        <v>152</v>
      </c>
      <c r="E66" s="19"/>
    </row>
    <row r="67" spans="1:5" x14ac:dyDescent="0.15">
      <c r="A67" s="18" t="s">
        <v>72</v>
      </c>
      <c r="B67" s="18" t="s">
        <v>175</v>
      </c>
      <c r="C67" s="18" t="s">
        <v>104</v>
      </c>
      <c r="D67" s="18" t="s">
        <v>152</v>
      </c>
      <c r="E67" s="19"/>
    </row>
    <row r="68" spans="1:5" x14ac:dyDescent="0.15">
      <c r="A68" s="18" t="s">
        <v>72</v>
      </c>
      <c r="B68" s="18" t="s">
        <v>176</v>
      </c>
      <c r="C68" s="18" t="s">
        <v>104</v>
      </c>
      <c r="D68" s="18" t="s">
        <v>152</v>
      </c>
      <c r="E68" s="19"/>
    </row>
    <row r="69" spans="1:5" x14ac:dyDescent="0.15">
      <c r="A69" s="18" t="s">
        <v>72</v>
      </c>
      <c r="B69" s="18" t="s">
        <v>177</v>
      </c>
      <c r="C69" s="18" t="s">
        <v>104</v>
      </c>
      <c r="D69" s="18" t="s">
        <v>152</v>
      </c>
      <c r="E69" s="19"/>
    </row>
    <row r="70" spans="1:5" x14ac:dyDescent="0.15">
      <c r="A70" s="18" t="s">
        <v>72</v>
      </c>
      <c r="B70" s="18" t="s">
        <v>178</v>
      </c>
      <c r="C70" s="18" t="s">
        <v>104</v>
      </c>
      <c r="D70" s="18" t="s">
        <v>152</v>
      </c>
      <c r="E70" s="19"/>
    </row>
    <row r="71" spans="1:5" x14ac:dyDescent="0.15">
      <c r="A71" s="18" t="s">
        <v>72</v>
      </c>
      <c r="B71" s="18" t="s">
        <v>179</v>
      </c>
      <c r="C71" s="18" t="s">
        <v>104</v>
      </c>
      <c r="D71" s="18" t="s">
        <v>152</v>
      </c>
      <c r="E71" s="19"/>
    </row>
    <row r="72" spans="1:5" x14ac:dyDescent="0.15">
      <c r="A72" s="18" t="s">
        <v>72</v>
      </c>
      <c r="B72" s="18" t="s">
        <v>180</v>
      </c>
      <c r="C72" s="18" t="s">
        <v>97</v>
      </c>
      <c r="D72" s="18" t="s">
        <v>107</v>
      </c>
      <c r="E72" s="19"/>
    </row>
    <row r="73" spans="1:5" x14ac:dyDescent="0.15">
      <c r="A73" s="18" t="s">
        <v>170</v>
      </c>
      <c r="B73" s="18" t="s">
        <v>181</v>
      </c>
      <c r="C73" s="18" t="s">
        <v>97</v>
      </c>
      <c r="D73" s="18" t="s">
        <v>107</v>
      </c>
      <c r="E73" s="19"/>
    </row>
    <row r="74" spans="1:5" x14ac:dyDescent="0.15">
      <c r="A74" s="18" t="s">
        <v>72</v>
      </c>
      <c r="B74" s="18" t="s">
        <v>182</v>
      </c>
      <c r="C74" s="18" t="s">
        <v>97</v>
      </c>
      <c r="D74" s="18" t="s">
        <v>107</v>
      </c>
      <c r="E74" s="19"/>
    </row>
    <row r="75" spans="1:5" x14ac:dyDescent="0.15">
      <c r="A75" s="18" t="s">
        <v>72</v>
      </c>
      <c r="B75" s="18" t="s">
        <v>183</v>
      </c>
      <c r="C75" s="18" t="s">
        <v>97</v>
      </c>
      <c r="D75" s="18" t="s">
        <v>107</v>
      </c>
      <c r="E75" s="19"/>
    </row>
    <row r="76" spans="1:5" x14ac:dyDescent="0.15">
      <c r="A76" s="18" t="s">
        <v>72</v>
      </c>
      <c r="B76" s="18" t="s">
        <v>184</v>
      </c>
      <c r="C76" s="18" t="s">
        <v>97</v>
      </c>
      <c r="D76" s="18" t="s">
        <v>61</v>
      </c>
      <c r="E76" s="19"/>
    </row>
    <row r="77" spans="1:5" x14ac:dyDescent="0.15">
      <c r="A77" s="18" t="s">
        <v>72</v>
      </c>
      <c r="B77" s="18" t="s">
        <v>85</v>
      </c>
      <c r="C77" s="18" t="s">
        <v>156</v>
      </c>
      <c r="D77" s="19"/>
      <c r="E77" s="19"/>
    </row>
    <row r="78" spans="1:5" x14ac:dyDescent="0.15">
      <c r="A78" s="18" t="s">
        <v>72</v>
      </c>
      <c r="B78" s="18" t="s">
        <v>185</v>
      </c>
      <c r="C78" s="18" t="s">
        <v>104</v>
      </c>
      <c r="D78" s="18" t="s">
        <v>152</v>
      </c>
      <c r="E78" s="19"/>
    </row>
    <row r="79" spans="1:5" x14ac:dyDescent="0.15">
      <c r="A79" s="18" t="s">
        <v>72</v>
      </c>
      <c r="B79" s="18" t="s">
        <v>186</v>
      </c>
      <c r="C79" s="18" t="s">
        <v>97</v>
      </c>
      <c r="D79" s="18" t="s">
        <v>118</v>
      </c>
      <c r="E79" s="19"/>
    </row>
    <row r="80" spans="1:5" x14ac:dyDescent="0.15">
      <c r="A80" s="18" t="s">
        <v>72</v>
      </c>
      <c r="B80" s="18" t="s">
        <v>187</v>
      </c>
      <c r="C80" s="18" t="s">
        <v>97</v>
      </c>
      <c r="D80" s="18" t="s">
        <v>61</v>
      </c>
      <c r="E80" s="19"/>
    </row>
    <row r="81" spans="1:5" x14ac:dyDescent="0.15">
      <c r="A81" s="18" t="s">
        <v>72</v>
      </c>
      <c r="B81" s="18" t="s">
        <v>188</v>
      </c>
      <c r="C81" s="18" t="s">
        <v>97</v>
      </c>
      <c r="D81" s="18" t="s">
        <v>118</v>
      </c>
      <c r="E81" s="19"/>
    </row>
    <row r="82" spans="1:5" x14ac:dyDescent="0.15">
      <c r="A82" s="18" t="s">
        <v>189</v>
      </c>
      <c r="B82" s="18" t="s">
        <v>166</v>
      </c>
      <c r="C82" s="18" t="s">
        <v>97</v>
      </c>
      <c r="D82" s="18" t="s">
        <v>118</v>
      </c>
      <c r="E82" s="18" t="s">
        <v>102</v>
      </c>
    </row>
    <row r="83" spans="1:5" x14ac:dyDescent="0.15">
      <c r="A83" s="18" t="s">
        <v>190</v>
      </c>
      <c r="B83" s="18" t="s">
        <v>74</v>
      </c>
      <c r="C83" s="18" t="s">
        <v>104</v>
      </c>
      <c r="D83" s="18" t="s">
        <v>152</v>
      </c>
      <c r="E83" s="18" t="s">
        <v>102</v>
      </c>
    </row>
    <row r="84" spans="1:5" x14ac:dyDescent="0.15">
      <c r="A84" s="18" t="s">
        <v>190</v>
      </c>
      <c r="B84" s="18" t="s">
        <v>76</v>
      </c>
      <c r="C84" s="18" t="s">
        <v>104</v>
      </c>
      <c r="D84" s="18" t="s">
        <v>152</v>
      </c>
      <c r="E84" s="18" t="s">
        <v>102</v>
      </c>
    </row>
    <row r="85" spans="1:5" x14ac:dyDescent="0.15">
      <c r="A85" s="18" t="s">
        <v>190</v>
      </c>
      <c r="B85" s="18" t="s">
        <v>191</v>
      </c>
      <c r="C85" s="18" t="s">
        <v>104</v>
      </c>
      <c r="D85" s="18" t="s">
        <v>152</v>
      </c>
      <c r="E85" s="18" t="s">
        <v>102</v>
      </c>
    </row>
    <row r="86" spans="1:5" x14ac:dyDescent="0.15">
      <c r="A86" s="18" t="s">
        <v>190</v>
      </c>
      <c r="B86" s="18" t="s">
        <v>192</v>
      </c>
      <c r="C86" s="18" t="s">
        <v>104</v>
      </c>
      <c r="D86" s="18" t="s">
        <v>152</v>
      </c>
      <c r="E86" s="18" t="s">
        <v>102</v>
      </c>
    </row>
    <row r="87" spans="1:5" x14ac:dyDescent="0.15">
      <c r="A87" s="18" t="s">
        <v>190</v>
      </c>
      <c r="B87" s="18" t="s">
        <v>193</v>
      </c>
      <c r="C87" s="18" t="s">
        <v>97</v>
      </c>
      <c r="D87" s="18" t="s">
        <v>118</v>
      </c>
      <c r="E87" s="19"/>
    </row>
    <row r="88" spans="1:5" x14ac:dyDescent="0.15">
      <c r="A88" s="18" t="s">
        <v>190</v>
      </c>
      <c r="B88" s="18" t="s">
        <v>194</v>
      </c>
      <c r="C88" s="18" t="s">
        <v>97</v>
      </c>
      <c r="D88" s="18" t="s">
        <v>61</v>
      </c>
      <c r="E88" s="19"/>
    </row>
    <row r="89" spans="1:5" x14ac:dyDescent="0.15">
      <c r="A89" s="18" t="s">
        <v>190</v>
      </c>
      <c r="B89" s="18" t="s">
        <v>195</v>
      </c>
      <c r="C89" s="18" t="s">
        <v>97</v>
      </c>
      <c r="D89" s="18" t="s">
        <v>61</v>
      </c>
      <c r="E89" s="19"/>
    </row>
    <row r="90" spans="1:5" x14ac:dyDescent="0.15">
      <c r="A90" s="18" t="s">
        <v>196</v>
      </c>
      <c r="B90" s="18" t="s">
        <v>197</v>
      </c>
      <c r="C90" s="18" t="s">
        <v>156</v>
      </c>
      <c r="D90" s="19"/>
      <c r="E90" s="19"/>
    </row>
    <row r="91" spans="1:5" x14ac:dyDescent="0.15">
      <c r="A91" s="18" t="s">
        <v>190</v>
      </c>
      <c r="B91" s="18" t="s">
        <v>198</v>
      </c>
      <c r="C91" s="18" t="s">
        <v>97</v>
      </c>
      <c r="D91" s="18" t="s">
        <v>107</v>
      </c>
      <c r="E91" s="19"/>
    </row>
    <row r="92" spans="1:5" x14ac:dyDescent="0.15">
      <c r="A92" s="18" t="s">
        <v>190</v>
      </c>
      <c r="B92" s="18" t="s">
        <v>199</v>
      </c>
      <c r="C92" s="18" t="s">
        <v>97</v>
      </c>
      <c r="D92" s="18" t="s">
        <v>107</v>
      </c>
      <c r="E92" s="19"/>
    </row>
    <row r="93" spans="1:5" x14ac:dyDescent="0.15">
      <c r="A93" s="18" t="s">
        <v>196</v>
      </c>
      <c r="B93" s="18" t="s">
        <v>200</v>
      </c>
      <c r="C93" s="18" t="s">
        <v>97</v>
      </c>
      <c r="D93" s="18" t="s">
        <v>107</v>
      </c>
      <c r="E93" s="19"/>
    </row>
    <row r="94" spans="1:5" x14ac:dyDescent="0.15">
      <c r="A94" s="18" t="s">
        <v>201</v>
      </c>
      <c r="B94" s="18" t="s">
        <v>74</v>
      </c>
      <c r="C94" s="18" t="s">
        <v>104</v>
      </c>
      <c r="D94" s="18" t="s">
        <v>152</v>
      </c>
      <c r="E94" s="18" t="s">
        <v>102</v>
      </c>
    </row>
    <row r="95" spans="1:5" x14ac:dyDescent="0.15">
      <c r="A95" s="18" t="s">
        <v>202</v>
      </c>
      <c r="B95" s="18" t="s">
        <v>76</v>
      </c>
      <c r="C95" s="18" t="s">
        <v>104</v>
      </c>
      <c r="D95" s="18" t="s">
        <v>152</v>
      </c>
      <c r="E95" s="18" t="s">
        <v>102</v>
      </c>
    </row>
    <row r="96" spans="1:5" x14ac:dyDescent="0.15">
      <c r="A96" s="18" t="s">
        <v>202</v>
      </c>
      <c r="B96" s="18" t="s">
        <v>191</v>
      </c>
      <c r="C96" s="18" t="s">
        <v>104</v>
      </c>
      <c r="D96" s="18" t="s">
        <v>152</v>
      </c>
      <c r="E96" s="18" t="s">
        <v>102</v>
      </c>
    </row>
    <row r="97" spans="1:5" x14ac:dyDescent="0.15">
      <c r="A97" s="18" t="s">
        <v>202</v>
      </c>
      <c r="B97" s="18" t="s">
        <v>203</v>
      </c>
      <c r="C97" s="18" t="s">
        <v>97</v>
      </c>
      <c r="D97" s="18" t="s">
        <v>61</v>
      </c>
      <c r="E97" s="19"/>
    </row>
    <row r="98" spans="1:5" x14ac:dyDescent="0.15">
      <c r="A98" s="18" t="s">
        <v>202</v>
      </c>
      <c r="B98" s="18" t="s">
        <v>204</v>
      </c>
      <c r="C98" s="18" t="s">
        <v>104</v>
      </c>
      <c r="D98" s="18" t="s">
        <v>152</v>
      </c>
      <c r="E98" s="19"/>
    </row>
    <row r="99" spans="1:5" x14ac:dyDescent="0.15">
      <c r="A99" s="18" t="s">
        <v>202</v>
      </c>
      <c r="B99" s="18" t="s">
        <v>205</v>
      </c>
      <c r="C99" s="18" t="s">
        <v>97</v>
      </c>
      <c r="D99" s="18" t="s">
        <v>118</v>
      </c>
      <c r="E99" s="19"/>
    </row>
    <row r="100" spans="1:5" x14ac:dyDescent="0.15">
      <c r="A100" s="18" t="s">
        <v>202</v>
      </c>
      <c r="B100" s="18" t="s">
        <v>194</v>
      </c>
      <c r="C100" s="18" t="s">
        <v>97</v>
      </c>
      <c r="D100" s="18" t="s">
        <v>61</v>
      </c>
      <c r="E100" s="19"/>
    </row>
    <row r="101" spans="1:5" x14ac:dyDescent="0.15">
      <c r="A101" s="18" t="s">
        <v>202</v>
      </c>
      <c r="B101" s="18" t="s">
        <v>195</v>
      </c>
      <c r="C101" s="18" t="s">
        <v>97</v>
      </c>
      <c r="D101" s="18" t="s">
        <v>61</v>
      </c>
      <c r="E101" s="19"/>
    </row>
    <row r="102" spans="1:5" x14ac:dyDescent="0.15">
      <c r="A102" s="18" t="s">
        <v>202</v>
      </c>
      <c r="B102" s="18" t="s">
        <v>206</v>
      </c>
      <c r="C102" s="18" t="s">
        <v>156</v>
      </c>
      <c r="D102" s="19"/>
      <c r="E102" s="19"/>
    </row>
    <row r="103" spans="1:5" x14ac:dyDescent="0.15">
      <c r="A103" s="18" t="s">
        <v>202</v>
      </c>
      <c r="B103" s="18" t="s">
        <v>207</v>
      </c>
      <c r="C103" s="18" t="s">
        <v>97</v>
      </c>
      <c r="D103" s="18" t="s">
        <v>107</v>
      </c>
      <c r="E103" s="19"/>
    </row>
    <row r="104" spans="1:5" x14ac:dyDescent="0.15">
      <c r="A104" s="18" t="s">
        <v>202</v>
      </c>
      <c r="B104" s="18" t="s">
        <v>208</v>
      </c>
      <c r="C104" s="18" t="s">
        <v>97</v>
      </c>
      <c r="D104" s="18" t="s">
        <v>107</v>
      </c>
      <c r="E104" s="19"/>
    </row>
    <row r="105" spans="1:5" x14ac:dyDescent="0.15">
      <c r="A105" s="18" t="s">
        <v>202</v>
      </c>
      <c r="B105" s="18" t="s">
        <v>209</v>
      </c>
      <c r="C105" s="18" t="s">
        <v>97</v>
      </c>
      <c r="D105" s="18" t="s">
        <v>107</v>
      </c>
      <c r="E105" s="19"/>
    </row>
    <row r="106" spans="1:5" x14ac:dyDescent="0.15">
      <c r="A106" s="18" t="s">
        <v>202</v>
      </c>
      <c r="B106" s="18" t="s">
        <v>210</v>
      </c>
      <c r="C106" s="18" t="s">
        <v>97</v>
      </c>
      <c r="D106" s="18" t="s">
        <v>107</v>
      </c>
      <c r="E106" s="19"/>
    </row>
    <row r="107" spans="1:5" x14ac:dyDescent="0.15">
      <c r="A107" s="18" t="s">
        <v>202</v>
      </c>
      <c r="B107" s="18" t="s">
        <v>211</v>
      </c>
      <c r="C107" s="18" t="s">
        <v>97</v>
      </c>
      <c r="D107" s="18" t="s">
        <v>212</v>
      </c>
      <c r="E107" s="19"/>
    </row>
    <row r="108" spans="1:5" x14ac:dyDescent="0.15">
      <c r="A108" s="18" t="s">
        <v>202</v>
      </c>
      <c r="B108" s="18" t="s">
        <v>213</v>
      </c>
      <c r="C108" s="18" t="s">
        <v>97</v>
      </c>
      <c r="D108" s="18" t="s">
        <v>107</v>
      </c>
      <c r="E108" s="19"/>
    </row>
    <row r="109" spans="1:5" x14ac:dyDescent="0.15">
      <c r="A109" s="18" t="s">
        <v>202</v>
      </c>
      <c r="B109" s="18" t="s">
        <v>214</v>
      </c>
      <c r="C109" s="18" t="s">
        <v>97</v>
      </c>
      <c r="D109" s="18" t="s">
        <v>118</v>
      </c>
      <c r="E109" s="19"/>
    </row>
    <row r="110" spans="1:5" x14ac:dyDescent="0.15">
      <c r="A110" s="18" t="s">
        <v>202</v>
      </c>
      <c r="B110" s="18" t="s">
        <v>215</v>
      </c>
      <c r="C110" s="18" t="s">
        <v>156</v>
      </c>
      <c r="D110" s="19"/>
      <c r="E110" s="19"/>
    </row>
    <row r="111" spans="1:5" x14ac:dyDescent="0.15">
      <c r="A111" s="18" t="s">
        <v>202</v>
      </c>
      <c r="B111" s="18" t="s">
        <v>216</v>
      </c>
      <c r="C111" s="18" t="s">
        <v>97</v>
      </c>
      <c r="D111" s="18" t="s">
        <v>107</v>
      </c>
      <c r="E111" s="19"/>
    </row>
    <row r="112" spans="1:5" x14ac:dyDescent="0.15">
      <c r="A112" s="18" t="s">
        <v>202</v>
      </c>
      <c r="B112" s="18" t="s">
        <v>217</v>
      </c>
      <c r="C112" s="18" t="s">
        <v>97</v>
      </c>
      <c r="D112" s="18" t="s">
        <v>107</v>
      </c>
      <c r="E112" s="19"/>
    </row>
    <row r="113" spans="1:5" x14ac:dyDescent="0.15">
      <c r="A113" s="18" t="s">
        <v>202</v>
      </c>
      <c r="B113" s="18" t="s">
        <v>86</v>
      </c>
      <c r="C113" s="18" t="s">
        <v>97</v>
      </c>
      <c r="D113" s="18" t="s">
        <v>118</v>
      </c>
      <c r="E113" s="19"/>
    </row>
    <row r="114" spans="1:5" x14ac:dyDescent="0.15">
      <c r="A114" s="18" t="s">
        <v>70</v>
      </c>
      <c r="B114" s="18" t="s">
        <v>74</v>
      </c>
      <c r="C114" s="18" t="s">
        <v>104</v>
      </c>
      <c r="D114" s="18" t="s">
        <v>152</v>
      </c>
      <c r="E114" s="18" t="s">
        <v>102</v>
      </c>
    </row>
    <row r="115" spans="1:5" x14ac:dyDescent="0.15">
      <c r="A115" s="18" t="s">
        <v>70</v>
      </c>
      <c r="B115" s="18" t="s">
        <v>78</v>
      </c>
      <c r="C115" s="18" t="s">
        <v>97</v>
      </c>
      <c r="D115" s="18" t="s">
        <v>61</v>
      </c>
      <c r="E115" s="19"/>
    </row>
    <row r="116" spans="1:5" x14ac:dyDescent="0.15">
      <c r="A116" s="18" t="s">
        <v>70</v>
      </c>
      <c r="B116" s="18" t="s">
        <v>218</v>
      </c>
      <c r="C116" s="18" t="s">
        <v>104</v>
      </c>
      <c r="D116" s="18" t="s">
        <v>152</v>
      </c>
      <c r="E116" s="19"/>
    </row>
    <row r="117" spans="1:5" x14ac:dyDescent="0.15">
      <c r="A117" s="18" t="s">
        <v>70</v>
      </c>
      <c r="B117" s="18" t="s">
        <v>219</v>
      </c>
      <c r="C117" s="18" t="s">
        <v>97</v>
      </c>
      <c r="D117" s="18" t="s">
        <v>61</v>
      </c>
      <c r="E117" s="19"/>
    </row>
    <row r="118" spans="1:5" x14ac:dyDescent="0.15">
      <c r="A118" s="18" t="s">
        <v>70</v>
      </c>
      <c r="B118" s="18" t="s">
        <v>220</v>
      </c>
      <c r="C118" s="18" t="s">
        <v>97</v>
      </c>
      <c r="D118" s="18" t="s">
        <v>61</v>
      </c>
      <c r="E118" s="19"/>
    </row>
    <row r="119" spans="1:5" x14ac:dyDescent="0.15">
      <c r="A119" s="18" t="s">
        <v>70</v>
      </c>
      <c r="B119" s="18" t="s">
        <v>221</v>
      </c>
      <c r="C119" s="18" t="s">
        <v>97</v>
      </c>
      <c r="D119" s="18" t="s">
        <v>118</v>
      </c>
      <c r="E119" s="19"/>
    </row>
    <row r="120" spans="1:5" x14ac:dyDescent="0.15">
      <c r="A120" s="18" t="s">
        <v>70</v>
      </c>
      <c r="B120" s="18" t="s">
        <v>86</v>
      </c>
      <c r="C120" s="18" t="s">
        <v>97</v>
      </c>
      <c r="D120" s="18" t="s">
        <v>118</v>
      </c>
      <c r="E120" s="19"/>
    </row>
    <row r="121" spans="1:5" x14ac:dyDescent="0.15">
      <c r="A121" s="18" t="s">
        <v>70</v>
      </c>
      <c r="B121" s="18" t="s">
        <v>222</v>
      </c>
      <c r="C121" s="18" t="s">
        <v>97</v>
      </c>
      <c r="D121" s="18" t="s">
        <v>107</v>
      </c>
      <c r="E121" s="19"/>
    </row>
    <row r="122" spans="1:5" x14ac:dyDescent="0.15">
      <c r="A122" s="18" t="s">
        <v>70</v>
      </c>
      <c r="B122" s="18" t="s">
        <v>223</v>
      </c>
      <c r="C122" s="18" t="s">
        <v>156</v>
      </c>
      <c r="D122" s="19"/>
      <c r="E122" s="19"/>
    </row>
    <row r="123" spans="1:5" x14ac:dyDescent="0.15">
      <c r="A123" s="18" t="s">
        <v>70</v>
      </c>
      <c r="B123" s="18" t="s">
        <v>224</v>
      </c>
      <c r="C123" s="18" t="s">
        <v>156</v>
      </c>
      <c r="D123" s="19"/>
      <c r="E123" s="19"/>
    </row>
    <row r="124" spans="1:5" x14ac:dyDescent="0.15">
      <c r="A124" s="18" t="s">
        <v>70</v>
      </c>
      <c r="B124" s="18" t="s">
        <v>225</v>
      </c>
      <c r="C124" s="18" t="s">
        <v>156</v>
      </c>
      <c r="D124" s="19"/>
      <c r="E124" s="19"/>
    </row>
    <row r="125" spans="1:5" x14ac:dyDescent="0.15">
      <c r="A125" s="18" t="s">
        <v>70</v>
      </c>
      <c r="B125" s="18" t="s">
        <v>226</v>
      </c>
      <c r="C125" s="18" t="s">
        <v>156</v>
      </c>
      <c r="D125" s="19"/>
      <c r="E125" s="19"/>
    </row>
    <row r="126" spans="1:5" x14ac:dyDescent="0.15">
      <c r="A126" s="18" t="s">
        <v>70</v>
      </c>
      <c r="B126" s="18" t="s">
        <v>227</v>
      </c>
      <c r="C126" s="18" t="s">
        <v>156</v>
      </c>
      <c r="D126" s="19"/>
      <c r="E126" s="19"/>
    </row>
    <row r="127" spans="1:5" x14ac:dyDescent="0.15">
      <c r="A127" s="18" t="s">
        <v>70</v>
      </c>
      <c r="B127" s="18" t="s">
        <v>228</v>
      </c>
      <c r="C127" s="18" t="s">
        <v>104</v>
      </c>
      <c r="D127" s="18" t="s">
        <v>152</v>
      </c>
      <c r="E127" s="19"/>
    </row>
    <row r="128" spans="1:5" x14ac:dyDescent="0.15">
      <c r="A128" s="18" t="s">
        <v>70</v>
      </c>
      <c r="B128" s="18" t="s">
        <v>229</v>
      </c>
      <c r="C128" s="18" t="s">
        <v>97</v>
      </c>
      <c r="D128" s="18" t="s">
        <v>118</v>
      </c>
      <c r="E128" s="19"/>
    </row>
    <row r="129" spans="1:5" x14ac:dyDescent="0.15">
      <c r="A129" s="18" t="s">
        <v>70</v>
      </c>
      <c r="B129" s="18" t="s">
        <v>230</v>
      </c>
      <c r="C129" s="18" t="s">
        <v>156</v>
      </c>
      <c r="D129" s="19"/>
      <c r="E129" s="19"/>
    </row>
    <row r="130" spans="1:5" x14ac:dyDescent="0.15">
      <c r="A130" s="18" t="s">
        <v>70</v>
      </c>
      <c r="B130" s="18" t="s">
        <v>231</v>
      </c>
      <c r="C130" s="18" t="s">
        <v>156</v>
      </c>
      <c r="D130" s="19"/>
      <c r="E130" s="19"/>
    </row>
    <row r="131" spans="1:5" x14ac:dyDescent="0.15">
      <c r="A131" s="18" t="s">
        <v>70</v>
      </c>
      <c r="B131" s="18" t="s">
        <v>232</v>
      </c>
      <c r="C131" s="18" t="s">
        <v>97</v>
      </c>
      <c r="D131" s="18" t="s">
        <v>146</v>
      </c>
      <c r="E131" s="19"/>
    </row>
    <row r="132" spans="1:5" x14ac:dyDescent="0.15">
      <c r="A132" s="18" t="s">
        <v>70</v>
      </c>
      <c r="B132" s="18" t="s">
        <v>233</v>
      </c>
      <c r="C132" s="18" t="s">
        <v>156</v>
      </c>
      <c r="D132" s="19"/>
      <c r="E132" s="19"/>
    </row>
    <row r="133" spans="1:5" x14ac:dyDescent="0.15">
      <c r="A133" s="18" t="s">
        <v>70</v>
      </c>
      <c r="B133" s="18" t="s">
        <v>234</v>
      </c>
      <c r="C133" s="18" t="s">
        <v>156</v>
      </c>
      <c r="D133" s="19"/>
      <c r="E133" s="19"/>
    </row>
    <row r="134" spans="1:5" x14ac:dyDescent="0.15">
      <c r="A134" s="18" t="s">
        <v>71</v>
      </c>
      <c r="B134" s="18" t="s">
        <v>74</v>
      </c>
      <c r="C134" s="18" t="s">
        <v>104</v>
      </c>
      <c r="D134" s="18" t="s">
        <v>152</v>
      </c>
      <c r="E134" s="18" t="s">
        <v>102</v>
      </c>
    </row>
    <row r="135" spans="1:5" x14ac:dyDescent="0.15">
      <c r="A135" s="18" t="s">
        <v>71</v>
      </c>
      <c r="B135" s="18" t="s">
        <v>76</v>
      </c>
      <c r="C135" s="18" t="s">
        <v>104</v>
      </c>
      <c r="D135" s="18" t="s">
        <v>152</v>
      </c>
      <c r="E135" s="18" t="s">
        <v>102</v>
      </c>
    </row>
    <row r="136" spans="1:5" x14ac:dyDescent="0.15">
      <c r="A136" s="18" t="s">
        <v>71</v>
      </c>
      <c r="B136" s="18" t="s">
        <v>77</v>
      </c>
      <c r="C136" s="18" t="s">
        <v>97</v>
      </c>
      <c r="D136" s="18" t="s">
        <v>61</v>
      </c>
      <c r="E136" s="19"/>
    </row>
    <row r="137" spans="1:5" x14ac:dyDescent="0.15">
      <c r="A137" s="18" t="s">
        <v>71</v>
      </c>
      <c r="B137" s="18" t="s">
        <v>235</v>
      </c>
      <c r="C137" s="18" t="s">
        <v>156</v>
      </c>
      <c r="D137" s="19"/>
      <c r="E137" s="19"/>
    </row>
    <row r="138" spans="1:5" x14ac:dyDescent="0.15">
      <c r="A138" s="18" t="s">
        <v>71</v>
      </c>
      <c r="B138" s="18" t="s">
        <v>75</v>
      </c>
      <c r="C138" s="18" t="s">
        <v>97</v>
      </c>
      <c r="D138" s="18" t="s">
        <v>107</v>
      </c>
      <c r="E138" s="19"/>
    </row>
    <row r="139" spans="1:5" x14ac:dyDescent="0.15">
      <c r="A139" s="18" t="s">
        <v>71</v>
      </c>
      <c r="B139" s="18" t="s">
        <v>236</v>
      </c>
      <c r="C139" s="18" t="s">
        <v>97</v>
      </c>
      <c r="D139" s="18" t="s">
        <v>107</v>
      </c>
      <c r="E139" s="19"/>
    </row>
    <row r="140" spans="1:5" x14ac:dyDescent="0.15">
      <c r="A140" s="18" t="s">
        <v>71</v>
      </c>
      <c r="B140" s="18" t="s">
        <v>237</v>
      </c>
      <c r="C140" s="18" t="s">
        <v>97</v>
      </c>
      <c r="D140" s="18" t="s">
        <v>118</v>
      </c>
      <c r="E140" s="19"/>
    </row>
    <row r="141" spans="1:5" x14ac:dyDescent="0.15">
      <c r="A141" s="18" t="s">
        <v>71</v>
      </c>
      <c r="B141" s="18" t="s">
        <v>166</v>
      </c>
      <c r="C141" s="18" t="s">
        <v>97</v>
      </c>
      <c r="D141" s="18" t="s">
        <v>118</v>
      </c>
      <c r="E141" s="19"/>
    </row>
    <row r="142" spans="1:5" x14ac:dyDescent="0.15">
      <c r="A142" s="18" t="s">
        <v>71</v>
      </c>
      <c r="B142" s="18" t="s">
        <v>138</v>
      </c>
      <c r="C142" s="18" t="s">
        <v>97</v>
      </c>
      <c r="D142" s="18" t="s">
        <v>118</v>
      </c>
      <c r="E142" s="19"/>
    </row>
    <row r="143" spans="1:5" x14ac:dyDescent="0.15">
      <c r="A143" s="18" t="s">
        <v>238</v>
      </c>
      <c r="B143" s="18" t="s">
        <v>239</v>
      </c>
      <c r="C143" s="18" t="s">
        <v>97</v>
      </c>
      <c r="D143" s="18" t="s">
        <v>118</v>
      </c>
      <c r="E143" s="19"/>
    </row>
    <row r="144" spans="1:5" x14ac:dyDescent="0.15">
      <c r="A144" s="18" t="s">
        <v>71</v>
      </c>
      <c r="B144" s="18" t="s">
        <v>240</v>
      </c>
      <c r="C144" s="18" t="s">
        <v>97</v>
      </c>
      <c r="D144" s="18" t="s">
        <v>241</v>
      </c>
      <c r="E144" s="19"/>
    </row>
    <row r="145" spans="1:5" x14ac:dyDescent="0.15">
      <c r="A145" s="18" t="s">
        <v>71</v>
      </c>
      <c r="B145" s="18" t="s">
        <v>82</v>
      </c>
      <c r="C145" s="18" t="s">
        <v>97</v>
      </c>
      <c r="D145" s="18" t="s">
        <v>115</v>
      </c>
      <c r="E145" s="19"/>
    </row>
    <row r="146" spans="1:5" x14ac:dyDescent="0.15">
      <c r="A146" s="18" t="s">
        <v>71</v>
      </c>
      <c r="B146" s="18" t="s">
        <v>242</v>
      </c>
      <c r="C146" s="18" t="s">
        <v>97</v>
      </c>
      <c r="D146" s="18" t="s">
        <v>118</v>
      </c>
      <c r="E146" s="19"/>
    </row>
    <row r="147" spans="1:5" x14ac:dyDescent="0.15">
      <c r="A147" s="18" t="s">
        <v>71</v>
      </c>
      <c r="B147" s="18" t="s">
        <v>117</v>
      </c>
      <c r="C147" s="18" t="s">
        <v>97</v>
      </c>
      <c r="D147" s="18" t="s">
        <v>118</v>
      </c>
      <c r="E147" s="19"/>
    </row>
    <row r="148" spans="1:5" x14ac:dyDescent="0.15">
      <c r="A148" s="18" t="s">
        <v>71</v>
      </c>
      <c r="B148" s="18" t="s">
        <v>243</v>
      </c>
      <c r="C148" s="18" t="s">
        <v>97</v>
      </c>
      <c r="D148" s="18" t="s">
        <v>118</v>
      </c>
      <c r="E148" s="19"/>
    </row>
    <row r="149" spans="1:5" x14ac:dyDescent="0.15">
      <c r="A149" s="18" t="s">
        <v>71</v>
      </c>
      <c r="B149" s="18" t="s">
        <v>136</v>
      </c>
      <c r="C149" s="18" t="s">
        <v>97</v>
      </c>
      <c r="D149" s="18" t="s">
        <v>118</v>
      </c>
      <c r="E149" s="19"/>
    </row>
    <row r="150" spans="1:5" x14ac:dyDescent="0.15">
      <c r="A150" s="18" t="s">
        <v>71</v>
      </c>
      <c r="B150" s="18" t="s">
        <v>164</v>
      </c>
      <c r="C150" s="18" t="s">
        <v>97</v>
      </c>
      <c r="D150" s="18" t="s">
        <v>118</v>
      </c>
      <c r="E150" s="19"/>
    </row>
    <row r="151" spans="1:5" x14ac:dyDescent="0.15">
      <c r="A151" s="18" t="s">
        <v>71</v>
      </c>
      <c r="B151" s="18" t="s">
        <v>134</v>
      </c>
      <c r="C151" s="18" t="s">
        <v>97</v>
      </c>
      <c r="D151" s="18" t="s">
        <v>118</v>
      </c>
      <c r="E151" s="19"/>
    </row>
    <row r="152" spans="1:5" x14ac:dyDescent="0.15">
      <c r="A152" s="18" t="s">
        <v>71</v>
      </c>
      <c r="B152" s="18" t="s">
        <v>89</v>
      </c>
      <c r="C152" s="18" t="s">
        <v>97</v>
      </c>
      <c r="D152" s="18" t="s">
        <v>118</v>
      </c>
      <c r="E152" s="19"/>
    </row>
    <row r="153" spans="1:5" x14ac:dyDescent="0.15">
      <c r="A153" s="18" t="s">
        <v>71</v>
      </c>
      <c r="B153" s="18" t="s">
        <v>244</v>
      </c>
      <c r="C153" s="18" t="s">
        <v>97</v>
      </c>
      <c r="D153" s="18" t="s">
        <v>241</v>
      </c>
      <c r="E153" s="19"/>
    </row>
    <row r="154" spans="1:5" x14ac:dyDescent="0.15">
      <c r="A154" s="18" t="s">
        <v>71</v>
      </c>
      <c r="B154" s="18" t="s">
        <v>245</v>
      </c>
      <c r="C154" s="18" t="s">
        <v>156</v>
      </c>
      <c r="D154" s="19"/>
      <c r="E154" s="19"/>
    </row>
    <row r="155" spans="1:5" x14ac:dyDescent="0.15">
      <c r="A155" s="18" t="s">
        <v>71</v>
      </c>
      <c r="B155" s="18" t="s">
        <v>246</v>
      </c>
      <c r="C155" s="18" t="s">
        <v>97</v>
      </c>
      <c r="D155" s="18" t="s">
        <v>107</v>
      </c>
      <c r="E155" s="19"/>
    </row>
    <row r="156" spans="1:5" x14ac:dyDescent="0.15">
      <c r="A156" s="18" t="s">
        <v>71</v>
      </c>
      <c r="B156" s="18" t="s">
        <v>247</v>
      </c>
      <c r="C156" s="18" t="s">
        <v>97</v>
      </c>
      <c r="D156" s="18" t="s">
        <v>118</v>
      </c>
      <c r="E156" s="19"/>
    </row>
    <row r="157" spans="1:5" x14ac:dyDescent="0.15">
      <c r="A157" s="18" t="s">
        <v>71</v>
      </c>
      <c r="B157" s="18" t="s">
        <v>248</v>
      </c>
      <c r="C157" s="18" t="s">
        <v>97</v>
      </c>
      <c r="D157" s="18" t="s">
        <v>118</v>
      </c>
      <c r="E157" s="19"/>
    </row>
    <row r="158" spans="1:5" x14ac:dyDescent="0.15">
      <c r="A158" s="18" t="s">
        <v>71</v>
      </c>
      <c r="B158" s="18" t="s">
        <v>249</v>
      </c>
      <c r="C158" s="18" t="s">
        <v>156</v>
      </c>
      <c r="D158" s="19"/>
      <c r="E158" s="19"/>
    </row>
    <row r="159" spans="1:5" x14ac:dyDescent="0.15">
      <c r="A159" s="18" t="s">
        <v>71</v>
      </c>
      <c r="B159" s="18" t="s">
        <v>73</v>
      </c>
      <c r="C159" s="18" t="s">
        <v>97</v>
      </c>
      <c r="D159" s="18" t="s">
        <v>107</v>
      </c>
      <c r="E159" s="19"/>
    </row>
    <row r="160" spans="1:5" x14ac:dyDescent="0.15">
      <c r="A160" s="18" t="s">
        <v>71</v>
      </c>
      <c r="B160" s="18" t="s">
        <v>168</v>
      </c>
      <c r="C160" s="18" t="s">
        <v>97</v>
      </c>
      <c r="D160" s="18" t="s">
        <v>118</v>
      </c>
      <c r="E160" s="19"/>
    </row>
    <row r="161" spans="1:5" x14ac:dyDescent="0.15">
      <c r="A161" s="18" t="s">
        <v>71</v>
      </c>
      <c r="B161" s="18" t="s">
        <v>250</v>
      </c>
      <c r="C161" s="18" t="s">
        <v>156</v>
      </c>
      <c r="D161" s="19"/>
      <c r="E161" s="19"/>
    </row>
    <row r="162" spans="1:5" x14ac:dyDescent="0.15">
      <c r="A162" s="18" t="s">
        <v>71</v>
      </c>
      <c r="B162" s="18" t="s">
        <v>84</v>
      </c>
      <c r="C162" s="18" t="s">
        <v>97</v>
      </c>
      <c r="D162" s="18" t="s">
        <v>61</v>
      </c>
      <c r="E162" s="19"/>
    </row>
    <row r="163" spans="1:5" x14ac:dyDescent="0.15">
      <c r="A163" s="18" t="s">
        <v>71</v>
      </c>
      <c r="B163" s="18" t="s">
        <v>83</v>
      </c>
      <c r="C163" s="18" t="s">
        <v>97</v>
      </c>
      <c r="D163" s="18" t="s">
        <v>118</v>
      </c>
      <c r="E163" s="19"/>
    </row>
    <row r="164" spans="1:5" x14ac:dyDescent="0.15">
      <c r="A164" s="18" t="s">
        <v>71</v>
      </c>
      <c r="B164" s="18" t="s">
        <v>251</v>
      </c>
      <c r="C164" s="18" t="s">
        <v>156</v>
      </c>
      <c r="D164" s="19"/>
      <c r="E164" s="19"/>
    </row>
    <row r="165" spans="1:5" x14ac:dyDescent="0.15">
      <c r="A165" s="18" t="s">
        <v>71</v>
      </c>
      <c r="B165" s="18" t="s">
        <v>252</v>
      </c>
      <c r="C165" s="18" t="s">
        <v>156</v>
      </c>
      <c r="D165" s="19"/>
      <c r="E165" s="19"/>
    </row>
    <row r="166" spans="1:5" x14ac:dyDescent="0.15">
      <c r="A166" s="18" t="s">
        <v>71</v>
      </c>
      <c r="B166" s="18" t="s">
        <v>253</v>
      </c>
      <c r="C166" s="18" t="s">
        <v>156</v>
      </c>
      <c r="D166" s="19"/>
      <c r="E166" s="19"/>
    </row>
    <row r="167" spans="1:5" x14ac:dyDescent="0.15">
      <c r="A167" s="18" t="s">
        <v>71</v>
      </c>
      <c r="B167" s="18" t="s">
        <v>254</v>
      </c>
      <c r="C167" s="18" t="s">
        <v>97</v>
      </c>
      <c r="D167" s="18" t="s">
        <v>118</v>
      </c>
      <c r="E167" s="19"/>
    </row>
    <row r="168" spans="1:5" x14ac:dyDescent="0.15">
      <c r="A168" s="18" t="s">
        <v>71</v>
      </c>
      <c r="B168" s="18" t="s">
        <v>255</v>
      </c>
      <c r="C168" s="18" t="s">
        <v>156</v>
      </c>
      <c r="D168" s="19"/>
      <c r="E168" s="19"/>
    </row>
    <row r="169" spans="1:5" x14ac:dyDescent="0.15">
      <c r="A169" s="18" t="s">
        <v>71</v>
      </c>
      <c r="B169" s="18" t="s">
        <v>256</v>
      </c>
      <c r="C169" s="18" t="s">
        <v>156</v>
      </c>
      <c r="D169" s="19"/>
      <c r="E169" s="19"/>
    </row>
    <row r="170" spans="1:5" x14ac:dyDescent="0.15">
      <c r="A170" s="18" t="s">
        <v>71</v>
      </c>
      <c r="B170" s="18" t="s">
        <v>257</v>
      </c>
      <c r="C170" s="18" t="s">
        <v>104</v>
      </c>
      <c r="D170" s="18" t="s">
        <v>152</v>
      </c>
      <c r="E170" s="19"/>
    </row>
    <row r="171" spans="1:5" x14ac:dyDescent="0.15">
      <c r="A171" s="18" t="s">
        <v>71</v>
      </c>
      <c r="B171" s="18" t="s">
        <v>258</v>
      </c>
      <c r="C171" s="18" t="s">
        <v>104</v>
      </c>
      <c r="D171" s="18" t="s">
        <v>152</v>
      </c>
      <c r="E171" s="19"/>
    </row>
    <row r="172" spans="1:5" x14ac:dyDescent="0.15">
      <c r="A172" s="18" t="s">
        <v>71</v>
      </c>
      <c r="B172" s="18" t="s">
        <v>259</v>
      </c>
      <c r="C172" s="18" t="s">
        <v>97</v>
      </c>
      <c r="D172" s="18" t="s">
        <v>118</v>
      </c>
      <c r="E172" s="19"/>
    </row>
    <row r="173" spans="1:5" x14ac:dyDescent="0.15">
      <c r="A173" s="18" t="s">
        <v>71</v>
      </c>
      <c r="B173" s="18" t="s">
        <v>260</v>
      </c>
      <c r="C173" s="18" t="s">
        <v>97</v>
      </c>
      <c r="D173" s="18" t="s">
        <v>107</v>
      </c>
      <c r="E173" s="19"/>
    </row>
    <row r="174" spans="1:5" x14ac:dyDescent="0.15">
      <c r="A174" s="18" t="s">
        <v>71</v>
      </c>
      <c r="B174" s="18" t="s">
        <v>261</v>
      </c>
      <c r="C174" s="18" t="s">
        <v>156</v>
      </c>
      <c r="D174" s="19"/>
      <c r="E174" s="19"/>
    </row>
    <row r="175" spans="1:5" x14ac:dyDescent="0.15">
      <c r="A175" s="18" t="s">
        <v>71</v>
      </c>
      <c r="B175" s="18" t="s">
        <v>262</v>
      </c>
      <c r="C175" s="18" t="s">
        <v>97</v>
      </c>
      <c r="D175" s="18" t="s">
        <v>61</v>
      </c>
      <c r="E175" s="19"/>
    </row>
    <row r="176" spans="1:5" x14ac:dyDescent="0.15">
      <c r="A176" s="18" t="s">
        <v>71</v>
      </c>
      <c r="B176" s="18" t="s">
        <v>263</v>
      </c>
      <c r="C176" s="18" t="s">
        <v>156</v>
      </c>
      <c r="D176" s="19"/>
      <c r="E176" s="19"/>
    </row>
    <row r="177" spans="1:5" x14ac:dyDescent="0.15">
      <c r="A177" s="18" t="s">
        <v>71</v>
      </c>
      <c r="B177" s="18" t="s">
        <v>264</v>
      </c>
      <c r="C177" s="18" t="s">
        <v>97</v>
      </c>
      <c r="D177" s="18" t="s">
        <v>118</v>
      </c>
      <c r="E177" s="19"/>
    </row>
    <row r="178" spans="1:5" x14ac:dyDescent="0.15">
      <c r="A178" s="18" t="s">
        <v>71</v>
      </c>
      <c r="B178" s="18" t="s">
        <v>213</v>
      </c>
      <c r="C178" s="18" t="s">
        <v>97</v>
      </c>
      <c r="D178" s="18" t="s">
        <v>61</v>
      </c>
      <c r="E178" s="19"/>
    </row>
    <row r="179" spans="1:5" x14ac:dyDescent="0.15">
      <c r="A179" s="18" t="s">
        <v>71</v>
      </c>
      <c r="B179" s="18" t="s">
        <v>265</v>
      </c>
      <c r="C179" s="18" t="s">
        <v>104</v>
      </c>
      <c r="D179" s="18" t="s">
        <v>123</v>
      </c>
      <c r="E179" s="19"/>
    </row>
    <row r="180" spans="1:5" x14ac:dyDescent="0.15">
      <c r="A180" s="18" t="s">
        <v>71</v>
      </c>
      <c r="B180" s="18" t="s">
        <v>266</v>
      </c>
      <c r="C180" s="18" t="s">
        <v>104</v>
      </c>
      <c r="D180" s="18" t="s">
        <v>123</v>
      </c>
      <c r="E180" s="19"/>
    </row>
    <row r="181" spans="1:5" x14ac:dyDescent="0.15">
      <c r="A181" s="18" t="s">
        <v>71</v>
      </c>
      <c r="B181" s="18" t="s">
        <v>267</v>
      </c>
      <c r="C181" s="18" t="s">
        <v>104</v>
      </c>
      <c r="D181" s="18" t="s">
        <v>123</v>
      </c>
      <c r="E181" s="19"/>
    </row>
    <row r="182" spans="1:5" x14ac:dyDescent="0.15">
      <c r="A182" s="18" t="s">
        <v>268</v>
      </c>
      <c r="B182" s="18" t="s">
        <v>236</v>
      </c>
      <c r="C182" s="18" t="s">
        <v>97</v>
      </c>
      <c r="D182" s="18" t="s">
        <v>107</v>
      </c>
      <c r="E182" s="18" t="s">
        <v>102</v>
      </c>
    </row>
    <row r="183" spans="1:5" x14ac:dyDescent="0.15">
      <c r="A183" s="18" t="s">
        <v>269</v>
      </c>
      <c r="B183" s="18" t="s">
        <v>220</v>
      </c>
      <c r="C183" s="18" t="s">
        <v>97</v>
      </c>
      <c r="D183" s="18" t="s">
        <v>61</v>
      </c>
      <c r="E183" s="18" t="s">
        <v>102</v>
      </c>
    </row>
    <row r="184" spans="1:5" x14ac:dyDescent="0.15">
      <c r="A184" s="18" t="s">
        <v>270</v>
      </c>
      <c r="B184" s="18" t="s">
        <v>271</v>
      </c>
      <c r="C184" s="18" t="s">
        <v>97</v>
      </c>
      <c r="D184" s="18" t="s">
        <v>61</v>
      </c>
      <c r="E184" s="18" t="s">
        <v>102</v>
      </c>
    </row>
    <row r="185" spans="1:5" x14ac:dyDescent="0.15">
      <c r="A185" s="18" t="s">
        <v>270</v>
      </c>
      <c r="B185" s="18" t="s">
        <v>272</v>
      </c>
      <c r="C185" s="18" t="s">
        <v>97</v>
      </c>
      <c r="D185" s="18" t="s">
        <v>118</v>
      </c>
      <c r="E185" s="19"/>
    </row>
    <row r="186" spans="1:5" x14ac:dyDescent="0.15">
      <c r="A186" s="18" t="s">
        <v>270</v>
      </c>
      <c r="B186" s="18" t="s">
        <v>273</v>
      </c>
      <c r="C186" s="18" t="s">
        <v>97</v>
      </c>
      <c r="D186" s="18" t="s">
        <v>118</v>
      </c>
      <c r="E186" s="19"/>
    </row>
    <row r="187" spans="1:5" x14ac:dyDescent="0.15">
      <c r="A187" s="18" t="s">
        <v>270</v>
      </c>
      <c r="B187" s="18" t="s">
        <v>274</v>
      </c>
      <c r="C187" s="18" t="s">
        <v>97</v>
      </c>
      <c r="D187" s="18" t="s">
        <v>118</v>
      </c>
      <c r="E187" s="19"/>
    </row>
    <row r="188" spans="1:5" x14ac:dyDescent="0.15">
      <c r="A188" s="18" t="s">
        <v>270</v>
      </c>
      <c r="B188" s="18" t="s">
        <v>275</v>
      </c>
      <c r="C188" s="18" t="s">
        <v>97</v>
      </c>
      <c r="D188" s="18" t="s">
        <v>118</v>
      </c>
      <c r="E188" s="19"/>
    </row>
    <row r="189" spans="1:5" x14ac:dyDescent="0.15">
      <c r="A189" s="18" t="s">
        <v>270</v>
      </c>
      <c r="B189" s="18" t="s">
        <v>276</v>
      </c>
      <c r="C189" s="18" t="s">
        <v>104</v>
      </c>
      <c r="D189" s="18" t="s">
        <v>152</v>
      </c>
      <c r="E189" s="19"/>
    </row>
    <row r="190" spans="1:5" x14ac:dyDescent="0.15">
      <c r="A190" s="18" t="s">
        <v>270</v>
      </c>
      <c r="B190" s="18" t="s">
        <v>277</v>
      </c>
      <c r="C190" s="18" t="s">
        <v>104</v>
      </c>
      <c r="D190" s="18" t="s">
        <v>152</v>
      </c>
      <c r="E190" s="19"/>
    </row>
    <row r="191" spans="1:5" x14ac:dyDescent="0.15">
      <c r="A191" s="18" t="s">
        <v>270</v>
      </c>
      <c r="B191" s="18" t="s">
        <v>174</v>
      </c>
      <c r="C191" s="18" t="s">
        <v>104</v>
      </c>
      <c r="D191" s="18" t="s">
        <v>152</v>
      </c>
      <c r="E191" s="19"/>
    </row>
    <row r="192" spans="1:5" x14ac:dyDescent="0.15">
      <c r="A192" s="18" t="s">
        <v>278</v>
      </c>
      <c r="B192" s="18" t="s">
        <v>89</v>
      </c>
      <c r="C192" s="18" t="s">
        <v>97</v>
      </c>
      <c r="D192" s="18" t="s">
        <v>118</v>
      </c>
      <c r="E192" s="18" t="s">
        <v>102</v>
      </c>
    </row>
    <row r="193" spans="1:5" x14ac:dyDescent="0.15">
      <c r="A193" s="18" t="s">
        <v>279</v>
      </c>
      <c r="B193" s="18" t="s">
        <v>86</v>
      </c>
      <c r="C193" s="18" t="s">
        <v>97</v>
      </c>
      <c r="D193" s="18" t="s">
        <v>118</v>
      </c>
      <c r="E193" s="18" t="s">
        <v>102</v>
      </c>
    </row>
    <row r="194" spans="1:5" x14ac:dyDescent="0.15">
      <c r="A194" s="18" t="s">
        <v>280</v>
      </c>
      <c r="B194" s="18" t="s">
        <v>243</v>
      </c>
      <c r="C194" s="18" t="s">
        <v>97</v>
      </c>
      <c r="D194" s="18" t="s">
        <v>118</v>
      </c>
      <c r="E194" s="18" t="s">
        <v>102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2020-04-24T05:09:58Z</dcterms:modified>
</cp:coreProperties>
</file>