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7_処理待ち車両リスト\"/>
    </mc:Choice>
  </mc:AlternateContent>
  <bookViews>
    <workbookView xWindow="8115" yWindow="-30" windowWidth="11130" windowHeight="8385" tabRatio="718"/>
  </bookViews>
  <sheets>
    <sheet name="API仕様" sheetId="140" r:id="rId1"/>
    <sheet name="Sheet1" sheetId="141" state="hidden" r:id="rId2"/>
    <sheet name="試験実施要綱（内部資料）" sheetId="137" state="hidden" r:id="rId3"/>
    <sheet name="Sheet2" sheetId="142" state="hidden" r:id="rId4"/>
  </sheets>
  <definedNames>
    <definedName name="_xlnm.Print_Titles" localSheetId="2">'試験実施要綱（内部資料）'!$1:$3</definedName>
  </definedNames>
  <calcPr calcId="162913"/>
</workbook>
</file>

<file path=xl/calcChain.xml><?xml version="1.0" encoding="utf-8"?>
<calcChain xmlns="http://schemas.openxmlformats.org/spreadsheetml/2006/main">
  <c r="O14" i="140" l="1"/>
  <c r="AB14" i="140" s="1"/>
  <c r="AD14" i="140" l="1"/>
  <c r="W14" i="140"/>
  <c r="O17" i="140"/>
  <c r="AD17" i="140" s="1"/>
  <c r="W17" i="140" l="1"/>
  <c r="AB17" i="140"/>
  <c r="O16" i="140" l="1"/>
  <c r="AB16" i="140" s="1"/>
  <c r="W16" i="140" l="1"/>
  <c r="AD16" i="140"/>
  <c r="A11" i="140"/>
  <c r="A12" i="140" s="1"/>
  <c r="A13" i="140" s="1"/>
  <c r="A14" i="140" s="1"/>
  <c r="A15" i="140" s="1"/>
  <c r="A16" i="140" s="1"/>
  <c r="A17" i="140" s="1"/>
  <c r="O12" i="140"/>
  <c r="W12" i="140" s="1"/>
  <c r="O13" i="140"/>
  <c r="AB13" i="140" s="1"/>
  <c r="O15" i="140"/>
  <c r="AB15" i="140" s="1"/>
  <c r="O11" i="140"/>
  <c r="W11" i="140" s="1"/>
  <c r="O10" i="140"/>
  <c r="W10" i="140" s="1"/>
  <c r="W15" i="140" l="1"/>
  <c r="AD11" i="140"/>
  <c r="AD15" i="140"/>
  <c r="AB11" i="140"/>
  <c r="W13" i="140"/>
  <c r="AD13" i="140"/>
  <c r="AD12" i="140"/>
  <c r="AB12" i="140"/>
  <c r="AB10" i="140"/>
  <c r="AD10" i="140"/>
  <c r="A22" i="140"/>
  <c r="A23" i="140" s="1"/>
  <c r="A24" i="140" s="1"/>
  <c r="A25" i="140" s="1"/>
  <c r="A1" i="141" l="1"/>
  <c r="A3" i="141" s="1"/>
  <c r="A4" i="141" s="1"/>
  <c r="A2" i="141" l="1"/>
</calcChain>
</file>

<file path=xl/sharedStrings.xml><?xml version="1.0" encoding="utf-8"?>
<sst xmlns="http://schemas.openxmlformats.org/spreadsheetml/2006/main" count="1015" uniqueCount="316">
  <si>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</si>
  <si>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</si>
  <si>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</si>
  <si>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</si>
  <si>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</si>
  <si>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</si>
  <si>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</si>
  <si>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</si>
  <si>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</si>
  <si>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</si>
  <si>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</si>
  <si>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</si>
  <si>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</si>
  <si>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</si>
  <si>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</si>
  <si>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</si>
  <si>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</si>
  <si>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</si>
  <si>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</si>
  <si>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</si>
  <si>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</si>
  <si>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</si>
  <si>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</si>
  <si>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</si>
  <si>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</si>
  <si>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</si>
  <si>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</si>
  <si>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</si>
  <si>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</si>
  <si>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</si>
  <si>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</si>
  <si>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</si>
  <si>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</si>
  <si>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</si>
  <si>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</si>
  <si>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</si>
  <si>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</si>
  <si>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</si>
  <si>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</si>
  <si>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</si>
  <si>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</si>
  <si>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</si>
  <si>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</si>
  <si>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</si>
  <si>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</si>
  <si>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</si>
  <si>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</si>
  <si>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</si>
  <si>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</si>
  <si>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</si>
  <si>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</si>
  <si>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</si>
  <si>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</si>
  <si>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</si>
  <si>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</si>
  <si>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</si>
  <si>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</si>
  <si>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</si>
  <si>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</si>
  <si>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</si>
  <si>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</si>
  <si>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10</t>
  </si>
  <si>
    <t>results</t>
    <phoneticPr fontId="1"/>
  </si>
  <si>
    <t>○</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</si>
  <si>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</si>
  <si>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</si>
  <si>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</si>
  <si>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公開</t>
    <rPh sb="0" eb="2">
      <t>コウカイ</t>
    </rPh>
    <phoneticPr fontId="1"/>
  </si>
  <si>
    <t>Methode</t>
    <phoneticPr fontId="1"/>
  </si>
  <si>
    <t>2.OUTPUT</t>
    <phoneticPr fontId="1"/>
  </si>
  <si>
    <t>試験車基本情報</t>
  </si>
  <si>
    <t>試験車履歴情報</t>
  </si>
  <si>
    <t>固定資産情報</t>
  </si>
  <si>
    <t>管理責任部署</t>
  </si>
  <si>
    <t>データID</t>
  </si>
  <si>
    <t>開発符号</t>
  </si>
  <si>
    <t>履歴NO</t>
  </si>
  <si>
    <t>管理票発行有無</t>
  </si>
  <si>
    <t>管理票NO</t>
  </si>
  <si>
    <t>SECTION_CODE</t>
  </si>
  <si>
    <t>SECTION_GROUP_CODE</t>
  </si>
  <si>
    <t>車名</t>
  </si>
  <si>
    <t>車体番号</t>
  </si>
  <si>
    <t>登録ナンバー</t>
  </si>
  <si>
    <t>固定資産NO</t>
  </si>
  <si>
    <t>処分予定年月</t>
  </si>
  <si>
    <t>駐車場番号</t>
  </si>
  <si>
    <t>SECTION_ID</t>
  </si>
  <si>
    <t>SECTION_GROUP_ID</t>
  </si>
  <si>
    <t>車体色</t>
  </si>
  <si>
    <t>TABLE_NAME</t>
  </si>
  <si>
    <t>COLUMN_NAME</t>
  </si>
  <si>
    <t>DATA_TYPE</t>
  </si>
  <si>
    <t>DATA_LENGTH</t>
  </si>
  <si>
    <t>NULLABLE</t>
  </si>
  <si>
    <t>DEPARTMENT_DATA</t>
    <phoneticPr fontId="10"/>
  </si>
  <si>
    <t>DEPARTMENT_NAME</t>
  </si>
  <si>
    <t>VARCHAR2</t>
  </si>
  <si>
    <t>40</t>
  </si>
  <si>
    <t>DEPARTMENT_DATA</t>
  </si>
  <si>
    <t>DEPARTMENT_CODE</t>
  </si>
  <si>
    <t>DEPARTMENT_ID</t>
  </si>
  <si>
    <t>○</t>
  </si>
  <si>
    <t>SORT_NO</t>
  </si>
  <si>
    <t>NUMBER</t>
  </si>
  <si>
    <t>10,0</t>
  </si>
  <si>
    <t>DEPARTMENT_SHORT_NAME</t>
  </si>
  <si>
    <t>20</t>
  </si>
  <si>
    <t>FLAG_EXIST</t>
  </si>
  <si>
    <t>2,0</t>
  </si>
  <si>
    <t>DEPARTMENT_CODE_NO</t>
  </si>
  <si>
    <t>ESTABLISHMENT</t>
  </si>
  <si>
    <t>FLAG_KENJITSU</t>
  </si>
  <si>
    <t>5,0</t>
  </si>
  <si>
    <t>COMPANY_NAME</t>
  </si>
  <si>
    <t>30</t>
  </si>
  <si>
    <t>E_G型式情報</t>
  </si>
  <si>
    <t>E_G型式</t>
  </si>
  <si>
    <t>50</t>
  </si>
  <si>
    <t>SECTION_DATA</t>
  </si>
  <si>
    <t>SECTION_NAME</t>
  </si>
  <si>
    <t>SECTION_SHORT_NAME</t>
  </si>
  <si>
    <t>3,0</t>
  </si>
  <si>
    <t>1,0</t>
  </si>
  <si>
    <t>SECTION_CODE_NO</t>
  </si>
  <si>
    <t>所在地</t>
  </si>
  <si>
    <t>SECTION_GROUP_DATA</t>
  </si>
  <si>
    <t>SECTION_GROUP_NAME</t>
  </si>
  <si>
    <t>GK_GROUP</t>
  </si>
  <si>
    <t>SECTION_GROUP_SHORT_NAME</t>
  </si>
  <si>
    <t>SECTION_GROUP_CODE_NO</t>
  </si>
  <si>
    <t>5</t>
  </si>
  <si>
    <t>請負関係課_ID</t>
  </si>
  <si>
    <t>グレード情報</t>
  </si>
  <si>
    <t>グレード</t>
  </si>
  <si>
    <t>トランスミッション情報</t>
  </si>
  <si>
    <t>トランスミッション</t>
  </si>
  <si>
    <t>メーカー名情報</t>
  </si>
  <si>
    <t>メーカー名</t>
  </si>
  <si>
    <t>ユーザー検索条件情報</t>
  </si>
  <si>
    <t>ユーザーID</t>
  </si>
  <si>
    <t>条件名</t>
  </si>
  <si>
    <t>60</t>
  </si>
  <si>
    <t>行番号</t>
  </si>
  <si>
    <t>BEGIN_KAKKO</t>
  </si>
  <si>
    <t>CONJUNCTION</t>
  </si>
  <si>
    <t>1000</t>
  </si>
  <si>
    <t>ELEM</t>
  </si>
  <si>
    <t>TEXT</t>
  </si>
  <si>
    <t>ユーザー検索条件情報</t>
    <phoneticPr fontId="10"/>
  </si>
  <si>
    <t>STR</t>
  </si>
  <si>
    <t>FROMNUM</t>
  </si>
  <si>
    <t>8,0</t>
  </si>
  <si>
    <t>NUMMODE</t>
  </si>
  <si>
    <t>TONUM</t>
  </si>
  <si>
    <t>FROMDATE</t>
  </si>
  <si>
    <t>DATE</t>
  </si>
  <si>
    <t>DATEMODE</t>
  </si>
  <si>
    <t>TODATE</t>
  </si>
  <si>
    <t>INDEX_NO</t>
  </si>
  <si>
    <t>NOTFLAG</t>
  </si>
  <si>
    <t>NULLFLAG</t>
  </si>
  <si>
    <t>END_KAKKO</t>
  </si>
  <si>
    <t>駆動方式情報</t>
  </si>
  <si>
    <t>駆動方式</t>
  </si>
  <si>
    <t>研命期限情報</t>
  </si>
  <si>
    <t>仕向地</t>
  </si>
  <si>
    <t>研命期限</t>
  </si>
  <si>
    <t>研命ナンバー</t>
  </si>
  <si>
    <t>勘定科目</t>
  </si>
  <si>
    <t>固定資産情報</t>
    <phoneticPr fontId="10"/>
  </si>
  <si>
    <t>子資産</t>
  </si>
  <si>
    <t>所得年月</t>
  </si>
  <si>
    <t>設置場所</t>
  </si>
  <si>
    <t>耐用年数</t>
  </si>
  <si>
    <t>取得価額</t>
  </si>
  <si>
    <t>減価償却累計額</t>
  </si>
  <si>
    <t>期末簿価</t>
  </si>
  <si>
    <t>資産タイプ</t>
  </si>
  <si>
    <t>固定資産税</t>
  </si>
  <si>
    <t>原価部門</t>
  </si>
  <si>
    <t>管理部署</t>
  </si>
  <si>
    <t>資産計上部署</t>
  </si>
  <si>
    <t>事業所コード</t>
  </si>
  <si>
    <t>処分コード</t>
  </si>
  <si>
    <t>処分数</t>
  </si>
  <si>
    <t>処分区分</t>
  </si>
  <si>
    <t>除却年度</t>
  </si>
  <si>
    <t>除却明細名称</t>
  </si>
  <si>
    <t>仕向地情報</t>
  </si>
  <si>
    <t>使用履歴承認情報</t>
  </si>
  <si>
    <t>SEQNO</t>
  </si>
  <si>
    <t>STEPNO</t>
  </si>
  <si>
    <t>承認STEP名</t>
  </si>
  <si>
    <t>承認者レベル</t>
  </si>
  <si>
    <t>管理部署承認</t>
  </si>
  <si>
    <t>使用履歴承認情報</t>
    <phoneticPr fontId="10"/>
  </si>
  <si>
    <t>承認日</t>
  </si>
  <si>
    <t>承認者</t>
  </si>
  <si>
    <t>承認者所属課</t>
  </si>
  <si>
    <t>承認者所属担当</t>
  </si>
  <si>
    <t>使用履歴情報</t>
    <phoneticPr fontId="10"/>
  </si>
  <si>
    <t>使用履歴情報</t>
  </si>
  <si>
    <t>承認要件コード</t>
  </si>
  <si>
    <t>STEPNO</t>
    <phoneticPr fontId="10"/>
  </si>
  <si>
    <t>承認状況</t>
  </si>
  <si>
    <t>処理日</t>
  </si>
  <si>
    <t>管理責任課名</t>
  </si>
  <si>
    <t>管理責任部署名</t>
  </si>
  <si>
    <t>使用課名</t>
  </si>
  <si>
    <t>使用部署名</t>
  </si>
  <si>
    <t>試験内容</t>
  </si>
  <si>
    <t>100</t>
  </si>
  <si>
    <t>工事区分NO</t>
  </si>
  <si>
    <t>実走行距離</t>
  </si>
  <si>
    <t>編集日</t>
  </si>
  <si>
    <t>編集者</t>
  </si>
  <si>
    <t>移管先部署ID</t>
  </si>
  <si>
    <t>管理ラベル発行有無</t>
  </si>
  <si>
    <t>車系</t>
    <phoneticPr fontId="10"/>
  </si>
  <si>
    <t>車型</t>
  </si>
  <si>
    <t>型式符号</t>
  </si>
  <si>
    <t>リースNO</t>
  </si>
  <si>
    <t>リース満了日</t>
  </si>
  <si>
    <t>研実管理廃却申請受理日</t>
  </si>
  <si>
    <t>廃却見積日</t>
  </si>
  <si>
    <t>廃却決済承認年月</t>
    <phoneticPr fontId="10"/>
  </si>
  <si>
    <t>車両搬出日</t>
  </si>
  <si>
    <t>廃却見積額</t>
  </si>
  <si>
    <t>貸与先</t>
  </si>
  <si>
    <t>貸与返却予定期限</t>
  </si>
  <si>
    <t>貸与返却日</t>
  </si>
  <si>
    <t>メモ</t>
  </si>
  <si>
    <t>正式取得日</t>
    <phoneticPr fontId="10"/>
  </si>
  <si>
    <t>棚卸実施日</t>
    <phoneticPr fontId="10"/>
  </si>
  <si>
    <t>発行年月日</t>
  </si>
  <si>
    <t>試作時期</t>
  </si>
  <si>
    <t>号車</t>
  </si>
  <si>
    <t>試験車履歴情報</t>
    <phoneticPr fontId="10"/>
  </si>
  <si>
    <t>外製車名</t>
  </si>
  <si>
    <t>名称備考</t>
  </si>
  <si>
    <t>255</t>
  </si>
  <si>
    <t>E_G番号</t>
  </si>
  <si>
    <t>排気量</t>
  </si>
  <si>
    <t>試験目的</t>
  </si>
  <si>
    <t>受領日</t>
  </si>
  <si>
    <t>受領部署</t>
  </si>
  <si>
    <t>受領者</t>
  </si>
  <si>
    <t>受領時走行距離</t>
  </si>
  <si>
    <t>完成日</t>
  </si>
  <si>
    <t>研命期間</t>
  </si>
  <si>
    <t>車検登録日</t>
  </si>
  <si>
    <t>車検期限</t>
  </si>
  <si>
    <t>廃艦日</t>
  </si>
  <si>
    <t>保険NO</t>
  </si>
  <si>
    <t>保険加入日</t>
  </si>
  <si>
    <t>保険解約日</t>
  </si>
  <si>
    <t>保険料</t>
    <phoneticPr fontId="10"/>
  </si>
  <si>
    <t>自動車税</t>
    <phoneticPr fontId="10"/>
  </si>
  <si>
    <t>移管依頼NO</t>
  </si>
  <si>
    <t>三鷹移管先部署</t>
  </si>
  <si>
    <t>三鷹移管年月</t>
  </si>
  <si>
    <t>三鷹移管先固資NO</t>
  </si>
  <si>
    <t>試験着手日</t>
  </si>
  <si>
    <t>試験着手証明文書</t>
  </si>
  <si>
    <t>FLAG_中古</t>
  </si>
  <si>
    <t>FLAG_ナビ付</t>
  </si>
  <si>
    <t>FLAG_ETC付</t>
  </si>
  <si>
    <t>試作時期情報</t>
  </si>
  <si>
    <t>車型情報</t>
  </si>
  <si>
    <t>車系情報</t>
  </si>
  <si>
    <t>車系</t>
  </si>
  <si>
    <t>車区分</t>
  </si>
  <si>
    <t>車検区分1</t>
  </si>
  <si>
    <t>車検区分2</t>
  </si>
  <si>
    <t>稟議順</t>
  </si>
  <si>
    <t>自動車税</t>
  </si>
  <si>
    <t>償却率</t>
  </si>
  <si>
    <t>車体色情報</t>
  </si>
  <si>
    <t>駐車場情報</t>
  </si>
  <si>
    <t>排気量情報</t>
  </si>
  <si>
    <t>1</t>
    <phoneticPr fontId="1"/>
  </si>
  <si>
    <t>PUT</t>
    <phoneticPr fontId="1"/>
  </si>
  <si>
    <t>更新条件</t>
    <rPh sb="0" eb="2">
      <t>コウシン</t>
    </rPh>
    <rPh sb="2" eb="4">
      <t>ジョウケン</t>
    </rPh>
    <phoneticPr fontId="1"/>
  </si>
  <si>
    <t>テーブル</t>
  </si>
  <si>
    <t>更新内容</t>
    <rPh sb="0" eb="2">
      <t>コウシン</t>
    </rPh>
    <rPh sb="2" eb="4">
      <t>ナイヨウ</t>
    </rPh>
    <phoneticPr fontId="1"/>
  </si>
  <si>
    <t>登録項目</t>
    <rPh sb="0" eb="2">
      <t>トウロク</t>
    </rPh>
    <rPh sb="2" eb="4">
      <t>コウモク</t>
    </rPh>
    <phoneticPr fontId="1"/>
  </si>
  <si>
    <t>登録内容</t>
    <rPh sb="0" eb="2">
      <t>トウロク</t>
    </rPh>
    <rPh sb="2" eb="4">
      <t>ナイヨウ</t>
    </rPh>
    <phoneticPr fontId="1"/>
  </si>
  <si>
    <t>画面入力値</t>
    <rPh sb="0" eb="2">
      <t>ガメン</t>
    </rPh>
    <rPh sb="2" eb="5">
      <t>ニュウリョクチ</t>
    </rPh>
    <phoneticPr fontId="1"/>
  </si>
  <si>
    <t>※</t>
    <phoneticPr fontId="1"/>
  </si>
  <si>
    <t>ログインユーザーのパーソナルID</t>
  </si>
  <si>
    <t>NULL</t>
  </si>
  <si>
    <t>0</t>
    <phoneticPr fontId="1"/>
  </si>
  <si>
    <t>済</t>
  </si>
  <si>
    <t>使用履歴情報</t>
    <phoneticPr fontId="1"/>
  </si>
  <si>
    <t>STEPNO+1</t>
  </si>
  <si>
    <t>使用履歴承認情報から取得して設定</t>
    <rPh sb="10" eb="12">
      <t>シュトク</t>
    </rPh>
    <rPh sb="14" eb="16">
      <t>セッテイ</t>
    </rPh>
    <phoneticPr fontId="1"/>
  </si>
  <si>
    <t>承認要件コードがDでSTEPNO+1のデータが存在しない場合のみ更新</t>
    <rPh sb="23" eb="25">
      <t>ソンザイ</t>
    </rPh>
    <rPh sb="28" eb="30">
      <t>バアイ</t>
    </rPh>
    <rPh sb="32" eb="34">
      <t>コウシン</t>
    </rPh>
    <phoneticPr fontId="1"/>
  </si>
  <si>
    <t>承認要件コードがE～HでSTEPNO+1のデータが存在しない場合のみ更新</t>
    <rPh sb="25" eb="27">
      <t>ソンザイ</t>
    </rPh>
    <rPh sb="30" eb="32">
      <t>バアイ</t>
    </rPh>
    <rPh sb="34" eb="36">
      <t>コウシン</t>
    </rPh>
    <phoneticPr fontId="1"/>
  </si>
  <si>
    <t>40の場合は62、62の場合は40、それ以外は変更しない</t>
    <rPh sb="2" eb="4">
      <t>バアイ</t>
    </rPh>
    <rPh sb="11" eb="13">
      <t>バアイ</t>
    </rPh>
    <rPh sb="19" eb="21">
      <t>イガイ</t>
    </rPh>
    <rPh sb="22" eb="24">
      <t>ヘンコウ</t>
    </rPh>
    <phoneticPr fontId="1"/>
  </si>
  <si>
    <t>1.使用履歴承認情報の更新</t>
    <rPh sb="11" eb="13">
      <t>コウシン</t>
    </rPh>
    <phoneticPr fontId="1"/>
  </si>
  <si>
    <t>ログインユーザーのパーソナルID</t>
    <phoneticPr fontId="1"/>
  </si>
  <si>
    <t>ログインユーザーの担当コード</t>
    <rPh sb="9" eb="11">
      <t>タントウ</t>
    </rPh>
    <phoneticPr fontId="1"/>
  </si>
  <si>
    <t>ログインユーザーの課コード</t>
    <rPh sb="9" eb="10">
      <t>カ</t>
    </rPh>
    <phoneticPr fontId="1"/>
  </si>
  <si>
    <t>システム日時</t>
    <rPh sb="4" eb="6">
      <t>ニチジ</t>
    </rPh>
    <phoneticPr fontId="1"/>
  </si>
  <si>
    <t>使用履歴情報</t>
    <phoneticPr fontId="1"/>
  </si>
  <si>
    <t>2.使用履歴情報の更新</t>
    <rPh sb="9" eb="11">
      <t>コウシン</t>
    </rPh>
    <phoneticPr fontId="1"/>
  </si>
  <si>
    <t>STEPNO+1のデータが使用履歴承認情報に存在しない場合のみ更新</t>
    <rPh sb="22" eb="24">
      <t>ソンザイ</t>
    </rPh>
    <rPh sb="27" eb="29">
      <t>バアイ</t>
    </rPh>
    <rPh sb="31" eb="33">
      <t>コウシン</t>
    </rPh>
    <phoneticPr fontId="1"/>
  </si>
  <si>
    <t>STEPNO+1のデータが使用履歴承認情報に存在する場合のみ更新</t>
    <rPh sb="22" eb="24">
      <t>ソンザイ</t>
    </rPh>
    <rPh sb="26" eb="28">
      <t>バアイ</t>
    </rPh>
    <rPh sb="30" eb="32">
      <t>コウシン</t>
    </rPh>
    <phoneticPr fontId="1"/>
  </si>
  <si>
    <t>システ日付</t>
    <rPh sb="3" eb="5">
      <t>ヒヅケ</t>
    </rPh>
    <phoneticPr fontId="1"/>
  </si>
  <si>
    <t>画面入力値</t>
    <rPh sb="0" eb="1">
      <t>ガメン</t>
    </rPh>
    <rPh sb="1" eb="3">
      <t>ニュウリョク</t>
    </rPh>
    <rPh sb="3" eb="4">
      <t>アタイ</t>
    </rPh>
    <phoneticPr fontId="1"/>
  </si>
  <si>
    <t>※</t>
    <phoneticPr fontId="1"/>
  </si>
  <si>
    <t>承認要件コードがGかTの場合のみ更新</t>
    <rPh sb="0" eb="2">
      <t>ショウニン</t>
    </rPh>
    <rPh sb="2" eb="4">
      <t>ヨウケン</t>
    </rPh>
    <rPh sb="12" eb="14">
      <t>バアイ</t>
    </rPh>
    <rPh sb="16" eb="18">
      <t>コウシン</t>
    </rPh>
    <phoneticPr fontId="1"/>
  </si>
  <si>
    <t>値がある場合のみ更新</t>
    <rPh sb="0" eb="1">
      <t>アタイ</t>
    </rPh>
    <rPh sb="4" eb="6">
      <t>バアイ</t>
    </rPh>
    <rPh sb="8" eb="10">
      <t>コウシン</t>
    </rPh>
    <phoneticPr fontId="1"/>
  </si>
  <si>
    <t>TCA07030</t>
    <phoneticPr fontId="1"/>
  </si>
  <si>
    <t>処理待ち車両リスト承認</t>
    <rPh sb="0" eb="2">
      <t>ショリ</t>
    </rPh>
    <rPh sb="2" eb="3">
      <t>マ</t>
    </rPh>
    <rPh sb="4" eb="6">
      <t>シャリョウ</t>
    </rPh>
    <rPh sb="9" eb="11">
      <t>ショウニン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</si>
</sst>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b/>
      <sz val="11"/>
      <color rgb="FF000000"/>
      <name val="ＭＳ Ｐゴシック"/>
      <family val="3"/>
      <charset val="128"/>
    </font>
    <font>
      <sz val="6"/>
      <name val="ＭＳ Ｐゴシック"/>
      <family val="2"/>
      <charset val="128"/>
      <scheme val="minor"/>
    </font>
    <font>
      <sz val="11"/>
      <color indexed="22"/>
      <name val="ＭＳ Ｐゴシック"/>
      <family val="3"/>
      <charset val="128"/>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87E7AD"/>
        <bgColor indexed="64"/>
      </patternFill>
    </fill>
    <fill>
      <patternFill patternType="solid">
        <fgColor rgb="FF00B0F0"/>
        <bgColor indexed="64"/>
      </patternFill>
    </fill>
    <fill>
      <patternFill patternType="solid">
        <fgColor rgb="FFFFFF00"/>
        <bgColor indexed="64"/>
      </patternFill>
    </fill>
  </fills>
  <borders count="26">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s>
  <cellStyleXfs count="2">
    <xf numFmtId="0" fontId="0" fillId="0" borderId="0"/>
    <xf numFmtId="0" fontId="7" fillId="0" borderId="0"/>
  </cellStyleXfs>
  <cellXfs count="7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0" xfId="0" applyFont="1" applyFill="1" applyAlignment="1">
      <alignment vertical="center"/>
    </xf>
    <xf numFmtId="0" fontId="8" fillId="0" borderId="0" xfId="0" applyFont="1"/>
    <xf numFmtId="0" fontId="9" fillId="4" borderId="4" xfId="1" applyFont="1" applyFill="1" applyBorder="1" applyAlignment="1">
      <alignment vertical="center"/>
    </xf>
    <xf numFmtId="0" fontId="7" fillId="5" borderId="4" xfId="1" applyFill="1" applyBorder="1" applyAlignment="1">
      <alignment vertical="center"/>
    </xf>
    <xf numFmtId="0" fontId="11" fillId="5" borderId="4" xfId="1" applyFont="1" applyFill="1" applyBorder="1" applyAlignment="1">
      <alignment vertical="center"/>
    </xf>
    <xf numFmtId="0" fontId="3" fillId="0" borderId="5" xfId="0" applyNumberFormat="1" applyFont="1" applyBorder="1" applyAlignment="1">
      <alignment vertical="center"/>
    </xf>
    <xf numFmtId="0" fontId="3" fillId="0" borderId="3" xfId="0" applyFont="1" applyFill="1" applyBorder="1" applyAlignment="1">
      <alignment vertical="center"/>
    </xf>
    <xf numFmtId="0" fontId="3" fillId="0" borderId="10" xfId="0" applyFont="1" applyFill="1" applyBorder="1" applyAlignment="1">
      <alignment vertical="center"/>
    </xf>
    <xf numFmtId="0" fontId="0" fillId="0" borderId="0" xfId="0"/>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8" xfId="0" applyFont="1" applyFill="1" applyBorder="1" applyAlignment="1">
      <alignment vertical="center"/>
    </xf>
    <xf numFmtId="0" fontId="3" fillId="0" borderId="0" xfId="0" applyFont="1" applyFill="1" applyBorder="1" applyAlignment="1">
      <alignment vertical="center"/>
    </xf>
    <xf numFmtId="0" fontId="3" fillId="0" borderId="9" xfId="0" applyFont="1" applyFill="1" applyBorder="1" applyAlignment="1">
      <alignment vertical="center"/>
    </xf>
    <xf numFmtId="0" fontId="3" fillId="0" borderId="11"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15" xfId="0" quotePrefix="1" applyFont="1" applyFill="1" applyBorder="1" applyAlignment="1">
      <alignment vertical="center"/>
    </xf>
    <xf numFmtId="0" fontId="3" fillId="6" borderId="21" xfId="0" applyFont="1" applyFill="1" applyBorder="1" applyAlignment="1">
      <alignment vertical="center"/>
    </xf>
    <xf numFmtId="0" fontId="3" fillId="6" borderId="2" xfId="0" applyFont="1" applyFill="1" applyBorder="1" applyAlignment="1">
      <alignment vertical="center"/>
    </xf>
    <xf numFmtId="0" fontId="3" fillId="6" borderId="22"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5" xfId="0" quotePrefix="1" applyFont="1" applyFill="1" applyBorder="1" applyAlignment="1">
      <alignment vertical="center"/>
    </xf>
    <xf numFmtId="0" fontId="3" fillId="0" borderId="18" xfId="0" quotePrefix="1"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8"/>
  <sheetViews>
    <sheetView tabSelected="1" zoomScaleNormal="100" workbookViewId="0">
      <selection activeCell="Y5" sqref="Y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60" t="s">
        <v>53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row>
    <row r="2" spans="1:56" s="2" customFormat="1" ht="15" customHeight="1" thickBot="1" x14ac:dyDescent="0.2">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row>
    <row r="3" spans="1:56" ht="15" customHeight="1" thickTop="1" x14ac:dyDescent="0.15"/>
    <row r="4" spans="1:56" ht="15" customHeight="1" x14ac:dyDescent="0.15">
      <c r="A4" s="56" t="s">
        <v>54</v>
      </c>
      <c r="B4" s="56"/>
      <c r="C4" s="56"/>
      <c r="D4" s="56"/>
      <c r="E4" s="56"/>
      <c r="F4" s="56"/>
      <c r="G4" s="56"/>
      <c r="H4" s="62" t="s">
        <v>314</v>
      </c>
      <c r="I4" s="63"/>
      <c r="J4" s="63"/>
      <c r="K4" s="63"/>
      <c r="L4" s="63"/>
      <c r="M4" s="63"/>
      <c r="N4" s="63"/>
      <c r="O4" s="63"/>
      <c r="P4" s="63"/>
      <c r="Q4" s="64"/>
      <c r="R4" s="65" t="s">
        <v>55</v>
      </c>
      <c r="S4" s="66"/>
      <c r="T4" s="66"/>
      <c r="U4" s="66"/>
      <c r="V4" s="66"/>
      <c r="W4" s="66"/>
      <c r="X4" s="67"/>
      <c r="Y4" s="62" t="s">
        <v>315</v>
      </c>
      <c r="Z4" s="63"/>
      <c r="AA4" s="63"/>
      <c r="AB4" s="63"/>
      <c r="AC4" s="63"/>
      <c r="AD4" s="63"/>
      <c r="AE4" s="63"/>
      <c r="AF4" s="63"/>
      <c r="AG4" s="63"/>
      <c r="AH4" s="64"/>
      <c r="AI4" s="65" t="s">
        <v>56</v>
      </c>
      <c r="AJ4" s="66"/>
      <c r="AK4" s="66"/>
      <c r="AL4" s="66"/>
      <c r="AM4" s="66"/>
      <c r="AN4" s="66"/>
      <c r="AO4" s="67"/>
      <c r="AP4" s="62" t="s">
        <v>67</v>
      </c>
      <c r="AQ4" s="63"/>
      <c r="AR4" s="63"/>
      <c r="AS4" s="63"/>
      <c r="AT4" s="63"/>
      <c r="AU4" s="63"/>
      <c r="AV4" s="63"/>
      <c r="AW4" s="63"/>
      <c r="AX4" s="63"/>
      <c r="AY4" s="64"/>
    </row>
    <row r="5" spans="1:56" s="15" customFormat="1" ht="15" customHeight="1" x14ac:dyDescent="0.15"/>
    <row r="6" spans="1:56" s="15" customFormat="1" ht="15" customHeight="1" x14ac:dyDescent="0.15">
      <c r="A6" s="56" t="s">
        <v>68</v>
      </c>
      <c r="B6" s="56"/>
      <c r="C6" s="56"/>
      <c r="D6" s="56"/>
      <c r="E6" s="56"/>
      <c r="F6" s="56"/>
      <c r="G6" s="56"/>
      <c r="H6" s="57" t="s">
        <v>282</v>
      </c>
      <c r="I6" s="58"/>
      <c r="J6" s="58"/>
      <c r="K6" s="58"/>
      <c r="L6" s="58"/>
      <c r="M6" s="58"/>
      <c r="N6" s="58"/>
      <c r="O6" s="58"/>
      <c r="P6" s="58"/>
      <c r="Q6" s="59"/>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v>1</v>
      </c>
      <c r="B10" s="13"/>
      <c r="C10" s="12" t="s">
        <v>62</v>
      </c>
      <c r="D10" s="14"/>
      <c r="E10" s="14"/>
      <c r="F10" s="12" t="s">
        <v>63</v>
      </c>
      <c r="G10" s="12" t="s">
        <v>74</v>
      </c>
      <c r="H10" s="14"/>
      <c r="I10" s="14"/>
      <c r="J10" s="14"/>
      <c r="K10" s="14"/>
      <c r="L10" s="14"/>
      <c r="M10" s="14"/>
      <c r="N10" s="13"/>
      <c r="O10" s="12" t="str">
        <f>G10</f>
        <v>データID</v>
      </c>
      <c r="P10" s="14"/>
      <c r="Q10" s="14"/>
      <c r="R10" s="14"/>
      <c r="S10" s="14"/>
      <c r="T10" s="14"/>
      <c r="U10" s="14"/>
      <c r="V10" s="14"/>
      <c r="W10" s="12" t="str">
        <f>VLOOKUP($O10,Sheet2!$B:$E,2,FALSE)&amp;""</f>
        <v>NUMBER</v>
      </c>
      <c r="X10" s="14"/>
      <c r="Y10" s="14"/>
      <c r="Z10" s="14"/>
      <c r="AA10" s="14"/>
      <c r="AB10" s="12" t="str">
        <f>VLOOKUP($O10,Sheet2!$B:$E,3,FALSE)&amp;""</f>
        <v>8,0</v>
      </c>
      <c r="AC10" s="14"/>
      <c r="AD10" s="12" t="str">
        <f>VLOOKUP($O10,Sheet2!$B:$E,4,FALSE)&amp;""</f>
        <v>○</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f>A10+1</f>
        <v>2</v>
      </c>
      <c r="B11" s="13"/>
      <c r="C11" s="12" t="s">
        <v>62</v>
      </c>
      <c r="D11" s="14"/>
      <c r="E11" s="14"/>
      <c r="F11" s="12" t="s">
        <v>63</v>
      </c>
      <c r="G11" s="12" t="s">
        <v>76</v>
      </c>
      <c r="H11" s="14"/>
      <c r="I11" s="14"/>
      <c r="J11" s="14"/>
      <c r="K11" s="14"/>
      <c r="L11" s="14"/>
      <c r="M11" s="14"/>
      <c r="N11" s="13"/>
      <c r="O11" s="12" t="str">
        <f t="shared" ref="O11:O15" si="0">G11</f>
        <v>履歴NO</v>
      </c>
      <c r="P11" s="14"/>
      <c r="Q11" s="14"/>
      <c r="R11" s="14"/>
      <c r="S11" s="14"/>
      <c r="T11" s="14"/>
      <c r="U11" s="14"/>
      <c r="V11" s="14"/>
      <c r="W11" s="12" t="str">
        <f>VLOOKUP($O11,Sheet2!$B:$E,2,FALSE)&amp;""</f>
        <v>NUMBER</v>
      </c>
      <c r="X11" s="14"/>
      <c r="Y11" s="14"/>
      <c r="Z11" s="14"/>
      <c r="AA11" s="14"/>
      <c r="AB11" s="12" t="str">
        <f>VLOOKUP($O11,Sheet2!$B:$E,3,FALSE)&amp;""</f>
        <v>8,0</v>
      </c>
      <c r="AC11" s="14"/>
      <c r="AD11" s="12" t="str">
        <f>VLOOKUP($O11,Sheet2!$B:$E,4,FALSE)&amp;""</f>
        <v>○</v>
      </c>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f t="shared" ref="A12:A17" si="1">A11+1</f>
        <v>3</v>
      </c>
      <c r="B12" s="13"/>
      <c r="C12" s="12" t="s">
        <v>62</v>
      </c>
      <c r="D12" s="14"/>
      <c r="E12" s="14"/>
      <c r="F12" s="12" t="s">
        <v>63</v>
      </c>
      <c r="G12" s="12" t="s">
        <v>191</v>
      </c>
      <c r="H12" s="14"/>
      <c r="I12" s="14"/>
      <c r="J12" s="14"/>
      <c r="K12" s="14"/>
      <c r="L12" s="14"/>
      <c r="M12" s="14"/>
      <c r="N12" s="13"/>
      <c r="O12" s="12" t="str">
        <f t="shared" si="0"/>
        <v>SEQNO</v>
      </c>
      <c r="P12" s="14"/>
      <c r="Q12" s="14"/>
      <c r="R12" s="14"/>
      <c r="S12" s="14"/>
      <c r="T12" s="14"/>
      <c r="U12" s="14"/>
      <c r="V12" s="14"/>
      <c r="W12" s="12" t="str">
        <f>VLOOKUP($O12,Sheet2!$B:$E,2,FALSE)&amp;""</f>
        <v>NUMBER</v>
      </c>
      <c r="X12" s="14"/>
      <c r="Y12" s="14"/>
      <c r="Z12" s="14"/>
      <c r="AA12" s="14"/>
      <c r="AB12" s="12" t="str">
        <f>VLOOKUP($O12,Sheet2!$B:$E,3,FALSE)&amp;""</f>
        <v>8,0</v>
      </c>
      <c r="AC12" s="14"/>
      <c r="AD12" s="12" t="str">
        <f>VLOOKUP($O12,Sheet2!$B:$E,4,FALSE)&amp;""</f>
        <v>○</v>
      </c>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f t="shared" si="1"/>
        <v>4</v>
      </c>
      <c r="B13" s="13"/>
      <c r="C13" s="12" t="s">
        <v>62</v>
      </c>
      <c r="D13" s="14"/>
      <c r="E13" s="14"/>
      <c r="F13" s="12" t="s">
        <v>63</v>
      </c>
      <c r="G13" s="12" t="s">
        <v>192</v>
      </c>
      <c r="H13" s="14"/>
      <c r="I13" s="14"/>
      <c r="J13" s="14"/>
      <c r="K13" s="14"/>
      <c r="L13" s="14"/>
      <c r="M13" s="14"/>
      <c r="N13" s="13"/>
      <c r="O13" s="12" t="str">
        <f t="shared" si="0"/>
        <v>STEPNO</v>
      </c>
      <c r="P13" s="14"/>
      <c r="Q13" s="14"/>
      <c r="R13" s="14"/>
      <c r="S13" s="14"/>
      <c r="T13" s="14"/>
      <c r="U13" s="14"/>
      <c r="V13" s="14"/>
      <c r="W13" s="12" t="str">
        <f>VLOOKUP($O13,Sheet2!$B:$E,2,FALSE)&amp;""</f>
        <v>NUMBER</v>
      </c>
      <c r="X13" s="14"/>
      <c r="Y13" s="14"/>
      <c r="Z13" s="14"/>
      <c r="AA13" s="14"/>
      <c r="AB13" s="12" t="str">
        <f>VLOOKUP($O13,Sheet2!$B:$E,3,FALSE)&amp;""</f>
        <v>8,0</v>
      </c>
      <c r="AC13" s="14"/>
      <c r="AD13" s="12" t="str">
        <f>VLOOKUP($O13,Sheet2!$B:$E,4,FALSE)&amp;""</f>
        <v>○</v>
      </c>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s="24" customFormat="1" ht="15" customHeight="1" x14ac:dyDescent="0.15">
      <c r="A14" s="12">
        <f t="shared" si="1"/>
        <v>5</v>
      </c>
      <c r="B14" s="13"/>
      <c r="C14" s="12" t="s">
        <v>62</v>
      </c>
      <c r="D14" s="14"/>
      <c r="E14" s="14"/>
      <c r="F14" s="12" t="s">
        <v>63</v>
      </c>
      <c r="G14" s="12" t="s">
        <v>86</v>
      </c>
      <c r="H14" s="14"/>
      <c r="I14" s="14"/>
      <c r="J14" s="14"/>
      <c r="K14" s="14"/>
      <c r="L14" s="14"/>
      <c r="M14" s="14"/>
      <c r="N14" s="13"/>
      <c r="O14" s="12" t="str">
        <f t="shared" ref="O14" si="2">G14</f>
        <v>駐車場番号</v>
      </c>
      <c r="P14" s="14"/>
      <c r="Q14" s="14"/>
      <c r="R14" s="14"/>
      <c r="S14" s="14"/>
      <c r="T14" s="14"/>
      <c r="U14" s="14"/>
      <c r="V14" s="14"/>
      <c r="W14" s="12" t="str">
        <f>VLOOKUP($O14,Sheet2!$B:$E,2,FALSE)&amp;""</f>
        <v>VARCHAR2</v>
      </c>
      <c r="X14" s="14"/>
      <c r="Y14" s="14"/>
      <c r="Z14" s="14"/>
      <c r="AA14" s="14"/>
      <c r="AB14" s="12" t="str">
        <f>VLOOKUP($O14,Sheet2!$B:$E,3,FALSE)&amp;""</f>
        <v>50</v>
      </c>
      <c r="AC14" s="14"/>
      <c r="AD14" s="12" t="str">
        <f>VLOOKUP($O14,Sheet2!$B:$E,4,FALSE)&amp;""</f>
        <v/>
      </c>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12">
        <f t="shared" si="1"/>
        <v>6</v>
      </c>
      <c r="B15" s="13"/>
      <c r="C15" s="12" t="s">
        <v>62</v>
      </c>
      <c r="D15" s="14"/>
      <c r="E15" s="14"/>
      <c r="F15" s="12" t="s">
        <v>63</v>
      </c>
      <c r="G15" s="12" t="s">
        <v>198</v>
      </c>
      <c r="H15" s="14"/>
      <c r="I15" s="14"/>
      <c r="J15" s="14"/>
      <c r="K15" s="14"/>
      <c r="L15" s="14"/>
      <c r="M15" s="14"/>
      <c r="N15" s="13"/>
      <c r="O15" s="12" t="str">
        <f t="shared" si="0"/>
        <v>承認者</v>
      </c>
      <c r="P15" s="14"/>
      <c r="Q15" s="14"/>
      <c r="R15" s="14"/>
      <c r="S15" s="14"/>
      <c r="T15" s="14"/>
      <c r="U15" s="14"/>
      <c r="V15" s="14"/>
      <c r="W15" s="12" t="str">
        <f>VLOOKUP($O15,Sheet2!$B:$E,2,FALSE)&amp;""</f>
        <v>VARCHAR2</v>
      </c>
      <c r="X15" s="14"/>
      <c r="Y15" s="14"/>
      <c r="Z15" s="14"/>
      <c r="AA15" s="14"/>
      <c r="AB15" s="12" t="str">
        <f>VLOOKUP($O15,Sheet2!$B:$E,3,FALSE)&amp;""</f>
        <v>20</v>
      </c>
      <c r="AC15" s="14"/>
      <c r="AD15" s="12" t="str">
        <f>VLOOKUP($O15,Sheet2!$B:$E,4,FALSE)&amp;""</f>
        <v/>
      </c>
      <c r="AE15" s="13"/>
      <c r="AF15" s="12" t="s">
        <v>301</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6" s="24" customFormat="1" ht="15" customHeight="1" x14ac:dyDescent="0.15">
      <c r="A16" s="12">
        <f t="shared" si="1"/>
        <v>7</v>
      </c>
      <c r="B16" s="13"/>
      <c r="C16" s="12" t="s">
        <v>62</v>
      </c>
      <c r="D16" s="14"/>
      <c r="E16" s="14"/>
      <c r="F16" s="12" t="s">
        <v>63</v>
      </c>
      <c r="G16" s="12" t="s">
        <v>199</v>
      </c>
      <c r="H16" s="14"/>
      <c r="I16" s="14"/>
      <c r="J16" s="14"/>
      <c r="K16" s="14"/>
      <c r="L16" s="14"/>
      <c r="M16" s="14"/>
      <c r="N16" s="13"/>
      <c r="O16" s="12" t="str">
        <f t="shared" ref="O16" si="3">G16</f>
        <v>承認者所属課</v>
      </c>
      <c r="P16" s="14"/>
      <c r="Q16" s="14"/>
      <c r="R16" s="14"/>
      <c r="S16" s="14"/>
      <c r="T16" s="14"/>
      <c r="U16" s="14"/>
      <c r="V16" s="14"/>
      <c r="W16" s="12" t="str">
        <f>VLOOKUP($O16,Sheet2!$B:$E,2,FALSE)&amp;""</f>
        <v>VARCHAR2</v>
      </c>
      <c r="X16" s="14"/>
      <c r="Y16" s="14"/>
      <c r="Z16" s="14"/>
      <c r="AA16" s="14"/>
      <c r="AB16" s="12" t="str">
        <f>VLOOKUP($O16,Sheet2!$B:$E,3,FALSE)&amp;""</f>
        <v>20</v>
      </c>
      <c r="AC16" s="14"/>
      <c r="AD16" s="12" t="str">
        <f>VLOOKUP($O16,Sheet2!$B:$E,4,FALSE)&amp;""</f>
        <v/>
      </c>
      <c r="AE16" s="13"/>
      <c r="AF16" s="12" t="s">
        <v>303</v>
      </c>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3"/>
    </row>
    <row r="17" spans="1:56" s="24" customFormat="1" ht="15" customHeight="1" x14ac:dyDescent="0.15">
      <c r="A17" s="12">
        <f t="shared" si="1"/>
        <v>8</v>
      </c>
      <c r="B17" s="13"/>
      <c r="C17" s="12" t="s">
        <v>62</v>
      </c>
      <c r="D17" s="14"/>
      <c r="E17" s="14"/>
      <c r="F17" s="12" t="s">
        <v>63</v>
      </c>
      <c r="G17" s="12" t="s">
        <v>200</v>
      </c>
      <c r="H17" s="14"/>
      <c r="I17" s="14"/>
      <c r="J17" s="14"/>
      <c r="K17" s="14"/>
      <c r="L17" s="14"/>
      <c r="M17" s="14"/>
      <c r="N17" s="13"/>
      <c r="O17" s="12" t="str">
        <f t="shared" ref="O17" si="4">G17</f>
        <v>承認者所属担当</v>
      </c>
      <c r="P17" s="14"/>
      <c r="Q17" s="14"/>
      <c r="R17" s="14"/>
      <c r="S17" s="14"/>
      <c r="T17" s="14"/>
      <c r="U17" s="14"/>
      <c r="V17" s="14"/>
      <c r="W17" s="12" t="str">
        <f>VLOOKUP($O17,Sheet2!$B:$E,2,FALSE)&amp;""</f>
        <v>VARCHAR2</v>
      </c>
      <c r="X17" s="14"/>
      <c r="Y17" s="14"/>
      <c r="Z17" s="14"/>
      <c r="AA17" s="14"/>
      <c r="AB17" s="12" t="str">
        <f>VLOOKUP($O17,Sheet2!$B:$E,3,FALSE)&amp;""</f>
        <v>20</v>
      </c>
      <c r="AC17" s="14"/>
      <c r="AD17" s="12" t="str">
        <f>VLOOKUP($O17,Sheet2!$B:$E,4,FALSE)&amp;""</f>
        <v/>
      </c>
      <c r="AE17" s="13"/>
      <c r="AF17" s="12" t="s">
        <v>302</v>
      </c>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row>
    <row r="19" spans="1:56" ht="15" customHeight="1" x14ac:dyDescent="0.15">
      <c r="A19" s="8" t="s">
        <v>69</v>
      </c>
    </row>
    <row r="20" spans="1:56" ht="15" customHeight="1" x14ac:dyDescent="0.15">
      <c r="A20" s="9" t="s">
        <v>46</v>
      </c>
      <c r="B20" s="10"/>
      <c r="C20" s="9" t="s">
        <v>59</v>
      </c>
      <c r="D20" s="11"/>
      <c r="E20" s="11"/>
      <c r="F20" s="9" t="s">
        <v>60</v>
      </c>
      <c r="G20" s="9" t="s">
        <v>47</v>
      </c>
      <c r="H20" s="11"/>
      <c r="I20" s="11"/>
      <c r="J20" s="11"/>
      <c r="K20" s="11"/>
      <c r="L20" s="11"/>
      <c r="M20" s="11"/>
      <c r="N20" s="10"/>
      <c r="O20" s="9" t="s">
        <v>48</v>
      </c>
      <c r="P20" s="11"/>
      <c r="Q20" s="11"/>
      <c r="R20" s="11"/>
      <c r="S20" s="11"/>
      <c r="T20" s="11"/>
      <c r="U20" s="11"/>
      <c r="V20" s="11"/>
      <c r="W20" s="9" t="s">
        <v>49</v>
      </c>
      <c r="X20" s="11"/>
      <c r="Y20" s="11"/>
      <c r="Z20" s="11"/>
      <c r="AA20" s="11"/>
      <c r="AB20" s="9" t="s">
        <v>58</v>
      </c>
      <c r="AC20" s="10"/>
      <c r="AD20" s="9" t="s">
        <v>57</v>
      </c>
      <c r="AE20" s="10"/>
      <c r="AF20" s="9" t="s">
        <v>50</v>
      </c>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12" t="s">
        <v>281</v>
      </c>
      <c r="B21" s="13"/>
      <c r="C21" s="12"/>
      <c r="D21" s="14"/>
      <c r="E21" s="14"/>
      <c r="F21" s="12"/>
      <c r="G21" s="12"/>
      <c r="H21" s="14"/>
      <c r="I21" s="14"/>
      <c r="J21" s="14"/>
      <c r="K21" s="14"/>
      <c r="L21" s="14"/>
      <c r="M21" s="14"/>
      <c r="N21" s="13"/>
      <c r="O21" s="12"/>
      <c r="P21" s="14"/>
      <c r="Q21" s="14"/>
      <c r="R21" s="14"/>
      <c r="S21" s="14"/>
      <c r="T21" s="14"/>
      <c r="U21" s="14"/>
      <c r="V21" s="14"/>
      <c r="W21" s="20"/>
      <c r="X21" s="14"/>
      <c r="Y21" s="14"/>
      <c r="Z21" s="14"/>
      <c r="AA21" s="14"/>
      <c r="AB21" s="20"/>
      <c r="AC21" s="14"/>
      <c r="AD21" s="20"/>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f>A21+1</f>
        <v>2</v>
      </c>
      <c r="B22" s="13"/>
      <c r="C22" s="12"/>
      <c r="D22" s="14"/>
      <c r="E22" s="14"/>
      <c r="F22" s="12"/>
      <c r="G22" s="12"/>
      <c r="H22" s="14"/>
      <c r="I22" s="14"/>
      <c r="J22" s="14"/>
      <c r="K22" s="14"/>
      <c r="L22" s="14"/>
      <c r="M22" s="14"/>
      <c r="N22" s="13"/>
      <c r="O22" s="12"/>
      <c r="P22" s="14"/>
      <c r="Q22" s="14"/>
      <c r="R22" s="14"/>
      <c r="S22" s="14"/>
      <c r="T22" s="14"/>
      <c r="U22" s="14"/>
      <c r="V22" s="14"/>
      <c r="W22" s="20"/>
      <c r="X22" s="14"/>
      <c r="Y22" s="14"/>
      <c r="Z22" s="14"/>
      <c r="AA22" s="14"/>
      <c r="AB22" s="20"/>
      <c r="AC22" s="14"/>
      <c r="AD22" s="20"/>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x14ac:dyDescent="0.15">
      <c r="A23" s="12">
        <f t="shared" ref="A23:A25" si="5">A22+1</f>
        <v>3</v>
      </c>
      <c r="B23" s="13"/>
      <c r="C23" s="12"/>
      <c r="D23" s="14"/>
      <c r="E23" s="14"/>
      <c r="F23" s="12"/>
      <c r="G23" s="12"/>
      <c r="H23" s="14"/>
      <c r="I23" s="14"/>
      <c r="J23" s="14"/>
      <c r="K23" s="14"/>
      <c r="L23" s="14"/>
      <c r="M23" s="14"/>
      <c r="N23" s="13"/>
      <c r="O23" s="12"/>
      <c r="P23" s="14"/>
      <c r="Q23" s="14"/>
      <c r="R23" s="14"/>
      <c r="S23" s="14"/>
      <c r="T23" s="14"/>
      <c r="U23" s="14"/>
      <c r="V23" s="14"/>
      <c r="W23" s="20"/>
      <c r="X23" s="14"/>
      <c r="Y23" s="14"/>
      <c r="Z23" s="14"/>
      <c r="AA23" s="14"/>
      <c r="AB23" s="20"/>
      <c r="AC23" s="14"/>
      <c r="AD23" s="20"/>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x14ac:dyDescent="0.15">
      <c r="A24" s="12">
        <f t="shared" si="5"/>
        <v>4</v>
      </c>
      <c r="B24" s="13"/>
      <c r="C24" s="12"/>
      <c r="D24" s="14"/>
      <c r="E24" s="14"/>
      <c r="F24" s="12"/>
      <c r="G24" s="12"/>
      <c r="H24" s="14"/>
      <c r="I24" s="14"/>
      <c r="J24" s="14"/>
      <c r="K24" s="14"/>
      <c r="L24" s="14"/>
      <c r="M24" s="14"/>
      <c r="N24" s="13"/>
      <c r="O24" s="12"/>
      <c r="P24" s="14"/>
      <c r="Q24" s="14"/>
      <c r="R24" s="14"/>
      <c r="S24" s="14"/>
      <c r="T24" s="14"/>
      <c r="U24" s="14"/>
      <c r="V24" s="14"/>
      <c r="W24" s="20"/>
      <c r="X24" s="14"/>
      <c r="Y24" s="14"/>
      <c r="Z24" s="14"/>
      <c r="AA24" s="14"/>
      <c r="AB24" s="20"/>
      <c r="AC24" s="14"/>
      <c r="AD24" s="20"/>
      <c r="AE24" s="13"/>
      <c r="AF24" s="12"/>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x14ac:dyDescent="0.15">
      <c r="A25" s="12">
        <f t="shared" si="5"/>
        <v>5</v>
      </c>
      <c r="B25" s="13"/>
      <c r="C25" s="12"/>
      <c r="D25" s="14"/>
      <c r="E25" s="14"/>
      <c r="F25" s="12"/>
      <c r="G25" s="12"/>
      <c r="H25" s="14"/>
      <c r="I25" s="14"/>
      <c r="J25" s="14"/>
      <c r="K25" s="14"/>
      <c r="L25" s="14"/>
      <c r="M25" s="14"/>
      <c r="N25" s="13"/>
      <c r="O25" s="12"/>
      <c r="P25" s="14"/>
      <c r="Q25" s="14"/>
      <c r="R25" s="14"/>
      <c r="S25" s="14"/>
      <c r="T25" s="14"/>
      <c r="U25" s="14"/>
      <c r="V25" s="14"/>
      <c r="W25" s="20"/>
      <c r="X25" s="14"/>
      <c r="Y25" s="14"/>
      <c r="Z25" s="14"/>
      <c r="AA25" s="14"/>
      <c r="AB25" s="20"/>
      <c r="AC25" s="14"/>
      <c r="AD25" s="20"/>
      <c r="AE25" s="13"/>
      <c r="AF25" s="12"/>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8" spans="1:56" ht="15" customHeight="1" x14ac:dyDescent="0.15">
      <c r="A28" s="8" t="s">
        <v>52</v>
      </c>
    </row>
    <row r="29" spans="1:56" s="24" customFormat="1" ht="15" customHeight="1" x14ac:dyDescent="0.15">
      <c r="A29" s="8"/>
      <c r="B29" s="24" t="s">
        <v>300</v>
      </c>
    </row>
    <row r="30" spans="1:56" s="24" customFormat="1" ht="15" customHeight="1" x14ac:dyDescent="0.15">
      <c r="A30" s="8"/>
      <c r="B30" s="24" t="s">
        <v>283</v>
      </c>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row>
    <row r="31" spans="1:56" s="24" customFormat="1" ht="15" customHeight="1" x14ac:dyDescent="0.15">
      <c r="A31" s="8"/>
      <c r="B31" s="25" t="s">
        <v>284</v>
      </c>
      <c r="C31" s="26"/>
      <c r="D31" s="26"/>
      <c r="E31" s="26"/>
      <c r="F31" s="26"/>
      <c r="G31" s="26"/>
      <c r="H31" s="26"/>
      <c r="I31" s="26"/>
      <c r="J31" s="27"/>
      <c r="K31" s="25" t="s">
        <v>65</v>
      </c>
      <c r="L31" s="26"/>
      <c r="M31" s="26"/>
      <c r="N31" s="26"/>
      <c r="O31" s="26"/>
      <c r="P31" s="26"/>
      <c r="Q31" s="26"/>
      <c r="R31" s="26"/>
      <c r="S31" s="27"/>
      <c r="T31" s="25" t="s">
        <v>66</v>
      </c>
      <c r="U31" s="27"/>
      <c r="V31" s="25" t="s">
        <v>64</v>
      </c>
      <c r="W31" s="26"/>
      <c r="X31" s="26"/>
      <c r="Y31" s="26"/>
      <c r="Z31" s="26"/>
      <c r="AA31" s="26"/>
      <c r="AB31" s="26"/>
      <c r="AC31" s="26"/>
      <c r="AD31" s="26"/>
      <c r="AE31" s="26"/>
      <c r="AF31" s="26"/>
      <c r="AG31" s="26"/>
      <c r="AH31" s="26"/>
      <c r="AI31" s="26"/>
      <c r="AJ31" s="26"/>
      <c r="AK31" s="26"/>
      <c r="AL31" s="26"/>
      <c r="AM31" s="27"/>
    </row>
    <row r="32" spans="1:56" s="24" customFormat="1" ht="15" customHeight="1" x14ac:dyDescent="0.15">
      <c r="A32" s="8"/>
      <c r="B32" s="28" t="s">
        <v>190</v>
      </c>
      <c r="C32" s="29"/>
      <c r="D32" s="29"/>
      <c r="E32" s="29"/>
      <c r="F32" s="29"/>
      <c r="G32" s="29"/>
      <c r="H32" s="29"/>
      <c r="I32" s="29"/>
      <c r="J32" s="30"/>
      <c r="K32" s="31" t="s">
        <v>74</v>
      </c>
      <c r="L32" s="32"/>
      <c r="M32" s="32"/>
      <c r="N32" s="32"/>
      <c r="O32" s="32"/>
      <c r="P32" s="32"/>
      <c r="Q32" s="32"/>
      <c r="R32" s="32"/>
      <c r="S32" s="33"/>
      <c r="T32" s="31"/>
      <c r="U32" s="33"/>
      <c r="V32" s="32"/>
      <c r="W32" s="32"/>
      <c r="X32" s="32"/>
      <c r="Y32" s="32"/>
      <c r="Z32" s="32"/>
      <c r="AA32" s="32"/>
      <c r="AB32" s="32"/>
      <c r="AC32" s="32"/>
      <c r="AD32" s="32"/>
      <c r="AE32" s="32"/>
      <c r="AF32" s="32"/>
      <c r="AG32" s="32"/>
      <c r="AH32" s="32"/>
      <c r="AI32" s="32"/>
      <c r="AJ32" s="32"/>
      <c r="AK32" s="32"/>
      <c r="AL32" s="32"/>
      <c r="AM32" s="33"/>
    </row>
    <row r="33" spans="1:39" s="24" customFormat="1" ht="15" customHeight="1" x14ac:dyDescent="0.15">
      <c r="A33" s="8"/>
      <c r="B33" s="34"/>
      <c r="C33" s="35"/>
      <c r="D33" s="35"/>
      <c r="E33" s="35"/>
      <c r="F33" s="35"/>
      <c r="G33" s="35"/>
      <c r="H33" s="35"/>
      <c r="I33" s="35"/>
      <c r="J33" s="36"/>
      <c r="K33" s="44" t="s">
        <v>76</v>
      </c>
      <c r="L33" s="45"/>
      <c r="M33" s="45"/>
      <c r="N33" s="45"/>
      <c r="O33" s="45"/>
      <c r="P33" s="45"/>
      <c r="Q33" s="45"/>
      <c r="R33" s="45"/>
      <c r="S33" s="46"/>
      <c r="T33" s="44"/>
      <c r="U33" s="46"/>
      <c r="V33" s="45"/>
      <c r="W33" s="45"/>
      <c r="X33" s="45"/>
      <c r="Y33" s="45"/>
      <c r="Z33" s="45"/>
      <c r="AA33" s="45"/>
      <c r="AB33" s="45"/>
      <c r="AC33" s="45"/>
      <c r="AD33" s="45"/>
      <c r="AE33" s="45"/>
      <c r="AF33" s="45"/>
      <c r="AG33" s="45"/>
      <c r="AH33" s="45"/>
      <c r="AI33" s="45"/>
      <c r="AJ33" s="45"/>
      <c r="AK33" s="45"/>
      <c r="AL33" s="45"/>
      <c r="AM33" s="46"/>
    </row>
    <row r="34" spans="1:39" s="24" customFormat="1" ht="15" customHeight="1" x14ac:dyDescent="0.15">
      <c r="A34" s="8"/>
      <c r="B34" s="34"/>
      <c r="C34" s="35"/>
      <c r="D34" s="35"/>
      <c r="E34" s="35"/>
      <c r="F34" s="35"/>
      <c r="G34" s="35"/>
      <c r="H34" s="35"/>
      <c r="I34" s="35"/>
      <c r="J34" s="36"/>
      <c r="K34" s="44" t="s">
        <v>191</v>
      </c>
      <c r="L34" s="45"/>
      <c r="M34" s="45"/>
      <c r="N34" s="45"/>
      <c r="O34" s="45"/>
      <c r="P34" s="45"/>
      <c r="Q34" s="45"/>
      <c r="R34" s="45"/>
      <c r="S34" s="46"/>
      <c r="T34" s="44"/>
      <c r="U34" s="46"/>
      <c r="V34" s="45"/>
      <c r="W34" s="45"/>
      <c r="X34" s="45"/>
      <c r="Y34" s="45"/>
      <c r="Z34" s="45"/>
      <c r="AA34" s="45"/>
      <c r="AB34" s="45"/>
      <c r="AC34" s="45"/>
      <c r="AD34" s="45"/>
      <c r="AE34" s="45"/>
      <c r="AF34" s="45"/>
      <c r="AG34" s="45"/>
      <c r="AH34" s="45"/>
      <c r="AI34" s="45"/>
      <c r="AJ34" s="45"/>
      <c r="AK34" s="45"/>
      <c r="AL34" s="45"/>
      <c r="AM34" s="46"/>
    </row>
    <row r="35" spans="1:39" s="24" customFormat="1" ht="15" customHeight="1" x14ac:dyDescent="0.15">
      <c r="A35" s="8"/>
      <c r="B35" s="22"/>
      <c r="C35" s="21"/>
      <c r="D35" s="21"/>
      <c r="E35" s="21"/>
      <c r="F35" s="21"/>
      <c r="G35" s="21"/>
      <c r="H35" s="21"/>
      <c r="I35" s="21"/>
      <c r="J35" s="37"/>
      <c r="K35" s="38" t="s">
        <v>192</v>
      </c>
      <c r="L35" s="39"/>
      <c r="M35" s="39"/>
      <c r="N35" s="39"/>
      <c r="O35" s="39"/>
      <c r="P35" s="39"/>
      <c r="Q35" s="39"/>
      <c r="R35" s="39"/>
      <c r="S35" s="40"/>
      <c r="T35" s="38"/>
      <c r="U35" s="40"/>
      <c r="V35" s="39"/>
      <c r="W35" s="39"/>
      <c r="X35" s="39"/>
      <c r="Y35" s="39"/>
      <c r="Z35" s="39"/>
      <c r="AA35" s="39"/>
      <c r="AB35" s="39"/>
      <c r="AC35" s="39"/>
      <c r="AD35" s="39"/>
      <c r="AE35" s="39"/>
      <c r="AF35" s="39"/>
      <c r="AG35" s="39"/>
      <c r="AH35" s="39"/>
      <c r="AI35" s="39"/>
      <c r="AJ35" s="39"/>
      <c r="AK35" s="39"/>
      <c r="AL35" s="39"/>
      <c r="AM35" s="40"/>
    </row>
    <row r="36" spans="1:39" s="24" customFormat="1" ht="15" customHeight="1" x14ac:dyDescent="0.15">
      <c r="A36" s="8"/>
    </row>
    <row r="37" spans="1:39" s="24" customFormat="1" ht="15" customHeight="1" x14ac:dyDescent="0.15">
      <c r="A37" s="8"/>
      <c r="B37" s="24" t="s">
        <v>285</v>
      </c>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row>
    <row r="38" spans="1:39" s="24" customFormat="1" ht="15" customHeight="1" x14ac:dyDescent="0.15">
      <c r="A38" s="8"/>
      <c r="B38" s="25" t="s">
        <v>284</v>
      </c>
      <c r="C38" s="26"/>
      <c r="D38" s="26"/>
      <c r="E38" s="26"/>
      <c r="F38" s="26"/>
      <c r="G38" s="26"/>
      <c r="H38" s="26"/>
      <c r="I38" s="26"/>
      <c r="J38" s="27"/>
      <c r="K38" s="25" t="s">
        <v>286</v>
      </c>
      <c r="L38" s="26"/>
      <c r="M38" s="26"/>
      <c r="N38" s="26"/>
      <c r="O38" s="26"/>
      <c r="P38" s="26"/>
      <c r="Q38" s="26"/>
      <c r="R38" s="26"/>
      <c r="S38" s="27"/>
      <c r="T38" s="25" t="s">
        <v>287</v>
      </c>
      <c r="U38" s="26"/>
      <c r="V38" s="26"/>
      <c r="W38" s="26"/>
      <c r="X38" s="26"/>
      <c r="Y38" s="26"/>
      <c r="Z38" s="26"/>
      <c r="AA38" s="26"/>
      <c r="AB38" s="26"/>
      <c r="AC38" s="26"/>
      <c r="AD38" s="26"/>
      <c r="AE38" s="26"/>
      <c r="AF38" s="26"/>
      <c r="AG38" s="26"/>
      <c r="AH38" s="26"/>
      <c r="AI38" s="26"/>
      <c r="AJ38" s="26"/>
      <c r="AK38" s="26"/>
      <c r="AL38" s="26"/>
      <c r="AM38" s="27"/>
    </row>
    <row r="39" spans="1:39" s="24" customFormat="1" ht="15" customHeight="1" x14ac:dyDescent="0.15">
      <c r="A39" s="8"/>
      <c r="B39" s="28" t="s">
        <v>190</v>
      </c>
      <c r="C39" s="29"/>
      <c r="D39" s="29"/>
      <c r="E39" s="29"/>
      <c r="F39" s="29"/>
      <c r="G39" s="29"/>
      <c r="H39" s="29"/>
      <c r="I39" s="29"/>
      <c r="J39" s="30"/>
      <c r="K39" s="31" t="s">
        <v>198</v>
      </c>
      <c r="L39" s="32"/>
      <c r="M39" s="32"/>
      <c r="N39" s="32"/>
      <c r="O39" s="32"/>
      <c r="P39" s="32"/>
      <c r="Q39" s="32"/>
      <c r="R39" s="32"/>
      <c r="S39" s="33"/>
      <c r="T39" s="31" t="s">
        <v>304</v>
      </c>
      <c r="U39" s="32"/>
      <c r="V39" s="32"/>
      <c r="W39" s="32"/>
      <c r="X39" s="32"/>
      <c r="Y39" s="32"/>
      <c r="Z39" s="32"/>
      <c r="AA39" s="32"/>
      <c r="AB39" s="32"/>
      <c r="AC39" s="32"/>
      <c r="AD39" s="32"/>
      <c r="AE39" s="32"/>
      <c r="AF39" s="32"/>
      <c r="AG39" s="32"/>
      <c r="AH39" s="32"/>
      <c r="AI39" s="32"/>
      <c r="AJ39" s="32"/>
      <c r="AK39" s="32"/>
      <c r="AL39" s="32"/>
      <c r="AM39" s="33"/>
    </row>
    <row r="40" spans="1:39" s="24" customFormat="1" ht="15" customHeight="1" x14ac:dyDescent="0.15">
      <c r="A40" s="8"/>
      <c r="B40" s="34"/>
      <c r="C40" s="35"/>
      <c r="D40" s="35"/>
      <c r="E40" s="35"/>
      <c r="F40" s="35"/>
      <c r="G40" s="35"/>
      <c r="H40" s="35"/>
      <c r="I40" s="35"/>
      <c r="J40" s="36"/>
      <c r="K40" s="44" t="s">
        <v>199</v>
      </c>
      <c r="L40" s="45"/>
      <c r="M40" s="45"/>
      <c r="N40" s="45"/>
      <c r="O40" s="45"/>
      <c r="P40" s="45"/>
      <c r="Q40" s="45"/>
      <c r="R40" s="45"/>
      <c r="S40" s="46"/>
      <c r="T40" s="44" t="s">
        <v>290</v>
      </c>
      <c r="U40" s="45"/>
      <c r="V40" s="45"/>
      <c r="W40" s="45"/>
      <c r="X40" s="45"/>
      <c r="Y40" s="45"/>
      <c r="Z40" s="45"/>
      <c r="AA40" s="45"/>
      <c r="AB40" s="45"/>
      <c r="AC40" s="45"/>
      <c r="AD40" s="45"/>
      <c r="AE40" s="45"/>
      <c r="AF40" s="45"/>
      <c r="AG40" s="45"/>
      <c r="AH40" s="45"/>
      <c r="AI40" s="45"/>
      <c r="AJ40" s="45"/>
      <c r="AK40" s="45"/>
      <c r="AL40" s="45"/>
      <c r="AM40" s="46"/>
    </row>
    <row r="41" spans="1:39" s="24" customFormat="1" ht="15" customHeight="1" x14ac:dyDescent="0.15">
      <c r="A41" s="8"/>
      <c r="B41" s="34"/>
      <c r="C41" s="35"/>
      <c r="D41" s="35"/>
      <c r="E41" s="35"/>
      <c r="F41" s="35"/>
      <c r="G41" s="35"/>
      <c r="H41" s="35"/>
      <c r="I41" s="35"/>
      <c r="J41" s="36"/>
      <c r="K41" s="44" t="s">
        <v>200</v>
      </c>
      <c r="L41" s="45"/>
      <c r="M41" s="45"/>
      <c r="N41" s="45"/>
      <c r="O41" s="45"/>
      <c r="P41" s="45"/>
      <c r="Q41" s="45"/>
      <c r="R41" s="45"/>
      <c r="S41" s="46"/>
      <c r="T41" s="44" t="s">
        <v>303</v>
      </c>
      <c r="U41" s="45"/>
      <c r="V41" s="45"/>
      <c r="W41" s="45"/>
      <c r="X41" s="45"/>
      <c r="Y41" s="45"/>
      <c r="Z41" s="45"/>
      <c r="AA41" s="45"/>
      <c r="AB41" s="45"/>
      <c r="AC41" s="45"/>
      <c r="AD41" s="45"/>
      <c r="AE41" s="45"/>
      <c r="AF41" s="45"/>
      <c r="AG41" s="45"/>
      <c r="AH41" s="45"/>
      <c r="AI41" s="45"/>
      <c r="AJ41" s="45"/>
      <c r="AK41" s="45"/>
      <c r="AL41" s="45"/>
      <c r="AM41" s="46"/>
    </row>
    <row r="42" spans="1:39" s="24" customFormat="1" ht="15" customHeight="1" x14ac:dyDescent="0.15">
      <c r="A42" s="8"/>
      <c r="B42" s="22"/>
      <c r="C42" s="21"/>
      <c r="D42" s="21"/>
      <c r="E42" s="21"/>
      <c r="F42" s="21"/>
      <c r="G42" s="21"/>
      <c r="H42" s="21"/>
      <c r="I42" s="21"/>
      <c r="J42" s="37"/>
      <c r="K42" s="38" t="s">
        <v>197</v>
      </c>
      <c r="L42" s="39"/>
      <c r="M42" s="39"/>
      <c r="N42" s="39"/>
      <c r="O42" s="39"/>
      <c r="P42" s="39"/>
      <c r="Q42" s="39"/>
      <c r="R42" s="39"/>
      <c r="S42" s="40"/>
      <c r="T42" s="38" t="s">
        <v>302</v>
      </c>
      <c r="U42" s="39"/>
      <c r="V42" s="39"/>
      <c r="W42" s="39"/>
      <c r="X42" s="39"/>
      <c r="Y42" s="39"/>
      <c r="Z42" s="39"/>
      <c r="AA42" s="39"/>
      <c r="AB42" s="39"/>
      <c r="AC42" s="39"/>
      <c r="AD42" s="39"/>
      <c r="AE42" s="39"/>
      <c r="AF42" s="39"/>
      <c r="AG42" s="39"/>
      <c r="AH42" s="39"/>
      <c r="AI42" s="39"/>
      <c r="AJ42" s="39"/>
      <c r="AK42" s="39"/>
      <c r="AL42" s="39"/>
      <c r="AM42" s="40"/>
    </row>
    <row r="43" spans="1:39" s="24" customFormat="1" ht="15" customHeight="1" x14ac:dyDescent="0.15">
      <c r="A43" s="8"/>
    </row>
    <row r="44" spans="1:39" s="24" customFormat="1" ht="15" customHeight="1" x14ac:dyDescent="0.15">
      <c r="A44" s="8"/>
      <c r="B44" s="24" t="s">
        <v>306</v>
      </c>
    </row>
    <row r="45" spans="1:39" s="24" customFormat="1" ht="15" customHeight="1" x14ac:dyDescent="0.15">
      <c r="A45" s="8"/>
      <c r="B45" s="24" t="s">
        <v>283</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row>
    <row r="46" spans="1:39" s="24" customFormat="1" ht="15" customHeight="1" x14ac:dyDescent="0.15">
      <c r="A46" s="8"/>
      <c r="B46" s="25" t="s">
        <v>284</v>
      </c>
      <c r="C46" s="26"/>
      <c r="D46" s="26"/>
      <c r="E46" s="26"/>
      <c r="F46" s="26"/>
      <c r="G46" s="26"/>
      <c r="H46" s="26"/>
      <c r="I46" s="26"/>
      <c r="J46" s="27"/>
      <c r="K46" s="25" t="s">
        <v>65</v>
      </c>
      <c r="L46" s="26"/>
      <c r="M46" s="26"/>
      <c r="N46" s="26"/>
      <c r="O46" s="26"/>
      <c r="P46" s="26"/>
      <c r="Q46" s="26"/>
      <c r="R46" s="26"/>
      <c r="S46" s="27"/>
      <c r="T46" s="25" t="s">
        <v>66</v>
      </c>
      <c r="U46" s="27"/>
      <c r="V46" s="25" t="s">
        <v>64</v>
      </c>
      <c r="W46" s="26"/>
      <c r="X46" s="26"/>
      <c r="Y46" s="26"/>
      <c r="Z46" s="26"/>
      <c r="AA46" s="26"/>
      <c r="AB46" s="26"/>
      <c r="AC46" s="26"/>
      <c r="AD46" s="26"/>
      <c r="AE46" s="26"/>
      <c r="AF46" s="26"/>
      <c r="AG46" s="26"/>
      <c r="AH46" s="26"/>
      <c r="AI46" s="26"/>
      <c r="AJ46" s="26"/>
      <c r="AK46" s="26"/>
      <c r="AL46" s="26"/>
      <c r="AM46" s="27"/>
    </row>
    <row r="47" spans="1:39" s="24" customFormat="1" ht="15" customHeight="1" x14ac:dyDescent="0.15">
      <c r="A47" s="8"/>
      <c r="B47" s="28" t="s">
        <v>202</v>
      </c>
      <c r="C47" s="29"/>
      <c r="D47" s="29"/>
      <c r="E47" s="29"/>
      <c r="F47" s="29"/>
      <c r="G47" s="29"/>
      <c r="H47" s="29"/>
      <c r="I47" s="29"/>
      <c r="J47" s="30"/>
      <c r="K47" s="31" t="s">
        <v>74</v>
      </c>
      <c r="L47" s="32"/>
      <c r="M47" s="32"/>
      <c r="N47" s="32"/>
      <c r="O47" s="32"/>
      <c r="P47" s="32"/>
      <c r="Q47" s="32"/>
      <c r="R47" s="32"/>
      <c r="S47" s="33"/>
      <c r="T47" s="31"/>
      <c r="U47" s="33"/>
      <c r="V47" s="32"/>
      <c r="W47" s="32"/>
      <c r="X47" s="32"/>
      <c r="Y47" s="32"/>
      <c r="Z47" s="32"/>
      <c r="AA47" s="32"/>
      <c r="AB47" s="32"/>
      <c r="AC47" s="32"/>
      <c r="AD47" s="32"/>
      <c r="AE47" s="32"/>
      <c r="AF47" s="32"/>
      <c r="AG47" s="32"/>
      <c r="AH47" s="32"/>
      <c r="AI47" s="32"/>
      <c r="AJ47" s="32"/>
      <c r="AK47" s="32"/>
      <c r="AL47" s="32"/>
      <c r="AM47" s="33"/>
    </row>
    <row r="48" spans="1:39" s="24" customFormat="1" ht="15" customHeight="1" x14ac:dyDescent="0.15">
      <c r="A48" s="8"/>
      <c r="B48" s="34"/>
      <c r="C48" s="35"/>
      <c r="D48" s="35"/>
      <c r="E48" s="35"/>
      <c r="F48" s="35"/>
      <c r="G48" s="35"/>
      <c r="H48" s="35"/>
      <c r="I48" s="35"/>
      <c r="J48" s="36"/>
      <c r="K48" s="44" t="s">
        <v>76</v>
      </c>
      <c r="L48" s="45"/>
      <c r="M48" s="45"/>
      <c r="N48" s="45"/>
      <c r="O48" s="45"/>
      <c r="P48" s="45"/>
      <c r="Q48" s="45"/>
      <c r="R48" s="45"/>
      <c r="S48" s="46"/>
      <c r="T48" s="44"/>
      <c r="U48" s="46"/>
      <c r="V48" s="45"/>
      <c r="W48" s="45"/>
      <c r="X48" s="45"/>
      <c r="Y48" s="45"/>
      <c r="Z48" s="45"/>
      <c r="AA48" s="45"/>
      <c r="AB48" s="45"/>
      <c r="AC48" s="45"/>
      <c r="AD48" s="45"/>
      <c r="AE48" s="45"/>
      <c r="AF48" s="45"/>
      <c r="AG48" s="45"/>
      <c r="AH48" s="45"/>
      <c r="AI48" s="45"/>
      <c r="AJ48" s="45"/>
      <c r="AK48" s="45"/>
      <c r="AL48" s="45"/>
      <c r="AM48" s="46"/>
    </row>
    <row r="49" spans="1:56" s="24" customFormat="1" ht="15" customHeight="1" x14ac:dyDescent="0.15">
      <c r="A49" s="8"/>
      <c r="B49" s="22"/>
      <c r="C49" s="21"/>
      <c r="D49" s="21"/>
      <c r="E49" s="21"/>
      <c r="F49" s="21"/>
      <c r="G49" s="21"/>
      <c r="H49" s="21"/>
      <c r="I49" s="21"/>
      <c r="J49" s="37"/>
      <c r="K49" s="38" t="s">
        <v>191</v>
      </c>
      <c r="L49" s="39"/>
      <c r="M49" s="39"/>
      <c r="N49" s="39"/>
      <c r="O49" s="39"/>
      <c r="P49" s="39"/>
      <c r="Q49" s="39"/>
      <c r="R49" s="39"/>
      <c r="S49" s="40"/>
      <c r="T49" s="38"/>
      <c r="U49" s="40"/>
      <c r="V49" s="39"/>
      <c r="W49" s="39"/>
      <c r="X49" s="39"/>
      <c r="Y49" s="39"/>
      <c r="Z49" s="39"/>
      <c r="AA49" s="39"/>
      <c r="AB49" s="39"/>
      <c r="AC49" s="39"/>
      <c r="AD49" s="39"/>
      <c r="AE49" s="39"/>
      <c r="AF49" s="39"/>
      <c r="AG49" s="39"/>
      <c r="AH49" s="39"/>
      <c r="AI49" s="39"/>
      <c r="AJ49" s="39"/>
      <c r="AK49" s="39"/>
      <c r="AL49" s="39"/>
      <c r="AM49" s="40"/>
    </row>
    <row r="50" spans="1:56" s="24" customFormat="1" ht="15" customHeight="1" x14ac:dyDescent="0.15">
      <c r="A50" s="8"/>
    </row>
    <row r="51" spans="1:56" s="24" customFormat="1" ht="15" customHeight="1" x14ac:dyDescent="0.15">
      <c r="A51" s="8"/>
      <c r="B51" s="24" t="s">
        <v>285</v>
      </c>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row>
    <row r="52" spans="1:56" s="24" customFormat="1" ht="15" customHeight="1" x14ac:dyDescent="0.15">
      <c r="A52" s="8"/>
      <c r="B52" s="25" t="s">
        <v>284</v>
      </c>
      <c r="C52" s="26"/>
      <c r="D52" s="26"/>
      <c r="E52" s="26"/>
      <c r="F52" s="26"/>
      <c r="G52" s="26"/>
      <c r="H52" s="26"/>
      <c r="I52" s="26"/>
      <c r="J52" s="27"/>
      <c r="K52" s="25" t="s">
        <v>286</v>
      </c>
      <c r="L52" s="26"/>
      <c r="M52" s="26"/>
      <c r="N52" s="26"/>
      <c r="O52" s="26"/>
      <c r="P52" s="26"/>
      <c r="Q52" s="26"/>
      <c r="R52" s="26"/>
      <c r="S52" s="27"/>
      <c r="T52" s="25" t="s">
        <v>287</v>
      </c>
      <c r="U52" s="26"/>
      <c r="V52" s="26"/>
      <c r="W52" s="26"/>
      <c r="X52" s="26"/>
      <c r="Y52" s="26"/>
      <c r="Z52" s="26"/>
      <c r="AA52" s="26"/>
      <c r="AB52" s="26"/>
      <c r="AC52" s="26"/>
      <c r="AD52" s="26"/>
      <c r="AE52" s="26"/>
      <c r="AF52" s="26"/>
      <c r="AG52" s="26"/>
      <c r="AH52" s="26"/>
      <c r="AI52" s="26"/>
      <c r="AJ52" s="26"/>
      <c r="AK52" s="26"/>
      <c r="AL52" s="26"/>
      <c r="AM52" s="27"/>
    </row>
    <row r="53" spans="1:56" s="24" customFormat="1" ht="15" customHeight="1" x14ac:dyDescent="0.15">
      <c r="A53" s="8"/>
      <c r="B53" s="28" t="s">
        <v>305</v>
      </c>
      <c r="C53" s="29"/>
      <c r="D53" s="29"/>
      <c r="E53" s="29"/>
      <c r="F53" s="29"/>
      <c r="G53" s="29"/>
      <c r="H53" s="29"/>
      <c r="I53" s="29"/>
      <c r="J53" s="30"/>
      <c r="K53" s="31" t="s">
        <v>192</v>
      </c>
      <c r="L53" s="32"/>
      <c r="M53" s="32"/>
      <c r="N53" s="32"/>
      <c r="O53" s="32"/>
      <c r="P53" s="32"/>
      <c r="Q53" s="32"/>
      <c r="R53" s="32"/>
      <c r="S53" s="33"/>
      <c r="T53" s="47" t="s">
        <v>292</v>
      </c>
      <c r="U53" s="32"/>
      <c r="V53" s="32"/>
      <c r="W53" s="32"/>
      <c r="X53" s="32"/>
      <c r="Y53" s="32"/>
      <c r="Z53" s="32"/>
      <c r="AA53" s="32"/>
      <c r="AB53" s="32"/>
      <c r="AC53" s="32"/>
      <c r="AD53" s="32"/>
      <c r="AE53" s="32"/>
      <c r="AF53" s="32"/>
      <c r="AG53" s="32"/>
      <c r="AH53" s="32"/>
      <c r="AI53" s="32"/>
      <c r="AJ53" s="32"/>
      <c r="AK53" s="32"/>
      <c r="AL53" s="32"/>
      <c r="AM53" s="33"/>
    </row>
    <row r="54" spans="1:56" s="24" customFormat="1" ht="15" customHeight="1" x14ac:dyDescent="0.15">
      <c r="A54" s="8"/>
      <c r="B54" s="34"/>
      <c r="C54" s="35"/>
      <c r="D54" s="35"/>
      <c r="E54" s="35"/>
      <c r="F54" s="35"/>
      <c r="G54" s="35"/>
      <c r="H54" s="35"/>
      <c r="I54" s="35"/>
      <c r="J54" s="36"/>
      <c r="K54" s="41" t="s">
        <v>205</v>
      </c>
      <c r="L54" s="42"/>
      <c r="M54" s="42"/>
      <c r="N54" s="42"/>
      <c r="O54" s="42"/>
      <c r="P54" s="42"/>
      <c r="Q54" s="42"/>
      <c r="R54" s="42"/>
      <c r="S54" s="43"/>
      <c r="T54" s="41" t="s">
        <v>293</v>
      </c>
      <c r="U54" s="42"/>
      <c r="V54" s="42"/>
      <c r="W54" s="42"/>
      <c r="X54" s="42"/>
      <c r="Y54" s="42"/>
      <c r="Z54" s="42"/>
      <c r="AA54" s="42"/>
      <c r="AB54" s="42"/>
      <c r="AC54" s="42"/>
      <c r="AD54" s="42"/>
      <c r="AE54" s="42"/>
      <c r="AF54" s="42"/>
      <c r="AG54" s="42"/>
      <c r="AH54" s="42"/>
      <c r="AI54" s="42"/>
      <c r="AJ54" s="42"/>
      <c r="AK54" s="42"/>
      <c r="AL54" s="42"/>
      <c r="AM54" s="43"/>
    </row>
    <row r="55" spans="1:56" s="24" customFormat="1" ht="15" customHeight="1" x14ac:dyDescent="0.15">
      <c r="A55" s="8"/>
      <c r="B55" s="34"/>
      <c r="C55" s="35"/>
      <c r="D55" s="35"/>
      <c r="E55" s="35"/>
      <c r="F55" s="35"/>
      <c r="G55" s="35"/>
      <c r="H55" s="35"/>
      <c r="I55" s="35"/>
      <c r="J55" s="36"/>
      <c r="K55" s="41" t="s">
        <v>194</v>
      </c>
      <c r="L55" s="42"/>
      <c r="M55" s="42"/>
      <c r="N55" s="42"/>
      <c r="O55" s="42"/>
      <c r="P55" s="42"/>
      <c r="Q55" s="42"/>
      <c r="R55" s="42"/>
      <c r="S55" s="43"/>
      <c r="T55" s="41" t="s">
        <v>291</v>
      </c>
      <c r="U55" s="42"/>
      <c r="V55" s="42"/>
      <c r="W55" s="42"/>
      <c r="X55" s="42"/>
      <c r="Y55" s="42"/>
      <c r="Z55" s="42"/>
      <c r="AA55" s="42"/>
      <c r="AB55" s="42"/>
      <c r="AC55" s="42"/>
      <c r="AD55" s="42"/>
      <c r="AE55" s="42"/>
      <c r="AF55" s="42"/>
      <c r="AG55" s="42"/>
      <c r="AH55" s="42"/>
      <c r="AI55" s="42"/>
      <c r="AJ55" s="42"/>
      <c r="AK55" s="42"/>
      <c r="AL55" s="42"/>
      <c r="AM55" s="43"/>
    </row>
    <row r="56" spans="1:56" s="24" customFormat="1" ht="15" customHeight="1" x14ac:dyDescent="0.15">
      <c r="A56" s="8"/>
      <c r="B56" s="34"/>
      <c r="C56" s="35"/>
      <c r="D56" s="35"/>
      <c r="E56" s="35"/>
      <c r="F56" s="35"/>
      <c r="G56" s="35"/>
      <c r="H56" s="35"/>
      <c r="I56" s="35"/>
      <c r="J56" s="36"/>
      <c r="K56" s="41" t="s">
        <v>195</v>
      </c>
      <c r="L56" s="42"/>
      <c r="M56" s="42"/>
      <c r="N56" s="42"/>
      <c r="O56" s="42"/>
      <c r="P56" s="42"/>
      <c r="Q56" s="42"/>
      <c r="R56" s="42"/>
      <c r="S56" s="43"/>
      <c r="T56" s="41" t="s">
        <v>291</v>
      </c>
      <c r="U56" s="42"/>
      <c r="V56" s="42"/>
      <c r="W56" s="42"/>
      <c r="X56" s="42"/>
      <c r="Y56" s="42"/>
      <c r="Z56" s="42"/>
      <c r="AA56" s="42"/>
      <c r="AB56" s="42"/>
      <c r="AC56" s="42"/>
      <c r="AD56" s="42"/>
      <c r="AE56" s="42"/>
      <c r="AF56" s="42"/>
      <c r="AG56" s="42"/>
      <c r="AH56" s="42"/>
      <c r="AI56" s="42"/>
      <c r="AJ56" s="42"/>
      <c r="AK56" s="42"/>
      <c r="AL56" s="42"/>
      <c r="AM56" s="43"/>
    </row>
    <row r="57" spans="1:56" s="24" customFormat="1" ht="15" customHeight="1" x14ac:dyDescent="0.15">
      <c r="A57" s="8"/>
      <c r="B57" s="34"/>
      <c r="C57" s="35"/>
      <c r="D57" s="35"/>
      <c r="E57" s="35"/>
      <c r="F57" s="35"/>
      <c r="G57" s="35"/>
      <c r="H57" s="35"/>
      <c r="I57" s="35"/>
      <c r="J57" s="36"/>
      <c r="K57" s="41" t="s">
        <v>217</v>
      </c>
      <c r="L57" s="42"/>
      <c r="M57" s="42"/>
      <c r="N57" s="42"/>
      <c r="O57" s="42"/>
      <c r="P57" s="42"/>
      <c r="Q57" s="42"/>
      <c r="R57" s="42"/>
      <c r="S57" s="43"/>
      <c r="T57" s="41" t="s">
        <v>291</v>
      </c>
      <c r="U57" s="42"/>
      <c r="V57" s="42"/>
      <c r="W57" s="42"/>
      <c r="X57" s="42"/>
      <c r="Y57" s="42"/>
      <c r="Z57" s="42"/>
      <c r="AA57" s="42"/>
      <c r="AB57" s="42"/>
      <c r="AC57" s="42"/>
      <c r="AD57" s="42"/>
      <c r="AE57" s="42"/>
      <c r="AF57" s="42"/>
      <c r="AG57" s="42"/>
      <c r="AH57" s="42"/>
      <c r="AI57" s="42"/>
      <c r="AJ57" s="42"/>
      <c r="AK57" s="42"/>
      <c r="AL57" s="42"/>
      <c r="AM57" s="43"/>
    </row>
    <row r="58" spans="1:56" ht="15" customHeight="1" x14ac:dyDescent="0.15">
      <c r="B58" s="22"/>
      <c r="C58" s="21"/>
      <c r="D58" s="21"/>
      <c r="E58" s="21"/>
      <c r="F58" s="21"/>
      <c r="G58" s="21"/>
      <c r="H58" s="21"/>
      <c r="I58" s="21"/>
      <c r="J58" s="37"/>
      <c r="K58" s="38" t="s">
        <v>86</v>
      </c>
      <c r="L58" s="39"/>
      <c r="M58" s="39"/>
      <c r="N58" s="39"/>
      <c r="O58" s="39"/>
      <c r="P58" s="39"/>
      <c r="Q58" s="39"/>
      <c r="R58" s="39"/>
      <c r="S58" s="40"/>
      <c r="T58" s="38" t="s">
        <v>291</v>
      </c>
      <c r="U58" s="39"/>
      <c r="V58" s="39"/>
      <c r="W58" s="39"/>
      <c r="X58" s="39"/>
      <c r="Y58" s="39"/>
      <c r="Z58" s="39"/>
      <c r="AA58" s="39"/>
      <c r="AB58" s="39"/>
      <c r="AC58" s="39"/>
      <c r="AD58" s="39"/>
      <c r="AE58" s="39"/>
      <c r="AF58" s="39"/>
      <c r="AG58" s="39"/>
      <c r="AH58" s="39"/>
      <c r="AI58" s="39"/>
      <c r="AJ58" s="39"/>
      <c r="AK58" s="39"/>
      <c r="AL58" s="39"/>
      <c r="AM58" s="40"/>
    </row>
    <row r="59" spans="1:56" ht="15" customHeight="1" x14ac:dyDescent="0.15">
      <c r="A59" s="23"/>
      <c r="B59" s="24" t="s">
        <v>289</v>
      </c>
      <c r="C59" s="24" t="s">
        <v>307</v>
      </c>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3"/>
      <c r="AO59" s="23"/>
      <c r="AP59" s="23"/>
      <c r="AQ59" s="23"/>
      <c r="AR59" s="23"/>
      <c r="AS59" s="23"/>
      <c r="AT59" s="23"/>
      <c r="AU59" s="23"/>
      <c r="AV59" s="23"/>
      <c r="AW59" s="23"/>
      <c r="AX59" s="23"/>
      <c r="AY59" s="23"/>
      <c r="AZ59" s="23"/>
      <c r="BA59" s="23"/>
      <c r="BB59" s="23"/>
      <c r="BC59" s="23"/>
      <c r="BD59" s="23"/>
    </row>
    <row r="60" spans="1:56" s="24" customFormat="1" ht="15" customHeight="1" x14ac:dyDescent="0.15">
      <c r="BC60" s="23"/>
      <c r="BD60" s="23"/>
    </row>
    <row r="61" spans="1:56" s="24" customFormat="1" ht="15" customHeight="1" x14ac:dyDescent="0.15">
      <c r="A61" s="23"/>
      <c r="B61" s="24" t="s">
        <v>283</v>
      </c>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row>
    <row r="62" spans="1:56" s="24" customFormat="1" ht="15" customHeight="1" x14ac:dyDescent="0.15">
      <c r="A62" s="23"/>
      <c r="B62" s="25" t="s">
        <v>284</v>
      </c>
      <c r="C62" s="26"/>
      <c r="D62" s="26"/>
      <c r="E62" s="26"/>
      <c r="F62" s="26"/>
      <c r="G62" s="26"/>
      <c r="H62" s="26"/>
      <c r="I62" s="26"/>
      <c r="J62" s="27"/>
      <c r="K62" s="25" t="s">
        <v>65</v>
      </c>
      <c r="L62" s="26"/>
      <c r="M62" s="26"/>
      <c r="N62" s="26"/>
      <c r="O62" s="26"/>
      <c r="P62" s="26"/>
      <c r="Q62" s="26"/>
      <c r="R62" s="26"/>
      <c r="S62" s="27"/>
      <c r="T62" s="25" t="s">
        <v>66</v>
      </c>
      <c r="U62" s="27"/>
      <c r="V62" s="25" t="s">
        <v>64</v>
      </c>
      <c r="W62" s="26"/>
      <c r="X62" s="26"/>
      <c r="Y62" s="26"/>
      <c r="Z62" s="26"/>
      <c r="AA62" s="26"/>
      <c r="AB62" s="26"/>
      <c r="AC62" s="26"/>
      <c r="AD62" s="26"/>
      <c r="AE62" s="26"/>
      <c r="AF62" s="26"/>
      <c r="AG62" s="26"/>
      <c r="AH62" s="26"/>
      <c r="AI62" s="26"/>
      <c r="AJ62" s="26"/>
      <c r="AK62" s="26"/>
      <c r="AL62" s="26"/>
      <c r="AM62" s="27"/>
      <c r="AN62" s="23"/>
      <c r="AO62" s="23"/>
      <c r="AP62" s="23"/>
      <c r="AQ62" s="23"/>
      <c r="AR62" s="23"/>
      <c r="AS62" s="23"/>
      <c r="AT62" s="23"/>
      <c r="AU62" s="23"/>
      <c r="AV62" s="23"/>
      <c r="AW62" s="23"/>
      <c r="AX62" s="23"/>
      <c r="AY62" s="23"/>
      <c r="AZ62" s="23"/>
      <c r="BA62" s="23"/>
      <c r="BB62" s="23"/>
      <c r="BC62" s="23"/>
      <c r="BD62" s="23"/>
    </row>
    <row r="63" spans="1:56" s="24" customFormat="1" ht="15" customHeight="1" x14ac:dyDescent="0.15">
      <c r="A63" s="23"/>
      <c r="B63" s="51" t="s">
        <v>70</v>
      </c>
      <c r="C63" s="52"/>
      <c r="D63" s="52"/>
      <c r="E63" s="52"/>
      <c r="F63" s="52"/>
      <c r="G63" s="52"/>
      <c r="H63" s="52"/>
      <c r="I63" s="52"/>
      <c r="J63" s="53"/>
      <c r="K63" s="51" t="s">
        <v>74</v>
      </c>
      <c r="L63" s="52"/>
      <c r="M63" s="52"/>
      <c r="N63" s="52"/>
      <c r="O63" s="52"/>
      <c r="P63" s="52"/>
      <c r="Q63" s="52"/>
      <c r="R63" s="52"/>
      <c r="S63" s="53"/>
      <c r="T63" s="51"/>
      <c r="U63" s="53"/>
      <c r="V63" s="52"/>
      <c r="W63" s="52"/>
      <c r="X63" s="52"/>
      <c r="Y63" s="52"/>
      <c r="Z63" s="52"/>
      <c r="AA63" s="52"/>
      <c r="AB63" s="52"/>
      <c r="AC63" s="52"/>
      <c r="AD63" s="52"/>
      <c r="AE63" s="52"/>
      <c r="AF63" s="52"/>
      <c r="AG63" s="52"/>
      <c r="AH63" s="52"/>
      <c r="AI63" s="52"/>
      <c r="AJ63" s="52"/>
      <c r="AK63" s="52"/>
      <c r="AL63" s="52"/>
      <c r="AM63" s="53"/>
      <c r="AN63" s="23"/>
      <c r="AO63" s="23"/>
      <c r="AP63" s="23"/>
      <c r="AQ63" s="23"/>
      <c r="AR63" s="23"/>
      <c r="AS63" s="23"/>
      <c r="AT63" s="23"/>
      <c r="AU63" s="23"/>
      <c r="AV63" s="23"/>
      <c r="AW63" s="23"/>
      <c r="AX63" s="23"/>
      <c r="AY63" s="23"/>
      <c r="AZ63" s="23"/>
      <c r="BA63" s="23"/>
      <c r="BB63" s="23"/>
      <c r="BC63" s="23"/>
      <c r="BD63" s="23"/>
    </row>
    <row r="64" spans="1:56" s="24" customFormat="1" ht="15" customHeight="1" x14ac:dyDescent="0.15">
      <c r="A64" s="23"/>
      <c r="AN64" s="23"/>
      <c r="AO64" s="23"/>
      <c r="AP64" s="23"/>
      <c r="AQ64" s="23"/>
      <c r="AR64" s="23"/>
      <c r="AS64" s="23"/>
      <c r="AT64" s="23"/>
      <c r="AU64" s="23"/>
      <c r="AV64" s="23"/>
      <c r="AW64" s="23"/>
      <c r="AX64" s="23"/>
      <c r="AY64" s="23"/>
      <c r="AZ64" s="23"/>
      <c r="BA64" s="23"/>
      <c r="BB64" s="23"/>
      <c r="BC64" s="23"/>
      <c r="BD64" s="23"/>
    </row>
    <row r="65" spans="1:54" s="24" customFormat="1" ht="15" customHeight="1" x14ac:dyDescent="0.15">
      <c r="A65" s="23"/>
      <c r="B65" s="24" t="s">
        <v>285</v>
      </c>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row>
    <row r="66" spans="1:54" s="24" customFormat="1" ht="15" customHeight="1" x14ac:dyDescent="0.15">
      <c r="B66" s="25" t="s">
        <v>284</v>
      </c>
      <c r="C66" s="26"/>
      <c r="D66" s="26"/>
      <c r="E66" s="26"/>
      <c r="F66" s="26"/>
      <c r="G66" s="26"/>
      <c r="H66" s="26"/>
      <c r="I66" s="26"/>
      <c r="J66" s="27"/>
      <c r="K66" s="25" t="s">
        <v>286</v>
      </c>
      <c r="L66" s="26"/>
      <c r="M66" s="26"/>
      <c r="N66" s="26"/>
      <c r="O66" s="26"/>
      <c r="P66" s="26"/>
      <c r="Q66" s="26"/>
      <c r="R66" s="26"/>
      <c r="S66" s="27"/>
      <c r="T66" s="25" t="s">
        <v>287</v>
      </c>
      <c r="U66" s="26"/>
      <c r="V66" s="26"/>
      <c r="W66" s="26"/>
      <c r="X66" s="26"/>
      <c r="Y66" s="26"/>
      <c r="Z66" s="26"/>
      <c r="AA66" s="26"/>
      <c r="AB66" s="26"/>
      <c r="AC66" s="26"/>
      <c r="AD66" s="26"/>
      <c r="AE66" s="26"/>
      <c r="AF66" s="26"/>
      <c r="AG66" s="26"/>
      <c r="AH66" s="26"/>
      <c r="AI66" s="26"/>
      <c r="AJ66" s="26"/>
      <c r="AK66" s="26"/>
      <c r="AL66" s="26"/>
      <c r="AM66" s="27"/>
    </row>
    <row r="67" spans="1:54" s="24" customFormat="1" ht="15" customHeight="1" x14ac:dyDescent="0.15">
      <c r="B67" s="51" t="s">
        <v>70</v>
      </c>
      <c r="C67" s="52"/>
      <c r="D67" s="52"/>
      <c r="E67" s="52"/>
      <c r="F67" s="52"/>
      <c r="G67" s="52"/>
      <c r="H67" s="52"/>
      <c r="I67" s="52"/>
      <c r="J67" s="53"/>
      <c r="K67" s="51" t="s">
        <v>224</v>
      </c>
      <c r="L67" s="52"/>
      <c r="M67" s="52"/>
      <c r="N67" s="52"/>
      <c r="O67" s="52"/>
      <c r="P67" s="52"/>
      <c r="Q67" s="52"/>
      <c r="R67" s="52"/>
      <c r="S67" s="53"/>
      <c r="T67" s="54" t="s">
        <v>309</v>
      </c>
      <c r="U67" s="52"/>
      <c r="V67" s="52"/>
      <c r="W67" s="52"/>
      <c r="X67" s="52"/>
      <c r="Y67" s="52"/>
      <c r="Z67" s="52"/>
      <c r="AA67" s="52"/>
      <c r="AB67" s="52"/>
      <c r="AC67" s="52"/>
      <c r="AD67" s="52"/>
      <c r="AE67" s="52"/>
      <c r="AF67" s="52"/>
      <c r="AG67" s="52"/>
      <c r="AH67" s="52"/>
      <c r="AI67" s="52"/>
      <c r="AJ67" s="52"/>
      <c r="AK67" s="52"/>
      <c r="AL67" s="52"/>
      <c r="AM67" s="53"/>
    </row>
    <row r="68" spans="1:54" s="24" customFormat="1" ht="15" customHeight="1" x14ac:dyDescent="0.15">
      <c r="B68" s="24" t="s">
        <v>289</v>
      </c>
      <c r="C68" s="24" t="s">
        <v>297</v>
      </c>
    </row>
    <row r="69" spans="1:54" s="24" customFormat="1" ht="15" customHeight="1" x14ac:dyDescent="0.15"/>
    <row r="70" spans="1:54" s="24" customFormat="1" ht="15" customHeight="1" x14ac:dyDescent="0.15">
      <c r="B70" s="24" t="s">
        <v>283</v>
      </c>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row>
    <row r="71" spans="1:54" s="24" customFormat="1" ht="15" customHeight="1" x14ac:dyDescent="0.15">
      <c r="B71" s="25" t="s">
        <v>284</v>
      </c>
      <c r="C71" s="26"/>
      <c r="D71" s="26"/>
      <c r="E71" s="26"/>
      <c r="F71" s="26"/>
      <c r="G71" s="26"/>
      <c r="H71" s="26"/>
      <c r="I71" s="26"/>
      <c r="J71" s="27"/>
      <c r="K71" s="25" t="s">
        <v>65</v>
      </c>
      <c r="L71" s="26"/>
      <c r="M71" s="26"/>
      <c r="N71" s="26"/>
      <c r="O71" s="26"/>
      <c r="P71" s="26"/>
      <c r="Q71" s="26"/>
      <c r="R71" s="26"/>
      <c r="S71" s="27"/>
      <c r="T71" s="25" t="s">
        <v>66</v>
      </c>
      <c r="U71" s="27"/>
      <c r="V71" s="25" t="s">
        <v>64</v>
      </c>
      <c r="W71" s="26"/>
      <c r="X71" s="26"/>
      <c r="Y71" s="26"/>
      <c r="Z71" s="26"/>
      <c r="AA71" s="26"/>
      <c r="AB71" s="26"/>
      <c r="AC71" s="26"/>
      <c r="AD71" s="26"/>
      <c r="AE71" s="26"/>
      <c r="AF71" s="26"/>
      <c r="AG71" s="26"/>
      <c r="AH71" s="26"/>
      <c r="AI71" s="26"/>
      <c r="AJ71" s="26"/>
      <c r="AK71" s="26"/>
      <c r="AL71" s="26"/>
      <c r="AM71" s="27"/>
    </row>
    <row r="72" spans="1:54" s="24" customFormat="1" ht="15" customHeight="1" x14ac:dyDescent="0.15">
      <c r="B72" s="51" t="s">
        <v>70</v>
      </c>
      <c r="C72" s="52"/>
      <c r="D72" s="52"/>
      <c r="E72" s="52"/>
      <c r="F72" s="52"/>
      <c r="G72" s="52"/>
      <c r="H72" s="52"/>
      <c r="I72" s="52"/>
      <c r="J72" s="53"/>
      <c r="K72" s="51" t="s">
        <v>74</v>
      </c>
      <c r="L72" s="52"/>
      <c r="M72" s="52"/>
      <c r="N72" s="52"/>
      <c r="O72" s="52"/>
      <c r="P72" s="52"/>
      <c r="Q72" s="52"/>
      <c r="R72" s="52"/>
      <c r="S72" s="53"/>
      <c r="T72" s="51"/>
      <c r="U72" s="53"/>
      <c r="V72" s="52"/>
      <c r="W72" s="52"/>
      <c r="X72" s="52"/>
      <c r="Y72" s="52"/>
      <c r="Z72" s="52"/>
      <c r="AA72" s="52"/>
      <c r="AB72" s="52"/>
      <c r="AC72" s="52"/>
      <c r="AD72" s="52"/>
      <c r="AE72" s="52"/>
      <c r="AF72" s="52"/>
      <c r="AG72" s="52"/>
      <c r="AH72" s="52"/>
      <c r="AI72" s="52"/>
      <c r="AJ72" s="52"/>
      <c r="AK72" s="52"/>
      <c r="AL72" s="52"/>
      <c r="AM72" s="53"/>
    </row>
    <row r="73" spans="1:54" s="24" customFormat="1" ht="15" customHeight="1" x14ac:dyDescent="0.15">
      <c r="B73" s="28" t="s">
        <v>71</v>
      </c>
      <c r="C73" s="29"/>
      <c r="D73" s="29"/>
      <c r="E73" s="29"/>
      <c r="F73" s="29"/>
      <c r="G73" s="29"/>
      <c r="H73" s="29"/>
      <c r="I73" s="29"/>
      <c r="J73" s="30"/>
      <c r="K73" s="31" t="s">
        <v>74</v>
      </c>
      <c r="L73" s="32"/>
      <c r="M73" s="32"/>
      <c r="N73" s="32"/>
      <c r="O73" s="32"/>
      <c r="P73" s="32"/>
      <c r="Q73" s="32"/>
      <c r="R73" s="32"/>
      <c r="S73" s="33"/>
      <c r="T73" s="31"/>
      <c r="U73" s="33"/>
      <c r="V73" s="32"/>
      <c r="W73" s="32"/>
      <c r="X73" s="32"/>
      <c r="Y73" s="32"/>
      <c r="Z73" s="32"/>
      <c r="AA73" s="32"/>
      <c r="AB73" s="32"/>
      <c r="AC73" s="32"/>
      <c r="AD73" s="32"/>
      <c r="AE73" s="32"/>
      <c r="AF73" s="32"/>
      <c r="AG73" s="32"/>
      <c r="AH73" s="32"/>
      <c r="AI73" s="32"/>
      <c r="AJ73" s="32"/>
      <c r="AK73" s="32"/>
      <c r="AL73" s="32"/>
      <c r="AM73" s="33"/>
    </row>
    <row r="74" spans="1:54" s="24" customFormat="1" ht="15" customHeight="1" x14ac:dyDescent="0.15">
      <c r="A74" s="23"/>
      <c r="B74" s="22"/>
      <c r="C74" s="21"/>
      <c r="D74" s="21"/>
      <c r="E74" s="21"/>
      <c r="F74" s="21"/>
      <c r="G74" s="21"/>
      <c r="H74" s="21"/>
      <c r="I74" s="21"/>
      <c r="J74" s="37"/>
      <c r="K74" s="38" t="s">
        <v>76</v>
      </c>
      <c r="L74" s="21"/>
      <c r="M74" s="21"/>
      <c r="N74" s="21"/>
      <c r="O74" s="21"/>
      <c r="P74" s="21"/>
      <c r="Q74" s="21"/>
      <c r="R74" s="21"/>
      <c r="S74" s="37"/>
      <c r="T74" s="22"/>
      <c r="U74" s="37"/>
      <c r="V74" s="21"/>
      <c r="W74" s="21"/>
      <c r="X74" s="21"/>
      <c r="Y74" s="21"/>
      <c r="Z74" s="21"/>
      <c r="AA74" s="21"/>
      <c r="AB74" s="21"/>
      <c r="AC74" s="21"/>
      <c r="AD74" s="21"/>
      <c r="AE74" s="21"/>
      <c r="AF74" s="21"/>
      <c r="AG74" s="21"/>
      <c r="AH74" s="21"/>
      <c r="AI74" s="21"/>
      <c r="AJ74" s="21"/>
      <c r="AK74" s="21"/>
      <c r="AL74" s="21"/>
      <c r="AM74" s="37"/>
      <c r="AN74" s="23"/>
      <c r="AO74" s="23"/>
      <c r="AP74" s="23"/>
      <c r="AQ74" s="23"/>
      <c r="AR74" s="23"/>
      <c r="AS74" s="23"/>
      <c r="AT74" s="23"/>
      <c r="AU74" s="23"/>
      <c r="AV74" s="23"/>
      <c r="AW74" s="23"/>
      <c r="AX74" s="23"/>
      <c r="AY74" s="23"/>
      <c r="AZ74" s="23"/>
      <c r="BA74" s="23"/>
      <c r="BB74" s="23"/>
    </row>
    <row r="75" spans="1:54" s="24" customFormat="1" ht="15" customHeight="1" x14ac:dyDescent="0.15">
      <c r="A75" s="23"/>
      <c r="AN75" s="23"/>
      <c r="AO75" s="23"/>
      <c r="AP75" s="23"/>
      <c r="AQ75" s="23"/>
      <c r="AR75" s="23"/>
      <c r="AS75" s="23"/>
      <c r="AT75" s="23"/>
      <c r="AU75" s="23"/>
      <c r="AV75" s="23"/>
      <c r="AW75" s="23"/>
      <c r="AX75" s="23"/>
      <c r="AY75" s="23"/>
      <c r="AZ75" s="23"/>
      <c r="BA75" s="23"/>
      <c r="BB75" s="23"/>
    </row>
    <row r="76" spans="1:54" s="24" customFormat="1" ht="15" customHeight="1" x14ac:dyDescent="0.15">
      <c r="A76" s="23"/>
      <c r="B76" s="24" t="s">
        <v>285</v>
      </c>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row>
    <row r="77" spans="1:54" s="24" customFormat="1" ht="15" customHeight="1" x14ac:dyDescent="0.15">
      <c r="A77" s="23"/>
      <c r="B77" s="25" t="s">
        <v>284</v>
      </c>
      <c r="C77" s="26"/>
      <c r="D77" s="26"/>
      <c r="E77" s="26"/>
      <c r="F77" s="26"/>
      <c r="G77" s="26"/>
      <c r="H77" s="26"/>
      <c r="I77" s="26"/>
      <c r="J77" s="27"/>
      <c r="K77" s="25" t="s">
        <v>286</v>
      </c>
      <c r="L77" s="26"/>
      <c r="M77" s="26"/>
      <c r="N77" s="26"/>
      <c r="O77" s="26"/>
      <c r="P77" s="26"/>
      <c r="Q77" s="26"/>
      <c r="R77" s="26"/>
      <c r="S77" s="27"/>
      <c r="T77" s="25" t="s">
        <v>287</v>
      </c>
      <c r="U77" s="26"/>
      <c r="V77" s="26"/>
      <c r="W77" s="26"/>
      <c r="X77" s="26"/>
      <c r="Y77" s="26"/>
      <c r="Z77" s="26"/>
      <c r="AA77" s="26"/>
      <c r="AB77" s="26"/>
      <c r="AC77" s="26"/>
      <c r="AD77" s="26"/>
      <c r="AE77" s="26"/>
      <c r="AF77" s="26"/>
      <c r="AG77" s="26"/>
      <c r="AH77" s="26"/>
      <c r="AI77" s="26"/>
      <c r="AJ77" s="26"/>
      <c r="AK77" s="26"/>
      <c r="AL77" s="26"/>
      <c r="AM77" s="27"/>
      <c r="AN77" s="23"/>
      <c r="AO77" s="23"/>
      <c r="AP77" s="23"/>
      <c r="AQ77" s="23"/>
      <c r="AR77" s="23"/>
      <c r="AS77" s="23"/>
      <c r="AT77" s="23"/>
      <c r="AU77" s="23"/>
      <c r="AV77" s="23"/>
      <c r="AW77" s="23"/>
      <c r="AX77" s="23"/>
      <c r="AY77" s="23"/>
      <c r="AZ77" s="23"/>
      <c r="BA77" s="23"/>
      <c r="BB77" s="23"/>
    </row>
    <row r="78" spans="1:54" s="24" customFormat="1" ht="15" customHeight="1" x14ac:dyDescent="0.15">
      <c r="A78" s="23"/>
      <c r="B78" s="51" t="s">
        <v>70</v>
      </c>
      <c r="C78" s="52"/>
      <c r="D78" s="52"/>
      <c r="E78" s="52"/>
      <c r="F78" s="52"/>
      <c r="G78" s="52"/>
      <c r="H78" s="52"/>
      <c r="I78" s="52"/>
      <c r="J78" s="53"/>
      <c r="K78" s="51" t="s">
        <v>86</v>
      </c>
      <c r="L78" s="52"/>
      <c r="M78" s="52"/>
      <c r="N78" s="52"/>
      <c r="O78" s="52"/>
      <c r="P78" s="52"/>
      <c r="Q78" s="52"/>
      <c r="R78" s="52"/>
      <c r="S78" s="53"/>
      <c r="T78" s="54" t="s">
        <v>310</v>
      </c>
      <c r="U78" s="52"/>
      <c r="V78" s="52"/>
      <c r="W78" s="52"/>
      <c r="X78" s="52"/>
      <c r="Y78" s="52"/>
      <c r="Z78" s="52"/>
      <c r="AA78" s="52"/>
      <c r="AB78" s="52"/>
      <c r="AC78" s="52"/>
      <c r="AD78" s="52"/>
      <c r="AE78" s="52"/>
      <c r="AF78" s="52"/>
      <c r="AG78" s="52"/>
      <c r="AH78" s="52"/>
      <c r="AI78" s="52"/>
      <c r="AJ78" s="52"/>
      <c r="AK78" s="52"/>
      <c r="AL78" s="52"/>
      <c r="AM78" s="53"/>
      <c r="AN78" s="23"/>
      <c r="AO78" s="23"/>
      <c r="AP78" s="23"/>
      <c r="AQ78" s="23"/>
      <c r="AR78" s="23"/>
      <c r="AS78" s="23"/>
      <c r="AT78" s="23"/>
      <c r="AU78" s="23"/>
      <c r="AV78" s="23"/>
      <c r="AW78" s="23"/>
      <c r="AX78" s="23"/>
      <c r="AY78" s="23"/>
      <c r="AZ78" s="23"/>
      <c r="BA78" s="23"/>
      <c r="BB78" s="23"/>
    </row>
    <row r="79" spans="1:54" s="24" customFormat="1" ht="15" customHeight="1" x14ac:dyDescent="0.15">
      <c r="B79" s="28" t="s">
        <v>71</v>
      </c>
      <c r="C79" s="29"/>
      <c r="D79" s="29"/>
      <c r="E79" s="29"/>
      <c r="F79" s="29"/>
      <c r="G79" s="29"/>
      <c r="H79" s="29"/>
      <c r="I79" s="29"/>
      <c r="J79" s="30"/>
      <c r="K79" s="31" t="s">
        <v>73</v>
      </c>
      <c r="L79" s="32"/>
      <c r="M79" s="32"/>
      <c r="N79" s="32"/>
      <c r="O79" s="32"/>
      <c r="P79" s="32"/>
      <c r="Q79" s="32"/>
      <c r="R79" s="32"/>
      <c r="S79" s="33"/>
      <c r="T79" s="47" t="s">
        <v>288</v>
      </c>
      <c r="U79" s="32"/>
      <c r="V79" s="32"/>
      <c r="W79" s="32"/>
      <c r="X79" s="32"/>
      <c r="Y79" s="32"/>
      <c r="Z79" s="32"/>
      <c r="AA79" s="32"/>
      <c r="AB79" s="32"/>
      <c r="AC79" s="32"/>
      <c r="AD79" s="32"/>
      <c r="AE79" s="32"/>
      <c r="AF79" s="32"/>
      <c r="AG79" s="32"/>
      <c r="AH79" s="32"/>
      <c r="AI79" s="32"/>
      <c r="AJ79" s="32"/>
      <c r="AK79" s="32"/>
      <c r="AL79" s="32"/>
      <c r="AM79" s="33"/>
    </row>
    <row r="80" spans="1:54" s="24" customFormat="1" ht="15" customHeight="1" x14ac:dyDescent="0.15">
      <c r="B80" s="22"/>
      <c r="C80" s="21"/>
      <c r="D80" s="21"/>
      <c r="E80" s="21"/>
      <c r="F80" s="21"/>
      <c r="G80" s="21"/>
      <c r="H80" s="21"/>
      <c r="I80" s="21"/>
      <c r="J80" s="37"/>
      <c r="K80" s="38" t="s">
        <v>213</v>
      </c>
      <c r="L80" s="39"/>
      <c r="M80" s="39"/>
      <c r="N80" s="39"/>
      <c r="O80" s="39"/>
      <c r="P80" s="39"/>
      <c r="Q80" s="39"/>
      <c r="R80" s="39"/>
      <c r="S80" s="40"/>
      <c r="T80" s="55" t="s">
        <v>299</v>
      </c>
      <c r="U80" s="39"/>
      <c r="V80" s="39"/>
      <c r="W80" s="39"/>
      <c r="X80" s="39"/>
      <c r="Y80" s="39"/>
      <c r="Z80" s="39"/>
      <c r="AA80" s="39"/>
      <c r="AB80" s="39"/>
      <c r="AC80" s="39"/>
      <c r="AD80" s="39"/>
      <c r="AE80" s="39"/>
      <c r="AF80" s="39"/>
      <c r="AG80" s="39"/>
      <c r="AH80" s="39"/>
      <c r="AI80" s="39"/>
      <c r="AJ80" s="39"/>
      <c r="AK80" s="39"/>
      <c r="AL80" s="39"/>
      <c r="AM80" s="40"/>
      <c r="AN80" s="24" t="s">
        <v>311</v>
      </c>
      <c r="AO80" s="24" t="s">
        <v>312</v>
      </c>
    </row>
    <row r="81" spans="1:56" s="24" customFormat="1" ht="15" customHeight="1" x14ac:dyDescent="0.15">
      <c r="B81" s="24" t="s">
        <v>289</v>
      </c>
      <c r="C81" s="24" t="s">
        <v>298</v>
      </c>
    </row>
    <row r="82" spans="1:56" s="24" customFormat="1" ht="15" customHeight="1" x14ac:dyDescent="0.15"/>
    <row r="83" spans="1:56" ht="15" customHeight="1" x14ac:dyDescent="0.15">
      <c r="A83" s="24"/>
      <c r="B83" s="24" t="s">
        <v>283</v>
      </c>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4"/>
      <c r="AO83" s="24"/>
      <c r="AP83" s="24"/>
      <c r="AQ83" s="24"/>
      <c r="AR83" s="24"/>
      <c r="AS83" s="24"/>
      <c r="AT83" s="24"/>
      <c r="AU83" s="24"/>
      <c r="AV83" s="24"/>
      <c r="AW83" s="24"/>
      <c r="AX83" s="24"/>
      <c r="AY83" s="24"/>
      <c r="AZ83" s="24"/>
      <c r="BA83" s="24"/>
      <c r="BB83" s="24"/>
      <c r="BC83" s="23"/>
      <c r="BD83" s="23"/>
    </row>
    <row r="84" spans="1:56" ht="15" customHeight="1" x14ac:dyDescent="0.15">
      <c r="A84" s="24"/>
      <c r="B84" s="25" t="s">
        <v>284</v>
      </c>
      <c r="C84" s="26"/>
      <c r="D84" s="26"/>
      <c r="E84" s="26"/>
      <c r="F84" s="26"/>
      <c r="G84" s="26"/>
      <c r="H84" s="26"/>
      <c r="I84" s="26"/>
      <c r="J84" s="27"/>
      <c r="K84" s="25" t="s">
        <v>65</v>
      </c>
      <c r="L84" s="26"/>
      <c r="M84" s="26"/>
      <c r="N84" s="26"/>
      <c r="O84" s="26"/>
      <c r="P84" s="26"/>
      <c r="Q84" s="26"/>
      <c r="R84" s="26"/>
      <c r="S84" s="27"/>
      <c r="T84" s="25" t="s">
        <v>66</v>
      </c>
      <c r="U84" s="27"/>
      <c r="V84" s="25" t="s">
        <v>64</v>
      </c>
      <c r="W84" s="26"/>
      <c r="X84" s="26"/>
      <c r="Y84" s="26"/>
      <c r="Z84" s="26"/>
      <c r="AA84" s="26"/>
      <c r="AB84" s="26"/>
      <c r="AC84" s="26"/>
      <c r="AD84" s="26"/>
      <c r="AE84" s="26"/>
      <c r="AF84" s="26"/>
      <c r="AG84" s="26"/>
      <c r="AH84" s="26"/>
      <c r="AI84" s="26"/>
      <c r="AJ84" s="26"/>
      <c r="AK84" s="26"/>
      <c r="AL84" s="26"/>
      <c r="AM84" s="27"/>
      <c r="AN84" s="24"/>
      <c r="AO84" s="24"/>
      <c r="AP84" s="24"/>
      <c r="AQ84" s="24"/>
      <c r="AR84" s="24"/>
      <c r="AS84" s="24"/>
      <c r="AT84" s="24"/>
      <c r="AU84" s="24"/>
      <c r="AV84" s="24"/>
      <c r="AW84" s="24"/>
      <c r="AX84" s="24"/>
      <c r="AY84" s="24"/>
      <c r="AZ84" s="24"/>
      <c r="BA84" s="24"/>
      <c r="BB84" s="24"/>
      <c r="BC84" s="23"/>
      <c r="BD84" s="23"/>
    </row>
    <row r="85" spans="1:56" ht="15" customHeight="1" x14ac:dyDescent="0.15">
      <c r="A85" s="24"/>
      <c r="B85" s="28" t="s">
        <v>202</v>
      </c>
      <c r="C85" s="29"/>
      <c r="D85" s="29"/>
      <c r="E85" s="29"/>
      <c r="F85" s="29"/>
      <c r="G85" s="29"/>
      <c r="H85" s="29"/>
      <c r="I85" s="29"/>
      <c r="J85" s="30"/>
      <c r="K85" s="31" t="s">
        <v>74</v>
      </c>
      <c r="L85" s="32"/>
      <c r="M85" s="32"/>
      <c r="N85" s="32"/>
      <c r="O85" s="32"/>
      <c r="P85" s="32"/>
      <c r="Q85" s="32"/>
      <c r="R85" s="32"/>
      <c r="S85" s="33"/>
      <c r="T85" s="31"/>
      <c r="U85" s="33"/>
      <c r="V85" s="32"/>
      <c r="W85" s="32"/>
      <c r="X85" s="32"/>
      <c r="Y85" s="32"/>
      <c r="Z85" s="32"/>
      <c r="AA85" s="32"/>
      <c r="AB85" s="32"/>
      <c r="AC85" s="32"/>
      <c r="AD85" s="32"/>
      <c r="AE85" s="32"/>
      <c r="AF85" s="32"/>
      <c r="AG85" s="32"/>
      <c r="AH85" s="32"/>
      <c r="AI85" s="32"/>
      <c r="AJ85" s="32"/>
      <c r="AK85" s="32"/>
      <c r="AL85" s="32"/>
      <c r="AM85" s="33"/>
      <c r="AN85" s="24"/>
      <c r="AO85" s="24"/>
      <c r="AP85" s="24"/>
      <c r="AQ85" s="24"/>
      <c r="AR85" s="24"/>
      <c r="AS85" s="24"/>
      <c r="AT85" s="24"/>
      <c r="AU85" s="24"/>
      <c r="AV85" s="24"/>
      <c r="AW85" s="24"/>
      <c r="AX85" s="24"/>
      <c r="AY85" s="24"/>
      <c r="AZ85" s="24"/>
      <c r="BA85" s="24"/>
      <c r="BB85" s="24"/>
    </row>
    <row r="86" spans="1:56" ht="15" customHeight="1" x14ac:dyDescent="0.15">
      <c r="A86" s="24"/>
      <c r="B86" s="34"/>
      <c r="C86" s="35"/>
      <c r="D86" s="35"/>
      <c r="E86" s="35"/>
      <c r="F86" s="35"/>
      <c r="G86" s="35"/>
      <c r="H86" s="35"/>
      <c r="I86" s="35"/>
      <c r="J86" s="36"/>
      <c r="K86" s="44" t="s">
        <v>76</v>
      </c>
      <c r="L86" s="42"/>
      <c r="M86" s="42"/>
      <c r="N86" s="42"/>
      <c r="O86" s="42"/>
      <c r="P86" s="42"/>
      <c r="Q86" s="42"/>
      <c r="R86" s="42"/>
      <c r="S86" s="43"/>
      <c r="T86" s="41"/>
      <c r="U86" s="43"/>
      <c r="V86" s="42"/>
      <c r="W86" s="42"/>
      <c r="X86" s="42"/>
      <c r="Y86" s="42"/>
      <c r="Z86" s="42"/>
      <c r="AA86" s="42"/>
      <c r="AB86" s="42"/>
      <c r="AC86" s="42"/>
      <c r="AD86" s="42"/>
      <c r="AE86" s="42"/>
      <c r="AF86" s="42"/>
      <c r="AG86" s="42"/>
      <c r="AH86" s="42"/>
      <c r="AI86" s="42"/>
      <c r="AJ86" s="42"/>
      <c r="AK86" s="42"/>
      <c r="AL86" s="42"/>
      <c r="AM86" s="43"/>
      <c r="AN86" s="24"/>
      <c r="AO86" s="24"/>
      <c r="AP86" s="24"/>
      <c r="AQ86" s="24"/>
      <c r="AR86" s="24"/>
      <c r="AS86" s="24"/>
      <c r="AT86" s="24"/>
      <c r="AU86" s="24"/>
      <c r="AV86" s="24"/>
      <c r="AW86" s="24"/>
      <c r="AX86" s="24"/>
      <c r="AY86" s="24"/>
      <c r="AZ86" s="24"/>
      <c r="BA86" s="24"/>
      <c r="BB86" s="24"/>
    </row>
    <row r="87" spans="1:56" ht="15" customHeight="1" x14ac:dyDescent="0.15">
      <c r="A87" s="24"/>
      <c r="B87" s="22"/>
      <c r="C87" s="21"/>
      <c r="D87" s="21"/>
      <c r="E87" s="21"/>
      <c r="F87" s="21"/>
      <c r="G87" s="21"/>
      <c r="H87" s="21"/>
      <c r="I87" s="21"/>
      <c r="J87" s="37"/>
      <c r="K87" s="38" t="s">
        <v>191</v>
      </c>
      <c r="L87" s="39"/>
      <c r="M87" s="39"/>
      <c r="N87" s="39"/>
      <c r="O87" s="39"/>
      <c r="P87" s="39"/>
      <c r="Q87" s="39"/>
      <c r="R87" s="39"/>
      <c r="S87" s="40"/>
      <c r="T87" s="38"/>
      <c r="U87" s="40"/>
      <c r="V87" s="39"/>
      <c r="W87" s="39"/>
      <c r="X87" s="39"/>
      <c r="Y87" s="39"/>
      <c r="Z87" s="39"/>
      <c r="AA87" s="39"/>
      <c r="AB87" s="39"/>
      <c r="AC87" s="39"/>
      <c r="AD87" s="39"/>
      <c r="AE87" s="39"/>
      <c r="AF87" s="39"/>
      <c r="AG87" s="39"/>
      <c r="AH87" s="39"/>
      <c r="AI87" s="39"/>
      <c r="AJ87" s="39"/>
      <c r="AK87" s="39"/>
      <c r="AL87" s="39"/>
      <c r="AM87" s="40"/>
      <c r="AN87" s="24"/>
      <c r="AO87" s="24"/>
      <c r="AP87" s="24"/>
      <c r="AQ87" s="24"/>
      <c r="AR87" s="24"/>
      <c r="AS87" s="24"/>
      <c r="AT87" s="24"/>
      <c r="AU87" s="24"/>
      <c r="AV87" s="24"/>
      <c r="AW87" s="24"/>
      <c r="AX87" s="24"/>
      <c r="AY87" s="24"/>
      <c r="AZ87" s="24"/>
      <c r="BA87" s="24"/>
      <c r="BB87" s="24"/>
    </row>
    <row r="88" spans="1:56" s="24" customFormat="1" ht="15" customHeight="1" x14ac:dyDescent="0.15"/>
    <row r="89" spans="1:56" s="24" customFormat="1" ht="15" customHeight="1" x14ac:dyDescent="0.15">
      <c r="B89" s="24" t="s">
        <v>285</v>
      </c>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row>
    <row r="90" spans="1:56" ht="15" customHeight="1" x14ac:dyDescent="0.15">
      <c r="A90" s="24"/>
      <c r="B90" s="25" t="s">
        <v>284</v>
      </c>
      <c r="C90" s="26"/>
      <c r="D90" s="26"/>
      <c r="E90" s="26"/>
      <c r="F90" s="26"/>
      <c r="G90" s="26"/>
      <c r="H90" s="26"/>
      <c r="I90" s="26"/>
      <c r="J90" s="27"/>
      <c r="K90" s="25" t="s">
        <v>286</v>
      </c>
      <c r="L90" s="26"/>
      <c r="M90" s="26"/>
      <c r="N90" s="26"/>
      <c r="O90" s="26"/>
      <c r="P90" s="26"/>
      <c r="Q90" s="26"/>
      <c r="R90" s="26"/>
      <c r="S90" s="27"/>
      <c r="T90" s="25" t="s">
        <v>287</v>
      </c>
      <c r="U90" s="26"/>
      <c r="V90" s="26"/>
      <c r="W90" s="26"/>
      <c r="X90" s="26"/>
      <c r="Y90" s="26"/>
      <c r="Z90" s="26"/>
      <c r="AA90" s="26"/>
      <c r="AB90" s="26"/>
      <c r="AC90" s="26"/>
      <c r="AD90" s="26"/>
      <c r="AE90" s="26"/>
      <c r="AF90" s="26"/>
      <c r="AG90" s="26"/>
      <c r="AH90" s="26"/>
      <c r="AI90" s="26"/>
      <c r="AJ90" s="26"/>
      <c r="AK90" s="26"/>
      <c r="AL90" s="26"/>
      <c r="AM90" s="27"/>
      <c r="AN90" s="24"/>
      <c r="AO90" s="24"/>
      <c r="AP90" s="24"/>
      <c r="AQ90" s="24"/>
      <c r="AR90" s="24"/>
      <c r="AS90" s="24"/>
      <c r="AT90" s="24"/>
      <c r="AU90" s="24"/>
      <c r="AV90" s="24"/>
      <c r="AW90" s="24"/>
      <c r="AX90" s="24"/>
      <c r="AY90" s="24"/>
      <c r="AZ90" s="24"/>
      <c r="BA90" s="24"/>
      <c r="BB90" s="24"/>
    </row>
    <row r="91" spans="1:56" ht="15" customHeight="1" x14ac:dyDescent="0.15">
      <c r="A91" s="24"/>
      <c r="B91" s="28" t="s">
        <v>294</v>
      </c>
      <c r="C91" s="29"/>
      <c r="D91" s="29"/>
      <c r="E91" s="29"/>
      <c r="F91" s="29"/>
      <c r="G91" s="29"/>
      <c r="H91" s="29"/>
      <c r="I91" s="29"/>
      <c r="J91" s="30"/>
      <c r="K91" s="31" t="s">
        <v>192</v>
      </c>
      <c r="L91" s="32"/>
      <c r="M91" s="32"/>
      <c r="N91" s="32"/>
      <c r="O91" s="32"/>
      <c r="P91" s="32"/>
      <c r="Q91" s="32"/>
      <c r="R91" s="32"/>
      <c r="S91" s="33"/>
      <c r="T91" s="47" t="s">
        <v>295</v>
      </c>
      <c r="U91" s="32"/>
      <c r="V91" s="32"/>
      <c r="W91" s="32"/>
      <c r="X91" s="32"/>
      <c r="Y91" s="32"/>
      <c r="Z91" s="32"/>
      <c r="AA91" s="32"/>
      <c r="AB91" s="32"/>
      <c r="AC91" s="32"/>
      <c r="AD91" s="32"/>
      <c r="AE91" s="32"/>
      <c r="AF91" s="32"/>
      <c r="AG91" s="32"/>
      <c r="AH91" s="32"/>
      <c r="AI91" s="32"/>
      <c r="AJ91" s="32"/>
      <c r="AK91" s="32"/>
      <c r="AL91" s="32"/>
      <c r="AM91" s="33"/>
      <c r="AN91" s="24"/>
      <c r="AO91" s="24"/>
      <c r="AP91" s="24"/>
      <c r="AQ91" s="24"/>
      <c r="AR91" s="24"/>
      <c r="AS91" s="24"/>
      <c r="AT91" s="24"/>
      <c r="AU91" s="24"/>
      <c r="AV91" s="24"/>
      <c r="AW91" s="24"/>
      <c r="AX91" s="24"/>
      <c r="AY91" s="24"/>
      <c r="AZ91" s="24"/>
      <c r="BA91" s="24"/>
      <c r="BB91" s="24"/>
    </row>
    <row r="92" spans="1:56" ht="15" customHeight="1" x14ac:dyDescent="0.15">
      <c r="A92" s="24"/>
      <c r="B92" s="34"/>
      <c r="C92" s="35"/>
      <c r="D92" s="35"/>
      <c r="E92" s="35"/>
      <c r="F92" s="35"/>
      <c r="G92" s="35"/>
      <c r="H92" s="35"/>
      <c r="I92" s="35"/>
      <c r="J92" s="36"/>
      <c r="K92" s="41" t="s">
        <v>205</v>
      </c>
      <c r="L92" s="42"/>
      <c r="M92" s="42"/>
      <c r="N92" s="42"/>
      <c r="O92" s="42"/>
      <c r="P92" s="42"/>
      <c r="Q92" s="42"/>
      <c r="R92" s="42"/>
      <c r="S92" s="43"/>
      <c r="T92" s="48" t="s">
        <v>193</v>
      </c>
      <c r="U92" s="49"/>
      <c r="V92" s="49"/>
      <c r="W92" s="49"/>
      <c r="X92" s="49"/>
      <c r="Y92" s="49"/>
      <c r="Z92" s="49"/>
      <c r="AA92" s="49"/>
      <c r="AB92" s="49"/>
      <c r="AC92" s="49"/>
      <c r="AD92" s="49"/>
      <c r="AE92" s="49"/>
      <c r="AF92" s="49"/>
      <c r="AG92" s="49"/>
      <c r="AH92" s="49"/>
      <c r="AI92" s="49"/>
      <c r="AJ92" s="49"/>
      <c r="AK92" s="49"/>
      <c r="AL92" s="49"/>
      <c r="AM92" s="50"/>
      <c r="AN92" s="24" t="s">
        <v>289</v>
      </c>
      <c r="AO92" s="24" t="s">
        <v>296</v>
      </c>
      <c r="AP92" s="24"/>
      <c r="AQ92" s="24"/>
      <c r="AR92" s="24"/>
      <c r="AS92" s="24"/>
      <c r="AT92" s="24"/>
      <c r="AU92" s="24"/>
      <c r="AV92" s="24"/>
      <c r="AW92" s="24"/>
      <c r="AX92" s="24"/>
      <c r="AY92" s="24"/>
      <c r="AZ92" s="24"/>
      <c r="BA92" s="24"/>
      <c r="BB92" s="24"/>
    </row>
    <row r="93" spans="1:56" s="24" customFormat="1" ht="15" customHeight="1" x14ac:dyDescent="0.15">
      <c r="B93" s="34"/>
      <c r="C93" s="35"/>
      <c r="D93" s="35"/>
      <c r="E93" s="35"/>
      <c r="F93" s="35"/>
      <c r="G93" s="35"/>
      <c r="H93" s="35"/>
      <c r="I93" s="35"/>
      <c r="J93" s="36"/>
      <c r="K93" s="41" t="s">
        <v>194</v>
      </c>
      <c r="L93" s="42"/>
      <c r="M93" s="42"/>
      <c r="N93" s="42"/>
      <c r="O93" s="42"/>
      <c r="P93" s="42"/>
      <c r="Q93" s="42"/>
      <c r="R93" s="42"/>
      <c r="S93" s="43"/>
      <c r="T93" s="48" t="s">
        <v>194</v>
      </c>
      <c r="U93" s="49"/>
      <c r="V93" s="49"/>
      <c r="W93" s="49"/>
      <c r="X93" s="49"/>
      <c r="Y93" s="49"/>
      <c r="Z93" s="49"/>
      <c r="AA93" s="49"/>
      <c r="AB93" s="49"/>
      <c r="AC93" s="49"/>
      <c r="AD93" s="49"/>
      <c r="AE93" s="49"/>
      <c r="AF93" s="49"/>
      <c r="AG93" s="49"/>
      <c r="AH93" s="49"/>
      <c r="AI93" s="49"/>
      <c r="AJ93" s="49"/>
      <c r="AK93" s="49"/>
      <c r="AL93" s="49"/>
      <c r="AM93" s="50"/>
      <c r="BC93" s="23"/>
      <c r="BD93" s="23"/>
    </row>
    <row r="94" spans="1:56" s="24" customFormat="1" ht="15" customHeight="1" x14ac:dyDescent="0.15">
      <c r="B94" s="34"/>
      <c r="C94" s="35"/>
      <c r="D94" s="35"/>
      <c r="E94" s="35"/>
      <c r="F94" s="35"/>
      <c r="G94" s="35"/>
      <c r="H94" s="35"/>
      <c r="I94" s="35"/>
      <c r="J94" s="36"/>
      <c r="K94" s="41" t="s">
        <v>195</v>
      </c>
      <c r="L94" s="42"/>
      <c r="M94" s="42"/>
      <c r="N94" s="42"/>
      <c r="O94" s="42"/>
      <c r="P94" s="42"/>
      <c r="Q94" s="42"/>
      <c r="R94" s="42"/>
      <c r="S94" s="43"/>
      <c r="T94" s="48" t="s">
        <v>195</v>
      </c>
      <c r="U94" s="49"/>
      <c r="V94" s="49"/>
      <c r="W94" s="49"/>
      <c r="X94" s="49"/>
      <c r="Y94" s="49"/>
      <c r="Z94" s="49"/>
      <c r="AA94" s="49"/>
      <c r="AB94" s="49"/>
      <c r="AC94" s="49"/>
      <c r="AD94" s="49"/>
      <c r="AE94" s="49"/>
      <c r="AF94" s="49"/>
      <c r="AG94" s="49"/>
      <c r="AH94" s="49"/>
      <c r="AI94" s="49"/>
      <c r="AJ94" s="49"/>
      <c r="AK94" s="49"/>
      <c r="AL94" s="49"/>
      <c r="AM94" s="50"/>
      <c r="BC94" s="23"/>
      <c r="BD94" s="23"/>
    </row>
    <row r="95" spans="1:56" s="24" customFormat="1" ht="15" customHeight="1" x14ac:dyDescent="0.15">
      <c r="B95" s="22"/>
      <c r="C95" s="21"/>
      <c r="D95" s="21"/>
      <c r="E95" s="21"/>
      <c r="F95" s="21"/>
      <c r="G95" s="21"/>
      <c r="H95" s="21"/>
      <c r="I95" s="21"/>
      <c r="J95" s="37"/>
      <c r="K95" s="38" t="s">
        <v>86</v>
      </c>
      <c r="L95" s="39"/>
      <c r="M95" s="39"/>
      <c r="N95" s="39"/>
      <c r="O95" s="39"/>
      <c r="P95" s="39"/>
      <c r="Q95" s="39"/>
      <c r="R95" s="39"/>
      <c r="S95" s="40"/>
      <c r="T95" s="38" t="s">
        <v>288</v>
      </c>
      <c r="U95" s="39"/>
      <c r="V95" s="39"/>
      <c r="W95" s="39"/>
      <c r="X95" s="39"/>
      <c r="Y95" s="39"/>
      <c r="Z95" s="39"/>
      <c r="AA95" s="39"/>
      <c r="AB95" s="39"/>
      <c r="AC95" s="39"/>
      <c r="AD95" s="39"/>
      <c r="AE95" s="39"/>
      <c r="AF95" s="39"/>
      <c r="AG95" s="39"/>
      <c r="AH95" s="39"/>
      <c r="AI95" s="39"/>
      <c r="AJ95" s="39"/>
      <c r="AK95" s="39"/>
      <c r="AL95" s="39"/>
      <c r="AM95" s="40"/>
      <c r="AN95" s="24" t="s">
        <v>311</v>
      </c>
      <c r="AO95" s="24" t="s">
        <v>313</v>
      </c>
      <c r="BC95" s="23"/>
      <c r="BD95" s="23"/>
    </row>
    <row r="96" spans="1:56" s="24" customFormat="1" ht="15" customHeight="1" x14ac:dyDescent="0.15">
      <c r="B96" s="24" t="s">
        <v>289</v>
      </c>
      <c r="C96" s="24" t="s">
        <v>308</v>
      </c>
      <c r="BC96" s="23"/>
      <c r="BD96" s="23"/>
    </row>
    <row r="97" spans="1:54" ht="15" customHeight="1" x14ac:dyDescent="0.15">
      <c r="A97" s="23"/>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3"/>
      <c r="AO97" s="23"/>
      <c r="AP97" s="23"/>
      <c r="AQ97" s="23"/>
      <c r="AR97" s="23"/>
      <c r="AS97" s="23"/>
      <c r="AT97" s="23"/>
      <c r="AU97" s="23"/>
      <c r="AV97" s="23"/>
      <c r="AW97" s="23"/>
      <c r="AX97" s="23"/>
      <c r="AY97" s="23"/>
      <c r="AZ97" s="23"/>
      <c r="BA97" s="23"/>
      <c r="BB97" s="23"/>
    </row>
    <row r="98" spans="1:54" s="24" customFormat="1" ht="15" customHeight="1" x14ac:dyDescent="0.15">
      <c r="A98" s="1"/>
      <c r="AN98" s="1"/>
      <c r="AO98" s="1"/>
      <c r="AP98" s="1"/>
      <c r="AQ98" s="1"/>
      <c r="AR98" s="1"/>
      <c r="AS98" s="1"/>
      <c r="AT98" s="1"/>
      <c r="AU98" s="1"/>
      <c r="AV98" s="1"/>
      <c r="AW98" s="1"/>
      <c r="AX98" s="1"/>
      <c r="AY98" s="1"/>
      <c r="AZ98" s="1"/>
      <c r="BA98" s="1"/>
      <c r="BB98" s="1"/>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1.25" x14ac:dyDescent="0.15"/>
  <cols>
    <col min="1" max="16384" width="9" style="16"/>
  </cols>
  <sheetData>
    <row r="1" spans="1:1" x14ac:dyDescent="0.15">
      <c r="A1" s="16" t="str">
        <f ca="1">REPLACE(LEFT(CELL("filename",$A$1),FIND("]",CELL("filename",$A$1))-1),1,FIND("[",CELL("filename",$A$1)),)</f>
        <v>TCA07030_処理待ち車両リスト承認.xlsx</v>
      </c>
    </row>
    <row r="2" spans="1:1" x14ac:dyDescent="0.15">
      <c r="A2" s="16" t="str">
        <f ca="1">MID(A1,15,8)</f>
        <v>両リスト承認.x</v>
      </c>
    </row>
    <row r="3" spans="1:1" x14ac:dyDescent="0.15">
      <c r="A3" s="16" t="e">
        <f ca="1">MID(A1,24,LEN(A1)-28)</f>
        <v>#VALUE!</v>
      </c>
    </row>
    <row r="4" spans="1:1" x14ac:dyDescent="0.15">
      <c r="A4" s="16" t="e">
        <f ca="1">LEFT(A3,LEN(A3)-2)</f>
        <v>#VALUE!</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60" t="s">
        <v>19</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row>
    <row r="2" spans="1:56" s="2" customFormat="1" ht="15" customHeight="1" thickBot="1" x14ac:dyDescent="0.2">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row>
    <row r="3" spans="1:56" ht="15" customHeight="1" thickTop="1" x14ac:dyDescent="0.15"/>
    <row r="4" spans="1:56" ht="15.75" customHeight="1" x14ac:dyDescent="0.15">
      <c r="A4" s="69" t="s">
        <v>5</v>
      </c>
      <c r="B4" s="69"/>
      <c r="C4" s="69"/>
      <c r="D4" s="69"/>
      <c r="E4" s="69"/>
      <c r="F4" s="69"/>
      <c r="G4" s="69"/>
      <c r="H4" s="69"/>
      <c r="I4" s="69"/>
      <c r="J4" s="69"/>
      <c r="K4" s="69"/>
      <c r="L4" s="69"/>
      <c r="M4" s="69"/>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69" t="s">
        <v>4</v>
      </c>
      <c r="B11" s="69"/>
      <c r="C11" s="69"/>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row>
    <row r="13" spans="1:56" ht="15" customHeight="1" x14ac:dyDescent="0.15">
      <c r="A13" s="68" t="s">
        <v>10</v>
      </c>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70" t="s">
        <v>20</v>
      </c>
      <c r="B15" s="70"/>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70" t="s">
        <v>11</v>
      </c>
      <c r="B21" s="70"/>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70" t="s">
        <v>44</v>
      </c>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row>
    <row r="29" spans="1:56" ht="15" customHeight="1" x14ac:dyDescent="0.15">
      <c r="A29" s="1" t="s">
        <v>13</v>
      </c>
    </row>
    <row r="31" spans="1:56" ht="15" customHeight="1" x14ac:dyDescent="0.15">
      <c r="A31" s="68" t="s">
        <v>14</v>
      </c>
      <c r="B31" s="68"/>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row>
    <row r="33" spans="1:56" ht="15" customHeight="1" x14ac:dyDescent="0.15">
      <c r="A33" s="70" t="s">
        <v>15</v>
      </c>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row>
    <row r="35" spans="1:56" ht="15" customHeight="1" x14ac:dyDescent="0.15">
      <c r="A35" s="1" t="s">
        <v>17</v>
      </c>
    </row>
    <row r="36" spans="1:56" ht="15" customHeight="1" x14ac:dyDescent="0.15">
      <c r="A36" s="1" t="s">
        <v>45</v>
      </c>
    </row>
    <row r="38" spans="1:56" ht="15" customHeight="1" x14ac:dyDescent="0.15">
      <c r="A38" s="70" t="s">
        <v>16</v>
      </c>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row>
    <row r="40" spans="1:56" ht="15" customHeight="1" x14ac:dyDescent="0.15">
      <c r="A40" s="1" t="s">
        <v>18</v>
      </c>
    </row>
    <row r="42" spans="1:56" ht="15" customHeight="1" x14ac:dyDescent="0.15">
      <c r="A42" s="68" t="s">
        <v>26</v>
      </c>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68" t="s">
        <v>38</v>
      </c>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opLeftCell="A10" workbookViewId="0">
      <selection activeCell="H5" sqref="H5"/>
    </sheetView>
  </sheetViews>
  <sheetFormatPr defaultRowHeight="13.5" x14ac:dyDescent="0.15"/>
  <cols>
    <col min="1" max="1" width="22.375" bestFit="1" customWidth="1"/>
  </cols>
  <sheetData>
    <row r="1" spans="1:5" x14ac:dyDescent="0.15">
      <c r="A1" s="17" t="s">
        <v>90</v>
      </c>
      <c r="B1" s="17" t="s">
        <v>91</v>
      </c>
      <c r="C1" s="17" t="s">
        <v>92</v>
      </c>
      <c r="D1" s="17" t="s">
        <v>93</v>
      </c>
      <c r="E1" s="17" t="s">
        <v>94</v>
      </c>
    </row>
    <row r="2" spans="1:5" x14ac:dyDescent="0.15">
      <c r="A2" s="18" t="s">
        <v>95</v>
      </c>
      <c r="B2" s="18" t="s">
        <v>96</v>
      </c>
      <c r="C2" s="18" t="s">
        <v>97</v>
      </c>
      <c r="D2" s="18" t="s">
        <v>98</v>
      </c>
      <c r="E2" s="19"/>
    </row>
    <row r="3" spans="1:5" x14ac:dyDescent="0.15">
      <c r="A3" s="18" t="s">
        <v>99</v>
      </c>
      <c r="B3" s="18" t="s">
        <v>100</v>
      </c>
      <c r="C3" s="18" t="s">
        <v>97</v>
      </c>
      <c r="D3" s="18" t="s">
        <v>98</v>
      </c>
      <c r="E3" s="19"/>
    </row>
    <row r="4" spans="1:5" x14ac:dyDescent="0.15">
      <c r="A4" s="18" t="s">
        <v>99</v>
      </c>
      <c r="B4" s="18" t="s">
        <v>101</v>
      </c>
      <c r="C4" s="18" t="s">
        <v>97</v>
      </c>
      <c r="D4" s="18" t="s">
        <v>61</v>
      </c>
      <c r="E4" s="18" t="s">
        <v>102</v>
      </c>
    </row>
    <row r="5" spans="1:5" x14ac:dyDescent="0.15">
      <c r="A5" s="18" t="s">
        <v>99</v>
      </c>
      <c r="B5" s="18" t="s">
        <v>103</v>
      </c>
      <c r="C5" s="18" t="s">
        <v>104</v>
      </c>
      <c r="D5" s="18" t="s">
        <v>105</v>
      </c>
      <c r="E5" s="19"/>
    </row>
    <row r="6" spans="1:5" x14ac:dyDescent="0.15">
      <c r="A6" s="18" t="s">
        <v>99</v>
      </c>
      <c r="B6" s="18" t="s">
        <v>106</v>
      </c>
      <c r="C6" s="18" t="s">
        <v>97</v>
      </c>
      <c r="D6" s="18" t="s">
        <v>107</v>
      </c>
      <c r="E6" s="19"/>
    </row>
    <row r="7" spans="1:5" x14ac:dyDescent="0.15">
      <c r="A7" s="18" t="s">
        <v>99</v>
      </c>
      <c r="B7" s="18" t="s">
        <v>108</v>
      </c>
      <c r="C7" s="18" t="s">
        <v>104</v>
      </c>
      <c r="D7" s="18" t="s">
        <v>109</v>
      </c>
      <c r="E7" s="19"/>
    </row>
    <row r="8" spans="1:5" x14ac:dyDescent="0.15">
      <c r="A8" s="18" t="s">
        <v>99</v>
      </c>
      <c r="B8" s="18" t="s">
        <v>110</v>
      </c>
      <c r="C8" s="18" t="s">
        <v>97</v>
      </c>
      <c r="D8" s="18" t="s">
        <v>61</v>
      </c>
      <c r="E8" s="19"/>
    </row>
    <row r="9" spans="1:5" x14ac:dyDescent="0.15">
      <c r="A9" s="18" t="s">
        <v>99</v>
      </c>
      <c r="B9" s="18" t="s">
        <v>111</v>
      </c>
      <c r="C9" s="18" t="s">
        <v>97</v>
      </c>
      <c r="D9" s="18" t="s">
        <v>61</v>
      </c>
      <c r="E9" s="19"/>
    </row>
    <row r="10" spans="1:5" x14ac:dyDescent="0.15">
      <c r="A10" s="18" t="s">
        <v>99</v>
      </c>
      <c r="B10" s="18" t="s">
        <v>112</v>
      </c>
      <c r="C10" s="18" t="s">
        <v>104</v>
      </c>
      <c r="D10" s="18" t="s">
        <v>113</v>
      </c>
      <c r="E10" s="19"/>
    </row>
    <row r="11" spans="1:5" x14ac:dyDescent="0.15">
      <c r="A11" s="18" t="s">
        <v>99</v>
      </c>
      <c r="B11" s="18" t="s">
        <v>114</v>
      </c>
      <c r="C11" s="18" t="s">
        <v>97</v>
      </c>
      <c r="D11" s="18" t="s">
        <v>115</v>
      </c>
      <c r="E11" s="19"/>
    </row>
    <row r="12" spans="1:5" x14ac:dyDescent="0.15">
      <c r="A12" s="18" t="s">
        <v>116</v>
      </c>
      <c r="B12" s="18" t="s">
        <v>117</v>
      </c>
      <c r="C12" s="18" t="s">
        <v>97</v>
      </c>
      <c r="D12" s="18" t="s">
        <v>118</v>
      </c>
      <c r="E12" s="18" t="s">
        <v>102</v>
      </c>
    </row>
    <row r="13" spans="1:5" x14ac:dyDescent="0.15">
      <c r="A13" s="18" t="s">
        <v>119</v>
      </c>
      <c r="B13" s="18" t="s">
        <v>120</v>
      </c>
      <c r="C13" s="18" t="s">
        <v>97</v>
      </c>
      <c r="D13" s="18" t="s">
        <v>98</v>
      </c>
      <c r="E13" s="19"/>
    </row>
    <row r="14" spans="1:5" x14ac:dyDescent="0.15">
      <c r="A14" s="18" t="s">
        <v>119</v>
      </c>
      <c r="B14" s="18" t="s">
        <v>79</v>
      </c>
      <c r="C14" s="18" t="s">
        <v>97</v>
      </c>
      <c r="D14" s="18" t="s">
        <v>107</v>
      </c>
      <c r="E14" s="19"/>
    </row>
    <row r="15" spans="1:5" x14ac:dyDescent="0.15">
      <c r="A15" s="18" t="s">
        <v>119</v>
      </c>
      <c r="B15" s="18" t="s">
        <v>101</v>
      </c>
      <c r="C15" s="18" t="s">
        <v>97</v>
      </c>
      <c r="D15" s="18" t="s">
        <v>107</v>
      </c>
      <c r="E15" s="18" t="s">
        <v>102</v>
      </c>
    </row>
    <row r="16" spans="1:5" x14ac:dyDescent="0.15">
      <c r="A16" s="18" t="s">
        <v>119</v>
      </c>
      <c r="B16" s="18" t="s">
        <v>87</v>
      </c>
      <c r="C16" s="18" t="s">
        <v>97</v>
      </c>
      <c r="D16" s="18" t="s">
        <v>107</v>
      </c>
      <c r="E16" s="18" t="s">
        <v>102</v>
      </c>
    </row>
    <row r="17" spans="1:5" x14ac:dyDescent="0.15">
      <c r="A17" s="18" t="s">
        <v>119</v>
      </c>
      <c r="B17" s="18" t="s">
        <v>121</v>
      </c>
      <c r="C17" s="18" t="s">
        <v>97</v>
      </c>
      <c r="D17" s="18" t="s">
        <v>107</v>
      </c>
      <c r="E17" s="19"/>
    </row>
    <row r="18" spans="1:5" x14ac:dyDescent="0.15">
      <c r="A18" s="18" t="s">
        <v>119</v>
      </c>
      <c r="B18" s="18" t="s">
        <v>103</v>
      </c>
      <c r="C18" s="18" t="s">
        <v>104</v>
      </c>
      <c r="D18" s="18" t="s">
        <v>122</v>
      </c>
      <c r="E18" s="19"/>
    </row>
    <row r="19" spans="1:5" x14ac:dyDescent="0.15">
      <c r="A19" s="18" t="s">
        <v>119</v>
      </c>
      <c r="B19" s="18" t="s">
        <v>108</v>
      </c>
      <c r="C19" s="18" t="s">
        <v>104</v>
      </c>
      <c r="D19" s="18" t="s">
        <v>123</v>
      </c>
      <c r="E19" s="19"/>
    </row>
    <row r="20" spans="1:5" x14ac:dyDescent="0.15">
      <c r="A20" s="18" t="s">
        <v>119</v>
      </c>
      <c r="B20" s="18" t="s">
        <v>124</v>
      </c>
      <c r="C20" s="18" t="s">
        <v>97</v>
      </c>
      <c r="D20" s="18" t="s">
        <v>107</v>
      </c>
      <c r="E20" s="19"/>
    </row>
    <row r="21" spans="1:5" x14ac:dyDescent="0.15">
      <c r="A21" s="18" t="s">
        <v>119</v>
      </c>
      <c r="B21" s="18" t="s">
        <v>125</v>
      </c>
      <c r="C21" s="18" t="s">
        <v>97</v>
      </c>
      <c r="D21" s="18" t="s">
        <v>107</v>
      </c>
      <c r="E21" s="19"/>
    </row>
    <row r="22" spans="1:5" x14ac:dyDescent="0.15">
      <c r="A22" s="18" t="s">
        <v>126</v>
      </c>
      <c r="B22" s="18" t="s">
        <v>127</v>
      </c>
      <c r="C22" s="18" t="s">
        <v>97</v>
      </c>
      <c r="D22" s="18" t="s">
        <v>98</v>
      </c>
      <c r="E22" s="19"/>
    </row>
    <row r="23" spans="1:5" x14ac:dyDescent="0.15">
      <c r="A23" s="18" t="s">
        <v>126</v>
      </c>
      <c r="B23" s="18" t="s">
        <v>80</v>
      </c>
      <c r="C23" s="18" t="s">
        <v>97</v>
      </c>
      <c r="D23" s="18" t="s">
        <v>107</v>
      </c>
      <c r="E23" s="19"/>
    </row>
    <row r="24" spans="1:5" x14ac:dyDescent="0.15">
      <c r="A24" s="18" t="s">
        <v>126</v>
      </c>
      <c r="B24" s="18" t="s">
        <v>87</v>
      </c>
      <c r="C24" s="18" t="s">
        <v>97</v>
      </c>
      <c r="D24" s="18" t="s">
        <v>107</v>
      </c>
      <c r="E24" s="18" t="s">
        <v>102</v>
      </c>
    </row>
    <row r="25" spans="1:5" x14ac:dyDescent="0.15">
      <c r="A25" s="18" t="s">
        <v>126</v>
      </c>
      <c r="B25" s="18" t="s">
        <v>88</v>
      </c>
      <c r="C25" s="18" t="s">
        <v>97</v>
      </c>
      <c r="D25" s="18" t="s">
        <v>107</v>
      </c>
      <c r="E25" s="18" t="s">
        <v>102</v>
      </c>
    </row>
    <row r="26" spans="1:5" x14ac:dyDescent="0.15">
      <c r="A26" s="18" t="s">
        <v>126</v>
      </c>
      <c r="B26" s="18" t="s">
        <v>128</v>
      </c>
      <c r="C26" s="18" t="s">
        <v>97</v>
      </c>
      <c r="D26" s="18" t="s">
        <v>107</v>
      </c>
      <c r="E26" s="19"/>
    </row>
    <row r="27" spans="1:5" x14ac:dyDescent="0.15">
      <c r="A27" s="18" t="s">
        <v>126</v>
      </c>
      <c r="B27" s="18" t="s">
        <v>129</v>
      </c>
      <c r="C27" s="18" t="s">
        <v>97</v>
      </c>
      <c r="D27" s="18" t="s">
        <v>107</v>
      </c>
      <c r="E27" s="19"/>
    </row>
    <row r="28" spans="1:5" x14ac:dyDescent="0.15">
      <c r="A28" s="18" t="s">
        <v>126</v>
      </c>
      <c r="B28" s="18" t="s">
        <v>103</v>
      </c>
      <c r="C28" s="18" t="s">
        <v>104</v>
      </c>
      <c r="D28" s="18" t="s">
        <v>122</v>
      </c>
      <c r="E28" s="19"/>
    </row>
    <row r="29" spans="1:5" x14ac:dyDescent="0.15">
      <c r="A29" s="18" t="s">
        <v>126</v>
      </c>
      <c r="B29" s="18" t="s">
        <v>108</v>
      </c>
      <c r="C29" s="18" t="s">
        <v>104</v>
      </c>
      <c r="D29" s="18" t="s">
        <v>123</v>
      </c>
      <c r="E29" s="18" t="s">
        <v>102</v>
      </c>
    </row>
    <row r="30" spans="1:5" x14ac:dyDescent="0.15">
      <c r="A30" s="18" t="s">
        <v>126</v>
      </c>
      <c r="B30" s="18" t="s">
        <v>130</v>
      </c>
      <c r="C30" s="18" t="s">
        <v>97</v>
      </c>
      <c r="D30" s="18" t="s">
        <v>107</v>
      </c>
      <c r="E30" s="19"/>
    </row>
    <row r="31" spans="1:5" x14ac:dyDescent="0.15">
      <c r="A31" s="18" t="s">
        <v>126</v>
      </c>
      <c r="B31" s="18" t="s">
        <v>125</v>
      </c>
      <c r="C31" s="18" t="s">
        <v>97</v>
      </c>
      <c r="D31" s="18" t="s">
        <v>131</v>
      </c>
      <c r="E31" s="19"/>
    </row>
    <row r="32" spans="1:5" x14ac:dyDescent="0.15">
      <c r="A32" s="18" t="s">
        <v>126</v>
      </c>
      <c r="B32" s="18" t="s">
        <v>132</v>
      </c>
      <c r="C32" s="18" t="s">
        <v>97</v>
      </c>
      <c r="D32" s="18" t="s">
        <v>107</v>
      </c>
      <c r="E32" s="19"/>
    </row>
    <row r="33" spans="1:5" x14ac:dyDescent="0.15">
      <c r="A33" s="18" t="s">
        <v>133</v>
      </c>
      <c r="B33" s="18" t="s">
        <v>134</v>
      </c>
      <c r="C33" s="18" t="s">
        <v>97</v>
      </c>
      <c r="D33" s="18" t="s">
        <v>118</v>
      </c>
      <c r="E33" s="18" t="s">
        <v>102</v>
      </c>
    </row>
    <row r="34" spans="1:5" x14ac:dyDescent="0.15">
      <c r="A34" s="18" t="s">
        <v>133</v>
      </c>
      <c r="B34" s="18" t="s">
        <v>81</v>
      </c>
      <c r="C34" s="18" t="s">
        <v>97</v>
      </c>
      <c r="D34" s="18" t="s">
        <v>118</v>
      </c>
      <c r="E34" s="18" t="s">
        <v>102</v>
      </c>
    </row>
    <row r="35" spans="1:5" x14ac:dyDescent="0.15">
      <c r="A35" s="18" t="s">
        <v>135</v>
      </c>
      <c r="B35" s="18" t="s">
        <v>136</v>
      </c>
      <c r="C35" s="18" t="s">
        <v>97</v>
      </c>
      <c r="D35" s="18" t="s">
        <v>118</v>
      </c>
      <c r="E35" s="18" t="s">
        <v>102</v>
      </c>
    </row>
    <row r="36" spans="1:5" x14ac:dyDescent="0.15">
      <c r="A36" s="18" t="s">
        <v>137</v>
      </c>
      <c r="B36" s="18" t="s">
        <v>138</v>
      </c>
      <c r="C36" s="18" t="s">
        <v>97</v>
      </c>
      <c r="D36" s="18" t="s">
        <v>118</v>
      </c>
      <c r="E36" s="18" t="s">
        <v>102</v>
      </c>
    </row>
    <row r="37" spans="1:5" x14ac:dyDescent="0.15">
      <c r="A37" s="18" t="s">
        <v>137</v>
      </c>
      <c r="B37" s="18" t="s">
        <v>103</v>
      </c>
      <c r="C37" s="18" t="s">
        <v>104</v>
      </c>
      <c r="D37" s="18" t="s">
        <v>113</v>
      </c>
      <c r="E37" s="19"/>
    </row>
    <row r="38" spans="1:5" x14ac:dyDescent="0.15">
      <c r="A38" s="18" t="s">
        <v>139</v>
      </c>
      <c r="B38" s="18" t="s">
        <v>140</v>
      </c>
      <c r="C38" s="18" t="s">
        <v>97</v>
      </c>
      <c r="D38" s="18" t="s">
        <v>107</v>
      </c>
      <c r="E38" s="18" t="s">
        <v>102</v>
      </c>
    </row>
    <row r="39" spans="1:5" x14ac:dyDescent="0.15">
      <c r="A39" s="18" t="s">
        <v>139</v>
      </c>
      <c r="B39" s="18" t="s">
        <v>141</v>
      </c>
      <c r="C39" s="18" t="s">
        <v>97</v>
      </c>
      <c r="D39" s="18" t="s">
        <v>142</v>
      </c>
      <c r="E39" s="18" t="s">
        <v>102</v>
      </c>
    </row>
    <row r="40" spans="1:5" x14ac:dyDescent="0.15">
      <c r="A40" s="18" t="s">
        <v>139</v>
      </c>
      <c r="B40" s="18" t="s">
        <v>143</v>
      </c>
      <c r="C40" s="18" t="s">
        <v>104</v>
      </c>
      <c r="D40" s="18" t="s">
        <v>122</v>
      </c>
      <c r="E40" s="18" t="s">
        <v>102</v>
      </c>
    </row>
    <row r="41" spans="1:5" x14ac:dyDescent="0.15">
      <c r="A41" s="18" t="s">
        <v>139</v>
      </c>
      <c r="B41" s="18" t="s">
        <v>144</v>
      </c>
      <c r="C41" s="18" t="s">
        <v>97</v>
      </c>
      <c r="D41" s="18" t="s">
        <v>61</v>
      </c>
      <c r="E41" s="19"/>
    </row>
    <row r="42" spans="1:5" x14ac:dyDescent="0.15">
      <c r="A42" s="18" t="s">
        <v>139</v>
      </c>
      <c r="B42" s="18" t="s">
        <v>145</v>
      </c>
      <c r="C42" s="18" t="s">
        <v>97</v>
      </c>
      <c r="D42" s="18" t="s">
        <v>146</v>
      </c>
      <c r="E42" s="19"/>
    </row>
    <row r="43" spans="1:5" x14ac:dyDescent="0.15">
      <c r="A43" s="18" t="s">
        <v>139</v>
      </c>
      <c r="B43" s="18" t="s">
        <v>147</v>
      </c>
      <c r="C43" s="18" t="s">
        <v>104</v>
      </c>
      <c r="D43" s="18" t="s">
        <v>122</v>
      </c>
      <c r="E43" s="19"/>
    </row>
    <row r="44" spans="1:5" x14ac:dyDescent="0.15">
      <c r="A44" s="18" t="s">
        <v>139</v>
      </c>
      <c r="B44" s="18" t="s">
        <v>148</v>
      </c>
      <c r="C44" s="18" t="s">
        <v>97</v>
      </c>
      <c r="D44" s="18" t="s">
        <v>146</v>
      </c>
      <c r="E44" s="19"/>
    </row>
    <row r="45" spans="1:5" x14ac:dyDescent="0.15">
      <c r="A45" s="18" t="s">
        <v>149</v>
      </c>
      <c r="B45" s="18" t="s">
        <v>150</v>
      </c>
      <c r="C45" s="18" t="s">
        <v>97</v>
      </c>
      <c r="D45" s="18" t="s">
        <v>146</v>
      </c>
      <c r="E45" s="19"/>
    </row>
    <row r="46" spans="1:5" x14ac:dyDescent="0.15">
      <c r="A46" s="18" t="s">
        <v>139</v>
      </c>
      <c r="B46" s="18" t="s">
        <v>151</v>
      </c>
      <c r="C46" s="18" t="s">
        <v>104</v>
      </c>
      <c r="D46" s="18" t="s">
        <v>152</v>
      </c>
      <c r="E46" s="19"/>
    </row>
    <row r="47" spans="1:5" x14ac:dyDescent="0.15">
      <c r="A47" s="18" t="s">
        <v>139</v>
      </c>
      <c r="B47" s="18" t="s">
        <v>153</v>
      </c>
      <c r="C47" s="18" t="s">
        <v>104</v>
      </c>
      <c r="D47" s="18" t="s">
        <v>123</v>
      </c>
      <c r="E47" s="19"/>
    </row>
    <row r="48" spans="1:5" x14ac:dyDescent="0.15">
      <c r="A48" s="18" t="s">
        <v>139</v>
      </c>
      <c r="B48" s="18" t="s">
        <v>154</v>
      </c>
      <c r="C48" s="18" t="s">
        <v>104</v>
      </c>
      <c r="D48" s="18" t="s">
        <v>152</v>
      </c>
      <c r="E48" s="19"/>
    </row>
    <row r="49" spans="1:5" x14ac:dyDescent="0.15">
      <c r="A49" s="18" t="s">
        <v>139</v>
      </c>
      <c r="B49" s="18" t="s">
        <v>155</v>
      </c>
      <c r="C49" s="18" t="s">
        <v>156</v>
      </c>
      <c r="D49" s="19"/>
      <c r="E49" s="19"/>
    </row>
    <row r="50" spans="1:5" x14ac:dyDescent="0.15">
      <c r="A50" s="18" t="s">
        <v>139</v>
      </c>
      <c r="B50" s="18" t="s">
        <v>157</v>
      </c>
      <c r="C50" s="18" t="s">
        <v>104</v>
      </c>
      <c r="D50" s="18" t="s">
        <v>123</v>
      </c>
      <c r="E50" s="19"/>
    </row>
    <row r="51" spans="1:5" x14ac:dyDescent="0.15">
      <c r="A51" s="18" t="s">
        <v>139</v>
      </c>
      <c r="B51" s="18" t="s">
        <v>158</v>
      </c>
      <c r="C51" s="18" t="s">
        <v>156</v>
      </c>
      <c r="D51" s="19"/>
      <c r="E51" s="19"/>
    </row>
    <row r="52" spans="1:5" x14ac:dyDescent="0.15">
      <c r="A52" s="18" t="s">
        <v>139</v>
      </c>
      <c r="B52" s="18" t="s">
        <v>159</v>
      </c>
      <c r="C52" s="18" t="s">
        <v>104</v>
      </c>
      <c r="D52" s="18" t="s">
        <v>152</v>
      </c>
      <c r="E52" s="19"/>
    </row>
    <row r="53" spans="1:5" x14ac:dyDescent="0.15">
      <c r="A53" s="18" t="s">
        <v>139</v>
      </c>
      <c r="B53" s="18" t="s">
        <v>160</v>
      </c>
      <c r="C53" s="18" t="s">
        <v>97</v>
      </c>
      <c r="D53" s="18" t="s">
        <v>61</v>
      </c>
      <c r="E53" s="19"/>
    </row>
    <row r="54" spans="1:5" x14ac:dyDescent="0.15">
      <c r="A54" s="18" t="s">
        <v>139</v>
      </c>
      <c r="B54" s="18" t="s">
        <v>161</v>
      </c>
      <c r="C54" s="18" t="s">
        <v>97</v>
      </c>
      <c r="D54" s="18" t="s">
        <v>61</v>
      </c>
      <c r="E54" s="19"/>
    </row>
    <row r="55" spans="1:5" x14ac:dyDescent="0.15">
      <c r="A55" s="18" t="s">
        <v>139</v>
      </c>
      <c r="B55" s="18" t="s">
        <v>162</v>
      </c>
      <c r="C55" s="18" t="s">
        <v>97</v>
      </c>
      <c r="D55" s="18" t="s">
        <v>61</v>
      </c>
      <c r="E55" s="19"/>
    </row>
    <row r="56" spans="1:5" x14ac:dyDescent="0.15">
      <c r="A56" s="18" t="s">
        <v>163</v>
      </c>
      <c r="B56" s="18" t="s">
        <v>164</v>
      </c>
      <c r="C56" s="18" t="s">
        <v>97</v>
      </c>
      <c r="D56" s="18" t="s">
        <v>118</v>
      </c>
      <c r="E56" s="18" t="s">
        <v>102</v>
      </c>
    </row>
    <row r="57" spans="1:5" x14ac:dyDescent="0.15">
      <c r="A57" s="18" t="s">
        <v>165</v>
      </c>
      <c r="B57" s="18" t="s">
        <v>166</v>
      </c>
      <c r="C57" s="18" t="s">
        <v>97</v>
      </c>
      <c r="D57" s="18" t="s">
        <v>118</v>
      </c>
      <c r="E57" s="19"/>
    </row>
    <row r="58" spans="1:5" x14ac:dyDescent="0.15">
      <c r="A58" s="18" t="s">
        <v>165</v>
      </c>
      <c r="B58" s="18" t="s">
        <v>75</v>
      </c>
      <c r="C58" s="18" t="s">
        <v>97</v>
      </c>
      <c r="D58" s="18" t="s">
        <v>107</v>
      </c>
      <c r="E58" s="19"/>
    </row>
    <row r="59" spans="1:5" x14ac:dyDescent="0.15">
      <c r="A59" s="18" t="s">
        <v>165</v>
      </c>
      <c r="B59" s="18" t="s">
        <v>167</v>
      </c>
      <c r="C59" s="18" t="s">
        <v>156</v>
      </c>
      <c r="D59" s="19"/>
      <c r="E59" s="19"/>
    </row>
    <row r="60" spans="1:5" x14ac:dyDescent="0.15">
      <c r="A60" s="18" t="s">
        <v>165</v>
      </c>
      <c r="B60" s="18" t="s">
        <v>168</v>
      </c>
      <c r="C60" s="18" t="s">
        <v>97</v>
      </c>
      <c r="D60" s="18" t="s">
        <v>118</v>
      </c>
      <c r="E60" s="19"/>
    </row>
    <row r="61" spans="1:5" x14ac:dyDescent="0.15">
      <c r="A61" s="18" t="s">
        <v>72</v>
      </c>
      <c r="B61" s="18" t="s">
        <v>74</v>
      </c>
      <c r="C61" s="18" t="s">
        <v>104</v>
      </c>
      <c r="D61" s="18" t="s">
        <v>152</v>
      </c>
      <c r="E61" s="18" t="s">
        <v>102</v>
      </c>
    </row>
    <row r="62" spans="1:5" x14ac:dyDescent="0.15">
      <c r="A62" s="18" t="s">
        <v>72</v>
      </c>
      <c r="B62" s="18" t="s">
        <v>169</v>
      </c>
      <c r="C62" s="18" t="s">
        <v>97</v>
      </c>
      <c r="D62" s="18" t="s">
        <v>118</v>
      </c>
      <c r="E62" s="19"/>
    </row>
    <row r="63" spans="1:5" x14ac:dyDescent="0.15">
      <c r="A63" s="18" t="s">
        <v>170</v>
      </c>
      <c r="B63" s="18" t="s">
        <v>171</v>
      </c>
      <c r="C63" s="18" t="s">
        <v>97</v>
      </c>
      <c r="D63" s="18" t="s">
        <v>61</v>
      </c>
      <c r="E63" s="19"/>
    </row>
    <row r="64" spans="1:5" x14ac:dyDescent="0.15">
      <c r="A64" s="18" t="s">
        <v>72</v>
      </c>
      <c r="B64" s="18" t="s">
        <v>172</v>
      </c>
      <c r="C64" s="18" t="s">
        <v>156</v>
      </c>
      <c r="D64" s="19"/>
      <c r="E64" s="19"/>
    </row>
    <row r="65" spans="1:5" x14ac:dyDescent="0.15">
      <c r="A65" s="18" t="s">
        <v>72</v>
      </c>
      <c r="B65" s="18" t="s">
        <v>173</v>
      </c>
      <c r="C65" s="18" t="s">
        <v>97</v>
      </c>
      <c r="D65" s="18" t="s">
        <v>118</v>
      </c>
      <c r="E65" s="19"/>
    </row>
    <row r="66" spans="1:5" x14ac:dyDescent="0.15">
      <c r="A66" s="18" t="s">
        <v>72</v>
      </c>
      <c r="B66" s="18" t="s">
        <v>174</v>
      </c>
      <c r="C66" s="18" t="s">
        <v>104</v>
      </c>
      <c r="D66" s="18" t="s">
        <v>152</v>
      </c>
      <c r="E66" s="19"/>
    </row>
    <row r="67" spans="1:5" x14ac:dyDescent="0.15">
      <c r="A67" s="18" t="s">
        <v>72</v>
      </c>
      <c r="B67" s="18" t="s">
        <v>175</v>
      </c>
      <c r="C67" s="18" t="s">
        <v>104</v>
      </c>
      <c r="D67" s="18" t="s">
        <v>152</v>
      </c>
      <c r="E67" s="19"/>
    </row>
    <row r="68" spans="1:5" x14ac:dyDescent="0.15">
      <c r="A68" s="18" t="s">
        <v>72</v>
      </c>
      <c r="B68" s="18" t="s">
        <v>176</v>
      </c>
      <c r="C68" s="18" t="s">
        <v>104</v>
      </c>
      <c r="D68" s="18" t="s">
        <v>152</v>
      </c>
      <c r="E68" s="19"/>
    </row>
    <row r="69" spans="1:5" x14ac:dyDescent="0.15">
      <c r="A69" s="18" t="s">
        <v>72</v>
      </c>
      <c r="B69" s="18" t="s">
        <v>177</v>
      </c>
      <c r="C69" s="18" t="s">
        <v>104</v>
      </c>
      <c r="D69" s="18" t="s">
        <v>152</v>
      </c>
      <c r="E69" s="19"/>
    </row>
    <row r="70" spans="1:5" x14ac:dyDescent="0.15">
      <c r="A70" s="18" t="s">
        <v>72</v>
      </c>
      <c r="B70" s="18" t="s">
        <v>178</v>
      </c>
      <c r="C70" s="18" t="s">
        <v>104</v>
      </c>
      <c r="D70" s="18" t="s">
        <v>152</v>
      </c>
      <c r="E70" s="19"/>
    </row>
    <row r="71" spans="1:5" x14ac:dyDescent="0.15">
      <c r="A71" s="18" t="s">
        <v>72</v>
      </c>
      <c r="B71" s="18" t="s">
        <v>179</v>
      </c>
      <c r="C71" s="18" t="s">
        <v>104</v>
      </c>
      <c r="D71" s="18" t="s">
        <v>152</v>
      </c>
      <c r="E71" s="19"/>
    </row>
    <row r="72" spans="1:5" x14ac:dyDescent="0.15">
      <c r="A72" s="18" t="s">
        <v>72</v>
      </c>
      <c r="B72" s="18" t="s">
        <v>180</v>
      </c>
      <c r="C72" s="18" t="s">
        <v>97</v>
      </c>
      <c r="D72" s="18" t="s">
        <v>107</v>
      </c>
      <c r="E72" s="19"/>
    </row>
    <row r="73" spans="1:5" x14ac:dyDescent="0.15">
      <c r="A73" s="18" t="s">
        <v>170</v>
      </c>
      <c r="B73" s="18" t="s">
        <v>181</v>
      </c>
      <c r="C73" s="18" t="s">
        <v>97</v>
      </c>
      <c r="D73" s="18" t="s">
        <v>107</v>
      </c>
      <c r="E73" s="19"/>
    </row>
    <row r="74" spans="1:5" x14ac:dyDescent="0.15">
      <c r="A74" s="18" t="s">
        <v>72</v>
      </c>
      <c r="B74" s="18" t="s">
        <v>182</v>
      </c>
      <c r="C74" s="18" t="s">
        <v>97</v>
      </c>
      <c r="D74" s="18" t="s">
        <v>107</v>
      </c>
      <c r="E74" s="19"/>
    </row>
    <row r="75" spans="1:5" x14ac:dyDescent="0.15">
      <c r="A75" s="18" t="s">
        <v>72</v>
      </c>
      <c r="B75" s="18" t="s">
        <v>183</v>
      </c>
      <c r="C75" s="18" t="s">
        <v>97</v>
      </c>
      <c r="D75" s="18" t="s">
        <v>107</v>
      </c>
      <c r="E75" s="19"/>
    </row>
    <row r="76" spans="1:5" x14ac:dyDescent="0.15">
      <c r="A76" s="18" t="s">
        <v>72</v>
      </c>
      <c r="B76" s="18" t="s">
        <v>184</v>
      </c>
      <c r="C76" s="18" t="s">
        <v>97</v>
      </c>
      <c r="D76" s="18" t="s">
        <v>61</v>
      </c>
      <c r="E76" s="19"/>
    </row>
    <row r="77" spans="1:5" x14ac:dyDescent="0.15">
      <c r="A77" s="18" t="s">
        <v>72</v>
      </c>
      <c r="B77" s="18" t="s">
        <v>85</v>
      </c>
      <c r="C77" s="18" t="s">
        <v>156</v>
      </c>
      <c r="D77" s="19"/>
      <c r="E77" s="19"/>
    </row>
    <row r="78" spans="1:5" x14ac:dyDescent="0.15">
      <c r="A78" s="18" t="s">
        <v>72</v>
      </c>
      <c r="B78" s="18" t="s">
        <v>185</v>
      </c>
      <c r="C78" s="18" t="s">
        <v>104</v>
      </c>
      <c r="D78" s="18" t="s">
        <v>152</v>
      </c>
      <c r="E78" s="19"/>
    </row>
    <row r="79" spans="1:5" x14ac:dyDescent="0.15">
      <c r="A79" s="18" t="s">
        <v>72</v>
      </c>
      <c r="B79" s="18" t="s">
        <v>186</v>
      </c>
      <c r="C79" s="18" t="s">
        <v>97</v>
      </c>
      <c r="D79" s="18" t="s">
        <v>118</v>
      </c>
      <c r="E79" s="19"/>
    </row>
    <row r="80" spans="1:5" x14ac:dyDescent="0.15">
      <c r="A80" s="18" t="s">
        <v>72</v>
      </c>
      <c r="B80" s="18" t="s">
        <v>187</v>
      </c>
      <c r="C80" s="18" t="s">
        <v>97</v>
      </c>
      <c r="D80" s="18" t="s">
        <v>61</v>
      </c>
      <c r="E80" s="19"/>
    </row>
    <row r="81" spans="1:5" x14ac:dyDescent="0.15">
      <c r="A81" s="18" t="s">
        <v>72</v>
      </c>
      <c r="B81" s="18" t="s">
        <v>188</v>
      </c>
      <c r="C81" s="18" t="s">
        <v>97</v>
      </c>
      <c r="D81" s="18" t="s">
        <v>118</v>
      </c>
      <c r="E81" s="19"/>
    </row>
    <row r="82" spans="1:5" x14ac:dyDescent="0.15">
      <c r="A82" s="18" t="s">
        <v>189</v>
      </c>
      <c r="B82" s="18" t="s">
        <v>166</v>
      </c>
      <c r="C82" s="18" t="s">
        <v>97</v>
      </c>
      <c r="D82" s="18" t="s">
        <v>118</v>
      </c>
      <c r="E82" s="18" t="s">
        <v>102</v>
      </c>
    </row>
    <row r="83" spans="1:5" x14ac:dyDescent="0.15">
      <c r="A83" s="18" t="s">
        <v>190</v>
      </c>
      <c r="B83" s="18" t="s">
        <v>74</v>
      </c>
      <c r="C83" s="18" t="s">
        <v>104</v>
      </c>
      <c r="D83" s="18" t="s">
        <v>152</v>
      </c>
      <c r="E83" s="18" t="s">
        <v>102</v>
      </c>
    </row>
    <row r="84" spans="1:5" x14ac:dyDescent="0.15">
      <c r="A84" s="18" t="s">
        <v>190</v>
      </c>
      <c r="B84" s="18" t="s">
        <v>76</v>
      </c>
      <c r="C84" s="18" t="s">
        <v>104</v>
      </c>
      <c r="D84" s="18" t="s">
        <v>152</v>
      </c>
      <c r="E84" s="18" t="s">
        <v>102</v>
      </c>
    </row>
    <row r="85" spans="1:5" x14ac:dyDescent="0.15">
      <c r="A85" s="18" t="s">
        <v>190</v>
      </c>
      <c r="B85" s="18" t="s">
        <v>191</v>
      </c>
      <c r="C85" s="18" t="s">
        <v>104</v>
      </c>
      <c r="D85" s="18" t="s">
        <v>152</v>
      </c>
      <c r="E85" s="18" t="s">
        <v>102</v>
      </c>
    </row>
    <row r="86" spans="1:5" x14ac:dyDescent="0.15">
      <c r="A86" s="18" t="s">
        <v>190</v>
      </c>
      <c r="B86" s="18" t="s">
        <v>192</v>
      </c>
      <c r="C86" s="18" t="s">
        <v>104</v>
      </c>
      <c r="D86" s="18" t="s">
        <v>152</v>
      </c>
      <c r="E86" s="18" t="s">
        <v>102</v>
      </c>
    </row>
    <row r="87" spans="1:5" x14ac:dyDescent="0.15">
      <c r="A87" s="18" t="s">
        <v>190</v>
      </c>
      <c r="B87" s="18" t="s">
        <v>193</v>
      </c>
      <c r="C87" s="18" t="s">
        <v>97</v>
      </c>
      <c r="D87" s="18" t="s">
        <v>118</v>
      </c>
      <c r="E87" s="19"/>
    </row>
    <row r="88" spans="1:5" x14ac:dyDescent="0.15">
      <c r="A88" s="18" t="s">
        <v>190</v>
      </c>
      <c r="B88" s="18" t="s">
        <v>194</v>
      </c>
      <c r="C88" s="18" t="s">
        <v>97</v>
      </c>
      <c r="D88" s="18" t="s">
        <v>61</v>
      </c>
      <c r="E88" s="19"/>
    </row>
    <row r="89" spans="1:5" x14ac:dyDescent="0.15">
      <c r="A89" s="18" t="s">
        <v>190</v>
      </c>
      <c r="B89" s="18" t="s">
        <v>195</v>
      </c>
      <c r="C89" s="18" t="s">
        <v>97</v>
      </c>
      <c r="D89" s="18" t="s">
        <v>61</v>
      </c>
      <c r="E89" s="19"/>
    </row>
    <row r="90" spans="1:5" x14ac:dyDescent="0.15">
      <c r="A90" s="18" t="s">
        <v>196</v>
      </c>
      <c r="B90" s="18" t="s">
        <v>197</v>
      </c>
      <c r="C90" s="18" t="s">
        <v>156</v>
      </c>
      <c r="D90" s="19"/>
      <c r="E90" s="19"/>
    </row>
    <row r="91" spans="1:5" x14ac:dyDescent="0.15">
      <c r="A91" s="18" t="s">
        <v>190</v>
      </c>
      <c r="B91" s="18" t="s">
        <v>198</v>
      </c>
      <c r="C91" s="18" t="s">
        <v>97</v>
      </c>
      <c r="D91" s="18" t="s">
        <v>107</v>
      </c>
      <c r="E91" s="19"/>
    </row>
    <row r="92" spans="1:5" x14ac:dyDescent="0.15">
      <c r="A92" s="18" t="s">
        <v>190</v>
      </c>
      <c r="B92" s="18" t="s">
        <v>199</v>
      </c>
      <c r="C92" s="18" t="s">
        <v>97</v>
      </c>
      <c r="D92" s="18" t="s">
        <v>107</v>
      </c>
      <c r="E92" s="19"/>
    </row>
    <row r="93" spans="1:5" x14ac:dyDescent="0.15">
      <c r="A93" s="18" t="s">
        <v>196</v>
      </c>
      <c r="B93" s="18" t="s">
        <v>200</v>
      </c>
      <c r="C93" s="18" t="s">
        <v>97</v>
      </c>
      <c r="D93" s="18" t="s">
        <v>107</v>
      </c>
      <c r="E93" s="19"/>
    </row>
    <row r="94" spans="1:5" x14ac:dyDescent="0.15">
      <c r="A94" s="18" t="s">
        <v>201</v>
      </c>
      <c r="B94" s="18" t="s">
        <v>74</v>
      </c>
      <c r="C94" s="18" t="s">
        <v>104</v>
      </c>
      <c r="D94" s="18" t="s">
        <v>152</v>
      </c>
      <c r="E94" s="18" t="s">
        <v>102</v>
      </c>
    </row>
    <row r="95" spans="1:5" x14ac:dyDescent="0.15">
      <c r="A95" s="18" t="s">
        <v>202</v>
      </c>
      <c r="B95" s="18" t="s">
        <v>76</v>
      </c>
      <c r="C95" s="18" t="s">
        <v>104</v>
      </c>
      <c r="D95" s="18" t="s">
        <v>152</v>
      </c>
      <c r="E95" s="18" t="s">
        <v>102</v>
      </c>
    </row>
    <row r="96" spans="1:5" x14ac:dyDescent="0.15">
      <c r="A96" s="18" t="s">
        <v>202</v>
      </c>
      <c r="B96" s="18" t="s">
        <v>191</v>
      </c>
      <c r="C96" s="18" t="s">
        <v>104</v>
      </c>
      <c r="D96" s="18" t="s">
        <v>152</v>
      </c>
      <c r="E96" s="18" t="s">
        <v>102</v>
      </c>
    </row>
    <row r="97" spans="1:5" x14ac:dyDescent="0.15">
      <c r="A97" s="18" t="s">
        <v>202</v>
      </c>
      <c r="B97" s="18" t="s">
        <v>203</v>
      </c>
      <c r="C97" s="18" t="s">
        <v>97</v>
      </c>
      <c r="D97" s="18" t="s">
        <v>61</v>
      </c>
      <c r="E97" s="19"/>
    </row>
    <row r="98" spans="1:5" x14ac:dyDescent="0.15">
      <c r="A98" s="18" t="s">
        <v>202</v>
      </c>
      <c r="B98" s="18" t="s">
        <v>204</v>
      </c>
      <c r="C98" s="18" t="s">
        <v>104</v>
      </c>
      <c r="D98" s="18" t="s">
        <v>152</v>
      </c>
      <c r="E98" s="19"/>
    </row>
    <row r="99" spans="1:5" x14ac:dyDescent="0.15">
      <c r="A99" s="18" t="s">
        <v>202</v>
      </c>
      <c r="B99" s="18" t="s">
        <v>205</v>
      </c>
      <c r="C99" s="18" t="s">
        <v>97</v>
      </c>
      <c r="D99" s="18" t="s">
        <v>118</v>
      </c>
      <c r="E99" s="19"/>
    </row>
    <row r="100" spans="1:5" x14ac:dyDescent="0.15">
      <c r="A100" s="18" t="s">
        <v>202</v>
      </c>
      <c r="B100" s="18" t="s">
        <v>194</v>
      </c>
      <c r="C100" s="18" t="s">
        <v>97</v>
      </c>
      <c r="D100" s="18" t="s">
        <v>61</v>
      </c>
      <c r="E100" s="19"/>
    </row>
    <row r="101" spans="1:5" x14ac:dyDescent="0.15">
      <c r="A101" s="18" t="s">
        <v>202</v>
      </c>
      <c r="B101" s="18" t="s">
        <v>195</v>
      </c>
      <c r="C101" s="18" t="s">
        <v>97</v>
      </c>
      <c r="D101" s="18" t="s">
        <v>61</v>
      </c>
      <c r="E101" s="19"/>
    </row>
    <row r="102" spans="1:5" x14ac:dyDescent="0.15">
      <c r="A102" s="18" t="s">
        <v>202</v>
      </c>
      <c r="B102" s="18" t="s">
        <v>206</v>
      </c>
      <c r="C102" s="18" t="s">
        <v>156</v>
      </c>
      <c r="D102" s="19"/>
      <c r="E102" s="19"/>
    </row>
    <row r="103" spans="1:5" x14ac:dyDescent="0.15">
      <c r="A103" s="18" t="s">
        <v>202</v>
      </c>
      <c r="B103" s="18" t="s">
        <v>207</v>
      </c>
      <c r="C103" s="18" t="s">
        <v>97</v>
      </c>
      <c r="D103" s="18" t="s">
        <v>107</v>
      </c>
      <c r="E103" s="19"/>
    </row>
    <row r="104" spans="1:5" x14ac:dyDescent="0.15">
      <c r="A104" s="18" t="s">
        <v>202</v>
      </c>
      <c r="B104" s="18" t="s">
        <v>208</v>
      </c>
      <c r="C104" s="18" t="s">
        <v>97</v>
      </c>
      <c r="D104" s="18" t="s">
        <v>107</v>
      </c>
      <c r="E104" s="19"/>
    </row>
    <row r="105" spans="1:5" x14ac:dyDescent="0.15">
      <c r="A105" s="18" t="s">
        <v>202</v>
      </c>
      <c r="B105" s="18" t="s">
        <v>209</v>
      </c>
      <c r="C105" s="18" t="s">
        <v>97</v>
      </c>
      <c r="D105" s="18" t="s">
        <v>107</v>
      </c>
      <c r="E105" s="19"/>
    </row>
    <row r="106" spans="1:5" x14ac:dyDescent="0.15">
      <c r="A106" s="18" t="s">
        <v>202</v>
      </c>
      <c r="B106" s="18" t="s">
        <v>210</v>
      </c>
      <c r="C106" s="18" t="s">
        <v>97</v>
      </c>
      <c r="D106" s="18" t="s">
        <v>107</v>
      </c>
      <c r="E106" s="19"/>
    </row>
    <row r="107" spans="1:5" x14ac:dyDescent="0.15">
      <c r="A107" s="18" t="s">
        <v>202</v>
      </c>
      <c r="B107" s="18" t="s">
        <v>211</v>
      </c>
      <c r="C107" s="18" t="s">
        <v>97</v>
      </c>
      <c r="D107" s="18" t="s">
        <v>212</v>
      </c>
      <c r="E107" s="19"/>
    </row>
    <row r="108" spans="1:5" x14ac:dyDescent="0.15">
      <c r="A108" s="18" t="s">
        <v>202</v>
      </c>
      <c r="B108" s="18" t="s">
        <v>213</v>
      </c>
      <c r="C108" s="18" t="s">
        <v>97</v>
      </c>
      <c r="D108" s="18" t="s">
        <v>107</v>
      </c>
      <c r="E108" s="19"/>
    </row>
    <row r="109" spans="1:5" x14ac:dyDescent="0.15">
      <c r="A109" s="18" t="s">
        <v>202</v>
      </c>
      <c r="B109" s="18" t="s">
        <v>214</v>
      </c>
      <c r="C109" s="18" t="s">
        <v>97</v>
      </c>
      <c r="D109" s="18" t="s">
        <v>118</v>
      </c>
      <c r="E109" s="19"/>
    </row>
    <row r="110" spans="1:5" x14ac:dyDescent="0.15">
      <c r="A110" s="18" t="s">
        <v>202</v>
      </c>
      <c r="B110" s="18" t="s">
        <v>215</v>
      </c>
      <c r="C110" s="18" t="s">
        <v>156</v>
      </c>
      <c r="D110" s="19"/>
      <c r="E110" s="19"/>
    </row>
    <row r="111" spans="1:5" x14ac:dyDescent="0.15">
      <c r="A111" s="18" t="s">
        <v>202</v>
      </c>
      <c r="B111" s="18" t="s">
        <v>216</v>
      </c>
      <c r="C111" s="18" t="s">
        <v>97</v>
      </c>
      <c r="D111" s="18" t="s">
        <v>107</v>
      </c>
      <c r="E111" s="19"/>
    </row>
    <row r="112" spans="1:5" x14ac:dyDescent="0.15">
      <c r="A112" s="18" t="s">
        <v>202</v>
      </c>
      <c r="B112" s="18" t="s">
        <v>217</v>
      </c>
      <c r="C112" s="18" t="s">
        <v>97</v>
      </c>
      <c r="D112" s="18" t="s">
        <v>107</v>
      </c>
      <c r="E112" s="19"/>
    </row>
    <row r="113" spans="1:5" x14ac:dyDescent="0.15">
      <c r="A113" s="18" t="s">
        <v>202</v>
      </c>
      <c r="B113" s="18" t="s">
        <v>86</v>
      </c>
      <c r="C113" s="18" t="s">
        <v>97</v>
      </c>
      <c r="D113" s="18" t="s">
        <v>118</v>
      </c>
      <c r="E113" s="19"/>
    </row>
    <row r="114" spans="1:5" x14ac:dyDescent="0.15">
      <c r="A114" s="18" t="s">
        <v>70</v>
      </c>
      <c r="B114" s="18" t="s">
        <v>74</v>
      </c>
      <c r="C114" s="18" t="s">
        <v>104</v>
      </c>
      <c r="D114" s="18" t="s">
        <v>152</v>
      </c>
      <c r="E114" s="18" t="s">
        <v>102</v>
      </c>
    </row>
    <row r="115" spans="1:5" x14ac:dyDescent="0.15">
      <c r="A115" s="18" t="s">
        <v>70</v>
      </c>
      <c r="B115" s="18" t="s">
        <v>78</v>
      </c>
      <c r="C115" s="18" t="s">
        <v>97</v>
      </c>
      <c r="D115" s="18" t="s">
        <v>61</v>
      </c>
      <c r="E115" s="19"/>
    </row>
    <row r="116" spans="1:5" x14ac:dyDescent="0.15">
      <c r="A116" s="18" t="s">
        <v>70</v>
      </c>
      <c r="B116" s="18" t="s">
        <v>218</v>
      </c>
      <c r="C116" s="18" t="s">
        <v>104</v>
      </c>
      <c r="D116" s="18" t="s">
        <v>152</v>
      </c>
      <c r="E116" s="19"/>
    </row>
    <row r="117" spans="1:5" x14ac:dyDescent="0.15">
      <c r="A117" s="18" t="s">
        <v>70</v>
      </c>
      <c r="B117" s="18" t="s">
        <v>219</v>
      </c>
      <c r="C117" s="18" t="s">
        <v>97</v>
      </c>
      <c r="D117" s="18" t="s">
        <v>61</v>
      </c>
      <c r="E117" s="19"/>
    </row>
    <row r="118" spans="1:5" x14ac:dyDescent="0.15">
      <c r="A118" s="18" t="s">
        <v>70</v>
      </c>
      <c r="B118" s="18" t="s">
        <v>220</v>
      </c>
      <c r="C118" s="18" t="s">
        <v>97</v>
      </c>
      <c r="D118" s="18" t="s">
        <v>61</v>
      </c>
      <c r="E118" s="19"/>
    </row>
    <row r="119" spans="1:5" x14ac:dyDescent="0.15">
      <c r="A119" s="18" t="s">
        <v>70</v>
      </c>
      <c r="B119" s="18" t="s">
        <v>221</v>
      </c>
      <c r="C119" s="18" t="s">
        <v>97</v>
      </c>
      <c r="D119" s="18" t="s">
        <v>118</v>
      </c>
      <c r="E119" s="19"/>
    </row>
    <row r="120" spans="1:5" x14ac:dyDescent="0.15">
      <c r="A120" s="18" t="s">
        <v>70</v>
      </c>
      <c r="B120" s="18" t="s">
        <v>86</v>
      </c>
      <c r="C120" s="18" t="s">
        <v>97</v>
      </c>
      <c r="D120" s="18" t="s">
        <v>118</v>
      </c>
      <c r="E120" s="19"/>
    </row>
    <row r="121" spans="1:5" x14ac:dyDescent="0.15">
      <c r="A121" s="18" t="s">
        <v>70</v>
      </c>
      <c r="B121" s="18" t="s">
        <v>222</v>
      </c>
      <c r="C121" s="18" t="s">
        <v>97</v>
      </c>
      <c r="D121" s="18" t="s">
        <v>107</v>
      </c>
      <c r="E121" s="19"/>
    </row>
    <row r="122" spans="1:5" x14ac:dyDescent="0.15">
      <c r="A122" s="18" t="s">
        <v>70</v>
      </c>
      <c r="B122" s="18" t="s">
        <v>223</v>
      </c>
      <c r="C122" s="18" t="s">
        <v>156</v>
      </c>
      <c r="D122" s="19"/>
      <c r="E122" s="19"/>
    </row>
    <row r="123" spans="1:5" x14ac:dyDescent="0.15">
      <c r="A123" s="18" t="s">
        <v>70</v>
      </c>
      <c r="B123" s="18" t="s">
        <v>224</v>
      </c>
      <c r="C123" s="18" t="s">
        <v>156</v>
      </c>
      <c r="D123" s="19"/>
      <c r="E123" s="19"/>
    </row>
    <row r="124" spans="1:5" x14ac:dyDescent="0.15">
      <c r="A124" s="18" t="s">
        <v>70</v>
      </c>
      <c r="B124" s="18" t="s">
        <v>225</v>
      </c>
      <c r="C124" s="18" t="s">
        <v>156</v>
      </c>
      <c r="D124" s="19"/>
      <c r="E124" s="19"/>
    </row>
    <row r="125" spans="1:5" x14ac:dyDescent="0.15">
      <c r="A125" s="18" t="s">
        <v>70</v>
      </c>
      <c r="B125" s="18" t="s">
        <v>226</v>
      </c>
      <c r="C125" s="18" t="s">
        <v>156</v>
      </c>
      <c r="D125" s="19"/>
      <c r="E125" s="19"/>
    </row>
    <row r="126" spans="1:5" x14ac:dyDescent="0.15">
      <c r="A126" s="18" t="s">
        <v>70</v>
      </c>
      <c r="B126" s="18" t="s">
        <v>227</v>
      </c>
      <c r="C126" s="18" t="s">
        <v>156</v>
      </c>
      <c r="D126" s="19"/>
      <c r="E126" s="19"/>
    </row>
    <row r="127" spans="1:5" x14ac:dyDescent="0.15">
      <c r="A127" s="18" t="s">
        <v>70</v>
      </c>
      <c r="B127" s="18" t="s">
        <v>228</v>
      </c>
      <c r="C127" s="18" t="s">
        <v>104</v>
      </c>
      <c r="D127" s="18" t="s">
        <v>152</v>
      </c>
      <c r="E127" s="19"/>
    </row>
    <row r="128" spans="1:5" x14ac:dyDescent="0.15">
      <c r="A128" s="18" t="s">
        <v>70</v>
      </c>
      <c r="B128" s="18" t="s">
        <v>229</v>
      </c>
      <c r="C128" s="18" t="s">
        <v>97</v>
      </c>
      <c r="D128" s="18" t="s">
        <v>118</v>
      </c>
      <c r="E128" s="19"/>
    </row>
    <row r="129" spans="1:5" x14ac:dyDescent="0.15">
      <c r="A129" s="18" t="s">
        <v>70</v>
      </c>
      <c r="B129" s="18" t="s">
        <v>230</v>
      </c>
      <c r="C129" s="18" t="s">
        <v>156</v>
      </c>
      <c r="D129" s="19"/>
      <c r="E129" s="19"/>
    </row>
    <row r="130" spans="1:5" x14ac:dyDescent="0.15">
      <c r="A130" s="18" t="s">
        <v>70</v>
      </c>
      <c r="B130" s="18" t="s">
        <v>231</v>
      </c>
      <c r="C130" s="18" t="s">
        <v>156</v>
      </c>
      <c r="D130" s="19"/>
      <c r="E130" s="19"/>
    </row>
    <row r="131" spans="1:5" x14ac:dyDescent="0.15">
      <c r="A131" s="18" t="s">
        <v>70</v>
      </c>
      <c r="B131" s="18" t="s">
        <v>232</v>
      </c>
      <c r="C131" s="18" t="s">
        <v>97</v>
      </c>
      <c r="D131" s="18" t="s">
        <v>146</v>
      </c>
      <c r="E131" s="19"/>
    </row>
    <row r="132" spans="1:5" x14ac:dyDescent="0.15">
      <c r="A132" s="18" t="s">
        <v>70</v>
      </c>
      <c r="B132" s="18" t="s">
        <v>233</v>
      </c>
      <c r="C132" s="18" t="s">
        <v>156</v>
      </c>
      <c r="D132" s="19"/>
      <c r="E132" s="19"/>
    </row>
    <row r="133" spans="1:5" x14ac:dyDescent="0.15">
      <c r="A133" s="18" t="s">
        <v>70</v>
      </c>
      <c r="B133" s="18" t="s">
        <v>234</v>
      </c>
      <c r="C133" s="18" t="s">
        <v>156</v>
      </c>
      <c r="D133" s="19"/>
      <c r="E133" s="19"/>
    </row>
    <row r="134" spans="1:5" x14ac:dyDescent="0.15">
      <c r="A134" s="18" t="s">
        <v>71</v>
      </c>
      <c r="B134" s="18" t="s">
        <v>74</v>
      </c>
      <c r="C134" s="18" t="s">
        <v>104</v>
      </c>
      <c r="D134" s="18" t="s">
        <v>152</v>
      </c>
      <c r="E134" s="18" t="s">
        <v>102</v>
      </c>
    </row>
    <row r="135" spans="1:5" x14ac:dyDescent="0.15">
      <c r="A135" s="18" t="s">
        <v>71</v>
      </c>
      <c r="B135" s="18" t="s">
        <v>76</v>
      </c>
      <c r="C135" s="18" t="s">
        <v>104</v>
      </c>
      <c r="D135" s="18" t="s">
        <v>152</v>
      </c>
      <c r="E135" s="18" t="s">
        <v>102</v>
      </c>
    </row>
    <row r="136" spans="1:5" x14ac:dyDescent="0.15">
      <c r="A136" s="18" t="s">
        <v>71</v>
      </c>
      <c r="B136" s="18" t="s">
        <v>77</v>
      </c>
      <c r="C136" s="18" t="s">
        <v>97</v>
      </c>
      <c r="D136" s="18" t="s">
        <v>61</v>
      </c>
      <c r="E136" s="19"/>
    </row>
    <row r="137" spans="1:5" x14ac:dyDescent="0.15">
      <c r="A137" s="18" t="s">
        <v>71</v>
      </c>
      <c r="B137" s="18" t="s">
        <v>235</v>
      </c>
      <c r="C137" s="18" t="s">
        <v>156</v>
      </c>
      <c r="D137" s="19"/>
      <c r="E137" s="19"/>
    </row>
    <row r="138" spans="1:5" x14ac:dyDescent="0.15">
      <c r="A138" s="18" t="s">
        <v>71</v>
      </c>
      <c r="B138" s="18" t="s">
        <v>75</v>
      </c>
      <c r="C138" s="18" t="s">
        <v>97</v>
      </c>
      <c r="D138" s="18" t="s">
        <v>107</v>
      </c>
      <c r="E138" s="19"/>
    </row>
    <row r="139" spans="1:5" x14ac:dyDescent="0.15">
      <c r="A139" s="18" t="s">
        <v>71</v>
      </c>
      <c r="B139" s="18" t="s">
        <v>236</v>
      </c>
      <c r="C139" s="18" t="s">
        <v>97</v>
      </c>
      <c r="D139" s="18" t="s">
        <v>107</v>
      </c>
      <c r="E139" s="19"/>
    </row>
    <row r="140" spans="1:5" x14ac:dyDescent="0.15">
      <c r="A140" s="18" t="s">
        <v>71</v>
      </c>
      <c r="B140" s="18" t="s">
        <v>237</v>
      </c>
      <c r="C140" s="18" t="s">
        <v>97</v>
      </c>
      <c r="D140" s="18" t="s">
        <v>118</v>
      </c>
      <c r="E140" s="19"/>
    </row>
    <row r="141" spans="1:5" x14ac:dyDescent="0.15">
      <c r="A141" s="18" t="s">
        <v>71</v>
      </c>
      <c r="B141" s="18" t="s">
        <v>166</v>
      </c>
      <c r="C141" s="18" t="s">
        <v>97</v>
      </c>
      <c r="D141" s="18" t="s">
        <v>118</v>
      </c>
      <c r="E141" s="19"/>
    </row>
    <row r="142" spans="1:5" x14ac:dyDescent="0.15">
      <c r="A142" s="18" t="s">
        <v>71</v>
      </c>
      <c r="B142" s="18" t="s">
        <v>138</v>
      </c>
      <c r="C142" s="18" t="s">
        <v>97</v>
      </c>
      <c r="D142" s="18" t="s">
        <v>118</v>
      </c>
      <c r="E142" s="19"/>
    </row>
    <row r="143" spans="1:5" x14ac:dyDescent="0.15">
      <c r="A143" s="18" t="s">
        <v>238</v>
      </c>
      <c r="B143" s="18" t="s">
        <v>239</v>
      </c>
      <c r="C143" s="18" t="s">
        <v>97</v>
      </c>
      <c r="D143" s="18" t="s">
        <v>118</v>
      </c>
      <c r="E143" s="19"/>
    </row>
    <row r="144" spans="1:5" x14ac:dyDescent="0.15">
      <c r="A144" s="18" t="s">
        <v>71</v>
      </c>
      <c r="B144" s="18" t="s">
        <v>240</v>
      </c>
      <c r="C144" s="18" t="s">
        <v>97</v>
      </c>
      <c r="D144" s="18" t="s">
        <v>241</v>
      </c>
      <c r="E144" s="19"/>
    </row>
    <row r="145" spans="1:5" x14ac:dyDescent="0.15">
      <c r="A145" s="18" t="s">
        <v>71</v>
      </c>
      <c r="B145" s="18" t="s">
        <v>82</v>
      </c>
      <c r="C145" s="18" t="s">
        <v>97</v>
      </c>
      <c r="D145" s="18" t="s">
        <v>115</v>
      </c>
      <c r="E145" s="19"/>
    </row>
    <row r="146" spans="1:5" x14ac:dyDescent="0.15">
      <c r="A146" s="18" t="s">
        <v>71</v>
      </c>
      <c r="B146" s="18" t="s">
        <v>242</v>
      </c>
      <c r="C146" s="18" t="s">
        <v>97</v>
      </c>
      <c r="D146" s="18" t="s">
        <v>118</v>
      </c>
      <c r="E146" s="19"/>
    </row>
    <row r="147" spans="1:5" x14ac:dyDescent="0.15">
      <c r="A147" s="18" t="s">
        <v>71</v>
      </c>
      <c r="B147" s="18" t="s">
        <v>117</v>
      </c>
      <c r="C147" s="18" t="s">
        <v>97</v>
      </c>
      <c r="D147" s="18" t="s">
        <v>118</v>
      </c>
      <c r="E147" s="19"/>
    </row>
    <row r="148" spans="1:5" x14ac:dyDescent="0.15">
      <c r="A148" s="18" t="s">
        <v>71</v>
      </c>
      <c r="B148" s="18" t="s">
        <v>243</v>
      </c>
      <c r="C148" s="18" t="s">
        <v>97</v>
      </c>
      <c r="D148" s="18" t="s">
        <v>118</v>
      </c>
      <c r="E148" s="19"/>
    </row>
    <row r="149" spans="1:5" x14ac:dyDescent="0.15">
      <c r="A149" s="18" t="s">
        <v>71</v>
      </c>
      <c r="B149" s="18" t="s">
        <v>136</v>
      </c>
      <c r="C149" s="18" t="s">
        <v>97</v>
      </c>
      <c r="D149" s="18" t="s">
        <v>118</v>
      </c>
      <c r="E149" s="19"/>
    </row>
    <row r="150" spans="1:5" x14ac:dyDescent="0.15">
      <c r="A150" s="18" t="s">
        <v>71</v>
      </c>
      <c r="B150" s="18" t="s">
        <v>164</v>
      </c>
      <c r="C150" s="18" t="s">
        <v>97</v>
      </c>
      <c r="D150" s="18" t="s">
        <v>118</v>
      </c>
      <c r="E150" s="19"/>
    </row>
    <row r="151" spans="1:5" x14ac:dyDescent="0.15">
      <c r="A151" s="18" t="s">
        <v>71</v>
      </c>
      <c r="B151" s="18" t="s">
        <v>134</v>
      </c>
      <c r="C151" s="18" t="s">
        <v>97</v>
      </c>
      <c r="D151" s="18" t="s">
        <v>118</v>
      </c>
      <c r="E151" s="19"/>
    </row>
    <row r="152" spans="1:5" x14ac:dyDescent="0.15">
      <c r="A152" s="18" t="s">
        <v>71</v>
      </c>
      <c r="B152" s="18" t="s">
        <v>89</v>
      </c>
      <c r="C152" s="18" t="s">
        <v>97</v>
      </c>
      <c r="D152" s="18" t="s">
        <v>118</v>
      </c>
      <c r="E152" s="19"/>
    </row>
    <row r="153" spans="1:5" x14ac:dyDescent="0.15">
      <c r="A153" s="18" t="s">
        <v>71</v>
      </c>
      <c r="B153" s="18" t="s">
        <v>244</v>
      </c>
      <c r="C153" s="18" t="s">
        <v>97</v>
      </c>
      <c r="D153" s="18" t="s">
        <v>241</v>
      </c>
      <c r="E153" s="19"/>
    </row>
    <row r="154" spans="1:5" x14ac:dyDescent="0.15">
      <c r="A154" s="18" t="s">
        <v>71</v>
      </c>
      <c r="B154" s="18" t="s">
        <v>245</v>
      </c>
      <c r="C154" s="18" t="s">
        <v>156</v>
      </c>
      <c r="D154" s="19"/>
      <c r="E154" s="19"/>
    </row>
    <row r="155" spans="1:5" x14ac:dyDescent="0.15">
      <c r="A155" s="18" t="s">
        <v>71</v>
      </c>
      <c r="B155" s="18" t="s">
        <v>246</v>
      </c>
      <c r="C155" s="18" t="s">
        <v>97</v>
      </c>
      <c r="D155" s="18" t="s">
        <v>107</v>
      </c>
      <c r="E155" s="19"/>
    </row>
    <row r="156" spans="1:5" x14ac:dyDescent="0.15">
      <c r="A156" s="18" t="s">
        <v>71</v>
      </c>
      <c r="B156" s="18" t="s">
        <v>247</v>
      </c>
      <c r="C156" s="18" t="s">
        <v>97</v>
      </c>
      <c r="D156" s="18" t="s">
        <v>118</v>
      </c>
      <c r="E156" s="19"/>
    </row>
    <row r="157" spans="1:5" x14ac:dyDescent="0.15">
      <c r="A157" s="18" t="s">
        <v>71</v>
      </c>
      <c r="B157" s="18" t="s">
        <v>248</v>
      </c>
      <c r="C157" s="18" t="s">
        <v>97</v>
      </c>
      <c r="D157" s="18" t="s">
        <v>118</v>
      </c>
      <c r="E157" s="19"/>
    </row>
    <row r="158" spans="1:5" x14ac:dyDescent="0.15">
      <c r="A158" s="18" t="s">
        <v>71</v>
      </c>
      <c r="B158" s="18" t="s">
        <v>249</v>
      </c>
      <c r="C158" s="18" t="s">
        <v>156</v>
      </c>
      <c r="D158" s="19"/>
      <c r="E158" s="19"/>
    </row>
    <row r="159" spans="1:5" x14ac:dyDescent="0.15">
      <c r="A159" s="18" t="s">
        <v>71</v>
      </c>
      <c r="B159" s="18" t="s">
        <v>73</v>
      </c>
      <c r="C159" s="18" t="s">
        <v>97</v>
      </c>
      <c r="D159" s="18" t="s">
        <v>107</v>
      </c>
      <c r="E159" s="19"/>
    </row>
    <row r="160" spans="1:5" x14ac:dyDescent="0.15">
      <c r="A160" s="18" t="s">
        <v>71</v>
      </c>
      <c r="B160" s="18" t="s">
        <v>168</v>
      </c>
      <c r="C160" s="18" t="s">
        <v>97</v>
      </c>
      <c r="D160" s="18" t="s">
        <v>118</v>
      </c>
      <c r="E160" s="19"/>
    </row>
    <row r="161" spans="1:5" x14ac:dyDescent="0.15">
      <c r="A161" s="18" t="s">
        <v>71</v>
      </c>
      <c r="B161" s="18" t="s">
        <v>250</v>
      </c>
      <c r="C161" s="18" t="s">
        <v>156</v>
      </c>
      <c r="D161" s="19"/>
      <c r="E161" s="19"/>
    </row>
    <row r="162" spans="1:5" x14ac:dyDescent="0.15">
      <c r="A162" s="18" t="s">
        <v>71</v>
      </c>
      <c r="B162" s="18" t="s">
        <v>84</v>
      </c>
      <c r="C162" s="18" t="s">
        <v>97</v>
      </c>
      <c r="D162" s="18" t="s">
        <v>61</v>
      </c>
      <c r="E162" s="19"/>
    </row>
    <row r="163" spans="1:5" x14ac:dyDescent="0.15">
      <c r="A163" s="18" t="s">
        <v>71</v>
      </c>
      <c r="B163" s="18" t="s">
        <v>83</v>
      </c>
      <c r="C163" s="18" t="s">
        <v>97</v>
      </c>
      <c r="D163" s="18" t="s">
        <v>118</v>
      </c>
      <c r="E163" s="19"/>
    </row>
    <row r="164" spans="1:5" x14ac:dyDescent="0.15">
      <c r="A164" s="18" t="s">
        <v>71</v>
      </c>
      <c r="B164" s="18" t="s">
        <v>251</v>
      </c>
      <c r="C164" s="18" t="s">
        <v>156</v>
      </c>
      <c r="D164" s="19"/>
      <c r="E164" s="19"/>
    </row>
    <row r="165" spans="1:5" x14ac:dyDescent="0.15">
      <c r="A165" s="18" t="s">
        <v>71</v>
      </c>
      <c r="B165" s="18" t="s">
        <v>252</v>
      </c>
      <c r="C165" s="18" t="s">
        <v>156</v>
      </c>
      <c r="D165" s="19"/>
      <c r="E165" s="19"/>
    </row>
    <row r="166" spans="1:5" x14ac:dyDescent="0.15">
      <c r="A166" s="18" t="s">
        <v>71</v>
      </c>
      <c r="B166" s="18" t="s">
        <v>253</v>
      </c>
      <c r="C166" s="18" t="s">
        <v>156</v>
      </c>
      <c r="D166" s="19"/>
      <c r="E166" s="19"/>
    </row>
    <row r="167" spans="1:5" x14ac:dyDescent="0.15">
      <c r="A167" s="18" t="s">
        <v>71</v>
      </c>
      <c r="B167" s="18" t="s">
        <v>254</v>
      </c>
      <c r="C167" s="18" t="s">
        <v>97</v>
      </c>
      <c r="D167" s="18" t="s">
        <v>118</v>
      </c>
      <c r="E167" s="19"/>
    </row>
    <row r="168" spans="1:5" x14ac:dyDescent="0.15">
      <c r="A168" s="18" t="s">
        <v>71</v>
      </c>
      <c r="B168" s="18" t="s">
        <v>255</v>
      </c>
      <c r="C168" s="18" t="s">
        <v>156</v>
      </c>
      <c r="D168" s="19"/>
      <c r="E168" s="19"/>
    </row>
    <row r="169" spans="1:5" x14ac:dyDescent="0.15">
      <c r="A169" s="18" t="s">
        <v>71</v>
      </c>
      <c r="B169" s="18" t="s">
        <v>256</v>
      </c>
      <c r="C169" s="18" t="s">
        <v>156</v>
      </c>
      <c r="D169" s="19"/>
      <c r="E169" s="19"/>
    </row>
    <row r="170" spans="1:5" x14ac:dyDescent="0.15">
      <c r="A170" s="18" t="s">
        <v>71</v>
      </c>
      <c r="B170" s="18" t="s">
        <v>257</v>
      </c>
      <c r="C170" s="18" t="s">
        <v>104</v>
      </c>
      <c r="D170" s="18" t="s">
        <v>152</v>
      </c>
      <c r="E170" s="19"/>
    </row>
    <row r="171" spans="1:5" x14ac:dyDescent="0.15">
      <c r="A171" s="18" t="s">
        <v>71</v>
      </c>
      <c r="B171" s="18" t="s">
        <v>258</v>
      </c>
      <c r="C171" s="18" t="s">
        <v>104</v>
      </c>
      <c r="D171" s="18" t="s">
        <v>152</v>
      </c>
      <c r="E171" s="19"/>
    </row>
    <row r="172" spans="1:5" x14ac:dyDescent="0.15">
      <c r="A172" s="18" t="s">
        <v>71</v>
      </c>
      <c r="B172" s="18" t="s">
        <v>259</v>
      </c>
      <c r="C172" s="18" t="s">
        <v>97</v>
      </c>
      <c r="D172" s="18" t="s">
        <v>118</v>
      </c>
      <c r="E172" s="19"/>
    </row>
    <row r="173" spans="1:5" x14ac:dyDescent="0.15">
      <c r="A173" s="18" t="s">
        <v>71</v>
      </c>
      <c r="B173" s="18" t="s">
        <v>260</v>
      </c>
      <c r="C173" s="18" t="s">
        <v>97</v>
      </c>
      <c r="D173" s="18" t="s">
        <v>107</v>
      </c>
      <c r="E173" s="19"/>
    </row>
    <row r="174" spans="1:5" x14ac:dyDescent="0.15">
      <c r="A174" s="18" t="s">
        <v>71</v>
      </c>
      <c r="B174" s="18" t="s">
        <v>261</v>
      </c>
      <c r="C174" s="18" t="s">
        <v>156</v>
      </c>
      <c r="D174" s="19"/>
      <c r="E174" s="19"/>
    </row>
    <row r="175" spans="1:5" x14ac:dyDescent="0.15">
      <c r="A175" s="18" t="s">
        <v>71</v>
      </c>
      <c r="B175" s="18" t="s">
        <v>262</v>
      </c>
      <c r="C175" s="18" t="s">
        <v>97</v>
      </c>
      <c r="D175" s="18" t="s">
        <v>61</v>
      </c>
      <c r="E175" s="19"/>
    </row>
    <row r="176" spans="1:5" x14ac:dyDescent="0.15">
      <c r="A176" s="18" t="s">
        <v>71</v>
      </c>
      <c r="B176" s="18" t="s">
        <v>263</v>
      </c>
      <c r="C176" s="18" t="s">
        <v>156</v>
      </c>
      <c r="D176" s="19"/>
      <c r="E176" s="19"/>
    </row>
    <row r="177" spans="1:5" x14ac:dyDescent="0.15">
      <c r="A177" s="18" t="s">
        <v>71</v>
      </c>
      <c r="B177" s="18" t="s">
        <v>264</v>
      </c>
      <c r="C177" s="18" t="s">
        <v>97</v>
      </c>
      <c r="D177" s="18" t="s">
        <v>118</v>
      </c>
      <c r="E177" s="19"/>
    </row>
    <row r="178" spans="1:5" x14ac:dyDescent="0.15">
      <c r="A178" s="18" t="s">
        <v>71</v>
      </c>
      <c r="B178" s="18" t="s">
        <v>213</v>
      </c>
      <c r="C178" s="18" t="s">
        <v>97</v>
      </c>
      <c r="D178" s="18" t="s">
        <v>61</v>
      </c>
      <c r="E178" s="19"/>
    </row>
    <row r="179" spans="1:5" x14ac:dyDescent="0.15">
      <c r="A179" s="18" t="s">
        <v>71</v>
      </c>
      <c r="B179" s="18" t="s">
        <v>265</v>
      </c>
      <c r="C179" s="18" t="s">
        <v>104</v>
      </c>
      <c r="D179" s="18" t="s">
        <v>123</v>
      </c>
      <c r="E179" s="19"/>
    </row>
    <row r="180" spans="1:5" x14ac:dyDescent="0.15">
      <c r="A180" s="18" t="s">
        <v>71</v>
      </c>
      <c r="B180" s="18" t="s">
        <v>266</v>
      </c>
      <c r="C180" s="18" t="s">
        <v>104</v>
      </c>
      <c r="D180" s="18" t="s">
        <v>123</v>
      </c>
      <c r="E180" s="19"/>
    </row>
    <row r="181" spans="1:5" x14ac:dyDescent="0.15">
      <c r="A181" s="18" t="s">
        <v>71</v>
      </c>
      <c r="B181" s="18" t="s">
        <v>267</v>
      </c>
      <c r="C181" s="18" t="s">
        <v>104</v>
      </c>
      <c r="D181" s="18" t="s">
        <v>123</v>
      </c>
      <c r="E181" s="19"/>
    </row>
    <row r="182" spans="1:5" x14ac:dyDescent="0.15">
      <c r="A182" s="18" t="s">
        <v>268</v>
      </c>
      <c r="B182" s="18" t="s">
        <v>236</v>
      </c>
      <c r="C182" s="18" t="s">
        <v>97</v>
      </c>
      <c r="D182" s="18" t="s">
        <v>107</v>
      </c>
      <c r="E182" s="18" t="s">
        <v>102</v>
      </c>
    </row>
    <row r="183" spans="1:5" x14ac:dyDescent="0.15">
      <c r="A183" s="18" t="s">
        <v>269</v>
      </c>
      <c r="B183" s="18" t="s">
        <v>220</v>
      </c>
      <c r="C183" s="18" t="s">
        <v>97</v>
      </c>
      <c r="D183" s="18" t="s">
        <v>61</v>
      </c>
      <c r="E183" s="18" t="s">
        <v>102</v>
      </c>
    </row>
    <row r="184" spans="1:5" x14ac:dyDescent="0.15">
      <c r="A184" s="18" t="s">
        <v>270</v>
      </c>
      <c r="B184" s="18" t="s">
        <v>271</v>
      </c>
      <c r="C184" s="18" t="s">
        <v>97</v>
      </c>
      <c r="D184" s="18" t="s">
        <v>61</v>
      </c>
      <c r="E184" s="18" t="s">
        <v>102</v>
      </c>
    </row>
    <row r="185" spans="1:5" x14ac:dyDescent="0.15">
      <c r="A185" s="18" t="s">
        <v>270</v>
      </c>
      <c r="B185" s="18" t="s">
        <v>272</v>
      </c>
      <c r="C185" s="18" t="s">
        <v>97</v>
      </c>
      <c r="D185" s="18" t="s">
        <v>118</v>
      </c>
      <c r="E185" s="19"/>
    </row>
    <row r="186" spans="1:5" x14ac:dyDescent="0.15">
      <c r="A186" s="18" t="s">
        <v>270</v>
      </c>
      <c r="B186" s="18" t="s">
        <v>273</v>
      </c>
      <c r="C186" s="18" t="s">
        <v>97</v>
      </c>
      <c r="D186" s="18" t="s">
        <v>118</v>
      </c>
      <c r="E186" s="19"/>
    </row>
    <row r="187" spans="1:5" x14ac:dyDescent="0.15">
      <c r="A187" s="18" t="s">
        <v>270</v>
      </c>
      <c r="B187" s="18" t="s">
        <v>274</v>
      </c>
      <c r="C187" s="18" t="s">
        <v>97</v>
      </c>
      <c r="D187" s="18" t="s">
        <v>118</v>
      </c>
      <c r="E187" s="19"/>
    </row>
    <row r="188" spans="1:5" x14ac:dyDescent="0.15">
      <c r="A188" s="18" t="s">
        <v>270</v>
      </c>
      <c r="B188" s="18" t="s">
        <v>275</v>
      </c>
      <c r="C188" s="18" t="s">
        <v>97</v>
      </c>
      <c r="D188" s="18" t="s">
        <v>118</v>
      </c>
      <c r="E188" s="19"/>
    </row>
    <row r="189" spans="1:5" x14ac:dyDescent="0.15">
      <c r="A189" s="18" t="s">
        <v>270</v>
      </c>
      <c r="B189" s="18" t="s">
        <v>276</v>
      </c>
      <c r="C189" s="18" t="s">
        <v>104</v>
      </c>
      <c r="D189" s="18" t="s">
        <v>152</v>
      </c>
      <c r="E189" s="19"/>
    </row>
    <row r="190" spans="1:5" x14ac:dyDescent="0.15">
      <c r="A190" s="18" t="s">
        <v>270</v>
      </c>
      <c r="B190" s="18" t="s">
        <v>277</v>
      </c>
      <c r="C190" s="18" t="s">
        <v>104</v>
      </c>
      <c r="D190" s="18" t="s">
        <v>152</v>
      </c>
      <c r="E190" s="19"/>
    </row>
    <row r="191" spans="1:5" x14ac:dyDescent="0.15">
      <c r="A191" s="18" t="s">
        <v>270</v>
      </c>
      <c r="B191" s="18" t="s">
        <v>174</v>
      </c>
      <c r="C191" s="18" t="s">
        <v>104</v>
      </c>
      <c r="D191" s="18" t="s">
        <v>152</v>
      </c>
      <c r="E191" s="19"/>
    </row>
    <row r="192" spans="1:5" x14ac:dyDescent="0.15">
      <c r="A192" s="18" t="s">
        <v>278</v>
      </c>
      <c r="B192" s="18" t="s">
        <v>89</v>
      </c>
      <c r="C192" s="18" t="s">
        <v>97</v>
      </c>
      <c r="D192" s="18" t="s">
        <v>118</v>
      </c>
      <c r="E192" s="18" t="s">
        <v>102</v>
      </c>
    </row>
    <row r="193" spans="1:5" x14ac:dyDescent="0.15">
      <c r="A193" s="18" t="s">
        <v>279</v>
      </c>
      <c r="B193" s="18" t="s">
        <v>86</v>
      </c>
      <c r="C193" s="18" t="s">
        <v>97</v>
      </c>
      <c r="D193" s="18" t="s">
        <v>118</v>
      </c>
      <c r="E193" s="18" t="s">
        <v>102</v>
      </c>
    </row>
    <row r="194" spans="1:5" x14ac:dyDescent="0.15">
      <c r="A194" s="18" t="s">
        <v>280</v>
      </c>
      <c r="B194" s="18" t="s">
        <v>243</v>
      </c>
      <c r="C194" s="18" t="s">
        <v>97</v>
      </c>
      <c r="D194" s="18" t="s">
        <v>118</v>
      </c>
      <c r="E194" s="18" t="s">
        <v>102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API仕様</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2020-04-24T05:18:47Z</dcterms:modified>
</cp:coreProperties>
</file>