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10" i="1" l="1"/>
  <c r="A11" i="1"/>
  <c r="A12" i="1"/>
  <c r="A8" i="1" l="1"/>
  <c r="J2" i="1" l="1"/>
  <c r="H3" i="1"/>
  <c r="H2" i="1"/>
  <c r="H1" i="1"/>
  <c r="J3" i="1" l="1"/>
  <c r="J1" i="1" s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7" i="1"/>
  <c r="A9" i="1"/>
  <c r="A6" i="1"/>
</calcChain>
</file>

<file path=xl/sharedStrings.xml><?xml version="1.0" encoding="utf-8"?>
<sst xmlns="http://schemas.openxmlformats.org/spreadsheetml/2006/main" count="98" uniqueCount="68">
  <si>
    <t>No</t>
  </si>
  <si>
    <t>分類</t>
    <rPh sb="0" eb="2">
      <t>ブンルイ</t>
    </rPh>
    <phoneticPr fontId="1"/>
  </si>
  <si>
    <t>種別</t>
    <rPh sb="0" eb="2">
      <t>シュベツ</t>
    </rPh>
    <phoneticPr fontId="1"/>
  </si>
  <si>
    <t>手順</t>
    <rPh sb="0" eb="2">
      <t>テジュン</t>
    </rPh>
    <phoneticPr fontId="1"/>
  </si>
  <si>
    <t>確認内容</t>
    <rPh sb="0" eb="2">
      <t>カクニン</t>
    </rPh>
    <rPh sb="2" eb="4">
      <t>ナイヨウ</t>
    </rPh>
    <phoneticPr fontId="1"/>
  </si>
  <si>
    <t>実施日</t>
    <rPh sb="0" eb="3">
      <t>ジッシビ</t>
    </rPh>
    <phoneticPr fontId="1"/>
  </si>
  <si>
    <t>担当者</t>
    <rPh sb="0" eb="3">
      <t>タントウシャ</t>
    </rPh>
    <phoneticPr fontId="1"/>
  </si>
  <si>
    <t>結果</t>
    <rPh sb="0" eb="2">
      <t>ケッカ</t>
    </rPh>
    <phoneticPr fontId="1"/>
  </si>
  <si>
    <t>障害番号</t>
    <rPh sb="0" eb="2">
      <t>ショウガイ</t>
    </rPh>
    <rPh sb="2" eb="4">
      <t>バンゴウ</t>
    </rPh>
    <phoneticPr fontId="1"/>
  </si>
  <si>
    <t>テスト名</t>
    <rPh sb="3" eb="4">
      <t>メイ</t>
    </rPh>
    <phoneticPr fontId="2"/>
  </si>
  <si>
    <t>前提条件等</t>
    <rPh sb="0" eb="4">
      <t>ゼンテイジョウケン</t>
    </rPh>
    <rPh sb="4" eb="5">
      <t>トウ</t>
    </rPh>
    <phoneticPr fontId="2"/>
  </si>
  <si>
    <t>正常系</t>
    <rPh sb="0" eb="3">
      <t>セイジョウケイ</t>
    </rPh>
    <phoneticPr fontId="2"/>
  </si>
  <si>
    <t>総ケース数</t>
    <rPh sb="0" eb="1">
      <t>ソウ</t>
    </rPh>
    <rPh sb="4" eb="5">
      <t>スウ</t>
    </rPh>
    <phoneticPr fontId="2"/>
  </si>
  <si>
    <t>残ケース数</t>
    <rPh sb="0" eb="1">
      <t>ザン</t>
    </rPh>
    <rPh sb="4" eb="5">
      <t>スウ</t>
    </rPh>
    <phoneticPr fontId="2"/>
  </si>
  <si>
    <t>OK</t>
    <phoneticPr fontId="2"/>
  </si>
  <si>
    <t>NG</t>
    <phoneticPr fontId="2"/>
  </si>
  <si>
    <t>保留</t>
    <rPh sb="0" eb="2">
      <t>ホリュウ</t>
    </rPh>
    <phoneticPr fontId="2"/>
  </si>
  <si>
    <t>総実施件数</t>
    <rPh sb="0" eb="3">
      <t>ソウジッシ</t>
    </rPh>
    <rPh sb="3" eb="5">
      <t>ケンスウ</t>
    </rPh>
    <phoneticPr fontId="2"/>
  </si>
  <si>
    <t>期待値</t>
    <rPh sb="0" eb="2">
      <t>キタイ</t>
    </rPh>
    <rPh sb="2" eb="3">
      <t>チ</t>
    </rPh>
    <phoneticPr fontId="1"/>
  </si>
  <si>
    <t>共通動作確認</t>
    <phoneticPr fontId="2"/>
  </si>
  <si>
    <t>レイアウト確認</t>
    <phoneticPr fontId="2"/>
  </si>
  <si>
    <t>1.画面を表示</t>
    <phoneticPr fontId="2"/>
  </si>
  <si>
    <t>・画面レイアウト通りにすべての項目が表示されていること。</t>
    <phoneticPr fontId="2"/>
  </si>
  <si>
    <t>1.画面の解像度を1280×768に設定
2.画面を表示</t>
    <phoneticPr fontId="2"/>
  </si>
  <si>
    <t>・画面レイアウトの崩れがないこと。</t>
    <phoneticPr fontId="2"/>
  </si>
  <si>
    <t xml:space="preserve">1.テストユーザーは用意されていること（システム管理者）
</t>
    <rPh sb="24" eb="27">
      <t>カン</t>
    </rPh>
    <phoneticPr fontId="2"/>
  </si>
  <si>
    <t>基本機能確認</t>
    <phoneticPr fontId="2"/>
  </si>
  <si>
    <t>必須チェック</t>
    <rPh sb="0" eb="2">
      <t>ヒッス</t>
    </rPh>
    <phoneticPr fontId="1"/>
  </si>
  <si>
    <t>桁数チェック</t>
    <rPh sb="0" eb="2">
      <t>ケタスウ</t>
    </rPh>
    <phoneticPr fontId="1"/>
  </si>
  <si>
    <t>表示形式チェック</t>
    <rPh sb="0" eb="2">
      <t>ヒョウジ</t>
    </rPh>
    <rPh sb="2" eb="4">
      <t>ケイシキ</t>
    </rPh>
    <phoneticPr fontId="1"/>
  </si>
  <si>
    <t>異常系</t>
  </si>
  <si>
    <t>正常系</t>
  </si>
  <si>
    <t>1.対象の必須入力項目を入力しない</t>
    <rPh sb="2" eb="4">
      <t>タイショウ</t>
    </rPh>
    <rPh sb="5" eb="7">
      <t>ヒッス</t>
    </rPh>
    <rPh sb="7" eb="9">
      <t>ニュウリョク</t>
    </rPh>
    <rPh sb="9" eb="11">
      <t>コウモク</t>
    </rPh>
    <rPh sb="12" eb="14">
      <t>ニュウリョク</t>
    </rPh>
    <phoneticPr fontId="1"/>
  </si>
  <si>
    <t>1.対象の制限項目を入力</t>
    <rPh sb="2" eb="4">
      <t>タイショウ</t>
    </rPh>
    <rPh sb="5" eb="7">
      <t>セイゲン</t>
    </rPh>
    <rPh sb="7" eb="9">
      <t>コウモク</t>
    </rPh>
    <rPh sb="10" eb="12">
      <t>ニュウリョク</t>
    </rPh>
    <phoneticPr fontId="1"/>
  </si>
  <si>
    <t>1.対象の表示形式項目を確認</t>
    <rPh sb="2" eb="4">
      <t>タイショウ</t>
    </rPh>
    <rPh sb="5" eb="7">
      <t>ヒョウジ</t>
    </rPh>
    <rPh sb="7" eb="9">
      <t>ケイシキ</t>
    </rPh>
    <rPh sb="9" eb="11">
      <t>コウモク</t>
    </rPh>
    <rPh sb="12" eb="14">
      <t>カクニン</t>
    </rPh>
    <phoneticPr fontId="1"/>
  </si>
  <si>
    <t>お気に入り編集</t>
    <phoneticPr fontId="2"/>
  </si>
  <si>
    <t xml:space="preserve">・エラーメッセージが正しく表示されること。
【対象項目】
お気に入り名
</t>
    <rPh sb="10" eb="11">
      <t>タダ</t>
    </rPh>
    <rPh sb="13" eb="15">
      <t>ヒョウジ</t>
    </rPh>
    <rPh sb="24" eb="26">
      <t>タイショウ</t>
    </rPh>
    <rPh sb="26" eb="28">
      <t>コウモク</t>
    </rPh>
    <rPh sb="31" eb="32">
      <t>キ</t>
    </rPh>
    <rPh sb="33" eb="34">
      <t>イ</t>
    </rPh>
    <rPh sb="35" eb="36">
      <t>メイ</t>
    </rPh>
    <phoneticPr fontId="1"/>
  </si>
  <si>
    <t xml:space="preserve">・指定された桁数以上の入力ができないこと。
【対象項目】
お気に入り名
</t>
    <rPh sb="1" eb="3">
      <t>シテイ</t>
    </rPh>
    <rPh sb="6" eb="8">
      <t>ケタスウ</t>
    </rPh>
    <rPh sb="8" eb="10">
      <t>イジョウ</t>
    </rPh>
    <rPh sb="11" eb="13">
      <t>ニュウリョク</t>
    </rPh>
    <rPh sb="31" eb="32">
      <t>キ</t>
    </rPh>
    <rPh sb="33" eb="34">
      <t>イ</t>
    </rPh>
    <rPh sb="35" eb="36">
      <t>メイ</t>
    </rPh>
    <phoneticPr fontId="1"/>
  </si>
  <si>
    <t xml:space="preserve">・指定された表示形式で表示されていること。
【対象項目】
登録日
</t>
    <rPh sb="1" eb="3">
      <t>シテイ</t>
    </rPh>
    <rPh sb="6" eb="8">
      <t>ヒョウジ</t>
    </rPh>
    <rPh sb="8" eb="10">
      <t>ケイシキ</t>
    </rPh>
    <rPh sb="11" eb="13">
      <t>ヒョウジ</t>
    </rPh>
    <rPh sb="30" eb="32">
      <t>トウロク</t>
    </rPh>
    <rPh sb="32" eb="33">
      <t>ビ</t>
    </rPh>
    <phoneticPr fontId="1"/>
  </si>
  <si>
    <t>初期表示</t>
    <rPh sb="0" eb="2">
      <t>ショキ</t>
    </rPh>
    <rPh sb="2" eb="4">
      <t>ヒョウジ</t>
    </rPh>
    <phoneticPr fontId="1"/>
  </si>
  <si>
    <t>登録</t>
    <rPh sb="0" eb="2">
      <t>トウロク</t>
    </rPh>
    <phoneticPr fontId="1"/>
  </si>
  <si>
    <t>削除</t>
    <rPh sb="0" eb="2">
      <t>サクジョ</t>
    </rPh>
    <phoneticPr fontId="1"/>
  </si>
  <si>
    <t>閉じる</t>
    <rPh sb="0" eb="1">
      <t>ト</t>
    </rPh>
    <phoneticPr fontId="1"/>
  </si>
  <si>
    <t>1.お気に入りが1件以上登録されているユーザで画面を表示</t>
    <rPh sb="10" eb="12">
      <t>イジョウ</t>
    </rPh>
    <rPh sb="23" eb="25">
      <t>ガメン</t>
    </rPh>
    <rPh sb="26" eb="28">
      <t>ヒョウジ</t>
    </rPh>
    <phoneticPr fontId="1"/>
  </si>
  <si>
    <t>1.お気に入りが1件も登録されていないユーザで画面を表示</t>
    <rPh sb="3" eb="4">
      <t>キ</t>
    </rPh>
    <rPh sb="5" eb="6">
      <t>イ</t>
    </rPh>
    <rPh sb="9" eb="10">
      <t>ケン</t>
    </rPh>
    <rPh sb="11" eb="13">
      <t>トウロク</t>
    </rPh>
    <phoneticPr fontId="1"/>
  </si>
  <si>
    <t>1.任意のお気に入りの名称を変更
2.登録ボタンを押下</t>
    <rPh sb="2" eb="4">
      <t>ニンイ</t>
    </rPh>
    <rPh sb="6" eb="7">
      <t>キ</t>
    </rPh>
    <rPh sb="8" eb="9">
      <t>イ</t>
    </rPh>
    <rPh sb="11" eb="13">
      <t>メイショウ</t>
    </rPh>
    <rPh sb="14" eb="16">
      <t>ヘンコウ</t>
    </rPh>
    <rPh sb="19" eb="21">
      <t>トウロク</t>
    </rPh>
    <rPh sb="25" eb="27">
      <t>オウカ</t>
    </rPh>
    <phoneticPr fontId="1"/>
  </si>
  <si>
    <t>1.任意のお気に入りを1つチェック
2.削除ボタンを押下</t>
    <rPh sb="2" eb="4">
      <t>ニンイ</t>
    </rPh>
    <rPh sb="6" eb="7">
      <t>キ</t>
    </rPh>
    <rPh sb="8" eb="9">
      <t>イ</t>
    </rPh>
    <rPh sb="20" eb="22">
      <t>サクジョ</t>
    </rPh>
    <rPh sb="26" eb="28">
      <t>オウカ</t>
    </rPh>
    <phoneticPr fontId="1"/>
  </si>
  <si>
    <t>1.任意のお気に入りを1つチェック
2.削除ボタンを押下
3.ダイヤログでOKを押下</t>
    <rPh sb="2" eb="4">
      <t>ニンイ</t>
    </rPh>
    <rPh sb="6" eb="7">
      <t>キ</t>
    </rPh>
    <rPh sb="8" eb="9">
      <t>イ</t>
    </rPh>
    <rPh sb="20" eb="22">
      <t>サクジョ</t>
    </rPh>
    <rPh sb="26" eb="28">
      <t>オウカ</t>
    </rPh>
    <rPh sb="40" eb="42">
      <t>オウカ</t>
    </rPh>
    <phoneticPr fontId="1"/>
  </si>
  <si>
    <t>1.任意のお気に入りを1つチェック
2.削除ボタンを押下
3.ダイヤログでキャンセルを押下</t>
    <rPh sb="2" eb="4">
      <t>ニンイ</t>
    </rPh>
    <rPh sb="6" eb="7">
      <t>キ</t>
    </rPh>
    <rPh sb="8" eb="9">
      <t>イ</t>
    </rPh>
    <rPh sb="20" eb="22">
      <t>サクジョ</t>
    </rPh>
    <rPh sb="26" eb="28">
      <t>オウカ</t>
    </rPh>
    <rPh sb="43" eb="45">
      <t>オウカ</t>
    </rPh>
    <phoneticPr fontId="1"/>
  </si>
  <si>
    <t>1.任意のお気に入りを2つチェック
2.削除ボタンを押下
3.ダイヤログでOKを押下</t>
    <rPh sb="2" eb="4">
      <t>ニンイ</t>
    </rPh>
    <rPh sb="6" eb="7">
      <t>キ</t>
    </rPh>
    <rPh sb="8" eb="9">
      <t>イ</t>
    </rPh>
    <rPh sb="20" eb="22">
      <t>サクジョ</t>
    </rPh>
    <rPh sb="26" eb="28">
      <t>オウカ</t>
    </rPh>
    <rPh sb="40" eb="42">
      <t>オウカ</t>
    </rPh>
    <phoneticPr fontId="1"/>
  </si>
  <si>
    <t>1.お気に入りを一つもチェックしない
2.削除ボタンを押下</t>
    <rPh sb="3" eb="4">
      <t>キ</t>
    </rPh>
    <rPh sb="5" eb="6">
      <t>イ</t>
    </rPh>
    <rPh sb="8" eb="9">
      <t>ヒト</t>
    </rPh>
    <rPh sb="21" eb="23">
      <t>サクジョ</t>
    </rPh>
    <rPh sb="27" eb="29">
      <t>オウカ</t>
    </rPh>
    <phoneticPr fontId="1"/>
  </si>
  <si>
    <t>1.閉じるボタンを押下</t>
    <rPh sb="2" eb="3">
      <t>ト</t>
    </rPh>
    <rPh sb="9" eb="11">
      <t>オウカ</t>
    </rPh>
    <phoneticPr fontId="1"/>
  </si>
  <si>
    <t>・ユーザーが登録しているお気に入りリストが表示されること。</t>
    <rPh sb="6" eb="8">
      <t>トウロク</t>
    </rPh>
    <rPh sb="13" eb="14">
      <t>キ</t>
    </rPh>
    <rPh sb="15" eb="16">
      <t>イ</t>
    </rPh>
    <rPh sb="21" eb="23">
      <t>ヒョウジ</t>
    </rPh>
    <phoneticPr fontId="1"/>
  </si>
  <si>
    <t>・指定したお気に入り名が正常登録されること。
・指定のメッセージが表示されること。
&lt;KKM00002&gt;
登録しました。</t>
    <rPh sb="1" eb="3">
      <t>シテイ</t>
    </rPh>
    <rPh sb="6" eb="7">
      <t>キ</t>
    </rPh>
    <rPh sb="8" eb="9">
      <t>イ</t>
    </rPh>
    <rPh sb="10" eb="11">
      <t>メイ</t>
    </rPh>
    <rPh sb="12" eb="14">
      <t>セイジョウ</t>
    </rPh>
    <rPh sb="14" eb="16">
      <t>トウロク</t>
    </rPh>
    <rPh sb="24" eb="26">
      <t>シテイ</t>
    </rPh>
    <rPh sb="33" eb="35">
      <t>ヒョウジ</t>
    </rPh>
    <phoneticPr fontId="1"/>
  </si>
  <si>
    <t>・指定のダイヤログが表示されること。
&lt;KKM00007&gt;
削除してもよろしいですか？</t>
    <rPh sb="1" eb="3">
      <t>シテイ</t>
    </rPh>
    <rPh sb="10" eb="12">
      <t>ヒョウジ</t>
    </rPh>
    <phoneticPr fontId="1"/>
  </si>
  <si>
    <t>・指定したお気に入りが削除されること。
・指定のメッセージが表示されること。
&lt;KKM00003&gt;
削除しました。</t>
    <rPh sb="1" eb="3">
      <t>シテイ</t>
    </rPh>
    <rPh sb="6" eb="7">
      <t>キ</t>
    </rPh>
    <rPh sb="8" eb="9">
      <t>イ</t>
    </rPh>
    <rPh sb="11" eb="13">
      <t>サクジョ</t>
    </rPh>
    <rPh sb="21" eb="23">
      <t>シテイ</t>
    </rPh>
    <rPh sb="30" eb="32">
      <t>ヒョウジ</t>
    </rPh>
    <phoneticPr fontId="1"/>
  </si>
  <si>
    <t>・指定したお気に入りが削除されないこと。</t>
    <rPh sb="1" eb="3">
      <t>シテイ</t>
    </rPh>
    <rPh sb="6" eb="7">
      <t>キ</t>
    </rPh>
    <rPh sb="8" eb="9">
      <t>イ</t>
    </rPh>
    <rPh sb="11" eb="13">
      <t>サクジョ</t>
    </rPh>
    <phoneticPr fontId="1"/>
  </si>
  <si>
    <t>・画面が閉じること。</t>
    <rPh sb="1" eb="3">
      <t>ガメン</t>
    </rPh>
    <rPh sb="4" eb="5">
      <t>ト</t>
    </rPh>
    <phoneticPr fontId="1"/>
  </si>
  <si>
    <r>
      <t xml:space="preserve">・指定のメッセージが表示されること。
</t>
    </r>
    <r>
      <rPr>
        <sz val="8"/>
        <rFont val="ＭＳ ゴシック"/>
        <family val="3"/>
        <charset val="128"/>
      </rPr>
      <t>&lt;KKM00036&gt;
お気に入りが1件も登録されていません。</t>
    </r>
    <rPh sb="1" eb="3">
      <t>シテイ</t>
    </rPh>
    <rPh sb="10" eb="12">
      <t>ヒョウジ</t>
    </rPh>
    <phoneticPr fontId="1"/>
  </si>
  <si>
    <t>OK</t>
    <phoneticPr fontId="2"/>
  </si>
  <si>
    <t>NG</t>
    <phoneticPr fontId="2"/>
  </si>
  <si>
    <r>
      <t xml:space="preserve">・指定のメッセージが表示されること。
&lt;KKM00009&gt;
</t>
    </r>
    <r>
      <rPr>
        <sz val="8"/>
        <rFont val="ＭＳ ゴシック"/>
        <family val="3"/>
        <charset val="128"/>
      </rPr>
      <t>1つ以上の項目を入力してください。</t>
    </r>
    <rPh sb="1" eb="3">
      <t>シテイ</t>
    </rPh>
    <rPh sb="10" eb="12">
      <t>ヒョウジ</t>
    </rPh>
    <phoneticPr fontId="1"/>
  </si>
  <si>
    <t>・左上の最大化ボタンが非表示になっていること。</t>
    <rPh sb="11" eb="14">
      <t>ヒヒョウジ</t>
    </rPh>
    <phoneticPr fontId="2"/>
  </si>
  <si>
    <t>・左上の最小化ボタンが非表示になっていること。</t>
    <rPh sb="4" eb="7">
      <t>サイショウカ</t>
    </rPh>
    <rPh sb="11" eb="14">
      <t>ヒヒョウジ</t>
    </rPh>
    <phoneticPr fontId="2"/>
  </si>
  <si>
    <t>#34142</t>
    <phoneticPr fontId="2"/>
  </si>
  <si>
    <t>#34152</t>
    <phoneticPr fontId="2"/>
  </si>
  <si>
    <t>お気に入り編集の画面最大化、最小化ボタンが表示されている
ポップアップなので最小化は抑止する
○単体テスト
お気に入り編集
No.4</t>
    <phoneticPr fontId="2"/>
  </si>
  <si>
    <t>お気に入り編集でお気に入り名を空白にし登録するとパラメータエラー
○修正
お気に入り名を入力してください
○単体テスト
お気に入り編集
No.5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</si>
</sst>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2"/>
      <scheme val="minor"/>
    </font>
    <font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vertical="top" wrapText="1"/>
    </xf>
    <xf numFmtId="0" fontId="0" fillId="0" borderId="0" xfId="0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2" borderId="1" xfId="0" applyFill="1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zoomScale="85" zoomScaleNormal="85" workbookViewId="0">
      <pane ySplit="5" topLeftCell="A6" activePane="bottomLeft" state="frozen"/>
      <selection pane="bottomLeft" activeCell="B6" sqref="B6"/>
    </sheetView>
  </sheetViews>
  <sheetFormatPr defaultRowHeight="13.5" x14ac:dyDescent="0.15"/>
  <cols>
    <col min="1" max="1" width="3.75" style="1" bestFit="1" customWidth="1"/>
    <col min="2" max="2" width="14.25" style="1" customWidth="1"/>
    <col min="3" max="3" width="21.375" style="1" customWidth="1"/>
    <col min="4" max="4" width="9.5" style="1" customWidth="1"/>
    <col min="5" max="6" width="34" style="1" customWidth="1"/>
    <col min="7" max="7" width="10.5" style="1" bestFit="1" customWidth="1"/>
    <col min="8" max="8" width="7.125" style="1" bestFit="1" customWidth="1"/>
    <col min="9" max="9" width="11" style="1" bestFit="1" customWidth="1"/>
    <col min="10" max="10" width="9" style="1"/>
    <col min="11" max="11" width="67.5" style="1" customWidth="1"/>
    <col min="12" max="16384" width="9" style="1"/>
  </cols>
  <sheetData>
    <row r="1" spans="1:11" x14ac:dyDescent="0.15">
      <c r="A1" s="8" t="s">
        <v>9</v>
      </c>
      <c r="B1" s="8"/>
      <c r="C1" s="10" t="s">
        <v>35</v>
      </c>
      <c r="D1" s="10"/>
      <c r="E1" s="10"/>
      <c r="F1" s="10"/>
      <c r="G1" s="3" t="s">
        <v>12</v>
      </c>
      <c r="H1" s="2">
        <f>COUNTA(D6:D38)</f>
        <v>16</v>
      </c>
      <c r="I1" s="3" t="s">
        <v>13</v>
      </c>
      <c r="J1" s="2">
        <f>H1-J3</f>
        <v>0</v>
      </c>
    </row>
    <row r="2" spans="1:11" ht="49.5" customHeight="1" x14ac:dyDescent="0.15">
      <c r="A2" s="8" t="s">
        <v>10</v>
      </c>
      <c r="B2" s="8"/>
      <c r="C2" s="9" t="s">
        <v>25</v>
      </c>
      <c r="D2" s="10"/>
      <c r="E2" s="10"/>
      <c r="F2" s="10"/>
      <c r="G2" s="3" t="s">
        <v>14</v>
      </c>
      <c r="H2" s="2">
        <f>COUNTIF(I6:I38,"OK")</f>
        <v>13</v>
      </c>
      <c r="I2" s="3" t="s">
        <v>16</v>
      </c>
      <c r="J2" s="2">
        <f>COUNTIF(H6:H38,"保留")</f>
        <v>0</v>
      </c>
    </row>
    <row r="3" spans="1:11" ht="49.5" customHeight="1" x14ac:dyDescent="0.15">
      <c r="A3" s="8"/>
      <c r="B3" s="8"/>
      <c r="C3" s="10"/>
      <c r="D3" s="10"/>
      <c r="E3" s="10"/>
      <c r="F3" s="10"/>
      <c r="G3" s="3" t="s">
        <v>15</v>
      </c>
      <c r="H3" s="2">
        <f>COUNTIF(I6:I38,"NG")</f>
        <v>3</v>
      </c>
      <c r="I3" s="3" t="s">
        <v>17</v>
      </c>
      <c r="J3" s="2">
        <f>H2+H3+J2</f>
        <v>16</v>
      </c>
    </row>
    <row r="5" spans="1:11" x14ac:dyDescent="0.15">
      <c r="A5" s="3" t="s">
        <v>0</v>
      </c>
      <c r="B5" s="3" t="s">
        <v>1</v>
      </c>
      <c r="C5" s="3" t="s">
        <v>4</v>
      </c>
      <c r="D5" s="3" t="s">
        <v>2</v>
      </c>
      <c r="E5" s="3" t="s">
        <v>3</v>
      </c>
      <c r="F5" s="3" t="s">
        <v>18</v>
      </c>
      <c r="G5" s="3" t="s">
        <v>5</v>
      </c>
      <c r="H5" s="3" t="s">
        <v>6</v>
      </c>
      <c r="I5" s="3" t="s">
        <v>7</v>
      </c>
      <c r="J5" s="3" t="s">
        <v>8</v>
      </c>
    </row>
    <row r="6" spans="1:11" s="6" customFormat="1" ht="27" x14ac:dyDescent="0.15">
      <c r="A6" s="4">
        <f>ROW()-5</f>
        <v>1</v>
      </c>
      <c r="B6" s="4" t="s">
        <v>19</v>
      </c>
      <c r="C6" s="4" t="s">
        <v>20</v>
      </c>
      <c r="D6" s="4" t="s">
        <v>11</v>
      </c>
      <c r="E6" s="4" t="s">
        <v>21</v>
      </c>
      <c r="F6" s="4" t="s">
        <v>22</v>
      </c>
      <c r="G6" s="5"/>
      <c r="H6" s="4"/>
      <c r="I6" s="4" t="s">
        <v>59</v>
      </c>
      <c r="J6" s="4"/>
    </row>
    <row r="7" spans="1:11" s="6" customFormat="1" ht="27" x14ac:dyDescent="0.15">
      <c r="A7" s="4">
        <f t="shared" ref="A7:A38" si="0">ROW()-5</f>
        <v>2</v>
      </c>
      <c r="B7" s="4"/>
      <c r="C7" s="4"/>
      <c r="D7" s="4" t="s">
        <v>11</v>
      </c>
      <c r="E7" s="4" t="s">
        <v>23</v>
      </c>
      <c r="F7" s="4" t="s">
        <v>24</v>
      </c>
      <c r="G7" s="4"/>
      <c r="H7" s="4"/>
      <c r="I7" s="4" t="s">
        <v>59</v>
      </c>
      <c r="J7" s="4"/>
    </row>
    <row r="8" spans="1:11" s="6" customFormat="1" ht="81" x14ac:dyDescent="0.15">
      <c r="A8" s="4">
        <f t="shared" si="0"/>
        <v>3</v>
      </c>
      <c r="B8" s="4"/>
      <c r="C8" s="4"/>
      <c r="D8" s="4" t="s">
        <v>11</v>
      </c>
      <c r="E8" s="4"/>
      <c r="F8" s="4" t="s">
        <v>62</v>
      </c>
      <c r="G8" s="4"/>
      <c r="H8" s="4"/>
      <c r="I8" s="4" t="s">
        <v>15</v>
      </c>
      <c r="J8" s="4" t="s">
        <v>64</v>
      </c>
      <c r="K8" s="6" t="s">
        <v>66</v>
      </c>
    </row>
    <row r="9" spans="1:11" s="6" customFormat="1" ht="81" x14ac:dyDescent="0.15">
      <c r="A9" s="4">
        <f t="shared" si="0"/>
        <v>4</v>
      </c>
      <c r="B9" s="4"/>
      <c r="C9" s="4"/>
      <c r="D9" s="4" t="s">
        <v>11</v>
      </c>
      <c r="E9" s="4"/>
      <c r="F9" s="4" t="s">
        <v>63</v>
      </c>
      <c r="G9" s="4"/>
      <c r="H9" s="4"/>
      <c r="I9" s="4" t="s">
        <v>60</v>
      </c>
      <c r="J9" s="4" t="s">
        <v>64</v>
      </c>
      <c r="K9" s="6" t="s">
        <v>66</v>
      </c>
    </row>
    <row r="10" spans="1:11" s="6" customFormat="1" ht="94.5" x14ac:dyDescent="0.15">
      <c r="A10" s="4">
        <f t="shared" si="0"/>
        <v>5</v>
      </c>
      <c r="B10" s="4"/>
      <c r="C10" s="4" t="s">
        <v>27</v>
      </c>
      <c r="D10" s="4" t="s">
        <v>30</v>
      </c>
      <c r="E10" s="4" t="s">
        <v>32</v>
      </c>
      <c r="F10" s="4" t="s">
        <v>36</v>
      </c>
      <c r="G10" s="4"/>
      <c r="H10" s="4"/>
      <c r="I10" s="4" t="s">
        <v>60</v>
      </c>
      <c r="J10" s="4" t="s">
        <v>65</v>
      </c>
      <c r="K10" s="6" t="s">
        <v>67</v>
      </c>
    </row>
    <row r="11" spans="1:11" s="6" customFormat="1" ht="94.5" x14ac:dyDescent="0.15">
      <c r="A11" s="4">
        <f t="shared" si="0"/>
        <v>6</v>
      </c>
      <c r="B11" s="4"/>
      <c r="C11" s="4" t="s">
        <v>28</v>
      </c>
      <c r="D11" s="4" t="s">
        <v>31</v>
      </c>
      <c r="E11" s="4" t="s">
        <v>33</v>
      </c>
      <c r="F11" s="4" t="s">
        <v>37</v>
      </c>
      <c r="G11" s="4"/>
      <c r="H11" s="4"/>
      <c r="I11" s="4" t="s">
        <v>59</v>
      </c>
      <c r="J11" s="4"/>
    </row>
    <row r="12" spans="1:11" s="6" customFormat="1" ht="94.5" x14ac:dyDescent="0.15">
      <c r="A12" s="4">
        <f t="shared" si="0"/>
        <v>7</v>
      </c>
      <c r="B12" s="4"/>
      <c r="C12" s="4" t="s">
        <v>29</v>
      </c>
      <c r="D12" s="4" t="s">
        <v>31</v>
      </c>
      <c r="E12" s="4" t="s">
        <v>34</v>
      </c>
      <c r="F12" s="4" t="s">
        <v>38</v>
      </c>
      <c r="G12" s="4"/>
      <c r="H12" s="4"/>
      <c r="I12" s="4" t="s">
        <v>59</v>
      </c>
      <c r="J12" s="4"/>
    </row>
    <row r="13" spans="1:11" s="6" customFormat="1" ht="27" x14ac:dyDescent="0.15">
      <c r="A13" s="4">
        <f t="shared" si="0"/>
        <v>8</v>
      </c>
      <c r="B13" s="4" t="s">
        <v>26</v>
      </c>
      <c r="C13" s="4" t="s">
        <v>39</v>
      </c>
      <c r="D13" s="4" t="s">
        <v>31</v>
      </c>
      <c r="E13" s="4" t="s">
        <v>43</v>
      </c>
      <c r="F13" s="4" t="s">
        <v>52</v>
      </c>
      <c r="G13" s="4"/>
      <c r="H13" s="4"/>
      <c r="I13" s="4" t="s">
        <v>59</v>
      </c>
      <c r="J13" s="4"/>
    </row>
    <row r="14" spans="1:11" s="6" customFormat="1" ht="34.5" x14ac:dyDescent="0.15">
      <c r="A14" s="4">
        <f t="shared" si="0"/>
        <v>9</v>
      </c>
      <c r="B14" s="4"/>
      <c r="C14" s="4"/>
      <c r="D14" s="4" t="s">
        <v>31</v>
      </c>
      <c r="E14" s="4" t="s">
        <v>44</v>
      </c>
      <c r="F14" s="7" t="s">
        <v>58</v>
      </c>
      <c r="G14" s="4"/>
      <c r="H14" s="4"/>
      <c r="I14" s="4" t="s">
        <v>59</v>
      </c>
      <c r="J14" s="4"/>
    </row>
    <row r="15" spans="1:11" s="6" customFormat="1" ht="67.5" x14ac:dyDescent="0.15">
      <c r="A15" s="4">
        <f t="shared" si="0"/>
        <v>10</v>
      </c>
      <c r="B15" s="4"/>
      <c r="C15" s="4" t="s">
        <v>40</v>
      </c>
      <c r="D15" s="4" t="s">
        <v>31</v>
      </c>
      <c r="E15" s="4" t="s">
        <v>45</v>
      </c>
      <c r="F15" s="4" t="s">
        <v>53</v>
      </c>
      <c r="G15" s="4"/>
      <c r="H15" s="4"/>
      <c r="I15" s="4" t="s">
        <v>59</v>
      </c>
      <c r="J15" s="4"/>
    </row>
    <row r="16" spans="1:11" s="6" customFormat="1" ht="40.5" x14ac:dyDescent="0.15">
      <c r="A16" s="4">
        <f t="shared" si="0"/>
        <v>11</v>
      </c>
      <c r="B16" s="4"/>
      <c r="C16" s="4" t="s">
        <v>41</v>
      </c>
      <c r="D16" s="4" t="s">
        <v>31</v>
      </c>
      <c r="E16" s="4" t="s">
        <v>46</v>
      </c>
      <c r="F16" s="4" t="s">
        <v>54</v>
      </c>
      <c r="G16" s="4"/>
      <c r="H16" s="4"/>
      <c r="I16" s="4" t="s">
        <v>59</v>
      </c>
      <c r="J16" s="4"/>
    </row>
    <row r="17" spans="1:10" s="6" customFormat="1" ht="54" x14ac:dyDescent="0.15">
      <c r="A17" s="4">
        <f t="shared" si="0"/>
        <v>12</v>
      </c>
      <c r="B17" s="4"/>
      <c r="C17" s="4"/>
      <c r="D17" s="4" t="s">
        <v>31</v>
      </c>
      <c r="E17" s="4" t="s">
        <v>47</v>
      </c>
      <c r="F17" s="4" t="s">
        <v>55</v>
      </c>
      <c r="G17" s="4"/>
      <c r="H17" s="4"/>
      <c r="I17" s="4" t="s">
        <v>59</v>
      </c>
      <c r="J17" s="4"/>
    </row>
    <row r="18" spans="1:10" s="6" customFormat="1" ht="40.5" x14ac:dyDescent="0.15">
      <c r="A18" s="4">
        <f t="shared" si="0"/>
        <v>13</v>
      </c>
      <c r="B18" s="4"/>
      <c r="C18" s="4"/>
      <c r="D18" s="4" t="s">
        <v>31</v>
      </c>
      <c r="E18" s="4" t="s">
        <v>48</v>
      </c>
      <c r="F18" s="4" t="s">
        <v>56</v>
      </c>
      <c r="G18" s="4"/>
      <c r="H18" s="4"/>
      <c r="I18" s="4" t="s">
        <v>59</v>
      </c>
      <c r="J18" s="4"/>
    </row>
    <row r="19" spans="1:10" s="6" customFormat="1" ht="54" x14ac:dyDescent="0.15">
      <c r="A19" s="4">
        <f t="shared" si="0"/>
        <v>14</v>
      </c>
      <c r="B19" s="4"/>
      <c r="C19" s="4"/>
      <c r="D19" s="4" t="s">
        <v>31</v>
      </c>
      <c r="E19" s="4" t="s">
        <v>49</v>
      </c>
      <c r="F19" s="4" t="s">
        <v>55</v>
      </c>
      <c r="G19" s="4"/>
      <c r="H19" s="4"/>
      <c r="I19" s="4" t="s">
        <v>59</v>
      </c>
      <c r="J19" s="4"/>
    </row>
    <row r="20" spans="1:10" s="6" customFormat="1" ht="37.5" x14ac:dyDescent="0.15">
      <c r="A20" s="4">
        <f t="shared" si="0"/>
        <v>15</v>
      </c>
      <c r="B20" s="4"/>
      <c r="C20" s="4"/>
      <c r="D20" s="4" t="s">
        <v>30</v>
      </c>
      <c r="E20" s="4" t="s">
        <v>50</v>
      </c>
      <c r="F20" s="7" t="s">
        <v>61</v>
      </c>
      <c r="G20" s="4"/>
      <c r="H20" s="4"/>
      <c r="I20" s="4" t="s">
        <v>59</v>
      </c>
      <c r="J20" s="4"/>
    </row>
    <row r="21" spans="1:10" s="6" customFormat="1" x14ac:dyDescent="0.15">
      <c r="A21" s="4">
        <f t="shared" si="0"/>
        <v>16</v>
      </c>
      <c r="B21" s="4"/>
      <c r="C21" s="4" t="s">
        <v>42</v>
      </c>
      <c r="D21" s="4" t="s">
        <v>31</v>
      </c>
      <c r="E21" s="4" t="s">
        <v>51</v>
      </c>
      <c r="F21" s="4" t="s">
        <v>57</v>
      </c>
      <c r="G21" s="4"/>
      <c r="H21" s="4"/>
      <c r="I21" s="4" t="s">
        <v>59</v>
      </c>
      <c r="J21" s="4"/>
    </row>
    <row r="22" spans="1:10" s="6" customFormat="1" x14ac:dyDescent="0.15">
      <c r="A22" s="4">
        <f t="shared" si="0"/>
        <v>17</v>
      </c>
      <c r="B22" s="4"/>
      <c r="C22" s="4"/>
      <c r="D22" s="4"/>
      <c r="E22" s="4"/>
      <c r="F22" s="4"/>
      <c r="G22" s="4"/>
      <c r="H22" s="4"/>
      <c r="I22" s="4"/>
      <c r="J22" s="4"/>
    </row>
    <row r="23" spans="1:10" s="6" customFormat="1" x14ac:dyDescent="0.15">
      <c r="A23" s="4">
        <f t="shared" si="0"/>
        <v>18</v>
      </c>
      <c r="B23" s="4"/>
      <c r="C23" s="4"/>
      <c r="D23" s="4"/>
      <c r="E23" s="4"/>
      <c r="F23" s="4"/>
      <c r="G23" s="4"/>
      <c r="H23" s="4"/>
      <c r="I23" s="4"/>
      <c r="J23" s="4"/>
    </row>
    <row r="24" spans="1:10" s="6" customFormat="1" x14ac:dyDescent="0.15">
      <c r="A24" s="4">
        <f t="shared" si="0"/>
        <v>19</v>
      </c>
      <c r="B24" s="4"/>
      <c r="C24" s="4"/>
      <c r="D24" s="4"/>
      <c r="E24" s="4"/>
      <c r="F24" s="4"/>
      <c r="G24" s="4"/>
      <c r="H24" s="4"/>
      <c r="I24" s="4"/>
      <c r="J24" s="4"/>
    </row>
    <row r="25" spans="1:10" s="6" customFormat="1" x14ac:dyDescent="0.15">
      <c r="A25" s="4">
        <f t="shared" si="0"/>
        <v>20</v>
      </c>
      <c r="B25" s="4"/>
      <c r="C25" s="4"/>
      <c r="D25" s="4"/>
      <c r="E25" s="4"/>
      <c r="F25" s="4"/>
      <c r="G25" s="4"/>
      <c r="H25" s="4"/>
      <c r="I25" s="4"/>
      <c r="J25" s="4"/>
    </row>
    <row r="26" spans="1:10" s="6" customFormat="1" x14ac:dyDescent="0.15">
      <c r="A26" s="4">
        <f t="shared" si="0"/>
        <v>21</v>
      </c>
      <c r="B26" s="4"/>
      <c r="C26" s="4"/>
      <c r="D26" s="4"/>
      <c r="E26" s="4"/>
      <c r="F26" s="4"/>
      <c r="G26" s="4"/>
      <c r="H26" s="4"/>
      <c r="I26" s="4"/>
      <c r="J26" s="4"/>
    </row>
    <row r="27" spans="1:10" s="6" customFormat="1" x14ac:dyDescent="0.15">
      <c r="A27" s="4">
        <f t="shared" si="0"/>
        <v>22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s="6" customFormat="1" x14ac:dyDescent="0.15">
      <c r="A28" s="4">
        <f t="shared" si="0"/>
        <v>23</v>
      </c>
      <c r="B28" s="4"/>
      <c r="C28" s="4"/>
      <c r="D28" s="4"/>
      <c r="E28" s="4"/>
      <c r="F28" s="4"/>
      <c r="G28" s="4"/>
      <c r="H28" s="4"/>
      <c r="I28" s="4"/>
      <c r="J28" s="4"/>
    </row>
    <row r="29" spans="1:10" s="6" customFormat="1" x14ac:dyDescent="0.15">
      <c r="A29" s="4">
        <f t="shared" si="0"/>
        <v>24</v>
      </c>
      <c r="B29" s="4"/>
      <c r="C29" s="4"/>
      <c r="D29" s="4"/>
      <c r="E29" s="4"/>
      <c r="F29" s="4"/>
      <c r="G29" s="4"/>
      <c r="H29" s="4"/>
      <c r="I29" s="4"/>
      <c r="J29" s="4"/>
    </row>
    <row r="30" spans="1:10" s="6" customFormat="1" x14ac:dyDescent="0.15">
      <c r="A30" s="4">
        <f t="shared" si="0"/>
        <v>25</v>
      </c>
      <c r="B30" s="4"/>
      <c r="C30" s="4"/>
      <c r="D30" s="4"/>
      <c r="E30" s="4"/>
      <c r="F30" s="4"/>
      <c r="G30" s="4"/>
      <c r="H30" s="4"/>
      <c r="I30" s="4"/>
      <c r="J30" s="4"/>
    </row>
    <row r="31" spans="1:10" s="6" customFormat="1" x14ac:dyDescent="0.15">
      <c r="A31" s="4">
        <f t="shared" si="0"/>
        <v>26</v>
      </c>
      <c r="B31" s="4"/>
      <c r="C31" s="4"/>
      <c r="D31" s="4"/>
      <c r="E31" s="4"/>
      <c r="F31" s="4"/>
      <c r="G31" s="4"/>
      <c r="H31" s="4"/>
      <c r="I31" s="4"/>
      <c r="J31" s="4"/>
    </row>
    <row r="32" spans="1:10" s="6" customFormat="1" x14ac:dyDescent="0.15">
      <c r="A32" s="4">
        <f t="shared" si="0"/>
        <v>27</v>
      </c>
      <c r="B32" s="4"/>
      <c r="C32" s="4"/>
      <c r="D32" s="4"/>
      <c r="E32" s="4"/>
      <c r="F32" s="4"/>
      <c r="G32" s="4"/>
      <c r="H32" s="4"/>
      <c r="I32" s="4"/>
      <c r="J32" s="4"/>
    </row>
    <row r="33" spans="1:10" s="6" customFormat="1" x14ac:dyDescent="0.15">
      <c r="A33" s="4">
        <f t="shared" si="0"/>
        <v>28</v>
      </c>
      <c r="B33" s="4"/>
      <c r="C33" s="4"/>
      <c r="D33" s="4"/>
      <c r="E33" s="4"/>
      <c r="F33" s="4"/>
      <c r="G33" s="4"/>
      <c r="H33" s="4"/>
      <c r="I33" s="4"/>
      <c r="J33" s="4"/>
    </row>
    <row r="34" spans="1:10" s="6" customFormat="1" x14ac:dyDescent="0.15">
      <c r="A34" s="4">
        <f t="shared" si="0"/>
        <v>29</v>
      </c>
      <c r="B34" s="4"/>
      <c r="C34" s="4"/>
      <c r="D34" s="4"/>
      <c r="E34" s="4"/>
      <c r="F34" s="4"/>
      <c r="G34" s="4"/>
      <c r="H34" s="4"/>
      <c r="I34" s="4"/>
      <c r="J34" s="4"/>
    </row>
    <row r="35" spans="1:10" s="6" customFormat="1" x14ac:dyDescent="0.15">
      <c r="A35" s="4">
        <f t="shared" si="0"/>
        <v>30</v>
      </c>
      <c r="B35" s="4"/>
      <c r="C35" s="4"/>
      <c r="D35" s="4"/>
      <c r="E35" s="4"/>
      <c r="F35" s="4"/>
      <c r="G35" s="4"/>
      <c r="H35" s="4"/>
      <c r="I35" s="4"/>
      <c r="J35" s="4"/>
    </row>
    <row r="36" spans="1:10" s="6" customFormat="1" x14ac:dyDescent="0.15">
      <c r="A36" s="4">
        <f t="shared" si="0"/>
        <v>31</v>
      </c>
      <c r="B36" s="4"/>
      <c r="C36" s="4"/>
      <c r="D36" s="4"/>
      <c r="E36" s="4"/>
      <c r="F36" s="4"/>
      <c r="G36" s="4"/>
      <c r="H36" s="4"/>
      <c r="I36" s="4"/>
      <c r="J36" s="4"/>
    </row>
    <row r="37" spans="1:10" s="6" customFormat="1" x14ac:dyDescent="0.15">
      <c r="A37" s="4">
        <f t="shared" si="0"/>
        <v>32</v>
      </c>
      <c r="B37" s="4"/>
      <c r="C37" s="4"/>
      <c r="D37" s="4"/>
      <c r="E37" s="4"/>
      <c r="F37" s="4"/>
      <c r="G37" s="4"/>
      <c r="H37" s="4"/>
      <c r="I37" s="4"/>
      <c r="J37" s="4"/>
    </row>
    <row r="38" spans="1:10" s="6" customFormat="1" x14ac:dyDescent="0.15">
      <c r="A38" s="4">
        <f t="shared" si="0"/>
        <v>33</v>
      </c>
      <c r="B38" s="4"/>
      <c r="C38" s="4"/>
      <c r="D38" s="4"/>
      <c r="E38" s="4"/>
      <c r="F38" s="4"/>
      <c r="G38" s="4"/>
      <c r="H38" s="4"/>
      <c r="I38" s="4"/>
      <c r="J38" s="4"/>
    </row>
  </sheetData>
  <mergeCells count="4">
    <mergeCell ref="A1:B1"/>
    <mergeCell ref="A2:B3"/>
    <mergeCell ref="C2:F3"/>
    <mergeCell ref="C1:F1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2018-08-08T04:19:19Z</dcterms:modified>
</cp:coreProperties>
</file>