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57" i="1" l="1"/>
  <c r="A47" i="1"/>
  <c r="A46" i="1"/>
  <c r="A45" i="1"/>
  <c r="A44" i="1"/>
  <c r="A43" i="1"/>
  <c r="A42" i="1"/>
  <c r="A41" i="1"/>
  <c r="A40" i="1"/>
  <c r="A39" i="1"/>
  <c r="A38" i="1"/>
  <c r="A37" i="1"/>
  <c r="A36" i="1"/>
  <c r="A32" i="1"/>
  <c r="A31" i="1"/>
  <c r="A53" i="1"/>
  <c r="A52" i="1"/>
  <c r="A51" i="1"/>
  <c r="A50" i="1"/>
  <c r="A49" i="1"/>
  <c r="A48" i="1"/>
  <c r="A30" i="1"/>
  <c r="A29" i="1"/>
  <c r="A28" i="1"/>
  <c r="A27" i="1"/>
  <c r="A26" i="1"/>
  <c r="A25" i="1"/>
  <c r="A8" i="1"/>
  <c r="J2" i="1" l="1"/>
  <c r="H3" i="1"/>
  <c r="H2" i="1"/>
  <c r="H1" i="1"/>
  <c r="J3" i="1" l="1"/>
  <c r="J1" i="1" s="1"/>
  <c r="A10" i="1"/>
  <c r="A11" i="1"/>
  <c r="A12" i="1"/>
  <c r="A13" i="1"/>
  <c r="A14" i="1"/>
  <c r="A15" i="1"/>
  <c r="A16" i="1"/>
  <c r="A17" i="1"/>
  <c r="A19" i="1"/>
  <c r="A18" i="1"/>
  <c r="A23" i="1"/>
  <c r="A24" i="1"/>
  <c r="A54" i="1"/>
  <c r="A55" i="1"/>
  <c r="A56" i="1"/>
  <c r="A58" i="1"/>
  <c r="A59" i="1"/>
  <c r="A60" i="1"/>
  <c r="A61" i="1"/>
  <c r="A62" i="1"/>
  <c r="A63" i="1"/>
  <c r="A64" i="1"/>
  <c r="A65" i="1"/>
  <c r="A66" i="1"/>
  <c r="A67" i="1"/>
  <c r="A68" i="1"/>
  <c r="A7" i="1"/>
  <c r="A9" i="1"/>
  <c r="A6" i="1"/>
</calcChain>
</file>

<file path=xl/sharedStrings.xml><?xml version="1.0" encoding="utf-8"?>
<sst xmlns="http://schemas.openxmlformats.org/spreadsheetml/2006/main" count="289" uniqueCount="104">
  <si>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</si>
  <si>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</si>
  <si>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</si>
  <si>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</si>
  <si>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</si>
  <si>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</si>
  <si>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</si>
  <si>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</si>
  <si>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</si>
  <si>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</si>
  <si>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</si>
  <si>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</si>
  <si>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</si>
  <si>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</si>
  <si>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</si>
  <si>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</si>
  <si>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</si>
  <si>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</si>
  <si>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</si>
  <si>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共通動作確認</t>
    <phoneticPr fontId="2"/>
  </si>
  <si>
    <t>レイアウト確認</t>
    <phoneticPr fontId="2"/>
  </si>
  <si>
    <t>1.画面を表示</t>
    <phoneticPr fontId="2"/>
  </si>
  <si>
    <t>・画面レイアウト通りにすべての項目が表示されていること。</t>
    <phoneticPr fontId="2"/>
  </si>
  <si>
    <t>1.画面の解像度を1280×768に設定
2.画面を表示</t>
    <phoneticPr fontId="2"/>
  </si>
  <si>
    <t>・画面レイアウトの崩れがないこと。</t>
    <phoneticPr fontId="2"/>
  </si>
  <si>
    <t xml:space="preserve">1.テストユーザーは用意されていること（システム管理者）
</t>
    <rPh sb="24" eb="27">
      <t>カン</t>
    </rPh>
    <phoneticPr fontId="2"/>
  </si>
  <si>
    <t>OK</t>
    <phoneticPr fontId="2"/>
  </si>
  <si>
    <t>OK</t>
    <phoneticPr fontId="2"/>
  </si>
  <si>
    <t>・左上の最大化ボタンが活性になっていること。</t>
    <phoneticPr fontId="2"/>
  </si>
  <si>
    <t>・左上の最小化ボタンが活性になっていること。</t>
    <rPh sb="4" eb="6">
      <t>サイショウ</t>
    </rPh>
    <phoneticPr fontId="2"/>
  </si>
  <si>
    <t>車輌検索
初期表示</t>
    <rPh sb="0" eb="2">
      <t>シャリョウ</t>
    </rPh>
    <rPh sb="2" eb="4">
      <t>ケンサク</t>
    </rPh>
    <rPh sb="5" eb="9">
      <t>ショキヒョウジ</t>
    </rPh>
    <phoneticPr fontId="2"/>
  </si>
  <si>
    <t>1.メニューより車輌検索を開く</t>
    <rPh sb="8" eb="10">
      <t>シャリョウ</t>
    </rPh>
    <rPh sb="10" eb="12">
      <t>ケンサク</t>
    </rPh>
    <rPh sb="13" eb="14">
      <t>ヒラ</t>
    </rPh>
    <phoneticPr fontId="2"/>
  </si>
  <si>
    <t>異常系</t>
    <rPh sb="0" eb="2">
      <t>イジョウ</t>
    </rPh>
    <rPh sb="2" eb="3">
      <t>ケイ</t>
    </rPh>
    <phoneticPr fontId="2"/>
  </si>
  <si>
    <t>1.駐車場地図のリンク押下
※リンク先のファイルが存在しない場合</t>
    <rPh sb="2" eb="5">
      <t>チュウシャジョウ</t>
    </rPh>
    <rPh sb="5" eb="7">
      <t>チズ</t>
    </rPh>
    <rPh sb="11" eb="13">
      <t>オウカ</t>
    </rPh>
    <rPh sb="18" eb="19">
      <t>サキ</t>
    </rPh>
    <rPh sb="25" eb="27">
      <t>ソンザイ</t>
    </rPh>
    <rPh sb="30" eb="32">
      <t>バアイ</t>
    </rPh>
    <phoneticPr fontId="2"/>
  </si>
  <si>
    <t>・ファイルが存在しない旨のメッセージが表示されること</t>
    <rPh sb="6" eb="8">
      <t>ソンザイ</t>
    </rPh>
    <rPh sb="11" eb="12">
      <t>ムネ</t>
    </rPh>
    <rPh sb="19" eb="21">
      <t>ヒョウジ</t>
    </rPh>
    <phoneticPr fontId="2"/>
  </si>
  <si>
    <t>1.駐車場地図のリンク押下
※リンク先のファイルが存在する場合</t>
    <rPh sb="2" eb="5">
      <t>チュウシャジョウ</t>
    </rPh>
    <rPh sb="5" eb="7">
      <t>チズ</t>
    </rPh>
    <rPh sb="11" eb="13">
      <t>オウカ</t>
    </rPh>
    <rPh sb="18" eb="19">
      <t>サキ</t>
    </rPh>
    <rPh sb="25" eb="27">
      <t>ソンザイ</t>
    </rPh>
    <rPh sb="29" eb="31">
      <t>バアイ</t>
    </rPh>
    <phoneticPr fontId="2"/>
  </si>
  <si>
    <t>・PDFファイルが開くこと</t>
    <rPh sb="9" eb="10">
      <t>ヒラ</t>
    </rPh>
    <phoneticPr fontId="2"/>
  </si>
  <si>
    <t>検索</t>
    <rPh sb="0" eb="2">
      <t>ケンサク</t>
    </rPh>
    <phoneticPr fontId="2"/>
  </si>
  <si>
    <t>・検索結果が表示されること</t>
    <rPh sb="1" eb="5">
      <t>ケンサクケッカ</t>
    </rPh>
    <rPh sb="6" eb="8">
      <t>ヒョウジ</t>
    </rPh>
    <phoneticPr fontId="2"/>
  </si>
  <si>
    <t>1.検索ボタン押下
※検索データあり</t>
    <rPh sb="2" eb="4">
      <t>ケンサク</t>
    </rPh>
    <rPh sb="7" eb="9">
      <t>オウカ</t>
    </rPh>
    <rPh sb="11" eb="13">
      <t>ケンサク</t>
    </rPh>
    <phoneticPr fontId="2"/>
  </si>
  <si>
    <t>1.検索ボタン押下
※検索データなし</t>
    <rPh sb="2" eb="4">
      <t>ケンサク</t>
    </rPh>
    <rPh sb="7" eb="9">
      <t>オウカ</t>
    </rPh>
    <rPh sb="11" eb="13">
      <t>ケンサク</t>
    </rPh>
    <phoneticPr fontId="2"/>
  </si>
  <si>
    <t>・検索結果がない旨のメッセージが画面に表示されること</t>
    <rPh sb="1" eb="3">
      <t>ケンサク</t>
    </rPh>
    <rPh sb="3" eb="5">
      <t>ケッカ</t>
    </rPh>
    <rPh sb="8" eb="9">
      <t>ムネ</t>
    </rPh>
    <rPh sb="16" eb="18">
      <t>ガメン</t>
    </rPh>
    <rPh sb="19" eb="21">
      <t>ヒョウジ</t>
    </rPh>
    <phoneticPr fontId="2"/>
  </si>
  <si>
    <t>検索
※条件指定なし</t>
    <rPh sb="0" eb="2">
      <t>ケンサク</t>
    </rPh>
    <rPh sb="4" eb="6">
      <t>ジョウケン</t>
    </rPh>
    <rPh sb="6" eb="8">
      <t>シテイ</t>
    </rPh>
    <phoneticPr fontId="2"/>
  </si>
  <si>
    <t>検索
※条件指定あり</t>
    <rPh sb="0" eb="2">
      <t>ケンサク</t>
    </rPh>
    <rPh sb="4" eb="6">
      <t>ジョウケン</t>
    </rPh>
    <rPh sb="6" eb="8">
      <t>シテイ</t>
    </rPh>
    <phoneticPr fontId="2"/>
  </si>
  <si>
    <t>・空車期間を指定する旨のメッセージが表示されること</t>
    <rPh sb="1" eb="3">
      <t>クウシャ</t>
    </rPh>
    <rPh sb="3" eb="5">
      <t>キカン</t>
    </rPh>
    <rPh sb="6" eb="8">
      <t>シテイ</t>
    </rPh>
    <rPh sb="10" eb="11">
      <t>ムネ</t>
    </rPh>
    <rPh sb="18" eb="20">
      <t>ヒョウジ</t>
    </rPh>
    <phoneticPr fontId="2"/>
  </si>
  <si>
    <t xml:space="preserve">1.空車期間の開始日付のみ入力
2.検索ボタン押下
※検索データあり
</t>
    <rPh sb="2" eb="4">
      <t>クウシャ</t>
    </rPh>
    <rPh sb="4" eb="6">
      <t>キカン</t>
    </rPh>
    <rPh sb="7" eb="9">
      <t>カイシ</t>
    </rPh>
    <rPh sb="9" eb="11">
      <t>ヒヅケ</t>
    </rPh>
    <rPh sb="13" eb="15">
      <t>ニュウリョク</t>
    </rPh>
    <rPh sb="18" eb="20">
      <t>ケンサク</t>
    </rPh>
    <rPh sb="23" eb="25">
      <t>オウカ</t>
    </rPh>
    <rPh sb="27" eb="29">
      <t>ケンサク</t>
    </rPh>
    <phoneticPr fontId="2"/>
  </si>
  <si>
    <t xml:space="preserve">1.空車期間の開始日付と時間のみ入力
2.検索ボタン押下
※検索データあり
</t>
    <rPh sb="2" eb="4">
      <t>クウシャ</t>
    </rPh>
    <rPh sb="4" eb="6">
      <t>キカン</t>
    </rPh>
    <rPh sb="7" eb="9">
      <t>カイシ</t>
    </rPh>
    <rPh sb="9" eb="11">
      <t>ヒヅケ</t>
    </rPh>
    <rPh sb="12" eb="14">
      <t>ジカン</t>
    </rPh>
    <rPh sb="16" eb="18">
      <t>ニュウリョク</t>
    </rPh>
    <rPh sb="21" eb="23">
      <t>ケンサク</t>
    </rPh>
    <rPh sb="26" eb="28">
      <t>オウカ</t>
    </rPh>
    <rPh sb="30" eb="32">
      <t>ケンサク</t>
    </rPh>
    <phoneticPr fontId="2"/>
  </si>
  <si>
    <t xml:space="preserve">1.空車期間の開始日付と時間、終了日付のみ入力
2.検索ボタン押下
※検索データあり
</t>
    <rPh sb="2" eb="4">
      <t>クウシャ</t>
    </rPh>
    <rPh sb="4" eb="6">
      <t>キカン</t>
    </rPh>
    <rPh sb="7" eb="9">
      <t>カイシ</t>
    </rPh>
    <rPh sb="9" eb="11">
      <t>ヒヅケ</t>
    </rPh>
    <rPh sb="12" eb="14">
      <t>ジカン</t>
    </rPh>
    <rPh sb="15" eb="17">
      <t>シュウリョウ</t>
    </rPh>
    <rPh sb="17" eb="19">
      <t>ヒヅケ</t>
    </rPh>
    <rPh sb="21" eb="23">
      <t>ニュウリョク</t>
    </rPh>
    <rPh sb="26" eb="28">
      <t>ケンサク</t>
    </rPh>
    <rPh sb="31" eb="33">
      <t>オウカ</t>
    </rPh>
    <rPh sb="35" eb="37">
      <t>ケンサク</t>
    </rPh>
    <phoneticPr fontId="2"/>
  </si>
  <si>
    <t xml:space="preserve">1.空車期間の開始日付と時間、開始以降の終了日付と時間を入力
2.検索ボタン押下
※検索データあり
</t>
    <rPh sb="2" eb="4">
      <t>クウシャ</t>
    </rPh>
    <rPh sb="4" eb="6">
      <t>キカン</t>
    </rPh>
    <rPh sb="7" eb="9">
      <t>カイシ</t>
    </rPh>
    <rPh sb="9" eb="11">
      <t>ヒヅケ</t>
    </rPh>
    <rPh sb="12" eb="14">
      <t>ジカン</t>
    </rPh>
    <rPh sb="15" eb="17">
      <t>カイシ</t>
    </rPh>
    <rPh sb="17" eb="19">
      <t>イコウ</t>
    </rPh>
    <rPh sb="20" eb="22">
      <t>シュウリョウ</t>
    </rPh>
    <rPh sb="22" eb="24">
      <t>ヒヅケ</t>
    </rPh>
    <rPh sb="25" eb="27">
      <t>ジカン</t>
    </rPh>
    <rPh sb="28" eb="30">
      <t>ニュウリョク</t>
    </rPh>
    <rPh sb="33" eb="35">
      <t>ケンサク</t>
    </rPh>
    <rPh sb="38" eb="40">
      <t>オウカ</t>
    </rPh>
    <rPh sb="42" eb="44">
      <t>ケンサク</t>
    </rPh>
    <phoneticPr fontId="2"/>
  </si>
  <si>
    <t xml:space="preserve">1.空車期間の開始日付と時間、開始より前の終了日付と時間を入力
2.検索ボタン押下
※検索データあり
</t>
    <rPh sb="2" eb="4">
      <t>クウシャ</t>
    </rPh>
    <rPh sb="4" eb="6">
      <t>キカン</t>
    </rPh>
    <rPh sb="7" eb="9">
      <t>カイシ</t>
    </rPh>
    <rPh sb="9" eb="11">
      <t>ヒヅケ</t>
    </rPh>
    <rPh sb="12" eb="14">
      <t>ジカン</t>
    </rPh>
    <rPh sb="15" eb="17">
      <t>カイシ</t>
    </rPh>
    <rPh sb="19" eb="20">
      <t>マエ</t>
    </rPh>
    <rPh sb="21" eb="23">
      <t>シュウリョウ</t>
    </rPh>
    <rPh sb="23" eb="25">
      <t>ヒヅケ</t>
    </rPh>
    <rPh sb="26" eb="28">
      <t>ジカン</t>
    </rPh>
    <rPh sb="29" eb="31">
      <t>ニュウリョク</t>
    </rPh>
    <rPh sb="34" eb="36">
      <t>ケンサク</t>
    </rPh>
    <rPh sb="39" eb="41">
      <t>オウカ</t>
    </rPh>
    <rPh sb="43" eb="45">
      <t>ケンサク</t>
    </rPh>
    <phoneticPr fontId="2"/>
  </si>
  <si>
    <t>・終了日は開始日以降の日時で指定する旨のメッセージが表示されること</t>
    <rPh sb="1" eb="4">
      <t>シュウリョウビ</t>
    </rPh>
    <rPh sb="5" eb="8">
      <t>カイシビ</t>
    </rPh>
    <rPh sb="8" eb="10">
      <t>イコウ</t>
    </rPh>
    <rPh sb="11" eb="13">
      <t>ニチジ</t>
    </rPh>
    <rPh sb="14" eb="16">
      <t>シテイ</t>
    </rPh>
    <rPh sb="18" eb="19">
      <t>ムネ</t>
    </rPh>
    <rPh sb="26" eb="28">
      <t>ヒョウジ</t>
    </rPh>
    <phoneticPr fontId="2"/>
  </si>
  <si>
    <t>NG</t>
    <phoneticPr fontId="2"/>
  </si>
  <si>
    <t>クリア</t>
    <phoneticPr fontId="2"/>
  </si>
  <si>
    <t>1.クリアボタン押下</t>
    <rPh sb="8" eb="10">
      <t>オウカ</t>
    </rPh>
    <phoneticPr fontId="2"/>
  </si>
  <si>
    <t>フィルタ</t>
    <phoneticPr fontId="2"/>
  </si>
  <si>
    <t>1.一覧のフィルタを設定</t>
    <rPh sb="2" eb="4">
      <t>イチラン</t>
    </rPh>
    <rPh sb="10" eb="12">
      <t>セッテイ</t>
    </rPh>
    <phoneticPr fontId="2"/>
  </si>
  <si>
    <t>・フィルタ機能が正しく動作すること</t>
    <rPh sb="5" eb="7">
      <t>キノウ</t>
    </rPh>
    <rPh sb="8" eb="9">
      <t>タダ</t>
    </rPh>
    <rPh sb="11" eb="13">
      <t>ドウサ</t>
    </rPh>
    <phoneticPr fontId="2"/>
  </si>
  <si>
    <t>・以下の設定になること
空白期間：空白</t>
    <rPh sb="1" eb="3">
      <t>イカ</t>
    </rPh>
    <rPh sb="4" eb="6">
      <t>セッテイ</t>
    </rPh>
    <phoneticPr fontId="2"/>
  </si>
  <si>
    <t>車輌検索
外製車１</t>
    <rPh sb="0" eb="2">
      <t>シャリョウ</t>
    </rPh>
    <rPh sb="2" eb="4">
      <t>ケンサク</t>
    </rPh>
    <rPh sb="5" eb="7">
      <t>ガイセイ</t>
    </rPh>
    <rPh sb="7" eb="8">
      <t>クルマ</t>
    </rPh>
    <phoneticPr fontId="2"/>
  </si>
  <si>
    <t>1.車輌区分から外製車１を選択</t>
    <rPh sb="2" eb="4">
      <t>シャリョウ</t>
    </rPh>
    <rPh sb="4" eb="6">
      <t>クブン</t>
    </rPh>
    <rPh sb="8" eb="9">
      <t>ガイ</t>
    </rPh>
    <rPh sb="9" eb="10">
      <t>セイ</t>
    </rPh>
    <rPh sb="10" eb="11">
      <t>シャ</t>
    </rPh>
    <rPh sb="13" eb="15">
      <t>センタク</t>
    </rPh>
    <phoneticPr fontId="2"/>
  </si>
  <si>
    <t>・初期表示が以下であること
【初期表示】
車輌検索タブ
車輌区分：外製車１
空白期間：空白
一覧：クリア</t>
    <rPh sb="33" eb="34">
      <t>ガイ</t>
    </rPh>
    <rPh sb="34" eb="35">
      <t>セイ</t>
    </rPh>
    <rPh sb="35" eb="36">
      <t>シャ</t>
    </rPh>
    <phoneticPr fontId="2"/>
  </si>
  <si>
    <t>NG</t>
    <phoneticPr fontId="2"/>
  </si>
  <si>
    <t>車輌検索
外製車２</t>
    <rPh sb="0" eb="2">
      <t>シャリョウ</t>
    </rPh>
    <rPh sb="2" eb="4">
      <t>ケンサク</t>
    </rPh>
    <rPh sb="5" eb="7">
      <t>ガイセイ</t>
    </rPh>
    <rPh sb="7" eb="8">
      <t>クルマ</t>
    </rPh>
    <phoneticPr fontId="2"/>
  </si>
  <si>
    <t>・初期表示が以下であること
【初期表示】
車輌検索タブ
車輌区分：外製車２
一覧：クリア</t>
    <rPh sb="33" eb="34">
      <t>ガイ</t>
    </rPh>
    <rPh sb="34" eb="35">
      <t>セイ</t>
    </rPh>
    <rPh sb="35" eb="36">
      <t>シャ</t>
    </rPh>
    <phoneticPr fontId="2"/>
  </si>
  <si>
    <t>車輌検索
その外製車</t>
    <rPh sb="0" eb="2">
      <t>シャリョウ</t>
    </rPh>
    <rPh sb="2" eb="4">
      <t>ケンサク</t>
    </rPh>
    <rPh sb="7" eb="9">
      <t>ガイセイ</t>
    </rPh>
    <rPh sb="9" eb="10">
      <t>クルマ</t>
    </rPh>
    <phoneticPr fontId="2"/>
  </si>
  <si>
    <t>1.車輌区分からその外製車を選択</t>
    <rPh sb="2" eb="4">
      <t>シャリョウ</t>
    </rPh>
    <rPh sb="4" eb="6">
      <t>クブン</t>
    </rPh>
    <rPh sb="10" eb="11">
      <t>ガイ</t>
    </rPh>
    <rPh sb="11" eb="12">
      <t>セイ</t>
    </rPh>
    <rPh sb="12" eb="13">
      <t>シャ</t>
    </rPh>
    <rPh sb="14" eb="16">
      <t>センタク</t>
    </rPh>
    <phoneticPr fontId="2"/>
  </si>
  <si>
    <t>・初期表示が以下であること
【初期表示】
車輌検索タブ
車輌区分：その外製車
一覧：クリア</t>
    <rPh sb="35" eb="36">
      <t>ガイ</t>
    </rPh>
    <rPh sb="36" eb="37">
      <t>セイ</t>
    </rPh>
    <rPh sb="37" eb="38">
      <t>シャ</t>
    </rPh>
    <phoneticPr fontId="2"/>
  </si>
  <si>
    <t>車輌検索
専用車</t>
    <rPh sb="0" eb="2">
      <t>シャリョウ</t>
    </rPh>
    <rPh sb="2" eb="4">
      <t>ケンサク</t>
    </rPh>
    <rPh sb="5" eb="8">
      <t>センヨウシャ</t>
    </rPh>
    <phoneticPr fontId="2"/>
  </si>
  <si>
    <t>1.車輌区分から専用車を選択</t>
    <rPh sb="2" eb="4">
      <t>シャリョウ</t>
    </rPh>
    <rPh sb="4" eb="6">
      <t>クブン</t>
    </rPh>
    <rPh sb="8" eb="11">
      <t>センヨウシャ</t>
    </rPh>
    <rPh sb="12" eb="14">
      <t>センタク</t>
    </rPh>
    <phoneticPr fontId="2"/>
  </si>
  <si>
    <t>・初期表示が以下であること
【初期表示】
車輌検索タブ
車輌区分：専用車
一覧：クリア</t>
    <rPh sb="33" eb="36">
      <t>センヨウシャ</t>
    </rPh>
    <phoneticPr fontId="2"/>
  </si>
  <si>
    <t>車輌検索
全保有車両</t>
    <rPh sb="0" eb="2">
      <t>シャリョウ</t>
    </rPh>
    <rPh sb="2" eb="4">
      <t>ケンサク</t>
    </rPh>
    <rPh sb="5" eb="8">
      <t>ゼンホユウ</t>
    </rPh>
    <rPh sb="8" eb="10">
      <t>シャリョウ</t>
    </rPh>
    <phoneticPr fontId="2"/>
  </si>
  <si>
    <t>1.車輌区分から全保有車両を選択</t>
    <rPh sb="2" eb="4">
      <t>シャリョウ</t>
    </rPh>
    <rPh sb="4" eb="6">
      <t>クブン</t>
    </rPh>
    <rPh sb="8" eb="9">
      <t>ゼン</t>
    </rPh>
    <rPh sb="9" eb="11">
      <t>ホユウ</t>
    </rPh>
    <rPh sb="11" eb="13">
      <t>シャリョウ</t>
    </rPh>
    <rPh sb="14" eb="16">
      <t>センタク</t>
    </rPh>
    <phoneticPr fontId="2"/>
  </si>
  <si>
    <t>・初期表示が以下であること
【初期表示】
車輌検索タブ
車輌区分：全保有車両
一覧：クリア</t>
    <rPh sb="33" eb="34">
      <t>ゼン</t>
    </rPh>
    <rPh sb="34" eb="36">
      <t>ホユウ</t>
    </rPh>
    <rPh sb="36" eb="38">
      <t>シャリョウ</t>
    </rPh>
    <phoneticPr fontId="2"/>
  </si>
  <si>
    <t>・初期表示が以下であること
【初期表示】
車輌検索タブ
車輌区分：カーシェア車
空白期間：空白
一覧：クリア</t>
    <rPh sb="1" eb="5">
      <t>ショキヒョウジ</t>
    </rPh>
    <rPh sb="6" eb="8">
      <t>イカ</t>
    </rPh>
    <rPh sb="15" eb="19">
      <t>ショキヒョウジ</t>
    </rPh>
    <rPh sb="21" eb="23">
      <t>シャリョウ</t>
    </rPh>
    <rPh sb="23" eb="25">
      <t>ケンサク</t>
    </rPh>
    <rPh sb="28" eb="30">
      <t>シャリョウ</t>
    </rPh>
    <rPh sb="30" eb="32">
      <t>クブン</t>
    </rPh>
    <rPh sb="38" eb="39">
      <t>シャ</t>
    </rPh>
    <rPh sb="40" eb="44">
      <t>クウハクキカン</t>
    </rPh>
    <rPh sb="45" eb="47">
      <t>クウハク</t>
    </rPh>
    <rPh sb="48" eb="50">
      <t>イチラン</t>
    </rPh>
    <phoneticPr fontId="2"/>
  </si>
  <si>
    <t>一覧ダブルクリック</t>
    <rPh sb="0" eb="2">
      <t>イチラン</t>
    </rPh>
    <phoneticPr fontId="2"/>
  </si>
  <si>
    <t>1.一覧より予約許可が仮予約をダブルクリック</t>
    <rPh sb="2" eb="4">
      <t>イチラン</t>
    </rPh>
    <rPh sb="6" eb="8">
      <t>ヨヤク</t>
    </rPh>
    <rPh sb="8" eb="10">
      <t>キョカ</t>
    </rPh>
    <rPh sb="11" eb="14">
      <t>カリヨヤク</t>
    </rPh>
    <phoneticPr fontId="2"/>
  </si>
  <si>
    <t>・カーシェア日程画面が表示され対象の車両が表示されること</t>
    <rPh sb="6" eb="8">
      <t>ニッテイ</t>
    </rPh>
    <rPh sb="8" eb="10">
      <t>ガメン</t>
    </rPh>
    <rPh sb="11" eb="13">
      <t>ヒョウジ</t>
    </rPh>
    <rPh sb="15" eb="17">
      <t>タイショウ</t>
    </rPh>
    <rPh sb="18" eb="20">
      <t>シャリョウ</t>
    </rPh>
    <rPh sb="21" eb="23">
      <t>ヒョウジ</t>
    </rPh>
    <phoneticPr fontId="2"/>
  </si>
  <si>
    <t>1.一覧より予約許可が本予約をダブルクリック</t>
    <rPh sb="2" eb="4">
      <t>イチラン</t>
    </rPh>
    <rPh sb="6" eb="8">
      <t>ヨヤク</t>
    </rPh>
    <rPh sb="8" eb="10">
      <t>キョカ</t>
    </rPh>
    <rPh sb="11" eb="12">
      <t>ホン</t>
    </rPh>
    <rPh sb="12" eb="14">
      <t>ヨヤク</t>
    </rPh>
    <phoneticPr fontId="2"/>
  </si>
  <si>
    <t>1.一覧より予約許可が所属主査にTELをダブルクリック</t>
    <rPh sb="2" eb="4">
      <t>イチラン</t>
    </rPh>
    <rPh sb="6" eb="8">
      <t>ヨヤク</t>
    </rPh>
    <rPh sb="8" eb="10">
      <t>キョカ</t>
    </rPh>
    <rPh sb="11" eb="13">
      <t>ショゾク</t>
    </rPh>
    <rPh sb="13" eb="15">
      <t>シュサ</t>
    </rPh>
    <phoneticPr fontId="2"/>
  </si>
  <si>
    <t>・何も表示されないこと</t>
    <rPh sb="1" eb="2">
      <t>ナニ</t>
    </rPh>
    <rPh sb="3" eb="5">
      <t>ヒョウジ</t>
    </rPh>
    <phoneticPr fontId="2"/>
  </si>
  <si>
    <t xml:space="preserve">予約済み一覧
</t>
    <rPh sb="0" eb="2">
      <t>ヨヤク</t>
    </rPh>
    <rPh sb="2" eb="3">
      <t>ズ</t>
    </rPh>
    <rPh sb="4" eb="6">
      <t>イチラン</t>
    </rPh>
    <phoneticPr fontId="2"/>
  </si>
  <si>
    <t>基本機能確認
※車輌検索</t>
    <rPh sb="8" eb="10">
      <t>シャリョウ</t>
    </rPh>
    <rPh sb="10" eb="12">
      <t>ケンサク</t>
    </rPh>
    <phoneticPr fontId="2"/>
  </si>
  <si>
    <t>※予約済み一覧</t>
    <rPh sb="1" eb="3">
      <t>ヨヤク</t>
    </rPh>
    <rPh sb="3" eb="4">
      <t>ズ</t>
    </rPh>
    <rPh sb="5" eb="7">
      <t>イチラン</t>
    </rPh>
    <phoneticPr fontId="2"/>
  </si>
  <si>
    <t>1.予約済み一覧タブを選択</t>
    <rPh sb="2" eb="4">
      <t>ヨヤク</t>
    </rPh>
    <rPh sb="4" eb="5">
      <t>ズ</t>
    </rPh>
    <rPh sb="6" eb="8">
      <t>イチラン</t>
    </rPh>
    <rPh sb="11" eb="13">
      <t>センタク</t>
    </rPh>
    <phoneticPr fontId="2"/>
  </si>
  <si>
    <t>・初期表示が以下であること
【初期表示】
予約者：ログイン者
特定しない：チェック無し
ステータス：当日以降
一覧：上記の検索結果</t>
    <rPh sb="21" eb="23">
      <t>ヨヤク</t>
    </rPh>
    <rPh sb="23" eb="24">
      <t>シャ</t>
    </rPh>
    <rPh sb="29" eb="30">
      <t>シャ</t>
    </rPh>
    <rPh sb="31" eb="33">
      <t>トクテイ</t>
    </rPh>
    <rPh sb="41" eb="42">
      <t>ナ</t>
    </rPh>
    <rPh sb="50" eb="52">
      <t>トウジツ</t>
    </rPh>
    <rPh sb="52" eb="54">
      <t>イコウ</t>
    </rPh>
    <rPh sb="58" eb="60">
      <t>ジョウキ</t>
    </rPh>
    <rPh sb="61" eb="63">
      <t>ケンサク</t>
    </rPh>
    <rPh sb="63" eb="65">
      <t>ケッカ</t>
    </rPh>
    <phoneticPr fontId="2"/>
  </si>
  <si>
    <t>1.特定しないにチェック
2.検索</t>
    <rPh sb="2" eb="4">
      <t>トクテイ</t>
    </rPh>
    <rPh sb="15" eb="17">
      <t>ケンサク</t>
    </rPh>
    <phoneticPr fontId="2"/>
  </si>
  <si>
    <t>・ステータス「全て」が非活性で未選択なこと</t>
    <rPh sb="7" eb="8">
      <t>スベ</t>
    </rPh>
    <rPh sb="11" eb="14">
      <t>ヒカッセイ</t>
    </rPh>
    <rPh sb="15" eb="18">
      <t>ミセンタク</t>
    </rPh>
    <phoneticPr fontId="2"/>
  </si>
  <si>
    <t>・全てのユーザーの当日以降予約一覧が表示されること</t>
    <rPh sb="1" eb="2">
      <t>スベ</t>
    </rPh>
    <rPh sb="9" eb="11">
      <t>トウジツ</t>
    </rPh>
    <rPh sb="11" eb="13">
      <t>イコウ</t>
    </rPh>
    <rPh sb="13" eb="15">
      <t>ヨヤク</t>
    </rPh>
    <rPh sb="15" eb="17">
      <t>イチラン</t>
    </rPh>
    <rPh sb="18" eb="20">
      <t>ヒョウジ</t>
    </rPh>
    <phoneticPr fontId="2"/>
  </si>
  <si>
    <t>1.予約者をログイン者以外に変更
2.検索</t>
    <rPh sb="2" eb="5">
      <t>ヨヤクシャ</t>
    </rPh>
    <rPh sb="10" eb="11">
      <t>シャ</t>
    </rPh>
    <rPh sb="11" eb="13">
      <t>イガイ</t>
    </rPh>
    <rPh sb="14" eb="16">
      <t>ヘンコウ</t>
    </rPh>
    <rPh sb="19" eb="21">
      <t>ケンサク</t>
    </rPh>
    <phoneticPr fontId="2"/>
  </si>
  <si>
    <t>・変更した予約者の検索結果が表示されること</t>
    <rPh sb="1" eb="3">
      <t>ヘンコウ</t>
    </rPh>
    <rPh sb="5" eb="7">
      <t>ヨヤク</t>
    </rPh>
    <rPh sb="7" eb="8">
      <t>シャ</t>
    </rPh>
    <rPh sb="9" eb="13">
      <t>ケンサクケッカ</t>
    </rPh>
    <rPh sb="14" eb="16">
      <t>ヒョウジ</t>
    </rPh>
    <phoneticPr fontId="2"/>
  </si>
  <si>
    <t>・検索結果に当日以降の予約データが表示されること</t>
    <rPh sb="1" eb="5">
      <t>ケンサクケッカ</t>
    </rPh>
    <rPh sb="6" eb="8">
      <t>トウジツ</t>
    </rPh>
    <rPh sb="8" eb="10">
      <t>イコウ</t>
    </rPh>
    <rPh sb="11" eb="13">
      <t>ヨヤク</t>
    </rPh>
    <rPh sb="17" eb="19">
      <t>ヒョウジ</t>
    </rPh>
    <phoneticPr fontId="2"/>
  </si>
  <si>
    <t>1.ステータスを「全て」選択
2.検索</t>
    <rPh sb="9" eb="10">
      <t>スベ</t>
    </rPh>
    <rPh sb="12" eb="14">
      <t>センタク</t>
    </rPh>
    <rPh sb="17" eb="19">
      <t>ケンサク</t>
    </rPh>
    <phoneticPr fontId="2"/>
  </si>
  <si>
    <t>・検索結果に全ての予約データが表示されること</t>
    <rPh sb="1" eb="5">
      <t>ケンサクケッカ</t>
    </rPh>
    <rPh sb="6" eb="7">
      <t>スベ</t>
    </rPh>
    <rPh sb="9" eb="11">
      <t>ヨヤク</t>
    </rPh>
    <rPh sb="15" eb="17">
      <t>ヒョウジ</t>
    </rPh>
    <phoneticPr fontId="2"/>
  </si>
  <si>
    <t>作業履歴</t>
    <rPh sb="0" eb="2">
      <t>サギョウ</t>
    </rPh>
    <rPh sb="2" eb="4">
      <t>リレキ</t>
    </rPh>
    <phoneticPr fontId="2"/>
  </si>
  <si>
    <t>1.一覧を未選択
2.作業履歴ボタン押下</t>
    <rPh sb="2" eb="4">
      <t>イチラン</t>
    </rPh>
    <rPh sb="5" eb="8">
      <t>ミセンタク</t>
    </rPh>
    <rPh sb="11" eb="15">
      <t>サギョウリレキ</t>
    </rPh>
    <rPh sb="18" eb="20">
      <t>オウカ</t>
    </rPh>
    <phoneticPr fontId="2"/>
  </si>
  <si>
    <t>・対象を選択する旨のメッセージが表示されること</t>
    <rPh sb="1" eb="3">
      <t>タイショウ</t>
    </rPh>
    <rPh sb="4" eb="6">
      <t>センタク</t>
    </rPh>
    <rPh sb="8" eb="9">
      <t>ムネ</t>
    </rPh>
    <rPh sb="16" eb="18">
      <t>ヒョウジ</t>
    </rPh>
    <phoneticPr fontId="2"/>
  </si>
  <si>
    <t>1.一覧を選択
2.作業履歴ボタン押下</t>
    <rPh sb="2" eb="4">
      <t>イチラン</t>
    </rPh>
    <rPh sb="5" eb="7">
      <t>センタク</t>
    </rPh>
    <rPh sb="10" eb="14">
      <t>サギョウリレキ</t>
    </rPh>
    <rPh sb="17" eb="19">
      <t>オウカ</t>
    </rPh>
    <phoneticPr fontId="2"/>
  </si>
  <si>
    <t>・作業履歴画面が表示され選択した車両の履歴データが表示されること</t>
    <rPh sb="1" eb="3">
      <t>サギョウ</t>
    </rPh>
    <rPh sb="3" eb="5">
      <t>リレキ</t>
    </rPh>
    <rPh sb="5" eb="7">
      <t>ガメン</t>
    </rPh>
    <rPh sb="8" eb="10">
      <t>ヒョウジ</t>
    </rPh>
    <rPh sb="12" eb="14">
      <t>センタク</t>
    </rPh>
    <rPh sb="16" eb="18">
      <t>シャリョウ</t>
    </rPh>
    <rPh sb="19" eb="21">
      <t>リレキ</t>
    </rPh>
    <rPh sb="25" eb="27">
      <t>ヒョウジ</t>
    </rPh>
    <phoneticPr fontId="2"/>
  </si>
  <si>
    <t>閉じる</t>
    <rPh sb="0" eb="1">
      <t>ト</t>
    </rPh>
    <phoneticPr fontId="2"/>
  </si>
  <si>
    <t>1.閉じるボタン押下</t>
    <rPh sb="2" eb="3">
      <t>ト</t>
    </rPh>
    <rPh sb="8" eb="10">
      <t>オウカ</t>
    </rPh>
    <phoneticPr fontId="2"/>
  </si>
  <si>
    <t>・画面が正常に閉じられること</t>
    <rPh sb="1" eb="3">
      <t>ガメン</t>
    </rPh>
    <rPh sb="4" eb="6">
      <t>セイジョウ</t>
    </rPh>
    <rPh sb="7" eb="8">
      <t>ト</t>
    </rPh>
    <phoneticPr fontId="2"/>
  </si>
  <si>
    <t>#34163</t>
    <phoneticPr fontId="2"/>
  </si>
  <si>
    <t>#34163</t>
    <phoneticPr fontId="2"/>
  </si>
  <si>
    <t>車輌検索のカーシェア車と外製車１で空車検索の日付逆転のメッセージが正しくない
逆転していても「空車期間を設定してください」とまるめたメッセージになっている
明示的なメッセージに変更
○単体テスト
車輌検索
No.13
No.26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</si>
</sst>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zoomScale="115" zoomScaleNormal="115" workbookViewId="0">
      <pane ySplit="5" topLeftCell="A6" activePane="bottomLeft" state="frozen"/>
      <selection pane="bottomLeft" activeCell="A7" sqref="A7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0" width="9" style="1"/>
    <col min="11" max="11" width="47.75" style="1" customWidth="1"/>
    <col min="12" max="16384" width="9" style="1"/>
  </cols>
  <sheetData>
    <row r="1" spans="1:10" x14ac:dyDescent="0.15">
      <c r="A1" s="7" t="s">
        <v>9</v>
      </c>
      <c r="B1" s="7"/>
      <c r="C1" s="9"/>
      <c r="D1" s="9"/>
      <c r="E1" s="9"/>
      <c r="F1" s="9"/>
      <c r="G1" s="3" t="s">
        <v>12</v>
      </c>
      <c r="H1" s="2">
        <f>COUNTA(D6:D68)</f>
        <v>59</v>
      </c>
      <c r="I1" s="3" t="s">
        <v>13</v>
      </c>
      <c r="J1" s="2">
        <f>H1-J3</f>
        <v>0</v>
      </c>
    </row>
    <row r="2" spans="1:10" ht="49.5" customHeight="1" x14ac:dyDescent="0.15">
      <c r="A2" s="7" t="s">
        <v>10</v>
      </c>
      <c r="B2" s="7"/>
      <c r="C2" s="8" t="s">
        <v>25</v>
      </c>
      <c r="D2" s="9"/>
      <c r="E2" s="9"/>
      <c r="F2" s="9"/>
      <c r="G2" s="3" t="s">
        <v>14</v>
      </c>
      <c r="H2" s="2">
        <f>COUNTIF(I6:I68,"OK")</f>
        <v>57</v>
      </c>
      <c r="I2" s="3" t="s">
        <v>16</v>
      </c>
      <c r="J2" s="2">
        <f>COUNTIF(H6:H68,"保留")</f>
        <v>0</v>
      </c>
    </row>
    <row r="3" spans="1:10" ht="49.5" customHeight="1" x14ac:dyDescent="0.15">
      <c r="A3" s="7"/>
      <c r="B3" s="7"/>
      <c r="C3" s="9"/>
      <c r="D3" s="9"/>
      <c r="E3" s="9"/>
      <c r="F3" s="9"/>
      <c r="G3" s="3" t="s">
        <v>15</v>
      </c>
      <c r="H3" s="2">
        <f>COUNTIF(I6:I68,"NG")</f>
        <v>2</v>
      </c>
      <c r="I3" s="3" t="s">
        <v>17</v>
      </c>
      <c r="J3" s="2">
        <f>H2+H3+J2</f>
        <v>59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18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6" customFormat="1" ht="27" x14ac:dyDescent="0.15">
      <c r="A6" s="4">
        <f>ROW()-5</f>
        <v>1</v>
      </c>
      <c r="B6" s="4" t="s">
        <v>19</v>
      </c>
      <c r="C6" s="4" t="s">
        <v>20</v>
      </c>
      <c r="D6" s="4" t="s">
        <v>11</v>
      </c>
      <c r="E6" s="4" t="s">
        <v>21</v>
      </c>
      <c r="F6" s="4" t="s">
        <v>22</v>
      </c>
      <c r="G6" s="5"/>
      <c r="H6" s="4"/>
      <c r="I6" s="4" t="s">
        <v>26</v>
      </c>
      <c r="J6" s="4"/>
    </row>
    <row r="7" spans="1:10" s="6" customFormat="1" ht="27" x14ac:dyDescent="0.15">
      <c r="A7" s="4">
        <f t="shared" ref="A7:A68" si="0">ROW()-5</f>
        <v>2</v>
      </c>
      <c r="B7" s="4"/>
      <c r="C7" s="4"/>
      <c r="D7" s="4" t="s">
        <v>11</v>
      </c>
      <c r="E7" s="4" t="s">
        <v>23</v>
      </c>
      <c r="F7" s="4" t="s">
        <v>24</v>
      </c>
      <c r="G7" s="4"/>
      <c r="H7" s="4"/>
      <c r="I7" s="4" t="s">
        <v>27</v>
      </c>
      <c r="J7" s="4"/>
    </row>
    <row r="8" spans="1:10" s="6" customFormat="1" ht="27" x14ac:dyDescent="0.15">
      <c r="A8" s="4">
        <f t="shared" si="0"/>
        <v>3</v>
      </c>
      <c r="B8" s="4"/>
      <c r="C8" s="4"/>
      <c r="D8" s="4" t="s">
        <v>11</v>
      </c>
      <c r="E8" s="4"/>
      <c r="F8" s="4" t="s">
        <v>28</v>
      </c>
      <c r="G8" s="4"/>
      <c r="H8" s="4"/>
      <c r="I8" s="4" t="s">
        <v>27</v>
      </c>
      <c r="J8" s="4"/>
    </row>
    <row r="9" spans="1:10" s="6" customFormat="1" ht="27" x14ac:dyDescent="0.15">
      <c r="A9" s="4">
        <f t="shared" si="0"/>
        <v>4</v>
      </c>
      <c r="B9" s="4"/>
      <c r="C9" s="4"/>
      <c r="D9" s="4" t="s">
        <v>11</v>
      </c>
      <c r="E9" s="4"/>
      <c r="F9" s="4" t="s">
        <v>29</v>
      </c>
      <c r="G9" s="4"/>
      <c r="H9" s="4"/>
      <c r="I9" s="4" t="s">
        <v>27</v>
      </c>
      <c r="J9" s="4"/>
    </row>
    <row r="10" spans="1:10" s="6" customFormat="1" ht="81" x14ac:dyDescent="0.15">
      <c r="A10" s="4">
        <f t="shared" si="0"/>
        <v>5</v>
      </c>
      <c r="B10" s="4" t="s">
        <v>81</v>
      </c>
      <c r="C10" s="4" t="s">
        <v>30</v>
      </c>
      <c r="D10" s="4" t="s">
        <v>11</v>
      </c>
      <c r="E10" s="4" t="s">
        <v>31</v>
      </c>
      <c r="F10" s="4" t="s">
        <v>73</v>
      </c>
      <c r="G10" s="4"/>
      <c r="H10" s="4"/>
      <c r="I10" s="4" t="s">
        <v>27</v>
      </c>
      <c r="J10" s="4"/>
    </row>
    <row r="11" spans="1:10" s="6" customFormat="1" ht="27" x14ac:dyDescent="0.15">
      <c r="A11" s="4">
        <f t="shared" si="0"/>
        <v>6</v>
      </c>
      <c r="B11" s="4"/>
      <c r="C11" s="4"/>
      <c r="D11" s="4" t="s">
        <v>32</v>
      </c>
      <c r="E11" s="4" t="s">
        <v>33</v>
      </c>
      <c r="F11" s="4" t="s">
        <v>34</v>
      </c>
      <c r="G11" s="4"/>
      <c r="H11" s="4"/>
      <c r="I11" s="4" t="s">
        <v>27</v>
      </c>
      <c r="J11" s="4"/>
    </row>
    <row r="12" spans="1:10" s="6" customFormat="1" ht="27" x14ac:dyDescent="0.15">
      <c r="A12" s="4">
        <f t="shared" si="0"/>
        <v>7</v>
      </c>
      <c r="B12" s="4"/>
      <c r="C12" s="4"/>
      <c r="D12" s="4" t="s">
        <v>11</v>
      </c>
      <c r="E12" s="4" t="s">
        <v>35</v>
      </c>
      <c r="F12" s="4" t="s">
        <v>36</v>
      </c>
      <c r="G12" s="4"/>
      <c r="H12" s="4"/>
      <c r="I12" s="4" t="s">
        <v>27</v>
      </c>
      <c r="J12" s="4"/>
    </row>
    <row r="13" spans="1:10" s="6" customFormat="1" ht="27" x14ac:dyDescent="0.15">
      <c r="A13" s="4">
        <f t="shared" si="0"/>
        <v>8</v>
      </c>
      <c r="B13" s="4"/>
      <c r="C13" s="4" t="s">
        <v>42</v>
      </c>
      <c r="D13" s="4" t="s">
        <v>11</v>
      </c>
      <c r="E13" s="4" t="s">
        <v>39</v>
      </c>
      <c r="F13" s="4" t="s">
        <v>38</v>
      </c>
      <c r="G13" s="4"/>
      <c r="H13" s="4"/>
      <c r="I13" s="4" t="s">
        <v>27</v>
      </c>
      <c r="J13" s="4"/>
    </row>
    <row r="14" spans="1:10" s="6" customFormat="1" ht="27" x14ac:dyDescent="0.15">
      <c r="A14" s="4">
        <f t="shared" si="0"/>
        <v>9</v>
      </c>
      <c r="B14" s="4"/>
      <c r="C14" s="4"/>
      <c r="D14" s="4" t="s">
        <v>11</v>
      </c>
      <c r="E14" s="4" t="s">
        <v>40</v>
      </c>
      <c r="F14" s="4" t="s">
        <v>41</v>
      </c>
      <c r="G14" s="4"/>
      <c r="H14" s="4"/>
      <c r="I14" s="4" t="s">
        <v>27</v>
      </c>
      <c r="J14" s="4"/>
    </row>
    <row r="15" spans="1:10" s="6" customFormat="1" ht="54" x14ac:dyDescent="0.15">
      <c r="A15" s="4">
        <f t="shared" si="0"/>
        <v>10</v>
      </c>
      <c r="B15" s="4"/>
      <c r="C15" s="4" t="s">
        <v>43</v>
      </c>
      <c r="D15" s="4" t="s">
        <v>11</v>
      </c>
      <c r="E15" s="4" t="s">
        <v>45</v>
      </c>
      <c r="F15" s="4" t="s">
        <v>44</v>
      </c>
      <c r="G15" s="4"/>
      <c r="H15" s="4"/>
      <c r="I15" s="4" t="s">
        <v>27</v>
      </c>
      <c r="J15" s="4"/>
    </row>
    <row r="16" spans="1:10" s="6" customFormat="1" ht="54" x14ac:dyDescent="0.15">
      <c r="A16" s="4">
        <f t="shared" si="0"/>
        <v>11</v>
      </c>
      <c r="B16" s="4"/>
      <c r="C16" s="4"/>
      <c r="D16" s="4" t="s">
        <v>32</v>
      </c>
      <c r="E16" s="4" t="s">
        <v>46</v>
      </c>
      <c r="F16" s="4" t="s">
        <v>41</v>
      </c>
      <c r="G16" s="4"/>
      <c r="H16" s="4"/>
      <c r="I16" s="4" t="s">
        <v>27</v>
      </c>
      <c r="J16" s="4"/>
    </row>
    <row r="17" spans="1:11" s="6" customFormat="1" ht="67.5" x14ac:dyDescent="0.15">
      <c r="A17" s="4">
        <f t="shared" si="0"/>
        <v>12</v>
      </c>
      <c r="B17" s="4"/>
      <c r="C17" s="4"/>
      <c r="D17" s="4" t="s">
        <v>32</v>
      </c>
      <c r="E17" s="4" t="s">
        <v>47</v>
      </c>
      <c r="F17" s="4" t="s">
        <v>41</v>
      </c>
      <c r="G17" s="4"/>
      <c r="H17" s="4"/>
      <c r="I17" s="4" t="s">
        <v>27</v>
      </c>
      <c r="J17" s="4"/>
    </row>
    <row r="18" spans="1:11" s="6" customFormat="1" ht="135" x14ac:dyDescent="0.15">
      <c r="A18" s="4">
        <f t="shared" si="0"/>
        <v>13</v>
      </c>
      <c r="B18" s="4"/>
      <c r="C18" s="4"/>
      <c r="D18" s="4" t="s">
        <v>32</v>
      </c>
      <c r="E18" s="4" t="s">
        <v>49</v>
      </c>
      <c r="F18" s="4" t="s">
        <v>50</v>
      </c>
      <c r="G18" s="4"/>
      <c r="H18" s="4"/>
      <c r="I18" s="4" t="s">
        <v>51</v>
      </c>
      <c r="J18" s="4" t="s">
        <v>102</v>
      </c>
      <c r="K18" s="6" t="s">
        <v>103</v>
      </c>
    </row>
    <row r="19" spans="1:11" s="6" customFormat="1" ht="67.5" x14ac:dyDescent="0.15">
      <c r="A19" s="4">
        <f t="shared" si="0"/>
        <v>14</v>
      </c>
      <c r="B19" s="4"/>
      <c r="C19" s="4"/>
      <c r="D19" s="4" t="s">
        <v>11</v>
      </c>
      <c r="E19" s="4" t="s">
        <v>48</v>
      </c>
      <c r="F19" s="4" t="s">
        <v>38</v>
      </c>
      <c r="G19" s="4"/>
      <c r="H19" s="4"/>
      <c r="I19" s="4" t="s">
        <v>27</v>
      </c>
      <c r="J19" s="4"/>
    </row>
    <row r="20" spans="1:11" s="6" customFormat="1" ht="27" x14ac:dyDescent="0.15">
      <c r="A20" s="4"/>
      <c r="B20" s="4"/>
      <c r="C20" s="4" t="s">
        <v>74</v>
      </c>
      <c r="D20" s="4" t="s">
        <v>11</v>
      </c>
      <c r="E20" s="4" t="s">
        <v>75</v>
      </c>
      <c r="F20" s="4" t="s">
        <v>76</v>
      </c>
      <c r="G20" s="4"/>
      <c r="H20" s="4"/>
      <c r="I20" s="4" t="s">
        <v>27</v>
      </c>
      <c r="J20" s="4"/>
    </row>
    <row r="21" spans="1:11" s="6" customFormat="1" ht="27" x14ac:dyDescent="0.15">
      <c r="A21" s="4"/>
      <c r="B21" s="4"/>
      <c r="C21" s="4"/>
      <c r="D21" s="4" t="s">
        <v>11</v>
      </c>
      <c r="E21" s="4" t="s">
        <v>77</v>
      </c>
      <c r="F21" s="4" t="s">
        <v>76</v>
      </c>
      <c r="G21" s="4"/>
      <c r="H21" s="4"/>
      <c r="I21" s="4" t="s">
        <v>27</v>
      </c>
      <c r="J21" s="4"/>
    </row>
    <row r="22" spans="1:11" s="6" customFormat="1" ht="27" x14ac:dyDescent="0.15">
      <c r="A22" s="4"/>
      <c r="B22" s="4"/>
      <c r="C22" s="4"/>
      <c r="D22" s="4" t="s">
        <v>11</v>
      </c>
      <c r="E22" s="4" t="s">
        <v>78</v>
      </c>
      <c r="F22" s="4" t="s">
        <v>79</v>
      </c>
      <c r="G22" s="4"/>
      <c r="H22" s="4"/>
      <c r="I22" s="4" t="s">
        <v>27</v>
      </c>
      <c r="J22" s="4"/>
    </row>
    <row r="23" spans="1:11" s="6" customFormat="1" x14ac:dyDescent="0.15">
      <c r="A23" s="4">
        <f t="shared" si="0"/>
        <v>18</v>
      </c>
      <c r="B23" s="4"/>
      <c r="C23" s="4" t="s">
        <v>54</v>
      </c>
      <c r="D23" s="4" t="s">
        <v>11</v>
      </c>
      <c r="E23" s="4" t="s">
        <v>55</v>
      </c>
      <c r="F23" s="4" t="s">
        <v>56</v>
      </c>
      <c r="G23" s="4"/>
      <c r="H23" s="4"/>
      <c r="I23" s="4" t="s">
        <v>27</v>
      </c>
      <c r="J23" s="4"/>
    </row>
    <row r="24" spans="1:11" s="6" customFormat="1" ht="27" x14ac:dyDescent="0.15">
      <c r="A24" s="4">
        <f t="shared" si="0"/>
        <v>19</v>
      </c>
      <c r="B24" s="4"/>
      <c r="C24" s="4" t="s">
        <v>52</v>
      </c>
      <c r="D24" s="4" t="s">
        <v>11</v>
      </c>
      <c r="E24" s="4" t="s">
        <v>53</v>
      </c>
      <c r="F24" s="4" t="s">
        <v>57</v>
      </c>
      <c r="G24" s="4"/>
      <c r="H24" s="4"/>
      <c r="I24" s="4" t="s">
        <v>27</v>
      </c>
      <c r="J24" s="4"/>
    </row>
    <row r="25" spans="1:11" s="6" customFormat="1" ht="81" x14ac:dyDescent="0.15">
      <c r="A25" s="4">
        <f t="shared" si="0"/>
        <v>20</v>
      </c>
      <c r="B25" s="4"/>
      <c r="C25" s="4" t="s">
        <v>58</v>
      </c>
      <c r="D25" s="4" t="s">
        <v>11</v>
      </c>
      <c r="E25" s="4" t="s">
        <v>59</v>
      </c>
      <c r="F25" s="4" t="s">
        <v>60</v>
      </c>
      <c r="G25" s="4"/>
      <c r="H25" s="4"/>
      <c r="I25" s="4" t="s">
        <v>27</v>
      </c>
      <c r="J25" s="4"/>
    </row>
    <row r="26" spans="1:11" s="6" customFormat="1" ht="27" x14ac:dyDescent="0.15">
      <c r="A26" s="4">
        <f t="shared" si="0"/>
        <v>21</v>
      </c>
      <c r="B26" s="4"/>
      <c r="C26" s="4" t="s">
        <v>42</v>
      </c>
      <c r="D26" s="4" t="s">
        <v>11</v>
      </c>
      <c r="E26" s="4" t="s">
        <v>39</v>
      </c>
      <c r="F26" s="4" t="s">
        <v>38</v>
      </c>
      <c r="G26" s="4"/>
      <c r="H26" s="4"/>
      <c r="I26" s="4" t="s">
        <v>27</v>
      </c>
      <c r="J26" s="4"/>
    </row>
    <row r="27" spans="1:11" s="6" customFormat="1" ht="27" x14ac:dyDescent="0.15">
      <c r="A27" s="4">
        <f t="shared" si="0"/>
        <v>22</v>
      </c>
      <c r="B27" s="4"/>
      <c r="C27" s="4"/>
      <c r="D27" s="4" t="s">
        <v>11</v>
      </c>
      <c r="E27" s="4" t="s">
        <v>40</v>
      </c>
      <c r="F27" s="4" t="s">
        <v>41</v>
      </c>
      <c r="G27" s="4"/>
      <c r="H27" s="4"/>
      <c r="I27" s="4" t="s">
        <v>27</v>
      </c>
      <c r="J27" s="4"/>
    </row>
    <row r="28" spans="1:11" s="6" customFormat="1" ht="54" x14ac:dyDescent="0.15">
      <c r="A28" s="4">
        <f t="shared" si="0"/>
        <v>23</v>
      </c>
      <c r="B28" s="4"/>
      <c r="C28" s="4" t="s">
        <v>43</v>
      </c>
      <c r="D28" s="4" t="s">
        <v>11</v>
      </c>
      <c r="E28" s="4" t="s">
        <v>45</v>
      </c>
      <c r="F28" s="4" t="s">
        <v>44</v>
      </c>
      <c r="G28" s="4"/>
      <c r="H28" s="4"/>
      <c r="I28" s="4" t="s">
        <v>27</v>
      </c>
      <c r="J28" s="4"/>
    </row>
    <row r="29" spans="1:11" s="6" customFormat="1" ht="54" x14ac:dyDescent="0.15">
      <c r="A29" s="4">
        <f t="shared" si="0"/>
        <v>24</v>
      </c>
      <c r="B29" s="4"/>
      <c r="C29" s="4"/>
      <c r="D29" s="4" t="s">
        <v>32</v>
      </c>
      <c r="E29" s="4" t="s">
        <v>46</v>
      </c>
      <c r="F29" s="4" t="s">
        <v>41</v>
      </c>
      <c r="G29" s="4"/>
      <c r="H29" s="4"/>
      <c r="I29" s="4" t="s">
        <v>27</v>
      </c>
      <c r="J29" s="4"/>
    </row>
    <row r="30" spans="1:11" s="6" customFormat="1" ht="67.5" x14ac:dyDescent="0.15">
      <c r="A30" s="4">
        <f t="shared" si="0"/>
        <v>25</v>
      </c>
      <c r="B30" s="4"/>
      <c r="C30" s="4"/>
      <c r="D30" s="4" t="s">
        <v>32</v>
      </c>
      <c r="E30" s="4" t="s">
        <v>47</v>
      </c>
      <c r="F30" s="4" t="s">
        <v>41</v>
      </c>
      <c r="G30" s="4"/>
      <c r="H30" s="4"/>
      <c r="I30" s="4" t="s">
        <v>27</v>
      </c>
      <c r="J30" s="4"/>
    </row>
    <row r="31" spans="1:11" s="6" customFormat="1" ht="135" x14ac:dyDescent="0.15">
      <c r="A31" s="4">
        <f t="shared" si="0"/>
        <v>26</v>
      </c>
      <c r="B31" s="4"/>
      <c r="C31" s="4"/>
      <c r="D31" s="4" t="s">
        <v>32</v>
      </c>
      <c r="E31" s="4" t="s">
        <v>49</v>
      </c>
      <c r="F31" s="4" t="s">
        <v>50</v>
      </c>
      <c r="G31" s="4"/>
      <c r="H31" s="4"/>
      <c r="I31" s="4" t="s">
        <v>61</v>
      </c>
      <c r="J31" s="4" t="s">
        <v>101</v>
      </c>
      <c r="K31" s="6" t="s">
        <v>103</v>
      </c>
    </row>
    <row r="32" spans="1:11" s="6" customFormat="1" ht="67.5" x14ac:dyDescent="0.15">
      <c r="A32" s="4">
        <f t="shared" si="0"/>
        <v>27</v>
      </c>
      <c r="B32" s="4"/>
      <c r="C32" s="4"/>
      <c r="D32" s="4" t="s">
        <v>11</v>
      </c>
      <c r="E32" s="4" t="s">
        <v>48</v>
      </c>
      <c r="F32" s="4" t="s">
        <v>38</v>
      </c>
      <c r="G32" s="4"/>
      <c r="H32" s="4"/>
      <c r="I32" s="4" t="s">
        <v>27</v>
      </c>
      <c r="J32" s="4"/>
    </row>
    <row r="33" spans="1:10" s="6" customFormat="1" ht="27" x14ac:dyDescent="0.15">
      <c r="A33" s="4"/>
      <c r="B33" s="4"/>
      <c r="C33" s="4" t="s">
        <v>74</v>
      </c>
      <c r="D33" s="4" t="s">
        <v>11</v>
      </c>
      <c r="E33" s="4" t="s">
        <v>75</v>
      </c>
      <c r="F33" s="4" t="s">
        <v>76</v>
      </c>
      <c r="G33" s="4"/>
      <c r="H33" s="4"/>
      <c r="I33" s="4" t="s">
        <v>27</v>
      </c>
      <c r="J33" s="4"/>
    </row>
    <row r="34" spans="1:10" s="6" customFormat="1" ht="27" x14ac:dyDescent="0.15">
      <c r="A34" s="4"/>
      <c r="B34" s="4"/>
      <c r="C34" s="4"/>
      <c r="D34" s="4" t="s">
        <v>11</v>
      </c>
      <c r="E34" s="4" t="s">
        <v>77</v>
      </c>
      <c r="F34" s="4" t="s">
        <v>76</v>
      </c>
      <c r="G34" s="4"/>
      <c r="H34" s="4"/>
      <c r="I34" s="4" t="s">
        <v>27</v>
      </c>
      <c r="J34" s="4"/>
    </row>
    <row r="35" spans="1:10" s="6" customFormat="1" ht="27" x14ac:dyDescent="0.15">
      <c r="A35" s="4"/>
      <c r="B35" s="4"/>
      <c r="C35" s="4"/>
      <c r="D35" s="4" t="s">
        <v>11</v>
      </c>
      <c r="E35" s="4" t="s">
        <v>78</v>
      </c>
      <c r="F35" s="4" t="s">
        <v>79</v>
      </c>
      <c r="G35" s="4"/>
      <c r="H35" s="4"/>
      <c r="I35" s="4" t="s">
        <v>27</v>
      </c>
      <c r="J35" s="4"/>
    </row>
    <row r="36" spans="1:10" s="6" customFormat="1" x14ac:dyDescent="0.15">
      <c r="A36" s="4">
        <f t="shared" si="0"/>
        <v>31</v>
      </c>
      <c r="B36" s="4"/>
      <c r="C36" s="4" t="s">
        <v>54</v>
      </c>
      <c r="D36" s="4" t="s">
        <v>11</v>
      </c>
      <c r="E36" s="4" t="s">
        <v>55</v>
      </c>
      <c r="F36" s="4" t="s">
        <v>56</v>
      </c>
      <c r="G36" s="4"/>
      <c r="H36" s="4"/>
      <c r="I36" s="4" t="s">
        <v>27</v>
      </c>
      <c r="J36" s="4"/>
    </row>
    <row r="37" spans="1:10" s="6" customFormat="1" ht="27" x14ac:dyDescent="0.15">
      <c r="A37" s="4">
        <f t="shared" si="0"/>
        <v>32</v>
      </c>
      <c r="B37" s="4"/>
      <c r="C37" s="4" t="s">
        <v>52</v>
      </c>
      <c r="D37" s="4" t="s">
        <v>11</v>
      </c>
      <c r="E37" s="4" t="s">
        <v>53</v>
      </c>
      <c r="F37" s="4" t="s">
        <v>57</v>
      </c>
      <c r="G37" s="4"/>
      <c r="H37" s="4"/>
      <c r="I37" s="4" t="s">
        <v>27</v>
      </c>
      <c r="J37" s="4"/>
    </row>
    <row r="38" spans="1:10" s="6" customFormat="1" ht="67.5" x14ac:dyDescent="0.15">
      <c r="A38" s="4">
        <f t="shared" si="0"/>
        <v>33</v>
      </c>
      <c r="B38" s="4"/>
      <c r="C38" s="4" t="s">
        <v>62</v>
      </c>
      <c r="D38" s="4" t="s">
        <v>11</v>
      </c>
      <c r="E38" s="4" t="s">
        <v>59</v>
      </c>
      <c r="F38" s="4" t="s">
        <v>63</v>
      </c>
      <c r="G38" s="4"/>
      <c r="H38" s="4"/>
      <c r="I38" s="4" t="s">
        <v>27</v>
      </c>
      <c r="J38" s="4"/>
    </row>
    <row r="39" spans="1:10" s="6" customFormat="1" ht="27" x14ac:dyDescent="0.15">
      <c r="A39" s="4">
        <f t="shared" si="0"/>
        <v>34</v>
      </c>
      <c r="B39" s="4"/>
      <c r="C39" s="4" t="s">
        <v>37</v>
      </c>
      <c r="D39" s="4" t="s">
        <v>11</v>
      </c>
      <c r="E39" s="4" t="s">
        <v>39</v>
      </c>
      <c r="F39" s="4" t="s">
        <v>38</v>
      </c>
      <c r="G39" s="4"/>
      <c r="H39" s="4"/>
      <c r="I39" s="4" t="s">
        <v>27</v>
      </c>
      <c r="J39" s="4"/>
    </row>
    <row r="40" spans="1:10" s="6" customFormat="1" ht="27" x14ac:dyDescent="0.15">
      <c r="A40" s="4">
        <f t="shared" si="0"/>
        <v>35</v>
      </c>
      <c r="B40" s="4"/>
      <c r="C40" s="4"/>
      <c r="D40" s="4" t="s">
        <v>11</v>
      </c>
      <c r="E40" s="4" t="s">
        <v>40</v>
      </c>
      <c r="F40" s="4" t="s">
        <v>41</v>
      </c>
      <c r="G40" s="4"/>
      <c r="H40" s="4"/>
      <c r="I40" s="4" t="s">
        <v>27</v>
      </c>
      <c r="J40" s="4"/>
    </row>
    <row r="41" spans="1:10" s="6" customFormat="1" x14ac:dyDescent="0.15">
      <c r="A41" s="4">
        <f t="shared" si="0"/>
        <v>36</v>
      </c>
      <c r="B41" s="4"/>
      <c r="C41" s="4" t="s">
        <v>54</v>
      </c>
      <c r="D41" s="4" t="s">
        <v>11</v>
      </c>
      <c r="E41" s="4" t="s">
        <v>55</v>
      </c>
      <c r="F41" s="4" t="s">
        <v>56</v>
      </c>
      <c r="G41" s="4"/>
      <c r="H41" s="4"/>
      <c r="I41" s="4" t="s">
        <v>27</v>
      </c>
      <c r="J41" s="4"/>
    </row>
    <row r="42" spans="1:10" s="6" customFormat="1" ht="67.5" x14ac:dyDescent="0.15">
      <c r="A42" s="4">
        <f t="shared" si="0"/>
        <v>37</v>
      </c>
      <c r="B42" s="4"/>
      <c r="C42" s="4" t="s">
        <v>64</v>
      </c>
      <c r="D42" s="4" t="s">
        <v>11</v>
      </c>
      <c r="E42" s="4" t="s">
        <v>65</v>
      </c>
      <c r="F42" s="4" t="s">
        <v>66</v>
      </c>
      <c r="G42" s="4"/>
      <c r="H42" s="4"/>
      <c r="I42" s="4" t="s">
        <v>27</v>
      </c>
      <c r="J42" s="4"/>
    </row>
    <row r="43" spans="1:10" s="6" customFormat="1" ht="27" x14ac:dyDescent="0.15">
      <c r="A43" s="4">
        <f t="shared" si="0"/>
        <v>38</v>
      </c>
      <c r="B43" s="4"/>
      <c r="C43" s="4" t="s">
        <v>37</v>
      </c>
      <c r="D43" s="4" t="s">
        <v>11</v>
      </c>
      <c r="E43" s="4" t="s">
        <v>39</v>
      </c>
      <c r="F43" s="4" t="s">
        <v>38</v>
      </c>
      <c r="G43" s="4"/>
      <c r="H43" s="4"/>
      <c r="I43" s="4" t="s">
        <v>27</v>
      </c>
      <c r="J43" s="4"/>
    </row>
    <row r="44" spans="1:10" s="6" customFormat="1" ht="27" x14ac:dyDescent="0.15">
      <c r="A44" s="4">
        <f t="shared" si="0"/>
        <v>39</v>
      </c>
      <c r="B44" s="4"/>
      <c r="C44" s="4"/>
      <c r="D44" s="4" t="s">
        <v>11</v>
      </c>
      <c r="E44" s="4" t="s">
        <v>40</v>
      </c>
      <c r="F44" s="4" t="s">
        <v>41</v>
      </c>
      <c r="G44" s="4"/>
      <c r="H44" s="4"/>
      <c r="I44" s="4" t="s">
        <v>27</v>
      </c>
      <c r="J44" s="4"/>
    </row>
    <row r="45" spans="1:10" s="6" customFormat="1" x14ac:dyDescent="0.15">
      <c r="A45" s="4">
        <f t="shared" si="0"/>
        <v>40</v>
      </c>
      <c r="B45" s="4"/>
      <c r="C45" s="4" t="s">
        <v>54</v>
      </c>
      <c r="D45" s="4" t="s">
        <v>11</v>
      </c>
      <c r="E45" s="4" t="s">
        <v>55</v>
      </c>
      <c r="F45" s="4" t="s">
        <v>56</v>
      </c>
      <c r="G45" s="4"/>
      <c r="H45" s="4"/>
      <c r="I45" s="4" t="s">
        <v>27</v>
      </c>
      <c r="J45" s="4"/>
    </row>
    <row r="46" spans="1:10" s="6" customFormat="1" ht="67.5" x14ac:dyDescent="0.15">
      <c r="A46" s="4">
        <f t="shared" si="0"/>
        <v>41</v>
      </c>
      <c r="B46" s="4"/>
      <c r="C46" s="4" t="s">
        <v>67</v>
      </c>
      <c r="D46" s="4" t="s">
        <v>11</v>
      </c>
      <c r="E46" s="4" t="s">
        <v>68</v>
      </c>
      <c r="F46" s="4" t="s">
        <v>69</v>
      </c>
      <c r="G46" s="4"/>
      <c r="H46" s="4"/>
      <c r="I46" s="4" t="s">
        <v>27</v>
      </c>
      <c r="J46" s="4"/>
    </row>
    <row r="47" spans="1:10" s="6" customFormat="1" ht="27" x14ac:dyDescent="0.15">
      <c r="A47" s="4">
        <f t="shared" si="0"/>
        <v>42</v>
      </c>
      <c r="B47" s="4"/>
      <c r="C47" s="4" t="s">
        <v>37</v>
      </c>
      <c r="D47" s="4" t="s">
        <v>11</v>
      </c>
      <c r="E47" s="4" t="s">
        <v>39</v>
      </c>
      <c r="F47" s="4" t="s">
        <v>38</v>
      </c>
      <c r="G47" s="4"/>
      <c r="H47" s="4"/>
      <c r="I47" s="4" t="s">
        <v>27</v>
      </c>
      <c r="J47" s="4"/>
    </row>
    <row r="48" spans="1:10" s="6" customFormat="1" ht="27" x14ac:dyDescent="0.15">
      <c r="A48" s="4">
        <f t="shared" si="0"/>
        <v>43</v>
      </c>
      <c r="B48" s="4"/>
      <c r="C48" s="4"/>
      <c r="D48" s="4" t="s">
        <v>11</v>
      </c>
      <c r="E48" s="4" t="s">
        <v>40</v>
      </c>
      <c r="F48" s="4" t="s">
        <v>41</v>
      </c>
      <c r="G48" s="4"/>
      <c r="H48" s="4"/>
      <c r="I48" s="4" t="s">
        <v>27</v>
      </c>
      <c r="J48" s="4"/>
    </row>
    <row r="49" spans="1:10" s="6" customFormat="1" x14ac:dyDescent="0.15">
      <c r="A49" s="4">
        <f t="shared" si="0"/>
        <v>44</v>
      </c>
      <c r="B49" s="4"/>
      <c r="C49" s="4" t="s">
        <v>54</v>
      </c>
      <c r="D49" s="4" t="s">
        <v>11</v>
      </c>
      <c r="E49" s="4" t="s">
        <v>55</v>
      </c>
      <c r="F49" s="4" t="s">
        <v>56</v>
      </c>
      <c r="G49" s="4"/>
      <c r="H49" s="4"/>
      <c r="I49" s="4" t="s">
        <v>27</v>
      </c>
      <c r="J49" s="4"/>
    </row>
    <row r="50" spans="1:10" s="6" customFormat="1" ht="67.5" x14ac:dyDescent="0.15">
      <c r="A50" s="4">
        <f t="shared" si="0"/>
        <v>45</v>
      </c>
      <c r="B50" s="4"/>
      <c r="C50" s="4" t="s">
        <v>70</v>
      </c>
      <c r="D50" s="4" t="s">
        <v>11</v>
      </c>
      <c r="E50" s="4" t="s">
        <v>71</v>
      </c>
      <c r="F50" s="4" t="s">
        <v>72</v>
      </c>
      <c r="G50" s="4"/>
      <c r="H50" s="4"/>
      <c r="I50" s="4" t="s">
        <v>27</v>
      </c>
      <c r="J50" s="4"/>
    </row>
    <row r="51" spans="1:10" s="6" customFormat="1" ht="27" x14ac:dyDescent="0.15">
      <c r="A51" s="4">
        <f t="shared" si="0"/>
        <v>46</v>
      </c>
      <c r="B51" s="4"/>
      <c r="C51" s="4" t="s">
        <v>42</v>
      </c>
      <c r="D51" s="4" t="s">
        <v>11</v>
      </c>
      <c r="E51" s="4" t="s">
        <v>39</v>
      </c>
      <c r="F51" s="4" t="s">
        <v>38</v>
      </c>
      <c r="G51" s="4"/>
      <c r="H51" s="4"/>
      <c r="I51" s="4" t="s">
        <v>27</v>
      </c>
      <c r="J51" s="4"/>
    </row>
    <row r="52" spans="1:10" s="6" customFormat="1" ht="27" x14ac:dyDescent="0.15">
      <c r="A52" s="4">
        <f t="shared" si="0"/>
        <v>47</v>
      </c>
      <c r="B52" s="4"/>
      <c r="C52" s="4"/>
      <c r="D52" s="4" t="s">
        <v>11</v>
      </c>
      <c r="E52" s="4" t="s">
        <v>40</v>
      </c>
      <c r="F52" s="4" t="s">
        <v>41</v>
      </c>
      <c r="G52" s="4"/>
      <c r="H52" s="4"/>
      <c r="I52" s="4" t="s">
        <v>27</v>
      </c>
      <c r="J52" s="4"/>
    </row>
    <row r="53" spans="1:10" s="6" customFormat="1" x14ac:dyDescent="0.15">
      <c r="A53" s="4">
        <f t="shared" si="0"/>
        <v>48</v>
      </c>
      <c r="B53" s="4"/>
      <c r="C53" s="4" t="s">
        <v>54</v>
      </c>
      <c r="D53" s="4" t="s">
        <v>11</v>
      </c>
      <c r="E53" s="4" t="s">
        <v>55</v>
      </c>
      <c r="F53" s="4" t="s">
        <v>56</v>
      </c>
      <c r="G53" s="4"/>
      <c r="H53" s="4"/>
      <c r="I53" s="4" t="s">
        <v>27</v>
      </c>
      <c r="J53" s="4"/>
    </row>
    <row r="54" spans="1:10" s="6" customFormat="1" ht="81" x14ac:dyDescent="0.15">
      <c r="A54" s="4">
        <f t="shared" si="0"/>
        <v>49</v>
      </c>
      <c r="B54" s="4" t="s">
        <v>82</v>
      </c>
      <c r="C54" s="4" t="s">
        <v>80</v>
      </c>
      <c r="D54" s="4" t="s">
        <v>11</v>
      </c>
      <c r="E54" s="4" t="s">
        <v>83</v>
      </c>
      <c r="F54" s="4" t="s">
        <v>84</v>
      </c>
      <c r="G54" s="4"/>
      <c r="H54" s="4"/>
      <c r="I54" s="4" t="s">
        <v>27</v>
      </c>
      <c r="J54" s="4"/>
    </row>
    <row r="55" spans="1:10" s="6" customFormat="1" ht="27" x14ac:dyDescent="0.15">
      <c r="A55" s="4">
        <f t="shared" si="0"/>
        <v>50</v>
      </c>
      <c r="B55" s="4"/>
      <c r="C55" s="4" t="s">
        <v>37</v>
      </c>
      <c r="D55" s="4" t="s">
        <v>11</v>
      </c>
      <c r="E55" s="4" t="s">
        <v>39</v>
      </c>
      <c r="F55" s="4" t="s">
        <v>90</v>
      </c>
      <c r="G55" s="4"/>
      <c r="H55" s="4"/>
      <c r="I55" s="4" t="s">
        <v>27</v>
      </c>
      <c r="J55" s="4"/>
    </row>
    <row r="56" spans="1:10" s="6" customFormat="1" ht="27" x14ac:dyDescent="0.15">
      <c r="A56" s="4">
        <f t="shared" si="0"/>
        <v>51</v>
      </c>
      <c r="B56" s="4"/>
      <c r="C56" s="4"/>
      <c r="D56" s="4" t="s">
        <v>11</v>
      </c>
      <c r="E56" s="4" t="s">
        <v>40</v>
      </c>
      <c r="F56" s="4" t="s">
        <v>41</v>
      </c>
      <c r="G56" s="4"/>
      <c r="H56" s="4"/>
      <c r="I56" s="4" t="s">
        <v>27</v>
      </c>
      <c r="J56" s="4"/>
    </row>
    <row r="57" spans="1:10" s="6" customFormat="1" ht="27" x14ac:dyDescent="0.15">
      <c r="A57" s="4">
        <f t="shared" si="0"/>
        <v>52</v>
      </c>
      <c r="B57" s="4"/>
      <c r="C57" s="4"/>
      <c r="D57" s="4" t="s">
        <v>11</v>
      </c>
      <c r="E57" s="4" t="s">
        <v>91</v>
      </c>
      <c r="F57" s="4" t="s">
        <v>92</v>
      </c>
      <c r="G57" s="4"/>
      <c r="H57" s="4"/>
      <c r="I57" s="4" t="s">
        <v>27</v>
      </c>
      <c r="J57" s="4"/>
    </row>
    <row r="58" spans="1:10" s="6" customFormat="1" ht="27" x14ac:dyDescent="0.15">
      <c r="A58" s="4">
        <f t="shared" si="0"/>
        <v>53</v>
      </c>
      <c r="B58" s="4"/>
      <c r="C58" s="4"/>
      <c r="D58" s="4" t="s">
        <v>11</v>
      </c>
      <c r="E58" s="4" t="s">
        <v>88</v>
      </c>
      <c r="F58" s="4" t="s">
        <v>89</v>
      </c>
      <c r="G58" s="4"/>
      <c r="H58" s="4"/>
      <c r="I58" s="4" t="s">
        <v>27</v>
      </c>
      <c r="J58" s="4"/>
    </row>
    <row r="59" spans="1:10" s="6" customFormat="1" ht="27" x14ac:dyDescent="0.15">
      <c r="A59" s="4">
        <f t="shared" si="0"/>
        <v>54</v>
      </c>
      <c r="B59" s="4"/>
      <c r="C59" s="4"/>
      <c r="D59" s="4" t="s">
        <v>11</v>
      </c>
      <c r="E59" s="4" t="s">
        <v>85</v>
      </c>
      <c r="F59" s="4" t="s">
        <v>86</v>
      </c>
      <c r="G59" s="4"/>
      <c r="H59" s="4"/>
      <c r="I59" s="4" t="s">
        <v>27</v>
      </c>
      <c r="J59" s="4"/>
    </row>
    <row r="60" spans="1:10" s="6" customFormat="1" ht="27" x14ac:dyDescent="0.15">
      <c r="A60" s="4">
        <f t="shared" si="0"/>
        <v>55</v>
      </c>
      <c r="B60" s="4"/>
      <c r="C60" s="4"/>
      <c r="D60" s="4" t="s">
        <v>11</v>
      </c>
      <c r="E60" s="4"/>
      <c r="F60" s="4" t="s">
        <v>87</v>
      </c>
      <c r="G60" s="4"/>
      <c r="H60" s="4"/>
      <c r="I60" s="4" t="s">
        <v>27</v>
      </c>
      <c r="J60" s="4"/>
    </row>
    <row r="61" spans="1:10" s="6" customFormat="1" x14ac:dyDescent="0.15">
      <c r="A61" s="4">
        <f t="shared" si="0"/>
        <v>56</v>
      </c>
      <c r="B61" s="4"/>
      <c r="C61" s="4" t="s">
        <v>54</v>
      </c>
      <c r="D61" s="4" t="s">
        <v>11</v>
      </c>
      <c r="E61" s="4" t="s">
        <v>55</v>
      </c>
      <c r="F61" s="4" t="s">
        <v>56</v>
      </c>
      <c r="G61" s="4"/>
      <c r="H61" s="4"/>
      <c r="I61" s="4" t="s">
        <v>27</v>
      </c>
      <c r="J61" s="4"/>
    </row>
    <row r="62" spans="1:10" s="6" customFormat="1" ht="27" x14ac:dyDescent="0.15">
      <c r="A62" s="4">
        <f t="shared" si="0"/>
        <v>57</v>
      </c>
      <c r="B62" s="4"/>
      <c r="C62" s="4" t="s">
        <v>93</v>
      </c>
      <c r="D62" s="4" t="s">
        <v>11</v>
      </c>
      <c r="E62" s="4" t="s">
        <v>94</v>
      </c>
      <c r="F62" s="4" t="s">
        <v>95</v>
      </c>
      <c r="G62" s="4"/>
      <c r="H62" s="4"/>
      <c r="I62" s="4" t="s">
        <v>27</v>
      </c>
      <c r="J62" s="4"/>
    </row>
    <row r="63" spans="1:10" s="6" customFormat="1" ht="27" x14ac:dyDescent="0.15">
      <c r="A63" s="4">
        <f t="shared" si="0"/>
        <v>58</v>
      </c>
      <c r="B63" s="4"/>
      <c r="C63" s="4"/>
      <c r="D63" s="4" t="s">
        <v>11</v>
      </c>
      <c r="E63" s="4" t="s">
        <v>96</v>
      </c>
      <c r="F63" s="4" t="s">
        <v>97</v>
      </c>
      <c r="G63" s="4"/>
      <c r="H63" s="4"/>
      <c r="I63" s="4" t="s">
        <v>27</v>
      </c>
      <c r="J63" s="4"/>
    </row>
    <row r="64" spans="1:10" s="6" customFormat="1" x14ac:dyDescent="0.15">
      <c r="A64" s="4">
        <f t="shared" si="0"/>
        <v>59</v>
      </c>
      <c r="B64" s="4"/>
      <c r="C64" s="4" t="s">
        <v>98</v>
      </c>
      <c r="D64" s="4" t="s">
        <v>11</v>
      </c>
      <c r="E64" s="4" t="s">
        <v>99</v>
      </c>
      <c r="F64" s="4" t="s">
        <v>100</v>
      </c>
      <c r="G64" s="4"/>
      <c r="H64" s="4"/>
      <c r="I64" s="4" t="s">
        <v>27</v>
      </c>
      <c r="J64" s="4"/>
    </row>
    <row r="65" spans="1:10" s="6" customFormat="1" x14ac:dyDescent="0.15">
      <c r="A65" s="4">
        <f t="shared" si="0"/>
        <v>60</v>
      </c>
      <c r="B65" s="4"/>
      <c r="C65" s="4"/>
      <c r="D65" s="4"/>
      <c r="E65" s="4"/>
      <c r="F65" s="4"/>
      <c r="G65" s="4"/>
      <c r="H65" s="4"/>
      <c r="I65" s="4"/>
      <c r="J65" s="4"/>
    </row>
    <row r="66" spans="1:10" s="6" customFormat="1" x14ac:dyDescent="0.15">
      <c r="A66" s="4">
        <f t="shared" si="0"/>
        <v>61</v>
      </c>
      <c r="B66" s="4"/>
      <c r="C66" s="4"/>
      <c r="D66" s="4"/>
      <c r="E66" s="4"/>
      <c r="F66" s="4"/>
      <c r="G66" s="4"/>
      <c r="H66" s="4"/>
      <c r="I66" s="4"/>
      <c r="J66" s="4"/>
    </row>
    <row r="67" spans="1:10" s="6" customFormat="1" x14ac:dyDescent="0.15">
      <c r="A67" s="4">
        <f t="shared" si="0"/>
        <v>62</v>
      </c>
      <c r="B67" s="4"/>
      <c r="C67" s="4"/>
      <c r="D67" s="4"/>
      <c r="E67" s="4"/>
      <c r="F67" s="4"/>
      <c r="G67" s="4"/>
      <c r="H67" s="4"/>
      <c r="I67" s="4"/>
      <c r="J67" s="4"/>
    </row>
    <row r="68" spans="1:10" s="6" customFormat="1" x14ac:dyDescent="0.15">
      <c r="A68" s="4">
        <f t="shared" si="0"/>
        <v>63</v>
      </c>
      <c r="B68" s="4"/>
      <c r="C68" s="4"/>
      <c r="D68" s="4"/>
      <c r="E68" s="4"/>
      <c r="F68" s="4"/>
      <c r="G68" s="4"/>
      <c r="H68" s="4"/>
      <c r="I68" s="4"/>
      <c r="J68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2018-08-08T04:26:55Z</dcterms:modified>
</cp:coreProperties>
</file>