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D003E4C0-21B3-4BF7-8F8A-85074668E1EA}"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41" l="1"/>
  <c r="H1" i="141" l="1"/>
  <c r="A11" i="141" l="1"/>
  <c r="A12" i="141"/>
  <c r="A10" i="141"/>
  <c r="A9" i="141"/>
  <c r="A8" i="141"/>
  <c r="A7" i="141"/>
  <c r="A6" i="141"/>
  <c r="H3" i="141"/>
  <c r="J2" i="141"/>
  <c r="J3" i="141" l="1"/>
  <c r="J1" i="141" s="1"/>
</calcChain>
</file>

<file path=xl/sharedStrings.xml><?xml version="1.0" encoding="utf-8"?>
<sst xmlns="http://schemas.openxmlformats.org/spreadsheetml/2006/main" count="112" uniqueCount="95">
  <si>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</si>
  <si>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</si>
  <si>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</si>
  <si>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</si>
  <si>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</si>
  <si>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</si>
  <si>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</si>
  <si>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</si>
  <si>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</si>
  <si>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</si>
  <si>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</si>
  <si>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</si>
  <si>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</si>
  <si>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</si>
  <si>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</si>
  <si>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</si>
  <si>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</si>
  <si>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</si>
  <si>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</si>
  <si>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</si>
  <si>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</si>
  <si>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</si>
  <si>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</si>
  <si>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</si>
  <si>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</si>
  <si>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</si>
  <si>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</si>
  <si>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</si>
  <si>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</si>
  <si>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</si>
  <si>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</si>
  <si>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</si>
  <si>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</si>
  <si>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</si>
  <si>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</si>
  <si>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</si>
  <si>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</si>
  <si>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</si>
  <si>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</si>
  <si>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</si>
  <si>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</si>
  <si>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</si>
  <si>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</si>
  <si>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</si>
  <si>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</si>
  <si>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</si>
  <si>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</si>
  <si>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</si>
  <si>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</si>
  <si>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</si>
  <si>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</si>
  <si>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</si>
  <si>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</si>
  <si>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</si>
  <si>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</si>
  <si>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</si>
  <si>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</si>
  <si>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</si>
  <si>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</si>
  <si>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</si>
  <si>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</si>
  <si>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</si>
  <si>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</si>
  <si>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</si>
  <si>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</si>
  <si>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</si>
  <si>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</si>
  <si>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</si>
  <si>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</si>
  <si>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</si>
  <si>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</si>
  <si>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閉じる</t>
    <phoneticPr fontId="1"/>
  </si>
  <si>
    <t>1.閉じるボタンを押下</t>
    <phoneticPr fontId="1"/>
  </si>
  <si>
    <t>・画面が閉じること。</t>
    <phoneticPr fontId="1"/>
  </si>
  <si>
    <t>#46422</t>
    <phoneticPr fontId="1"/>
  </si>
  <si>
    <t>中村</t>
    <rPh sb="0" eb="2">
      <t>ナカムラ</t>
    </rPh>
    <phoneticPr fontId="1"/>
  </si>
  <si>
    <t>定期便予約確認メール単体テスト</t>
    <rPh sb="0" eb="3">
      <t>テイキビン</t>
    </rPh>
    <rPh sb="3" eb="5">
      <t>ヨヤク</t>
    </rPh>
    <rPh sb="5" eb="7">
      <t>カクニン</t>
    </rPh>
    <rPh sb="10" eb="12">
      <t>タンタイ</t>
    </rPh>
    <phoneticPr fontId="1"/>
  </si>
  <si>
    <t>中村</t>
    <rPh sb="0" eb="2">
      <t>ナカムラ</t>
    </rPh>
    <phoneticPr fontId="1"/>
  </si>
  <si>
    <t>OK</t>
    <phoneticPr fontId="1"/>
  </si>
  <si>
    <t>表示</t>
    <rPh sb="0" eb="2">
      <t>ヒョウジ</t>
    </rPh>
    <phoneticPr fontId="1"/>
  </si>
  <si>
    <t>基本動作確認</t>
    <phoneticPr fontId="1"/>
  </si>
  <si>
    <t>１．画面を表示</t>
    <rPh sb="2" eb="4">
      <t>ガメン</t>
    </rPh>
    <rPh sb="5" eb="7">
      <t>ヒョウジ</t>
    </rPh>
    <phoneticPr fontId="1"/>
  </si>
  <si>
    <t>#46587</t>
    <phoneticPr fontId="1"/>
  </si>
  <si>
    <t>異常系</t>
    <rPh sb="0" eb="2">
      <t>イジョウ</t>
    </rPh>
    <rPh sb="2" eb="3">
      <t>ケイ</t>
    </rPh>
    <phoneticPr fontId="1"/>
  </si>
  <si>
    <t>１．一覧に表示されているすべてのセルをダブルクリック</t>
    <rPh sb="2" eb="4">
      <t>イチラン</t>
    </rPh>
    <rPh sb="5" eb="7">
      <t>ヒョウジ</t>
    </rPh>
    <phoneticPr fontId="1"/>
  </si>
  <si>
    <t>・グリッドが編集できないこと</t>
    <rPh sb="6" eb="8">
      <t>ヘンシュウ</t>
    </rPh>
    <phoneticPr fontId="1"/>
  </si>
  <si>
    <t>#46563</t>
    <phoneticPr fontId="1"/>
  </si>
  <si>
    <t>正常系</t>
    <rPh sb="0" eb="2">
      <t>セイジョウ</t>
    </rPh>
    <rPh sb="2" eb="3">
      <t>ケイ</t>
    </rPh>
    <phoneticPr fontId="1"/>
  </si>
  <si>
    <t>・前画面で選択した定期便の同日のスケジュール全てが以下へ表示されている
【対象項目】
積込日、積込時間、搬送車両名、発送者、受領者、チェックボックス
・仮予約の定期便の行がグレー色になっている</t>
    <rPh sb="1" eb="2">
      <t>マエ</t>
    </rPh>
    <rPh sb="2" eb="4">
      <t>ガメン</t>
    </rPh>
    <rPh sb="5" eb="7">
      <t>センタク</t>
    </rPh>
    <rPh sb="9" eb="12">
      <t>テイキビン</t>
    </rPh>
    <rPh sb="13" eb="15">
      <t>ドウジツ</t>
    </rPh>
    <rPh sb="22" eb="23">
      <t>スベ</t>
    </rPh>
    <rPh sb="25" eb="27">
      <t>イカ</t>
    </rPh>
    <rPh sb="28" eb="30">
      <t>ヒョウジ</t>
    </rPh>
    <rPh sb="43" eb="45">
      <t>ツミコミ</t>
    </rPh>
    <rPh sb="45" eb="46">
      <t>ビ</t>
    </rPh>
    <rPh sb="47" eb="49">
      <t>ツミコミ</t>
    </rPh>
    <rPh sb="49" eb="51">
      <t>ジカン</t>
    </rPh>
    <rPh sb="52" eb="54">
      <t>ハンソウ</t>
    </rPh>
    <rPh sb="54" eb="56">
      <t>シャリョウ</t>
    </rPh>
    <rPh sb="56" eb="57">
      <t>メイ</t>
    </rPh>
    <rPh sb="58" eb="60">
      <t>ハッソウ</t>
    </rPh>
    <rPh sb="60" eb="61">
      <t>シャ</t>
    </rPh>
    <rPh sb="62" eb="65">
      <t>ジュリョウシャ</t>
    </rPh>
    <rPh sb="77" eb="80">
      <t>カリヨヤク</t>
    </rPh>
    <rPh sb="81" eb="84">
      <t>テイキビン</t>
    </rPh>
    <rPh sb="85" eb="86">
      <t>ギョウ</t>
    </rPh>
    <rPh sb="90" eb="91">
      <t>イロ</t>
    </rPh>
    <phoneticPr fontId="1"/>
  </si>
  <si>
    <t>送信確認</t>
    <rPh sb="0" eb="2">
      <t>ソウシン</t>
    </rPh>
    <rPh sb="2" eb="4">
      <t>カクニン</t>
    </rPh>
    <phoneticPr fontId="1"/>
  </si>
  <si>
    <t>・チェックボックスにチェックがついていた定期便の数分、メールソフトの新規メール作成画面が起動する。</t>
    <rPh sb="20" eb="23">
      <t>テイキビン</t>
    </rPh>
    <rPh sb="24" eb="25">
      <t>カズ</t>
    </rPh>
    <rPh sb="25" eb="26">
      <t>ブン</t>
    </rPh>
    <rPh sb="34" eb="36">
      <t>シンキ</t>
    </rPh>
    <rPh sb="39" eb="41">
      <t>サクセイ</t>
    </rPh>
    <rPh sb="41" eb="43">
      <t>ガメン</t>
    </rPh>
    <rPh sb="44" eb="46">
      <t>キドウ</t>
    </rPh>
    <phoneticPr fontId="1"/>
  </si>
  <si>
    <t>１．送信確認ボタンを押下（すべてにチェック）</t>
    <rPh sb="2" eb="4">
      <t>ソウシン</t>
    </rPh>
    <rPh sb="4" eb="6">
      <t>カクニン</t>
    </rPh>
    <rPh sb="10" eb="12">
      <t>オウカ</t>
    </rPh>
    <phoneticPr fontId="1"/>
  </si>
  <si>
    <t>１．送信確認ボタンを押下（任意のチェックを外す）</t>
    <rPh sb="2" eb="4">
      <t>ソウシン</t>
    </rPh>
    <rPh sb="4" eb="6">
      <t>カクニン</t>
    </rPh>
    <rPh sb="10" eb="12">
      <t>オウカ</t>
    </rPh>
    <rPh sb="13" eb="15">
      <t>ニンイ</t>
    </rPh>
    <rPh sb="21" eb="22">
      <t>ハズ</t>
    </rPh>
    <phoneticPr fontId="1"/>
  </si>
  <si>
    <t>・チェックを外した定期便のメールは作成されないこと。</t>
    <rPh sb="6" eb="7">
      <t>ハズ</t>
    </rPh>
    <rPh sb="9" eb="12">
      <t>テイキビン</t>
    </rPh>
    <rPh sb="17" eb="19">
      <t>サクセイ</t>
    </rPh>
    <phoneticPr fontId="1"/>
  </si>
  <si>
    <t>#46745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</si>
</sst>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76</v>
      </c>
      <c r="D1" s="17"/>
      <c r="E1" s="17"/>
      <c r="F1" s="17"/>
      <c r="G1" s="8" t="s">
        <v>47</v>
      </c>
      <c r="H1" s="9">
        <f>COUNTA(D6:D70)</f>
        <v>6</v>
      </c>
      <c r="I1" s="8" t="s">
        <v>48</v>
      </c>
      <c r="J1" s="9">
        <f>H1-J3</f>
        <v>0</v>
      </c>
    </row>
    <row r="2" spans="1:10" ht="49.5" customHeight="1" x14ac:dyDescent="0.15">
      <c r="A2" s="16" t="s">
        <v>49</v>
      </c>
      <c r="B2" s="16"/>
      <c r="C2" s="18"/>
      <c r="D2" s="17"/>
      <c r="E2" s="17"/>
      <c r="F2" s="17"/>
      <c r="G2" s="8" t="s">
        <v>50</v>
      </c>
      <c r="H2" s="9">
        <f>COUNTIF(I6:I70,"OK")</f>
        <v>6</v>
      </c>
      <c r="I2" s="8" t="s">
        <v>51</v>
      </c>
      <c r="J2" s="9">
        <f>COUNTIF(H6:H12,"保留")</f>
        <v>0</v>
      </c>
    </row>
    <row r="3" spans="1:10" ht="49.5" customHeight="1" x14ac:dyDescent="0.15">
      <c r="A3" s="16"/>
      <c r="B3" s="16"/>
      <c r="C3" s="17"/>
      <c r="D3" s="17"/>
      <c r="E3" s="17"/>
      <c r="F3" s="17"/>
      <c r="G3" s="8" t="s">
        <v>52</v>
      </c>
      <c r="H3" s="9">
        <f>COUNTIF(I6:I12,"NG")</f>
        <v>0</v>
      </c>
      <c r="I3" s="8" t="s">
        <v>53</v>
      </c>
      <c r="J3" s="9">
        <f>H2+H3+J2</f>
        <v>6</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5">
        <v>43649</v>
      </c>
      <c r="H6" s="14" t="s">
        <v>75</v>
      </c>
      <c r="I6" s="14"/>
      <c r="J6" s="11"/>
    </row>
    <row r="7" spans="1:10" s="12" customFormat="1" ht="31.5" x14ac:dyDescent="0.15">
      <c r="A7" s="11">
        <f t="shared" ref="A7:A12" si="0">ROW()-5</f>
        <v>2</v>
      </c>
      <c r="B7" s="11"/>
      <c r="C7" s="11"/>
      <c r="D7" s="11" t="s">
        <v>66</v>
      </c>
      <c r="E7" s="11" t="s">
        <v>69</v>
      </c>
      <c r="F7" s="11" t="s">
        <v>70</v>
      </c>
      <c r="G7" s="15">
        <v>43654</v>
      </c>
      <c r="H7" s="14" t="s">
        <v>77</v>
      </c>
      <c r="I7" s="14" t="s">
        <v>78</v>
      </c>
      <c r="J7" s="11" t="s">
        <v>74</v>
      </c>
    </row>
    <row r="8" spans="1:10" s="12" customFormat="1" ht="90" customHeight="1" x14ac:dyDescent="0.15">
      <c r="A8" s="11">
        <f t="shared" si="0"/>
        <v>3</v>
      </c>
      <c r="B8" s="11" t="s">
        <v>80</v>
      </c>
      <c r="C8" s="11" t="s">
        <v>79</v>
      </c>
      <c r="D8" s="11" t="s">
        <v>66</v>
      </c>
      <c r="E8" s="11" t="s">
        <v>81</v>
      </c>
      <c r="F8" s="11" t="s">
        <v>88</v>
      </c>
      <c r="G8" s="15">
        <v>43654</v>
      </c>
      <c r="H8" s="13" t="s">
        <v>77</v>
      </c>
      <c r="I8" s="13" t="s">
        <v>78</v>
      </c>
      <c r="J8" s="11" t="s">
        <v>82</v>
      </c>
    </row>
    <row r="9" spans="1:10" s="12" customFormat="1" ht="33.75" customHeight="1" x14ac:dyDescent="0.15">
      <c r="A9" s="11">
        <f t="shared" si="0"/>
        <v>4</v>
      </c>
      <c r="B9" s="11"/>
      <c r="C9" s="11"/>
      <c r="D9" s="11" t="s">
        <v>83</v>
      </c>
      <c r="E9" s="11" t="s">
        <v>84</v>
      </c>
      <c r="F9" s="11" t="s">
        <v>85</v>
      </c>
      <c r="G9" s="15">
        <v>43654</v>
      </c>
      <c r="H9" s="13" t="s">
        <v>77</v>
      </c>
      <c r="I9" s="13" t="s">
        <v>78</v>
      </c>
      <c r="J9" s="11" t="s">
        <v>86</v>
      </c>
    </row>
    <row r="10" spans="1:10" s="12" customFormat="1" ht="31.5" x14ac:dyDescent="0.15">
      <c r="A10" s="11">
        <f t="shared" si="0"/>
        <v>5</v>
      </c>
      <c r="B10" s="11"/>
      <c r="C10" s="11" t="s">
        <v>89</v>
      </c>
      <c r="D10" s="11" t="s">
        <v>87</v>
      </c>
      <c r="E10" s="11" t="s">
        <v>91</v>
      </c>
      <c r="F10" s="11" t="s">
        <v>90</v>
      </c>
      <c r="G10" s="15">
        <v>43655</v>
      </c>
      <c r="H10" s="13" t="s">
        <v>77</v>
      </c>
      <c r="I10" s="13" t="s">
        <v>78</v>
      </c>
      <c r="J10" s="11" t="s">
        <v>94</v>
      </c>
    </row>
    <row r="11" spans="1:10" s="12" customFormat="1" ht="31.5" x14ac:dyDescent="0.15">
      <c r="A11" s="11">
        <f t="shared" si="0"/>
        <v>6</v>
      </c>
      <c r="C11" s="11"/>
      <c r="D11" s="11"/>
      <c r="E11" s="13" t="s">
        <v>92</v>
      </c>
      <c r="F11" s="11" t="s">
        <v>93</v>
      </c>
      <c r="G11" s="15">
        <v>43649</v>
      </c>
      <c r="H11" s="13" t="s">
        <v>77</v>
      </c>
      <c r="I11" s="13" t="s">
        <v>78</v>
      </c>
      <c r="J11" s="11"/>
    </row>
    <row r="12" spans="1:10" s="12" customFormat="1" ht="36" customHeight="1" x14ac:dyDescent="0.15">
      <c r="A12" s="11">
        <f t="shared" si="0"/>
        <v>7</v>
      </c>
      <c r="B12" s="11"/>
      <c r="C12" s="11" t="s">
        <v>71</v>
      </c>
      <c r="D12" s="11" t="s">
        <v>66</v>
      </c>
      <c r="E12" s="11" t="s">
        <v>72</v>
      </c>
      <c r="F12" s="11" t="s">
        <v>73</v>
      </c>
      <c r="G12" s="15">
        <v>43649</v>
      </c>
      <c r="H12" s="13" t="s">
        <v>77</v>
      </c>
      <c r="I12" s="13" t="s">
        <v>78</v>
      </c>
      <c r="J12"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2019-07-09T07:36:57Z</dcterms:modified>
</cp:coreProperties>
</file>