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53222"/>
  <mc:AlternateContent xmlns:mc="http://schemas.openxmlformats.org/markup-compatibility/2006">
    <mc:Choice Requires="x15">
      <x15ac:absPath xmlns:x15ac="http://schemas.microsoft.com/office/spreadsheetml/2010/11/ac" url="\\192.168.140.13\subaru案件\10_トラック予約表移行\050_製造・単体テスト\単体テスト\20190628\"/>
    </mc:Choice>
  </mc:AlternateContent>
  <bookViews>
    <workbookView xWindow="0" yWindow="0" windowWidth="28800" windowHeight="12420" tabRatio="718"/>
  </bookViews>
  <sheets>
    <sheet name="Sheet1" sheetId="141" r:id="rId1"/>
    <sheet name="別紙 機能権限" sheetId="142" r:id="rId2"/>
    <sheet name="試験実施要綱（内部資料）" sheetId="137" state="hidden" r:id="rId3"/>
  </sheets>
  <externalReferences>
    <externalReference r:id="rId4"/>
  </externalReferences>
  <definedNames>
    <definedName name="_xlnm.Print_Area" localSheetId="1">'別紙 機能権限'!#REF!</definedName>
    <definedName name="_xlnm.Print_Titles" localSheetId="2">'試験実施要綱（内部資料）'!$1:$3</definedName>
    <definedName name="タグ種別" localSheetId="0">[1]ヘッダー!#REF!</definedName>
    <definedName name="タグ種別" localSheetId="1">[1]ヘッダー!#REF!</definedName>
    <definedName name="タグ種別">[1]ヘッダー!#REF!</definedName>
  </definedNames>
  <calcPr calcId="162913"/>
</workbook>
</file>

<file path=xl/calcChain.xml><?xml version="1.0" encoding="utf-8"?>
<calcChain xmlns="http://schemas.openxmlformats.org/spreadsheetml/2006/main">
  <c r="H3" i="141" l="1"/>
  <c r="H2" i="141"/>
  <c r="A24" i="141" l="1"/>
  <c r="H1" i="141" l="1"/>
  <c r="A27" i="141" l="1"/>
  <c r="A28" i="141"/>
  <c r="A29" i="141"/>
  <c r="A45" i="141"/>
  <c r="A48" i="141"/>
  <c r="A47" i="141"/>
  <c r="A46" i="141"/>
  <c r="A44" i="141"/>
  <c r="A43" i="141"/>
  <c r="A42" i="141"/>
  <c r="A41" i="141"/>
  <c r="A40" i="141"/>
  <c r="A39" i="141"/>
  <c r="A38" i="141"/>
  <c r="A37" i="141"/>
  <c r="A36" i="141"/>
  <c r="A35" i="141"/>
  <c r="A34" i="141"/>
  <c r="A33" i="141"/>
  <c r="A32" i="141"/>
  <c r="A31" i="141"/>
  <c r="A30" i="141"/>
  <c r="A26" i="141"/>
  <c r="A25" i="141"/>
  <c r="A23" i="141"/>
  <c r="A22" i="141"/>
  <c r="A21" i="141"/>
  <c r="A20" i="141"/>
  <c r="A19" i="141"/>
  <c r="A18" i="141"/>
  <c r="A17" i="141"/>
  <c r="A16" i="141"/>
  <c r="A15" i="141"/>
  <c r="A14" i="141"/>
  <c r="A13" i="141"/>
  <c r="A12" i="141"/>
  <c r="A11" i="141"/>
  <c r="A10" i="141"/>
  <c r="A9" i="141"/>
  <c r="A8" i="141"/>
  <c r="A7" i="141"/>
  <c r="A6" i="141"/>
  <c r="J2" i="141"/>
  <c r="J3" i="141" l="1"/>
  <c r="J1" i="141" s="1"/>
</calcChain>
</file>

<file path=xl/comments1.xml><?xml version="1.0" encoding="utf-8"?>
<comments xmlns="http://schemas.openxmlformats.org/spreadsheetml/2006/main">
  <authors>
    <author>作成者</author>
  </authors>
  <commentList>
    <comment ref="G3" authorId="0" shapeId="0">
      <text>
        <r>
          <rPr>
            <b/>
            <sz val="9"/>
            <color indexed="81"/>
            <rFont val="ＭＳ Ｐゴシック"/>
            <family val="3"/>
            <charset val="128"/>
          </rPr>
          <t>親画面から呼び出せる場合</t>
        </r>
        <r>
          <rPr>
            <sz val="9"/>
            <color indexed="81"/>
            <rFont val="ＭＳ Ｐゴシック"/>
            <family val="3"/>
            <charset val="128"/>
          </rPr>
          <t xml:space="preserve">
</t>
        </r>
      </text>
    </comment>
    <comment ref="H3" authorId="0" shapeId="0">
      <text>
        <r>
          <rPr>
            <b/>
            <sz val="9"/>
            <color indexed="81"/>
            <rFont val="ＭＳ Ｐゴシック"/>
            <family val="3"/>
            <charset val="128"/>
          </rPr>
          <t>DB更新がある場合</t>
        </r>
        <r>
          <rPr>
            <sz val="9"/>
            <color indexed="81"/>
            <rFont val="ＭＳ Ｐゴシック"/>
            <family val="3"/>
            <charset val="128"/>
          </rPr>
          <t xml:space="preserve">
</t>
        </r>
      </text>
    </comment>
    <comment ref="I3" authorId="0" shapeId="0">
      <text>
        <r>
          <rPr>
            <b/>
            <sz val="9"/>
            <color indexed="81"/>
            <rFont val="ＭＳ Ｐゴシック"/>
            <family val="3"/>
            <charset val="128"/>
          </rPr>
          <t xml:space="preserve">Excel出力、PDF出力、印刷など、出力機能がある場合
※刷新後は『ダウンロード』と表示されるものがある場合
</t>
        </r>
      </text>
    </comment>
    <comment ref="J3" authorId="0" shapeId="0">
      <text>
        <r>
          <rPr>
            <b/>
            <sz val="9"/>
            <color indexed="81"/>
            <rFont val="ＭＳ Ｐゴシック"/>
            <family val="3"/>
            <charset val="128"/>
          </rPr>
          <t xml:space="preserve">個別に制御している項目がある場合
</t>
        </r>
      </text>
    </comment>
    <comment ref="K3" authorId="0" shapeId="0">
      <text>
        <r>
          <rPr>
            <b/>
            <sz val="9"/>
            <color indexed="81"/>
            <rFont val="ＭＳ Ｐゴシック"/>
            <family val="3"/>
            <charset val="128"/>
          </rPr>
          <t>機能権限の管理対象外
権限によらず利用可能</t>
        </r>
      </text>
    </comment>
    <comment ref="L3" authorId="0" shapeId="0">
      <text>
        <r>
          <rPr>
            <b/>
            <sz val="9"/>
            <color indexed="81"/>
            <rFont val="ＭＳ Ｐゴシック"/>
            <family val="3"/>
            <charset val="128"/>
          </rPr>
          <t>機能権限の管理対象外
権限によらず利用可能</t>
        </r>
      </text>
    </comment>
    <comment ref="M3" authorId="0" shapeId="0">
      <text>
        <r>
          <rPr>
            <b/>
            <sz val="9"/>
            <color indexed="81"/>
            <rFont val="ＭＳ Ｐゴシック"/>
            <family val="3"/>
            <charset val="128"/>
          </rPr>
          <t>機能権限の管理対象外
権限によらず利用可能</t>
        </r>
      </text>
    </comment>
    <comment ref="N3" authorId="0" shapeId="0">
      <text>
        <r>
          <rPr>
            <b/>
            <sz val="9"/>
            <color indexed="81"/>
            <rFont val="ＭＳ Ｐゴシック"/>
            <family val="3"/>
            <charset val="128"/>
          </rPr>
          <t>機能権限の管理対象外
権限によらず利用可能</t>
        </r>
      </text>
    </comment>
  </commentList>
</comments>
</file>

<file path=xl/sharedStrings.xml><?xml version="1.0" encoding="utf-8"?>
<sst xmlns="http://schemas.openxmlformats.org/spreadsheetml/2006/main" count="706" uniqueCount="275">
  <si>
    <t>①</t>
    <phoneticPr fontId="1"/>
  </si>
  <si>
    <t>既存システムが動作する環境を準備する。（済）</t>
    <rPh sb="0" eb="2">
      <t>キゾン</t>
    </rPh>
    <rPh sb="7" eb="9">
      <t>ドウサ</t>
    </rPh>
    <rPh sb="11" eb="13">
      <t>カンキョウ</t>
    </rPh>
    <rPh sb="14" eb="16">
      <t>ジュンビ</t>
    </rPh>
    <rPh sb="20" eb="21">
      <t>スミ</t>
    </rPh>
    <phoneticPr fontId="1"/>
  </si>
  <si>
    <t>②</t>
    <phoneticPr fontId="1"/>
  </si>
  <si>
    <t>試験実施端末にtnsnames.oraを設定する。移行設計書を参照。</t>
    <rPh sb="0" eb="2">
      <t>シケン</t>
    </rPh>
    <rPh sb="2" eb="4">
      <t>ジッシ</t>
    </rPh>
    <rPh sb="4" eb="6">
      <t>タンマツ</t>
    </rPh>
    <rPh sb="20" eb="22">
      <t>セッテイ</t>
    </rPh>
    <rPh sb="25" eb="27">
      <t>イコウ</t>
    </rPh>
    <rPh sb="27" eb="30">
      <t>セッケイショ</t>
    </rPh>
    <rPh sb="31" eb="33">
      <t>サンショウ</t>
    </rPh>
    <phoneticPr fontId="1"/>
  </si>
  <si>
    <t>単体試験実施手順</t>
    <rPh sb="0" eb="2">
      <t>タンタイ</t>
    </rPh>
    <rPh sb="2" eb="4">
      <t>シケン</t>
    </rPh>
    <rPh sb="4" eb="6">
      <t>ジッシ</t>
    </rPh>
    <rPh sb="6" eb="8">
      <t>テジュン</t>
    </rPh>
    <phoneticPr fontId="1"/>
  </si>
  <si>
    <t>単体試験前準備</t>
    <rPh sb="0" eb="2">
      <t>タンタイ</t>
    </rPh>
    <rPh sb="2" eb="4">
      <t>シケン</t>
    </rPh>
    <rPh sb="4" eb="5">
      <t>マエ</t>
    </rPh>
    <rPh sb="5" eb="7">
      <t>ジュンビ</t>
    </rPh>
    <phoneticPr fontId="1"/>
  </si>
  <si>
    <t>③</t>
    <phoneticPr fontId="1"/>
  </si>
  <si>
    <t>データベースを構築する。既に開発用に構築されたデータベースをすべて削除し、何も無い状態から作成する。</t>
    <rPh sb="7" eb="9">
      <t>コウチク</t>
    </rPh>
    <rPh sb="12" eb="13">
      <t>スデ</t>
    </rPh>
    <rPh sb="14" eb="16">
      <t>カイハツ</t>
    </rPh>
    <rPh sb="16" eb="17">
      <t>ヨウ</t>
    </rPh>
    <rPh sb="18" eb="20">
      <t>コウチク</t>
    </rPh>
    <rPh sb="33" eb="35">
      <t>サクジョ</t>
    </rPh>
    <rPh sb="37" eb="38">
      <t>ナニ</t>
    </rPh>
    <rPh sb="39" eb="40">
      <t>ナ</t>
    </rPh>
    <rPh sb="41" eb="43">
      <t>ジョウタイ</t>
    </rPh>
    <rPh sb="45" eb="47">
      <t>サクセイ</t>
    </rPh>
    <phoneticPr fontId="1"/>
  </si>
  <si>
    <t>最新のmdbファイルを提供頂く</t>
    <rPh sb="0" eb="2">
      <t>サイシン</t>
    </rPh>
    <rPh sb="11" eb="13">
      <t>テイキョウ</t>
    </rPh>
    <rPh sb="13" eb="14">
      <t>イタダ</t>
    </rPh>
    <phoneticPr fontId="1"/>
  </si>
  <si>
    <t>④</t>
    <phoneticPr fontId="1"/>
  </si>
  <si>
    <t>１．試験仕様および試験結果のファイルおよびシートを作成する。</t>
    <rPh sb="2" eb="4">
      <t>シケン</t>
    </rPh>
    <rPh sb="4" eb="6">
      <t>シヨウ</t>
    </rPh>
    <rPh sb="9" eb="11">
      <t>シケン</t>
    </rPh>
    <rPh sb="11" eb="13">
      <t>ケッカ</t>
    </rPh>
    <rPh sb="25" eb="27">
      <t>サクセイ</t>
    </rPh>
    <phoneticPr fontId="1"/>
  </si>
  <si>
    <t>■ ファイルの作成</t>
    <rPh sb="7" eb="9">
      <t>サクセイ</t>
    </rPh>
    <phoneticPr fontId="1"/>
  </si>
  <si>
    <t>試験仕様および試験結果のファイルを作成する。</t>
    <rPh sb="0" eb="2">
      <t>シケン</t>
    </rPh>
    <rPh sb="2" eb="4">
      <t>シヨウ</t>
    </rPh>
    <rPh sb="7" eb="9">
      <t>シケン</t>
    </rPh>
    <rPh sb="9" eb="11">
      <t>ケッカ</t>
    </rPh>
    <rPh sb="17" eb="19">
      <t>サクセイ</t>
    </rPh>
    <phoneticPr fontId="1"/>
  </si>
  <si>
    <t>試験対象情報を当ファイルの単体試験項目一覧から該当の行をコピーし貼り付ける。</t>
    <rPh sb="0" eb="2">
      <t>シケン</t>
    </rPh>
    <rPh sb="2" eb="4">
      <t>タイショウ</t>
    </rPh>
    <rPh sb="4" eb="6">
      <t>ジョウホウ</t>
    </rPh>
    <rPh sb="7" eb="8">
      <t>トウ</t>
    </rPh>
    <rPh sb="13" eb="15">
      <t>タンタイ</t>
    </rPh>
    <rPh sb="15" eb="17">
      <t>シケン</t>
    </rPh>
    <rPh sb="17" eb="19">
      <t>コウモク</t>
    </rPh>
    <rPh sb="19" eb="21">
      <t>イチラン</t>
    </rPh>
    <rPh sb="23" eb="25">
      <t>ガイトウ</t>
    </rPh>
    <rPh sb="26" eb="27">
      <t>ギョウ</t>
    </rPh>
    <rPh sb="32" eb="33">
      <t>ハ</t>
    </rPh>
    <rPh sb="34" eb="35">
      <t>ツ</t>
    </rPh>
    <phoneticPr fontId="1"/>
  </si>
  <si>
    <t>２．実行</t>
    <rPh sb="2" eb="4">
      <t>ジッコウ</t>
    </rPh>
    <phoneticPr fontId="1"/>
  </si>
  <si>
    <t>■ 既存システム</t>
    <rPh sb="2" eb="4">
      <t>キゾン</t>
    </rPh>
    <phoneticPr fontId="1"/>
  </si>
  <si>
    <t>■ 新システム</t>
    <rPh sb="2" eb="3">
      <t>シン</t>
    </rPh>
    <phoneticPr fontId="1"/>
  </si>
  <si>
    <t>既存システムにて当該機能を実行する。</t>
    <rPh sb="0" eb="2">
      <t>キゾン</t>
    </rPh>
    <rPh sb="8" eb="10">
      <t>トウガイ</t>
    </rPh>
    <rPh sb="10" eb="12">
      <t>キノウ</t>
    </rPh>
    <rPh sb="13" eb="15">
      <t>ジッコウ</t>
    </rPh>
    <phoneticPr fontId="1"/>
  </si>
  <si>
    <t>新システムにて当該機能を実行する。</t>
    <rPh sb="0" eb="1">
      <t>シン</t>
    </rPh>
    <rPh sb="7" eb="9">
      <t>トウガイ</t>
    </rPh>
    <rPh sb="9" eb="11">
      <t>キノウ</t>
    </rPh>
    <rPh sb="12" eb="14">
      <t>ジッコウ</t>
    </rPh>
    <phoneticPr fontId="1"/>
  </si>
  <si>
    <t>単体試験実施要綱（内部資料）</t>
    <rPh sb="0" eb="2">
      <t>タンタイ</t>
    </rPh>
    <rPh sb="2" eb="4">
      <t>シケン</t>
    </rPh>
    <rPh sb="4" eb="6">
      <t>ジッシ</t>
    </rPh>
    <rPh sb="6" eb="8">
      <t>ヨウコウ</t>
    </rPh>
    <rPh sb="9" eb="11">
      <t>ナイブ</t>
    </rPh>
    <rPh sb="11" eb="13">
      <t>シリョウ</t>
    </rPh>
    <phoneticPr fontId="1"/>
  </si>
  <si>
    <t>■ フォルダの作成</t>
    <rPh sb="7" eb="9">
      <t>サクセイ</t>
    </rPh>
    <phoneticPr fontId="1"/>
  </si>
  <si>
    <t>エビデンスを格納するフォルダを作成する。</t>
    <rPh sb="6" eb="8">
      <t>カクノウ</t>
    </rPh>
    <rPh sb="15" eb="17">
      <t>サクセイ</t>
    </rPh>
    <phoneticPr fontId="1"/>
  </si>
  <si>
    <t>フォルダ名は以下のとおりとする。</t>
    <rPh sb="4" eb="5">
      <t>メイ</t>
    </rPh>
    <rPh sb="6" eb="8">
      <t>イカ</t>
    </rPh>
    <phoneticPr fontId="1"/>
  </si>
  <si>
    <t>当該ファイルはファイル名の最後に（旧）および（新）の文字列を付加したファイル名でエビデンスフォルダ内に保存する。</t>
    <rPh sb="0" eb="2">
      <t>トウガイ</t>
    </rPh>
    <rPh sb="11" eb="12">
      <t>メイ</t>
    </rPh>
    <rPh sb="13" eb="15">
      <t>サイゴ</t>
    </rPh>
    <rPh sb="17" eb="18">
      <t>キュウ</t>
    </rPh>
    <rPh sb="23" eb="24">
      <t>シン</t>
    </rPh>
    <rPh sb="26" eb="29">
      <t>モジレツ</t>
    </rPh>
    <rPh sb="30" eb="32">
      <t>フカ</t>
    </rPh>
    <rPh sb="38" eb="39">
      <t>メイ</t>
    </rPh>
    <rPh sb="49" eb="50">
      <t>ナイ</t>
    </rPh>
    <rPh sb="51" eb="53">
      <t>ホゾン</t>
    </rPh>
    <phoneticPr fontId="1"/>
  </si>
  <si>
    <t>シートの更新、ＤＢの更新、別ファイルの更新、PHDの読込、パスワードの観点から既存システムと新システムの結果を突合せて相違ないことを確認する。</t>
    <rPh sb="4" eb="6">
      <t>コウシン</t>
    </rPh>
    <rPh sb="10" eb="12">
      <t>コウシン</t>
    </rPh>
    <rPh sb="13" eb="14">
      <t>ベツ</t>
    </rPh>
    <rPh sb="19" eb="21">
      <t>コウシン</t>
    </rPh>
    <rPh sb="26" eb="28">
      <t>ヨミコミ</t>
    </rPh>
    <rPh sb="35" eb="37">
      <t>カンテン</t>
    </rPh>
    <rPh sb="39" eb="41">
      <t>キゾン</t>
    </rPh>
    <rPh sb="46" eb="47">
      <t>シン</t>
    </rPh>
    <rPh sb="52" eb="54">
      <t>ケッカ</t>
    </rPh>
    <rPh sb="55" eb="57">
      <t>ツキアワ</t>
    </rPh>
    <rPh sb="59" eb="61">
      <t>ソウイ</t>
    </rPh>
    <rPh sb="66" eb="68">
      <t>カクニン</t>
    </rPh>
    <phoneticPr fontId="1"/>
  </si>
  <si>
    <t>結果が同じであれば合格、そうでなければ不合格とし、試験仕様および試験結果に記載する。</t>
    <rPh sb="0" eb="2">
      <t>ケッカ</t>
    </rPh>
    <rPh sb="3" eb="4">
      <t>オナ</t>
    </rPh>
    <rPh sb="9" eb="11">
      <t>ゴウカク</t>
    </rPh>
    <rPh sb="19" eb="22">
      <t>フゴウカク</t>
    </rPh>
    <rPh sb="25" eb="27">
      <t>シケン</t>
    </rPh>
    <rPh sb="27" eb="29">
      <t>シヨウ</t>
    </rPh>
    <rPh sb="32" eb="34">
      <t>シケン</t>
    </rPh>
    <rPh sb="34" eb="36">
      <t>ケッカ</t>
    </rPh>
    <rPh sb="37" eb="39">
      <t>キサイ</t>
    </rPh>
    <phoneticPr fontId="1"/>
  </si>
  <si>
    <t>３．実行結果の確認とエビデンスの保存</t>
    <rPh sb="2" eb="4">
      <t>ジッコウ</t>
    </rPh>
    <rPh sb="4" eb="6">
      <t>ケッカ</t>
    </rPh>
    <rPh sb="7" eb="9">
      <t>カクニン</t>
    </rPh>
    <rPh sb="16" eb="18">
      <t>ホゾン</t>
    </rPh>
    <phoneticPr fontId="1"/>
  </si>
  <si>
    <t>エビデンスとして以下の通りファイルに保存する。</t>
    <rPh sb="8" eb="10">
      <t>イカ</t>
    </rPh>
    <rPh sb="11" eb="12">
      <t>トオ</t>
    </rPh>
    <rPh sb="18" eb="20">
      <t>ホゾン</t>
    </rPh>
    <phoneticPr fontId="1"/>
  </si>
  <si>
    <t>シートの更新</t>
    <rPh sb="4" eb="6">
      <t>コウシン</t>
    </rPh>
    <phoneticPr fontId="1"/>
  </si>
  <si>
    <t>別ファイルの更新</t>
  </si>
  <si>
    <t>①</t>
    <phoneticPr fontId="1"/>
  </si>
  <si>
    <t>ＤＢの更新</t>
    <rPh sb="3" eb="5">
      <t>コウシン</t>
    </rPh>
    <phoneticPr fontId="1"/>
  </si>
  <si>
    <t>対象のデータをエクスポートまたはコピー＆ペーストしたエクセルファイルをエビデンスフォルダ内に保存する。</t>
    <rPh sb="0" eb="2">
      <t>タイショウ</t>
    </rPh>
    <rPh sb="44" eb="45">
      <t>ナイ</t>
    </rPh>
    <rPh sb="46" eb="48">
      <t>ホゾン</t>
    </rPh>
    <phoneticPr fontId="1"/>
  </si>
  <si>
    <t>②</t>
    <phoneticPr fontId="1"/>
  </si>
  <si>
    <t>PHDの読込</t>
    <rPh sb="4" eb="6">
      <t>ヨミコミ</t>
    </rPh>
    <phoneticPr fontId="1"/>
  </si>
  <si>
    <t>⑤</t>
    <phoneticPr fontId="1"/>
  </si>
  <si>
    <t>パスワード</t>
    <phoneticPr fontId="1"/>
  </si>
  <si>
    <t>TODO</t>
    <phoneticPr fontId="1"/>
  </si>
  <si>
    <t>４．不具合対応</t>
    <rPh sb="2" eb="5">
      <t>フグアイ</t>
    </rPh>
    <rPh sb="5" eb="7">
      <t>タイオウ</t>
    </rPh>
    <phoneticPr fontId="1"/>
  </si>
  <si>
    <t>試験にて不合格となった場合、または、別の個所にて不具合を発見した場合は、その内容を障害管理表へ記載する。</t>
  </si>
  <si>
    <t>①</t>
    <phoneticPr fontId="1"/>
  </si>
  <si>
    <t>040300 単体試験エビデンス\試験No</t>
    <rPh sb="7" eb="9">
      <t>タンタイ</t>
    </rPh>
    <rPh sb="9" eb="11">
      <t>シケン</t>
    </rPh>
    <rPh sb="17" eb="19">
      <t>シケン</t>
    </rPh>
    <phoneticPr fontId="1"/>
  </si>
  <si>
    <t>040200 単体試験仕様および試験結果000 雛形.xlsをコピーして</t>
    <rPh sb="7" eb="9">
      <t>タンタイ</t>
    </rPh>
    <rPh sb="9" eb="11">
      <t>シケン</t>
    </rPh>
    <rPh sb="11" eb="13">
      <t>シヨウ</t>
    </rPh>
    <rPh sb="16" eb="18">
      <t>シケン</t>
    </rPh>
    <rPh sb="18" eb="20">
      <t>ケッカ</t>
    </rPh>
    <rPh sb="24" eb="26">
      <t>ヒナガタ</t>
    </rPh>
    <phoneticPr fontId="1"/>
  </si>
  <si>
    <t>040200 単体試験仕様および試験結果\試験No.xlsを作成する。</t>
    <rPh sb="7" eb="9">
      <t>タンタイ</t>
    </rPh>
    <rPh sb="9" eb="11">
      <t>シケン</t>
    </rPh>
    <rPh sb="11" eb="13">
      <t>シヨウ</t>
    </rPh>
    <rPh sb="16" eb="18">
      <t>シケン</t>
    </rPh>
    <rPh sb="18" eb="20">
      <t>ケッカ</t>
    </rPh>
    <rPh sb="21" eb="23">
      <t>シケン</t>
    </rPh>
    <rPh sb="30" eb="32">
      <t>サクセイ</t>
    </rPh>
    <phoneticPr fontId="1"/>
  </si>
  <si>
    <t>■ 試験情報の記入</t>
    <rPh sb="2" eb="4">
      <t>シケン</t>
    </rPh>
    <rPh sb="4" eb="6">
      <t>ジョウホウ</t>
    </rPh>
    <rPh sb="7" eb="9">
      <t>キニュウ</t>
    </rPh>
    <phoneticPr fontId="1"/>
  </si>
  <si>
    <t>リモート接続で「192.168.8.72」へログインして実行する。　ID/PW : administrator/P@ssw0rd</t>
    <rPh sb="4" eb="6">
      <t>セツゾク</t>
    </rPh>
    <rPh sb="28" eb="30">
      <t>ジッコウ</t>
    </rPh>
    <phoneticPr fontId="1"/>
  </si>
  <si>
    <t>権限カテゴリ</t>
    <rPh sb="0" eb="2">
      <t>ケンゲン</t>
    </rPh>
    <phoneticPr fontId="9"/>
  </si>
  <si>
    <t>画面ID</t>
    <rPh sb="0" eb="2">
      <t>ガメン</t>
    </rPh>
    <phoneticPr fontId="9"/>
  </si>
  <si>
    <t>画面名</t>
    <rPh sb="0" eb="2">
      <t>ガメン</t>
    </rPh>
    <rPh sb="2" eb="3">
      <t>メイ</t>
    </rPh>
    <phoneticPr fontId="9"/>
  </si>
  <si>
    <t>権限種別</t>
    <rPh sb="0" eb="2">
      <t>ケンゲン</t>
    </rPh>
    <rPh sb="2" eb="4">
      <t>シュベツ</t>
    </rPh>
    <phoneticPr fontId="9"/>
  </si>
  <si>
    <t>備考</t>
    <rPh sb="0" eb="2">
      <t>ビコウ</t>
    </rPh>
    <phoneticPr fontId="9"/>
  </si>
  <si>
    <t>イベント名</t>
    <rPh sb="4" eb="5">
      <t>メイ</t>
    </rPh>
    <phoneticPr fontId="9"/>
  </si>
  <si>
    <t>イベント種別</t>
    <rPh sb="4" eb="6">
      <t>シュベツ</t>
    </rPh>
    <phoneticPr fontId="9"/>
  </si>
  <si>
    <t>参照</t>
    <rPh sb="0" eb="2">
      <t>サンショウ</t>
    </rPh>
    <phoneticPr fontId="9"/>
  </si>
  <si>
    <t>更新</t>
    <rPh sb="0" eb="2">
      <t>コウシン</t>
    </rPh>
    <phoneticPr fontId="9"/>
  </si>
  <si>
    <t>出力</t>
    <rPh sb="0" eb="2">
      <t>シュツリョク</t>
    </rPh>
    <phoneticPr fontId="9"/>
  </si>
  <si>
    <t>管理</t>
    <rPh sb="0" eb="2">
      <t>カンリ</t>
    </rPh>
    <phoneticPr fontId="9"/>
  </si>
  <si>
    <t>設計チェック</t>
    <rPh sb="0" eb="2">
      <t>セッケイ</t>
    </rPh>
    <phoneticPr fontId="9"/>
  </si>
  <si>
    <t>画面</t>
    <rPh sb="0" eb="2">
      <t>ガメン</t>
    </rPh>
    <phoneticPr fontId="9"/>
  </si>
  <si>
    <t>オープン</t>
  </si>
  <si>
    <t>検索</t>
    <rPh sb="0" eb="2">
      <t>ケンサク</t>
    </rPh>
    <phoneticPr fontId="9"/>
  </si>
  <si>
    <t>クリック</t>
  </si>
  <si>
    <t>閉じる</t>
    <rPh sb="0" eb="1">
      <t>ト</t>
    </rPh>
    <phoneticPr fontId="9"/>
  </si>
  <si>
    <t>検索条件（-）非表示</t>
    <rPh sb="0" eb="2">
      <t>ケンサク</t>
    </rPh>
    <rPh sb="2" eb="4">
      <t>ジョウケン</t>
    </rPh>
    <rPh sb="7" eb="10">
      <t>ヒヒョウジ</t>
    </rPh>
    <phoneticPr fontId="9"/>
  </si>
  <si>
    <t>検索条件（+）表示</t>
    <rPh sb="0" eb="2">
      <t>ケンサク</t>
    </rPh>
    <rPh sb="2" eb="4">
      <t>ジョウケン</t>
    </rPh>
    <rPh sb="7" eb="9">
      <t>ヒョウジ</t>
    </rPh>
    <phoneticPr fontId="9"/>
  </si>
  <si>
    <t>指摘履歴</t>
    <rPh sb="0" eb="2">
      <t>シテキ</t>
    </rPh>
    <rPh sb="2" eb="4">
      <t>リレキ</t>
    </rPh>
    <phoneticPr fontId="9"/>
  </si>
  <si>
    <t>登録</t>
    <rPh sb="0" eb="2">
      <t>トウロク</t>
    </rPh>
    <phoneticPr fontId="9"/>
  </si>
  <si>
    <t>担当課</t>
    <rPh sb="0" eb="3">
      <t>タントウカ</t>
    </rPh>
    <phoneticPr fontId="9"/>
  </si>
  <si>
    <t>テスト名</t>
    <rPh sb="3" eb="4">
      <t>メイ</t>
    </rPh>
    <phoneticPr fontId="9"/>
  </si>
  <si>
    <t>総ケース数</t>
    <rPh sb="0" eb="1">
      <t>ソウ</t>
    </rPh>
    <rPh sb="4" eb="5">
      <t>スウ</t>
    </rPh>
    <phoneticPr fontId="9"/>
  </si>
  <si>
    <t>残ケース数</t>
    <rPh sb="0" eb="1">
      <t>ザン</t>
    </rPh>
    <rPh sb="4" eb="5">
      <t>スウ</t>
    </rPh>
    <phoneticPr fontId="9"/>
  </si>
  <si>
    <t>前提条件等</t>
    <rPh sb="0" eb="4">
      <t>ゼンテイジョウケン</t>
    </rPh>
    <rPh sb="4" eb="5">
      <t>トウ</t>
    </rPh>
    <phoneticPr fontId="9"/>
  </si>
  <si>
    <t>OK</t>
    <phoneticPr fontId="9"/>
  </si>
  <si>
    <t>保留</t>
    <rPh sb="0" eb="2">
      <t>ホリュウ</t>
    </rPh>
    <phoneticPr fontId="9"/>
  </si>
  <si>
    <t>NG</t>
    <phoneticPr fontId="9"/>
  </si>
  <si>
    <t>総実施件数</t>
    <rPh sb="0" eb="3">
      <t>ソウジッシ</t>
    </rPh>
    <rPh sb="3" eb="5">
      <t>ケンスウ</t>
    </rPh>
    <phoneticPr fontId="9"/>
  </si>
  <si>
    <t>No</t>
  </si>
  <si>
    <t>分類</t>
    <rPh sb="0" eb="2">
      <t>ブンルイ</t>
    </rPh>
    <phoneticPr fontId="8"/>
  </si>
  <si>
    <t>確認内容</t>
    <rPh sb="0" eb="2">
      <t>カクニン</t>
    </rPh>
    <rPh sb="2" eb="4">
      <t>ナイヨウ</t>
    </rPh>
    <phoneticPr fontId="8"/>
  </si>
  <si>
    <t>種別</t>
    <rPh sb="0" eb="2">
      <t>シュベツ</t>
    </rPh>
    <phoneticPr fontId="8"/>
  </si>
  <si>
    <t>手順</t>
    <rPh sb="0" eb="2">
      <t>テジュン</t>
    </rPh>
    <phoneticPr fontId="8"/>
  </si>
  <si>
    <t>期待値</t>
    <rPh sb="0" eb="2">
      <t>キタイ</t>
    </rPh>
    <rPh sb="2" eb="3">
      <t>チ</t>
    </rPh>
    <phoneticPr fontId="8"/>
  </si>
  <si>
    <t>実施日</t>
    <rPh sb="0" eb="3">
      <t>ジッシビ</t>
    </rPh>
    <phoneticPr fontId="8"/>
  </si>
  <si>
    <t>担当者</t>
    <rPh sb="0" eb="3">
      <t>タントウシャ</t>
    </rPh>
    <phoneticPr fontId="8"/>
  </si>
  <si>
    <t>結果</t>
    <rPh sb="0" eb="2">
      <t>ケッカ</t>
    </rPh>
    <phoneticPr fontId="8"/>
  </si>
  <si>
    <t>障害番号</t>
    <rPh sb="0" eb="2">
      <t>ショウガイ</t>
    </rPh>
    <rPh sb="2" eb="4">
      <t>バンゴウ</t>
    </rPh>
    <phoneticPr fontId="8"/>
  </si>
  <si>
    <t>共通動作確認</t>
    <phoneticPr fontId="9"/>
  </si>
  <si>
    <t>レイアウト確認</t>
    <phoneticPr fontId="9"/>
  </si>
  <si>
    <t>正常系</t>
    <rPh sb="0" eb="3">
      <t>セイジョウケイ</t>
    </rPh>
    <phoneticPr fontId="9"/>
  </si>
  <si>
    <t>1.画面を表示</t>
    <phoneticPr fontId="9"/>
  </si>
  <si>
    <t>・画面レイアウト通りにすべての項目が表示されていること。</t>
    <phoneticPr fontId="9"/>
  </si>
  <si>
    <t>1.画面の解像度を1280×768に設定
2.画面を表示</t>
    <phoneticPr fontId="9"/>
  </si>
  <si>
    <t>・画面レイアウトの崩れがないこと。</t>
    <phoneticPr fontId="9"/>
  </si>
  <si>
    <t>・左上の最大化ボタンが活性になっていること。</t>
    <phoneticPr fontId="9"/>
  </si>
  <si>
    <t>・左上の最小化ボタンが活性になっていること。</t>
    <rPh sb="4" eb="6">
      <t>サイショウ</t>
    </rPh>
    <phoneticPr fontId="9"/>
  </si>
  <si>
    <t>表示形式チェック</t>
    <phoneticPr fontId="1"/>
  </si>
  <si>
    <t>1.全ての項目に登録があるデータを画面表示</t>
    <phoneticPr fontId="1"/>
  </si>
  <si>
    <t>初期値チェック</t>
    <phoneticPr fontId="1"/>
  </si>
  <si>
    <t>1.画面表示時の対象の初期値項目を確認</t>
    <phoneticPr fontId="1"/>
  </si>
  <si>
    <t>機能権限チェック</t>
    <phoneticPr fontId="1"/>
  </si>
  <si>
    <t>1.機能権限毎の表示ボタンを確認</t>
    <phoneticPr fontId="1"/>
  </si>
  <si>
    <t>・ログインユーザーの機能権限に合わせてボタンの表示・非表示がされていること。（別紙：機能権限を参照）</t>
    <phoneticPr fontId="1"/>
  </si>
  <si>
    <t>基本動作確認</t>
    <phoneticPr fontId="1"/>
  </si>
  <si>
    <t>初期表示</t>
    <phoneticPr fontId="1"/>
  </si>
  <si>
    <t>1.画面を表示</t>
    <phoneticPr fontId="1"/>
  </si>
  <si>
    <t>異常系</t>
    <phoneticPr fontId="1"/>
  </si>
  <si>
    <t>1.検索結果がない状態で、画面を表示</t>
    <phoneticPr fontId="1"/>
  </si>
  <si>
    <t>・エラーメッセージが表示されること。
検索結果がありませんでした。</t>
    <phoneticPr fontId="1"/>
  </si>
  <si>
    <t>ソート順</t>
    <phoneticPr fontId="1"/>
  </si>
  <si>
    <t>・指摘No.の昇順で一覧表示されていること。</t>
    <phoneticPr fontId="1"/>
  </si>
  <si>
    <t>閉じる</t>
    <phoneticPr fontId="1"/>
  </si>
  <si>
    <t>1.閉じるボタンを押下</t>
    <phoneticPr fontId="1"/>
  </si>
  <si>
    <t>・画面が閉じること。</t>
    <phoneticPr fontId="1"/>
  </si>
  <si>
    <t>1.任意の項目を更新
2.閉じるボタンを押下</t>
    <phoneticPr fontId="1"/>
  </si>
  <si>
    <t>・エラーメッセージが表示されること。
登録していない変更があります。登録しますか？</t>
    <phoneticPr fontId="1"/>
  </si>
  <si>
    <t>3.OKを押下</t>
    <phoneticPr fontId="1"/>
  </si>
  <si>
    <t>・入力したレコードが登録されること。
・画面が閉じること。</t>
    <phoneticPr fontId="1"/>
  </si>
  <si>
    <t>閉じるアイコン（右上）</t>
    <phoneticPr fontId="1"/>
  </si>
  <si>
    <t>検索条件（-）非表示</t>
    <phoneticPr fontId="1"/>
  </si>
  <si>
    <t>1.検索条件（-）非表示ボタンを押下</t>
    <phoneticPr fontId="1"/>
  </si>
  <si>
    <t>・検索条件エリアが非表示となること。</t>
    <phoneticPr fontId="1"/>
  </si>
  <si>
    <t>検索条件（+）表示</t>
    <phoneticPr fontId="1"/>
  </si>
  <si>
    <t>1.検索条件（+）表示ボタンを押下</t>
    <phoneticPr fontId="1"/>
  </si>
  <si>
    <t>・検索条件エリアが表示されること。</t>
    <phoneticPr fontId="1"/>
  </si>
  <si>
    <t>検索</t>
    <phoneticPr fontId="1"/>
  </si>
  <si>
    <t>1.すべての検索条件を入力
2.検索ボタンを押下</t>
    <phoneticPr fontId="1"/>
  </si>
  <si>
    <t xml:space="preserve">・指定した検索条件に合致した検索結果が一覧表示されること。
</t>
    <phoneticPr fontId="1"/>
  </si>
  <si>
    <t>1.ステータスのみ入力
2.検索ボタンを押下</t>
    <phoneticPr fontId="1"/>
  </si>
  <si>
    <t>検索条件に一致する情報が表示されること。
・ステータスに一致する情報が表示される。
・ステータスに一致しない情報は表示されない。</t>
    <phoneticPr fontId="1"/>
  </si>
  <si>
    <t>1.担当課のみ入力
2.検索ボタンを押下</t>
    <phoneticPr fontId="1"/>
  </si>
  <si>
    <t>検索条件に一致する情報が表示されること。
・担当課に一致する情報が表示される。
・担当課に一致しない情報は表示されない。</t>
    <phoneticPr fontId="1"/>
  </si>
  <si>
    <t>1.検索結果がない条件を入力
2.検索ボタンを押下</t>
    <phoneticPr fontId="1"/>
  </si>
  <si>
    <t>指摘追加</t>
    <phoneticPr fontId="1"/>
  </si>
  <si>
    <t>1.指摘追加ボタンをクリック</t>
    <phoneticPr fontId="1"/>
  </si>
  <si>
    <t>・一覧の一番下に入力行が追加されること。</t>
    <rPh sb="6" eb="7">
      <t>シタ</t>
    </rPh>
    <phoneticPr fontId="1"/>
  </si>
  <si>
    <t>・エラーメッセージが表示されること。
対象を選択してください。</t>
    <phoneticPr fontId="1"/>
  </si>
  <si>
    <t>指摘削除</t>
    <phoneticPr fontId="1"/>
  </si>
  <si>
    <t>1.指摘を選択し指摘削除ボタンをクリック</t>
    <phoneticPr fontId="1"/>
  </si>
  <si>
    <t>・メッセージが表示されること。
選択中の行を削除します。よろしいですか？
OK押下後にメッセージが表示され選択した指摘が削除されていること。
削除しました。</t>
    <phoneticPr fontId="1"/>
  </si>
  <si>
    <t>1.指摘を選択せず指摘削除ボタンをクリック</t>
    <phoneticPr fontId="1"/>
  </si>
  <si>
    <t>全項目チェック</t>
    <phoneticPr fontId="1"/>
  </si>
  <si>
    <t>1.全項目チェックボタンをクリック</t>
    <phoneticPr fontId="1"/>
  </si>
  <si>
    <t>・すべてのレコードにチェックが入ること。</t>
    <phoneticPr fontId="1"/>
  </si>
  <si>
    <t>1.全項目チェックボタンをクリック
2.全項目チェックボタンをクリック</t>
    <phoneticPr fontId="1"/>
  </si>
  <si>
    <t>・すべてのレコードのチェックが外れること。</t>
    <phoneticPr fontId="1"/>
  </si>
  <si>
    <t>指摘履歴</t>
    <phoneticPr fontId="1"/>
  </si>
  <si>
    <t>1.指摘履歴リンクを押下</t>
    <phoneticPr fontId="1"/>
  </si>
  <si>
    <t>・選択したレコードの設計チェック指摘履歴画面が開くこと。</t>
    <phoneticPr fontId="1"/>
  </si>
  <si>
    <t>処置課</t>
    <phoneticPr fontId="1"/>
  </si>
  <si>
    <t>1.1レコードの処理内容（どこの部署が？）をクリック</t>
    <phoneticPr fontId="1"/>
  </si>
  <si>
    <t>・課検索画面が表示されること。
　対象の指摘に課検索画面で選択した課が正しく表示されること。</t>
    <phoneticPr fontId="1"/>
  </si>
  <si>
    <t>担当課</t>
    <phoneticPr fontId="1"/>
  </si>
  <si>
    <t>1.1レコードの担当課をクリック</t>
    <phoneticPr fontId="1"/>
  </si>
  <si>
    <t>担当者</t>
    <phoneticPr fontId="1"/>
  </si>
  <si>
    <t>1.1レコードの担当者をクリック</t>
    <phoneticPr fontId="1"/>
  </si>
  <si>
    <t>・ユーザー検索画面が表示されること。
　対象の担当課と担当者にユーザー検索画面で選択した課と担当者が正しく表示されること。</t>
    <phoneticPr fontId="1"/>
  </si>
  <si>
    <t>1.1レコードの担当者をダブルクリック</t>
    <phoneticPr fontId="1"/>
  </si>
  <si>
    <t>・編集モードになること。</t>
    <rPh sb="1" eb="3">
      <t>ヘンシュウ</t>
    </rPh>
    <phoneticPr fontId="1"/>
  </si>
  <si>
    <t>登録</t>
    <phoneticPr fontId="1"/>
  </si>
  <si>
    <t>1.登録ボタンを押下</t>
    <phoneticPr fontId="1"/>
  </si>
  <si>
    <t>・メッセージが表示され画面で入力した情報が正しく登録されること。
登録しました。</t>
    <phoneticPr fontId="1"/>
  </si>
  <si>
    <t xml:space="preserve">・設計チェック参加者一覧画面が表示されること。
</t>
    <phoneticPr fontId="1"/>
  </si>
  <si>
    <t>Excel出力</t>
    <phoneticPr fontId="1"/>
  </si>
  <si>
    <t>1.Excel出力ボタンをクリック</t>
    <phoneticPr fontId="1"/>
  </si>
  <si>
    <t>・指定したフォルダにExcelファイル出力されること。</t>
    <rPh sb="1" eb="3">
      <t>シテイ</t>
    </rPh>
    <rPh sb="19" eb="21">
      <t>シュツリョク</t>
    </rPh>
    <phoneticPr fontId="1"/>
  </si>
  <si>
    <t>1.一覧にデータが表示されていない状態でExcel出力ボタンをクリック</t>
    <rPh sb="2" eb="4">
      <t>イチラン</t>
    </rPh>
    <rPh sb="9" eb="11">
      <t>ヒョウジ</t>
    </rPh>
    <rPh sb="17" eb="19">
      <t>ジョウタイ</t>
    </rPh>
    <phoneticPr fontId="1"/>
  </si>
  <si>
    <t>・エラーメッセージが表示されること。
対象データがありませんでした。</t>
    <rPh sb="19" eb="21">
      <t>タイショウ</t>
    </rPh>
    <phoneticPr fontId="1"/>
  </si>
  <si>
    <t>機能権限</t>
    <rPh sb="0" eb="2">
      <t>キノウ</t>
    </rPh>
    <rPh sb="2" eb="4">
      <t>ケンゲン</t>
    </rPh>
    <phoneticPr fontId="9"/>
  </si>
  <si>
    <t>全閲覧</t>
    <rPh sb="0" eb="1">
      <t>ゼン</t>
    </rPh>
    <rPh sb="1" eb="3">
      <t>エツラン</t>
    </rPh>
    <phoneticPr fontId="9"/>
  </si>
  <si>
    <t>自管理</t>
    <rPh sb="0" eb="1">
      <t>ジ</t>
    </rPh>
    <rPh sb="1" eb="3">
      <t>カンリ</t>
    </rPh>
    <phoneticPr fontId="9"/>
  </si>
  <si>
    <t>設計チェック削除</t>
    <rPh sb="0" eb="2">
      <t>セッケイ</t>
    </rPh>
    <rPh sb="6" eb="8">
      <t>サクジョ</t>
    </rPh>
    <phoneticPr fontId="9"/>
  </si>
  <si>
    <t>指摘一覧</t>
    <rPh sb="0" eb="2">
      <t>シテキ</t>
    </rPh>
    <rPh sb="2" eb="4">
      <t>イチラン</t>
    </rPh>
    <phoneticPr fontId="9"/>
  </si>
  <si>
    <t>基本情報</t>
    <rPh sb="0" eb="2">
      <t>キホン</t>
    </rPh>
    <rPh sb="2" eb="4">
      <t>ジョウホウ</t>
    </rPh>
    <phoneticPr fontId="9"/>
  </si>
  <si>
    <t>新規作成</t>
    <rPh sb="0" eb="2">
      <t>シンキ</t>
    </rPh>
    <rPh sb="2" eb="4">
      <t>サクセイ</t>
    </rPh>
    <phoneticPr fontId="9"/>
  </si>
  <si>
    <t>指摘エクスポート</t>
    <rPh sb="0" eb="2">
      <t>シテキ</t>
    </rPh>
    <phoneticPr fontId="9"/>
  </si>
  <si>
    <t>Excel出力</t>
    <rPh sb="5" eb="7">
      <t>シュツリョク</t>
    </rPh>
    <phoneticPr fontId="9"/>
  </si>
  <si>
    <t>登録済車両追加</t>
    <rPh sb="0" eb="2">
      <t>トウロク</t>
    </rPh>
    <rPh sb="2" eb="3">
      <t>スミ</t>
    </rPh>
    <rPh sb="3" eb="5">
      <t>シャリョウ</t>
    </rPh>
    <rPh sb="5" eb="7">
      <t>ツイカ</t>
    </rPh>
    <phoneticPr fontId="9"/>
  </si>
  <si>
    <t>未登録車両追加</t>
    <rPh sb="0" eb="3">
      <t>ミトウロク</t>
    </rPh>
    <rPh sb="3" eb="5">
      <t>シャリョウ</t>
    </rPh>
    <rPh sb="5" eb="7">
      <t>ツイカ</t>
    </rPh>
    <phoneticPr fontId="9"/>
  </si>
  <si>
    <t>車両削除</t>
    <rPh sb="0" eb="2">
      <t>シャリョウ</t>
    </rPh>
    <rPh sb="2" eb="4">
      <t>サクジョ</t>
    </rPh>
    <phoneticPr fontId="9"/>
  </si>
  <si>
    <t>開発符号</t>
    <rPh sb="0" eb="2">
      <t>カイハツ</t>
    </rPh>
    <rPh sb="2" eb="4">
      <t>フゴウ</t>
    </rPh>
    <phoneticPr fontId="9"/>
  </si>
  <si>
    <t>クリア</t>
  </si>
  <si>
    <t>指摘追加</t>
    <rPh sb="0" eb="2">
      <t>シテキ</t>
    </rPh>
    <rPh sb="2" eb="4">
      <t>ツイカ</t>
    </rPh>
    <phoneticPr fontId="9"/>
  </si>
  <si>
    <t>指摘コピー</t>
    <rPh sb="0" eb="2">
      <t>シテキ</t>
    </rPh>
    <phoneticPr fontId="9"/>
  </si>
  <si>
    <t>指摘削除</t>
    <rPh sb="0" eb="2">
      <t>シテキ</t>
    </rPh>
    <rPh sb="2" eb="4">
      <t>サクジョ</t>
    </rPh>
    <phoneticPr fontId="9"/>
  </si>
  <si>
    <t>処置課</t>
    <rPh sb="0" eb="2">
      <t>ショチ</t>
    </rPh>
    <rPh sb="2" eb="3">
      <t>カ</t>
    </rPh>
    <phoneticPr fontId="9"/>
  </si>
  <si>
    <t>担当者</t>
    <rPh sb="0" eb="3">
      <t>タントウシャ</t>
    </rPh>
    <phoneticPr fontId="9"/>
  </si>
  <si>
    <t>外製車</t>
    <rPh sb="0" eb="2">
      <t>ガイセイ</t>
    </rPh>
    <rPh sb="2" eb="3">
      <t>シャ</t>
    </rPh>
    <phoneticPr fontId="9"/>
  </si>
  <si>
    <t>マウスオーバー</t>
  </si>
  <si>
    <t>参加者一覧</t>
    <rPh sb="0" eb="3">
      <t>サンカシャ</t>
    </rPh>
    <rPh sb="3" eb="5">
      <t>イチラン</t>
    </rPh>
    <phoneticPr fontId="9"/>
  </si>
  <si>
    <t>Excel出力</t>
  </si>
  <si>
    <t>対象車追加</t>
    <rPh sb="0" eb="2">
      <t>タイショウ</t>
    </rPh>
    <rPh sb="2" eb="3">
      <t>シャ</t>
    </rPh>
    <rPh sb="3" eb="5">
      <t>ツイカ</t>
    </rPh>
    <phoneticPr fontId="9"/>
  </si>
  <si>
    <t>基本情報変更</t>
    <rPh sb="0" eb="2">
      <t>キホン</t>
    </rPh>
    <rPh sb="2" eb="4">
      <t>ジョウホウ</t>
    </rPh>
    <rPh sb="4" eb="6">
      <t>ヘンコウ</t>
    </rPh>
    <phoneticPr fontId="9"/>
  </si>
  <si>
    <t>参加者追加</t>
    <rPh sb="0" eb="3">
      <t>サンカシャ</t>
    </rPh>
    <rPh sb="3" eb="5">
      <t>ツイカ</t>
    </rPh>
    <phoneticPr fontId="9"/>
  </si>
  <si>
    <t>参加者削除</t>
    <rPh sb="0" eb="3">
      <t>サンカシャ</t>
    </rPh>
    <rPh sb="3" eb="5">
      <t>サクジョ</t>
    </rPh>
    <phoneticPr fontId="9"/>
  </si>
  <si>
    <t>・指定された表示形式で表示されていること。
【対象項目】
開催日：yyyy/MM/dd
処置内容（いつまでに？）：MM/dd
部品納入日：MM/dd
完了確認日：MM/dd
編集日：yyyy/MM/dd hh:mm:ss</t>
    <phoneticPr fontId="1"/>
  </si>
  <si>
    <t>・設計チェック情報が一覧表示されていること。</t>
    <phoneticPr fontId="1"/>
  </si>
  <si>
    <t>1.担当課長承認のみ入力
2.検索ボタンを押下</t>
    <phoneticPr fontId="1"/>
  </si>
  <si>
    <t>検索条件に一致する情報が表示されること。
・担当課長承認に一致する情報が表示される。
・担当課長承認に一致しない情報は表示されない。</t>
    <phoneticPr fontId="1"/>
  </si>
  <si>
    <t>検索条件に一致する情報が表示されること。
・試験車名に一致する情報が表示される。
・試験車名に一致しない情報は表示されない。</t>
    <phoneticPr fontId="1"/>
  </si>
  <si>
    <t>1.試験車名のみ入力
2.検索ボタンを押下</t>
    <phoneticPr fontId="1"/>
  </si>
  <si>
    <t>1.状況のみ入力
2.検索ボタンを押下</t>
    <rPh sb="2" eb="4">
      <t>ジョウキョウ</t>
    </rPh>
    <phoneticPr fontId="1"/>
  </si>
  <si>
    <t>検索条件に一致する情報が表示されること。
・状況に一致する情報が表示される。
・状況に一致しない情報は表示されない。</t>
    <rPh sb="22" eb="24">
      <t>ジョウキョウ</t>
    </rPh>
    <phoneticPr fontId="1"/>
  </si>
  <si>
    <t>対象車追加</t>
    <rPh sb="0" eb="2">
      <t>タイショウ</t>
    </rPh>
    <rPh sb="2" eb="3">
      <t>シャ</t>
    </rPh>
    <rPh sb="3" eb="5">
      <t>ツイカ</t>
    </rPh>
    <phoneticPr fontId="1"/>
  </si>
  <si>
    <t>・指摘対象車追加画面が開くこと。
・指摘対象車追加画面で登録した試験車が行に追加されること。</t>
    <rPh sb="1" eb="3">
      <t>シテキ</t>
    </rPh>
    <rPh sb="3" eb="5">
      <t>タイショウ</t>
    </rPh>
    <rPh sb="5" eb="6">
      <t>シャ</t>
    </rPh>
    <rPh sb="6" eb="8">
      <t>ツイカ</t>
    </rPh>
    <rPh sb="8" eb="10">
      <t>ガメン</t>
    </rPh>
    <rPh sb="11" eb="12">
      <t>ヒラ</t>
    </rPh>
    <rPh sb="18" eb="20">
      <t>シテキ</t>
    </rPh>
    <rPh sb="20" eb="22">
      <t>タイショウ</t>
    </rPh>
    <rPh sb="22" eb="23">
      <t>シャ</t>
    </rPh>
    <rPh sb="23" eb="25">
      <t>ツイカ</t>
    </rPh>
    <rPh sb="25" eb="27">
      <t>ガメン</t>
    </rPh>
    <rPh sb="28" eb="30">
      <t>トウロク</t>
    </rPh>
    <rPh sb="32" eb="34">
      <t>シケン</t>
    </rPh>
    <rPh sb="34" eb="35">
      <t>シャ</t>
    </rPh>
    <rPh sb="36" eb="37">
      <t>ギョウ</t>
    </rPh>
    <rPh sb="38" eb="40">
      <t>ツイカ</t>
    </rPh>
    <phoneticPr fontId="1"/>
  </si>
  <si>
    <t>基本情報変更</t>
    <rPh sb="0" eb="2">
      <t>キホン</t>
    </rPh>
    <rPh sb="2" eb="4">
      <t>ジョウホウ</t>
    </rPh>
    <rPh sb="4" eb="6">
      <t>ヘンコウ</t>
    </rPh>
    <phoneticPr fontId="1"/>
  </si>
  <si>
    <t>1.基本情報変更ボタンを押下</t>
    <phoneticPr fontId="1"/>
  </si>
  <si>
    <t>・設計チェック基本情報登録画面が表示されること。
・設計チェック基本情報登録画面で登録した試験車が検索条件の試験車名プルダウンに表示されること。</t>
    <rPh sb="1" eb="3">
      <t>セッケイ</t>
    </rPh>
    <rPh sb="7" eb="9">
      <t>キホン</t>
    </rPh>
    <rPh sb="9" eb="11">
      <t>ジョウホウ</t>
    </rPh>
    <rPh sb="11" eb="13">
      <t>トウロク</t>
    </rPh>
    <rPh sb="13" eb="15">
      <t>ガメン</t>
    </rPh>
    <rPh sb="16" eb="18">
      <t>ヒョウジ</t>
    </rPh>
    <rPh sb="41" eb="43">
      <t>トウロク</t>
    </rPh>
    <rPh sb="45" eb="47">
      <t>シケン</t>
    </rPh>
    <rPh sb="47" eb="48">
      <t>シャ</t>
    </rPh>
    <rPh sb="49" eb="51">
      <t>ケンサク</t>
    </rPh>
    <rPh sb="51" eb="53">
      <t>ジョウケン</t>
    </rPh>
    <rPh sb="54" eb="56">
      <t>シケン</t>
    </rPh>
    <rPh sb="56" eb="57">
      <t>シャ</t>
    </rPh>
    <rPh sb="57" eb="58">
      <t>メイ</t>
    </rPh>
    <rPh sb="64" eb="66">
      <t>ヒョウジ</t>
    </rPh>
    <phoneticPr fontId="1"/>
  </si>
  <si>
    <t>参加者一覧</t>
    <rPh sb="3" eb="5">
      <t>イチラン</t>
    </rPh>
    <phoneticPr fontId="1"/>
  </si>
  <si>
    <t>1.参加者一覧ボタンをクリック</t>
    <rPh sb="5" eb="7">
      <t>イチラン</t>
    </rPh>
    <phoneticPr fontId="1"/>
  </si>
  <si>
    <t>指摘一覧画面単体テスト</t>
    <rPh sb="0" eb="2">
      <t>シテキ</t>
    </rPh>
    <rPh sb="2" eb="4">
      <t>イチラン</t>
    </rPh>
    <rPh sb="4" eb="6">
      <t>ガメン</t>
    </rPh>
    <rPh sb="6" eb="8">
      <t>タンタイ</t>
    </rPh>
    <phoneticPr fontId="1"/>
  </si>
  <si>
    <t>#46096
#46095</t>
    <phoneticPr fontId="1"/>
  </si>
  <si>
    <t>#45561</t>
    <phoneticPr fontId="1"/>
  </si>
  <si>
    <t>OK</t>
    <phoneticPr fontId="1"/>
  </si>
  <si>
    <t>・初期値が正しく設定されること。
【対象項目】
ステータス：OPEN
担当課長承認：どちらもチェック
試験車名：未選択
状況：未選択
担当課：未選択
全項目チェック：チェックなし
単項目チェック：チェックなし
歴履歴あり：「表示」・・・1件以上
履歴なし：「－」・・・0件</t>
    <rPh sb="52" eb="54">
      <t>シケン</t>
    </rPh>
    <rPh sb="54" eb="55">
      <t>シャ</t>
    </rPh>
    <rPh sb="55" eb="56">
      <t>メイ</t>
    </rPh>
    <rPh sb="61" eb="63">
      <t>ジョウキョウ</t>
    </rPh>
    <phoneticPr fontId="1"/>
  </si>
  <si>
    <t>ｶｰｼｪｱ</t>
    <phoneticPr fontId="9"/>
  </si>
  <si>
    <t>KKS21010</t>
    <phoneticPr fontId="9"/>
  </si>
  <si>
    <t>設計チェック一覧</t>
    <phoneticPr fontId="9"/>
  </si>
  <si>
    <t>設計チェック一覧</t>
    <phoneticPr fontId="9"/>
  </si>
  <si>
    <t>KKS21010</t>
    <phoneticPr fontId="9"/>
  </si>
  <si>
    <t>●</t>
    <phoneticPr fontId="9"/>
  </si>
  <si>
    <t>KKS21010</t>
    <phoneticPr fontId="9"/>
  </si>
  <si>
    <t>PC端末権限ありのみ</t>
    <phoneticPr fontId="9"/>
  </si>
  <si>
    <t>設計チェック一覧</t>
    <phoneticPr fontId="9"/>
  </si>
  <si>
    <t>●</t>
    <phoneticPr fontId="9"/>
  </si>
  <si>
    <t>●</t>
    <phoneticPr fontId="9"/>
  </si>
  <si>
    <t>設計チェック基本情報登録</t>
    <phoneticPr fontId="9"/>
  </si>
  <si>
    <t>KKS21011</t>
    <phoneticPr fontId="9"/>
  </si>
  <si>
    <t>設計チェック基本情報登録</t>
    <phoneticPr fontId="9"/>
  </si>
  <si>
    <t>KKS21011</t>
    <phoneticPr fontId="9"/>
  </si>
  <si>
    <t>KKS21011</t>
    <phoneticPr fontId="9"/>
  </si>
  <si>
    <t>KKS21012</t>
    <phoneticPr fontId="9"/>
  </si>
  <si>
    <t>試験車一覧（設計チェック）</t>
    <phoneticPr fontId="9"/>
  </si>
  <si>
    <t>試験車一覧（設計チェック）</t>
    <phoneticPr fontId="9"/>
  </si>
  <si>
    <t>KKS21013</t>
    <phoneticPr fontId="9"/>
  </si>
  <si>
    <t>設計チェック</t>
    <phoneticPr fontId="9"/>
  </si>
  <si>
    <t>●※</t>
    <phoneticPr fontId="9"/>
  </si>
  <si>
    <t>※担当課＝自課のみ</t>
    <phoneticPr fontId="9"/>
  </si>
  <si>
    <t>参加者登録</t>
    <rPh sb="0" eb="3">
      <t>サンカシャ</t>
    </rPh>
    <phoneticPr fontId="9"/>
  </si>
  <si>
    <t>KKS21014</t>
    <phoneticPr fontId="9"/>
  </si>
  <si>
    <t>指摘一覧</t>
    <phoneticPr fontId="9"/>
  </si>
  <si>
    <t>No.</t>
    <phoneticPr fontId="9"/>
  </si>
  <si>
    <t>イベント</t>
    <phoneticPr fontId="9"/>
  </si>
  <si>
    <t>PrtScr</t>
    <phoneticPr fontId="9"/>
  </si>
  <si>
    <t>SKS</t>
    <phoneticPr fontId="9"/>
  </si>
  <si>
    <t>●</t>
    <phoneticPr fontId="9"/>
  </si>
  <si>
    <t>KKS21010</t>
    <phoneticPr fontId="9"/>
  </si>
  <si>
    <t>設計チェック一覧</t>
    <phoneticPr fontId="9"/>
  </si>
  <si>
    <t>設計チェック基本情報登録</t>
    <phoneticPr fontId="9"/>
  </si>
  <si>
    <t>設計チェック基本情報登録</t>
    <phoneticPr fontId="9"/>
  </si>
  <si>
    <t>KKS21012</t>
    <phoneticPr fontId="9"/>
  </si>
  <si>
    <t>試験車一覧（設計チェック）</t>
    <phoneticPr fontId="9"/>
  </si>
  <si>
    <t>KKS21012</t>
    <phoneticPr fontId="9"/>
  </si>
  <si>
    <t>KKS21013</t>
    <phoneticPr fontId="9"/>
  </si>
  <si>
    <t>設計チェック</t>
    <phoneticPr fontId="9"/>
  </si>
  <si>
    <t>設計チェック</t>
    <phoneticPr fontId="9"/>
  </si>
  <si>
    <t>●※</t>
    <phoneticPr fontId="9"/>
  </si>
  <si>
    <t>設計チェック</t>
    <phoneticPr fontId="9"/>
  </si>
  <si>
    <t>KKS21014</t>
    <phoneticPr fontId="9"/>
  </si>
  <si>
    <t>KKS21014</t>
    <phoneticPr fontId="9"/>
  </si>
  <si>
    <t>※担当課＝自課のみ</t>
    <phoneticPr fontId="9"/>
  </si>
  <si>
    <t>KKS21015</t>
    <phoneticPr fontId="9"/>
  </si>
  <si>
    <t>設計チェック参加者一覧</t>
    <phoneticPr fontId="9"/>
  </si>
  <si>
    <t>設計チェック参加者一覧</t>
    <phoneticPr fontId="9"/>
  </si>
  <si>
    <t>KKS21016</t>
    <phoneticPr fontId="9"/>
  </si>
  <si>
    <t>設計チェック指摘履歴</t>
    <phoneticPr fontId="9"/>
  </si>
  <si>
    <t>#46258</t>
    <phoneticPr fontId="1"/>
  </si>
  <si>
    <t>クリア</t>
    <phoneticPr fontId="1"/>
  </si>
  <si>
    <t>1.クリアボタンを押下</t>
    <phoneticPr fontId="1"/>
  </si>
  <si>
    <t>・検索条件が初期値に設定されること。</t>
    <rPh sb="1" eb="5">
      <t>ケンサクジョウケン</t>
    </rPh>
    <rPh sb="6" eb="9">
      <t>ショキチ</t>
    </rPh>
    <rPh sb="10" eb="12">
      <t>セッテイ</t>
    </rPh>
    <phoneticPr fontId="1"/>
  </si>
  <si>
    <t>#46259</t>
    <phoneticPr fontId="1"/>
  </si>
  <si>
    <t>1.指摘を選択し対象車追加ボタンをクリック</t>
    <phoneticPr fontId="1"/>
  </si>
  <si>
    <t>1.指摘を選択せず対象車追加ボタンをクリック</t>
    <phoneticPr fontId="1"/>
  </si>
  <si>
    <t>松岡</t>
    <rPh sb="0" eb="2">
      <t>マツオカ</t>
    </rPh>
    <phoneticPr fontId="1"/>
  </si>
  <si>
    <t>NG</t>
    <phoneticPr fontId="1"/>
  </si>
  <si>
    <t>#46115
#45578</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</si>
</sst>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name val="ＭＳ Ｐゴシック"/>
      <family val="3"/>
      <charset val="128"/>
    </font>
    <font>
      <sz val="6"/>
      <name val="ＭＳ Ｐゴシック"/>
      <family val="3"/>
      <charset val="128"/>
    </font>
    <font>
      <b/>
      <sz val="12"/>
      <name val="ＭＳ ゴシック"/>
      <family val="3"/>
      <charset val="128"/>
    </font>
    <font>
      <sz val="8"/>
      <name val="ＭＳ ゴシック"/>
      <family val="3"/>
      <charset val="128"/>
    </font>
    <font>
      <sz val="12"/>
      <name val="ＭＳ ゴシック"/>
      <family val="3"/>
      <charset val="128"/>
    </font>
    <font>
      <b/>
      <sz val="9"/>
      <name val="ＭＳ ゴシック"/>
      <family val="3"/>
      <charset val="128"/>
    </font>
    <font>
      <b/>
      <sz val="8"/>
      <name val="ＭＳ ゴシック"/>
      <family val="3"/>
      <charset val="128"/>
    </font>
    <font>
      <sz val="11"/>
      <color theme="1"/>
      <name val="ＭＳ Ｐゴシック"/>
      <family val="3"/>
      <charset val="128"/>
      <scheme val="minor"/>
    </font>
    <font>
      <sz val="11"/>
      <color theme="1"/>
      <name val="ＭＳ Ｐゴシック"/>
      <family val="2"/>
      <scheme val="minor"/>
    </font>
    <font>
      <sz val="6"/>
      <name val="ＭＳ Ｐゴシック"/>
      <family val="3"/>
      <charset val="128"/>
      <scheme val="minor"/>
    </font>
    <font>
      <sz val="11"/>
      <color theme="1"/>
      <name val="メイリオ"/>
      <family val="3"/>
      <charset val="128"/>
    </font>
    <font>
      <sz val="9"/>
      <color theme="1"/>
      <name val="メイリオ"/>
      <family val="3"/>
      <charset val="128"/>
    </font>
    <font>
      <b/>
      <sz val="9"/>
      <color indexed="81"/>
      <name val="ＭＳ Ｐゴシック"/>
      <family val="3"/>
      <charset val="128"/>
    </font>
    <font>
      <sz val="9"/>
      <color indexed="81"/>
      <name val="ＭＳ Ｐゴシック"/>
      <family val="3"/>
      <charset val="128"/>
    </font>
    <font>
      <sz val="11"/>
      <color theme="1"/>
      <name val="Meiryo UI"/>
      <family val="3"/>
      <charset val="128"/>
    </font>
    <font>
      <b/>
      <sz val="11"/>
      <color theme="1"/>
      <name val="ＭＳ Ｐゴシック"/>
      <family val="3"/>
      <charset val="128"/>
      <scheme val="minor"/>
    </font>
    <font>
      <sz val="11"/>
      <name val="ＭＳ Ｐゴシック"/>
      <family val="3"/>
      <charset val="128"/>
      <scheme val="minor"/>
    </font>
    <font>
      <sz val="9"/>
      <name val="ＭＳ Ｐゴシック"/>
      <family val="3"/>
      <charset val="128"/>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9" tint="0.79998168889431442"/>
        <bgColor indexed="64"/>
      </patternFill>
    </fill>
  </fills>
  <borders count="11">
    <border>
      <left/>
      <right/>
      <top/>
      <bottom/>
      <diagonal/>
    </border>
    <border>
      <left/>
      <right/>
      <top/>
      <bottom style="thin">
        <color indexed="64"/>
      </bottom>
      <diagonal/>
    </border>
    <border>
      <left/>
      <right/>
      <top/>
      <bottom style="double">
        <color indexed="64"/>
      </bottom>
      <diagonal/>
    </border>
    <border>
      <left/>
      <right/>
      <top/>
      <bottom style="hair">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0" fontId="7" fillId="0" borderId="0"/>
    <xf numFmtId="0" fontId="8" fillId="0" borderId="0"/>
  </cellStyleXfs>
  <cellXfs count="47">
    <xf numFmtId="0" fontId="0" fillId="0" borderId="0" xfId="0"/>
    <xf numFmtId="0" fontId="3" fillId="0" borderId="0" xfId="0" applyFont="1" applyAlignment="1">
      <alignment vertical="center"/>
    </xf>
    <xf numFmtId="0" fontId="4" fillId="0" borderId="0" xfId="0" applyFont="1" applyAlignment="1">
      <alignment vertical="center"/>
    </xf>
    <xf numFmtId="0" fontId="3" fillId="0" borderId="0" xfId="0" applyFont="1" applyBorder="1" applyAlignment="1">
      <alignment vertical="center"/>
    </xf>
    <xf numFmtId="0" fontId="6" fillId="0" borderId="0" xfId="0" applyFont="1" applyBorder="1" applyAlignment="1">
      <alignment horizontal="left" vertical="center"/>
    </xf>
    <xf numFmtId="0" fontId="3" fillId="0" borderId="0" xfId="0" applyFont="1" applyBorder="1" applyAlignment="1">
      <alignment horizontal="left" vertical="center"/>
    </xf>
    <xf numFmtId="0" fontId="3" fillId="0" borderId="0" xfId="0" applyFont="1" applyBorder="1" applyAlignment="1">
      <alignment horizontal="center" vertical="center"/>
    </xf>
    <xf numFmtId="0" fontId="3" fillId="0" borderId="0" xfId="0" applyFont="1" applyAlignment="1">
      <alignment horizontal="center" vertical="center"/>
    </xf>
    <xf numFmtId="0" fontId="10" fillId="0" borderId="0" xfId="0" applyFont="1" applyAlignment="1">
      <alignment horizontal="left" vertical="top" shrinkToFit="1"/>
    </xf>
    <xf numFmtId="0" fontId="10" fillId="0" borderId="0" xfId="0" applyFont="1" applyAlignment="1">
      <alignment horizontal="left" vertical="top" wrapText="1"/>
    </xf>
    <xf numFmtId="0" fontId="11" fillId="0" borderId="0" xfId="0" applyFont="1" applyAlignment="1">
      <alignment horizontal="left" vertical="top" wrapText="1"/>
    </xf>
    <xf numFmtId="0" fontId="14" fillId="2" borderId="4" xfId="2" applyFont="1" applyFill="1" applyBorder="1" applyAlignment="1">
      <alignment vertical="top"/>
    </xf>
    <xf numFmtId="0" fontId="14" fillId="0" borderId="4" xfId="2" applyFont="1" applyBorder="1" applyAlignment="1">
      <alignment vertical="top"/>
    </xf>
    <xf numFmtId="0" fontId="14" fillId="0" borderId="0" xfId="2" applyFont="1" applyAlignment="1">
      <alignment vertical="top"/>
    </xf>
    <xf numFmtId="0" fontId="14" fillId="0" borderId="4" xfId="2" applyFont="1" applyBorder="1" applyAlignment="1">
      <alignment vertical="top" wrapText="1"/>
    </xf>
    <xf numFmtId="0" fontId="14" fillId="0" borderId="0" xfId="2" applyFont="1" applyAlignment="1">
      <alignment vertical="top" wrapText="1"/>
    </xf>
    <xf numFmtId="0" fontId="15" fillId="0" borderId="0" xfId="0" applyFont="1"/>
    <xf numFmtId="0" fontId="16" fillId="0" borderId="0" xfId="0" applyFont="1"/>
    <xf numFmtId="0" fontId="7" fillId="0" borderId="0" xfId="0" applyFont="1"/>
    <xf numFmtId="0" fontId="17" fillId="4" borderId="4" xfId="0" applyFont="1" applyFill="1" applyBorder="1" applyAlignment="1">
      <alignment horizontal="left" vertical="top" shrinkToFit="1"/>
    </xf>
    <xf numFmtId="0" fontId="17" fillId="4" borderId="4" xfId="0" applyFont="1" applyFill="1" applyBorder="1" applyAlignment="1">
      <alignment horizontal="left" vertical="top" wrapText="1"/>
    </xf>
    <xf numFmtId="0" fontId="17" fillId="3" borderId="4" xfId="0" applyFont="1" applyFill="1" applyBorder="1" applyAlignment="1">
      <alignment horizontal="center" vertical="top"/>
    </xf>
    <xf numFmtId="0" fontId="16" fillId="0" borderId="4" xfId="0" applyFont="1" applyBorder="1" applyAlignment="1">
      <alignment horizontal="center" vertical="center" wrapText="1"/>
    </xf>
    <xf numFmtId="0" fontId="17" fillId="0" borderId="4" xfId="0" applyFont="1" applyFill="1" applyBorder="1" applyAlignment="1">
      <alignment horizontal="left" vertical="top" shrinkToFit="1"/>
    </xf>
    <xf numFmtId="0" fontId="16" fillId="0" borderId="4" xfId="0" applyFont="1" applyBorder="1"/>
    <xf numFmtId="0" fontId="16" fillId="0" borderId="4" xfId="0" applyFont="1" applyBorder="1" applyAlignment="1">
      <alignment vertical="top" wrapText="1"/>
    </xf>
    <xf numFmtId="0" fontId="17" fillId="0" borderId="4" xfId="0" applyFont="1" applyBorder="1" applyAlignment="1">
      <alignment horizontal="center" vertical="center" wrapText="1"/>
    </xf>
    <xf numFmtId="0" fontId="17" fillId="3" borderId="9" xfId="0" applyFont="1" applyFill="1" applyBorder="1" applyAlignment="1">
      <alignment horizontal="left" vertical="top"/>
    </xf>
    <xf numFmtId="0" fontId="17" fillId="3" borderId="4" xfId="0" applyFont="1" applyFill="1" applyBorder="1" applyAlignment="1">
      <alignment horizontal="center" vertical="center" wrapText="1"/>
    </xf>
    <xf numFmtId="56" fontId="14" fillId="0" borderId="4" xfId="2" applyNumberFormat="1" applyFont="1" applyBorder="1" applyAlignment="1">
      <alignment vertical="top" wrapText="1"/>
    </xf>
    <xf numFmtId="0" fontId="14" fillId="2" borderId="4" xfId="2" applyFont="1" applyFill="1" applyBorder="1" applyAlignment="1">
      <alignment horizontal="center" vertical="top"/>
    </xf>
    <xf numFmtId="0" fontId="14" fillId="0" borderId="4" xfId="2" applyFont="1" applyBorder="1" applyAlignment="1">
      <alignment horizontal="left" vertical="top"/>
    </xf>
    <xf numFmtId="0" fontId="14" fillId="0" borderId="4" xfId="2" applyFont="1" applyBorder="1" applyAlignment="1">
      <alignment horizontal="left" vertical="top" wrapText="1"/>
    </xf>
    <xf numFmtId="0" fontId="17" fillId="3" borderId="4" xfId="0" applyFont="1" applyFill="1" applyBorder="1" applyAlignment="1">
      <alignment horizontal="left" vertical="top"/>
    </xf>
    <xf numFmtId="0" fontId="17" fillId="4" borderId="7" xfId="0" applyFont="1" applyFill="1" applyBorder="1" applyAlignment="1">
      <alignment horizontal="left" vertical="top" wrapText="1"/>
    </xf>
    <xf numFmtId="0" fontId="17" fillId="4" borderId="10" xfId="0" applyFont="1" applyFill="1" applyBorder="1" applyAlignment="1">
      <alignment horizontal="left" vertical="top" wrapText="1"/>
    </xf>
    <xf numFmtId="0" fontId="17" fillId="4" borderId="7" xfId="0" applyFont="1" applyFill="1" applyBorder="1" applyAlignment="1">
      <alignment horizontal="left" vertical="top" shrinkToFit="1"/>
    </xf>
    <xf numFmtId="0" fontId="17" fillId="4" borderId="10" xfId="0" applyFont="1" applyFill="1" applyBorder="1" applyAlignment="1">
      <alignment horizontal="left" vertical="top" shrinkToFit="1"/>
    </xf>
    <xf numFmtId="0" fontId="17" fillId="4" borderId="5" xfId="0" applyFont="1" applyFill="1" applyBorder="1" applyAlignment="1">
      <alignment horizontal="left" vertical="top" wrapText="1"/>
    </xf>
    <xf numFmtId="0" fontId="17" fillId="4" borderId="6" xfId="0" applyFont="1" applyFill="1" applyBorder="1" applyAlignment="1">
      <alignment horizontal="left" vertical="top" wrapText="1"/>
    </xf>
    <xf numFmtId="0" fontId="17" fillId="3" borderId="8" xfId="0" applyFont="1" applyFill="1" applyBorder="1" applyAlignment="1">
      <alignment horizontal="left" vertical="top"/>
    </xf>
    <xf numFmtId="0" fontId="17" fillId="3" borderId="9" xfId="0" applyFont="1" applyFill="1" applyBorder="1" applyAlignment="1">
      <alignment horizontal="left" vertical="top"/>
    </xf>
    <xf numFmtId="0" fontId="6" fillId="0" borderId="3" xfId="0" applyFont="1" applyBorder="1" applyAlignment="1">
      <alignment horizontal="left" vertical="center"/>
    </xf>
    <xf numFmtId="0" fontId="2" fillId="0" borderId="0" xfId="0" applyFont="1" applyBorder="1" applyAlignment="1">
      <alignment horizontal="left" vertical="center"/>
    </xf>
    <xf numFmtId="0" fontId="2" fillId="0" borderId="2" xfId="0" applyFont="1" applyBorder="1" applyAlignment="1">
      <alignment horizontal="left" vertical="center"/>
    </xf>
    <xf numFmtId="0" fontId="5" fillId="0" borderId="1" xfId="0" applyFont="1" applyBorder="1" applyAlignment="1">
      <alignment horizontal="left" vertical="center"/>
    </xf>
    <xf numFmtId="0" fontId="6" fillId="0" borderId="0" xfId="0" applyFont="1" applyBorder="1" applyAlignment="1">
      <alignment horizontal="left" vertical="center"/>
    </xf>
  </cellXfs>
  <cellStyles count="3">
    <cellStyle name="標準" xfId="0" builtinId="0"/>
    <cellStyle name="標準 2" xfId="1"/>
    <cellStyle name="標準 3" xfId="2"/>
  </cellStyles>
  <dxfs count="52">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
      <font>
        <strike val="0"/>
      </font>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ysexe/Desktop/tanaka/&#12522;&#12509;&#12472;&#12488;&#12522;/03_&#22522;&#26412;&#35373;&#35336;/030040%20&#22522;&#26412;&#35373;&#35336;&#26360;%20-%20&#30011;&#38754;&#23450;&#32681;/030040%20&#22522;&#26412;&#35373;&#35336;&#26360;%20-%20&#30011;&#38754;&#23450;&#32681;_KKS15010_&#27231;&#33021;&#27177;&#38480;&#35373;&#2345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画面レイアウト"/>
      <sheetName val="項目定義"/>
      <sheetName val="イベント定義"/>
      <sheetName val="補足１"/>
      <sheetName val="補足2"/>
      <sheetName val="補足3"/>
      <sheetName val="補足4"/>
      <sheetName val="素材"/>
      <sheetName val="ヘッダー"/>
    </sheetNames>
    <sheetDataSet>
      <sheetData sheetId="0"/>
      <sheetData sheetId="1"/>
      <sheetData sheetId="2"/>
      <sheetData sheetId="3"/>
      <sheetData sheetId="4"/>
      <sheetData sheetId="5"/>
      <sheetData sheetId="6" refreshError="1"/>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showGridLines="0" tabSelected="1" topLeftCell="A5" zoomScale="80" zoomScaleNormal="80" workbookViewId="0">
      <pane ySplit="450" activePane="bottomLeft"/>
      <selection sqref="A1:XFD1048576"/>
      <selection pane="bottomLeft" activeCell="N10" sqref="N10"/>
    </sheetView>
  </sheetViews>
  <sheetFormatPr defaultRowHeight="15.75" x14ac:dyDescent="0.15"/>
  <cols>
    <col min="1" max="1" width="4.25" style="13" bestFit="1" customWidth="1"/>
    <col min="2" max="2" width="14.25" style="13" customWidth="1"/>
    <col min="3" max="3" width="21.375" style="13" customWidth="1"/>
    <col min="4" max="4" width="9.5" style="13" customWidth="1"/>
    <col min="5" max="5" width="39.375" style="13" customWidth="1"/>
    <col min="6" max="6" width="67.375" style="13" customWidth="1"/>
    <col min="7" max="7" width="10.5" style="13" bestFit="1" customWidth="1"/>
    <col min="8" max="8" width="7.25" style="13" bestFit="1" customWidth="1"/>
    <col min="9" max="9" width="11" style="13" bestFit="1" customWidth="1"/>
    <col min="10" max="10" width="9.125" style="13" bestFit="1" customWidth="1"/>
    <col min="11" max="16384" width="9" style="13"/>
  </cols>
  <sheetData>
    <row r="1" spans="1:10" x14ac:dyDescent="0.15">
      <c r="A1" s="30" t="s">
        <v>68</v>
      </c>
      <c r="B1" s="30"/>
      <c r="C1" s="31" t="s">
        <v>209</v>
      </c>
      <c r="D1" s="31"/>
      <c r="E1" s="31"/>
      <c r="F1" s="31"/>
      <c r="G1" s="11" t="s">
        <v>69</v>
      </c>
      <c r="H1" s="12">
        <f>COUNTA(D6:D96)</f>
        <v>43</v>
      </c>
      <c r="I1" s="11" t="s">
        <v>70</v>
      </c>
      <c r="J1" s="12">
        <f>H1-J3</f>
        <v>0</v>
      </c>
    </row>
    <row r="2" spans="1:10" ht="49.5" customHeight="1" x14ac:dyDescent="0.15">
      <c r="A2" s="30" t="s">
        <v>71</v>
      </c>
      <c r="B2" s="30"/>
      <c r="C2" s="32"/>
      <c r="D2" s="31"/>
      <c r="E2" s="31"/>
      <c r="F2" s="31"/>
      <c r="G2" s="11" t="s">
        <v>72</v>
      </c>
      <c r="H2" s="12">
        <f>COUNTIF(I6:I96,"OK")</f>
        <v>38</v>
      </c>
      <c r="I2" s="11" t="s">
        <v>73</v>
      </c>
      <c r="J2" s="12">
        <f>COUNTIF(H6:H35,"保留")</f>
        <v>0</v>
      </c>
    </row>
    <row r="3" spans="1:10" ht="49.5" customHeight="1" x14ac:dyDescent="0.15">
      <c r="A3" s="30"/>
      <c r="B3" s="30"/>
      <c r="C3" s="31"/>
      <c r="D3" s="31"/>
      <c r="E3" s="31"/>
      <c r="F3" s="31"/>
      <c r="G3" s="11" t="s">
        <v>74</v>
      </c>
      <c r="H3" s="12">
        <f>COUNTIF(I6:I48,"NG")</f>
        <v>5</v>
      </c>
      <c r="I3" s="11" t="s">
        <v>75</v>
      </c>
      <c r="J3" s="12">
        <f>H2+H3+J2</f>
        <v>43</v>
      </c>
    </row>
    <row r="5" spans="1:10" x14ac:dyDescent="0.15">
      <c r="A5" s="11" t="s">
        <v>76</v>
      </c>
      <c r="B5" s="11" t="s">
        <v>77</v>
      </c>
      <c r="C5" s="11" t="s">
        <v>78</v>
      </c>
      <c r="D5" s="11" t="s">
        <v>79</v>
      </c>
      <c r="E5" s="11" t="s">
        <v>80</v>
      </c>
      <c r="F5" s="11" t="s">
        <v>81</v>
      </c>
      <c r="G5" s="11" t="s">
        <v>82</v>
      </c>
      <c r="H5" s="11" t="s">
        <v>83</v>
      </c>
      <c r="I5" s="11" t="s">
        <v>84</v>
      </c>
      <c r="J5" s="11" t="s">
        <v>85</v>
      </c>
    </row>
    <row r="6" spans="1:10" s="15" customFormat="1" ht="41.25" customHeight="1" x14ac:dyDescent="0.15">
      <c r="A6" s="14">
        <f>ROW()-5</f>
        <v>1</v>
      </c>
      <c r="B6" s="14" t="s">
        <v>86</v>
      </c>
      <c r="C6" s="14" t="s">
        <v>87</v>
      </c>
      <c r="D6" s="14" t="s">
        <v>88</v>
      </c>
      <c r="E6" s="14" t="s">
        <v>89</v>
      </c>
      <c r="F6" s="14" t="s">
        <v>90</v>
      </c>
      <c r="G6" s="29">
        <v>43644</v>
      </c>
      <c r="H6" s="14" t="s">
        <v>272</v>
      </c>
      <c r="I6" s="14" t="s">
        <v>273</v>
      </c>
      <c r="J6" s="14" t="s">
        <v>274</v>
      </c>
    </row>
    <row r="7" spans="1:10" s="15" customFormat="1" ht="31.5" x14ac:dyDescent="0.15">
      <c r="A7" s="14">
        <f t="shared" ref="A7:A48" si="0">ROW()-5</f>
        <v>2</v>
      </c>
      <c r="B7" s="14"/>
      <c r="C7" s="14"/>
      <c r="D7" s="14" t="s">
        <v>88</v>
      </c>
      <c r="E7" s="14" t="s">
        <v>91</v>
      </c>
      <c r="F7" s="14" t="s">
        <v>92</v>
      </c>
      <c r="G7" s="29">
        <v>43644</v>
      </c>
      <c r="H7" s="14" t="s">
        <v>272</v>
      </c>
      <c r="I7" s="14" t="s">
        <v>273</v>
      </c>
      <c r="J7" s="14" t="s">
        <v>211</v>
      </c>
    </row>
    <row r="8" spans="1:10" s="15" customFormat="1" x14ac:dyDescent="0.15">
      <c r="A8" s="14">
        <f t="shared" si="0"/>
        <v>3</v>
      </c>
      <c r="B8" s="14"/>
      <c r="C8" s="14"/>
      <c r="D8" s="14" t="s">
        <v>88</v>
      </c>
      <c r="E8" s="14"/>
      <c r="F8" s="14" t="s">
        <v>93</v>
      </c>
      <c r="G8" s="29">
        <v>43644</v>
      </c>
      <c r="H8" s="14" t="s">
        <v>272</v>
      </c>
      <c r="I8" s="14" t="s">
        <v>212</v>
      </c>
      <c r="J8" s="14"/>
    </row>
    <row r="9" spans="1:10" s="15" customFormat="1" x14ac:dyDescent="0.15">
      <c r="A9" s="14">
        <f t="shared" si="0"/>
        <v>4</v>
      </c>
      <c r="B9" s="14"/>
      <c r="C9" s="14"/>
      <c r="D9" s="14" t="s">
        <v>88</v>
      </c>
      <c r="E9" s="14"/>
      <c r="F9" s="14" t="s">
        <v>94</v>
      </c>
      <c r="G9" s="29">
        <v>43644</v>
      </c>
      <c r="H9" s="14" t="s">
        <v>272</v>
      </c>
      <c r="I9" s="14" t="s">
        <v>212</v>
      </c>
      <c r="J9" s="14"/>
    </row>
    <row r="10" spans="1:10" s="15" customFormat="1" ht="138.75" customHeight="1" x14ac:dyDescent="0.15">
      <c r="A10" s="14">
        <f t="shared" si="0"/>
        <v>5</v>
      </c>
      <c r="B10" s="14"/>
      <c r="C10" s="14" t="s">
        <v>95</v>
      </c>
      <c r="D10" s="14" t="s">
        <v>88</v>
      </c>
      <c r="E10" s="14" t="s">
        <v>96</v>
      </c>
      <c r="F10" s="14" t="s">
        <v>194</v>
      </c>
      <c r="G10" s="29">
        <v>43644</v>
      </c>
      <c r="H10" s="14" t="s">
        <v>272</v>
      </c>
      <c r="I10" s="14" t="s">
        <v>212</v>
      </c>
      <c r="J10" s="14"/>
    </row>
    <row r="11" spans="1:10" s="15" customFormat="1" ht="201" customHeight="1" x14ac:dyDescent="0.15">
      <c r="A11" s="14">
        <f t="shared" si="0"/>
        <v>6</v>
      </c>
      <c r="B11" s="14"/>
      <c r="C11" s="14" t="s">
        <v>97</v>
      </c>
      <c r="D11" s="14" t="s">
        <v>88</v>
      </c>
      <c r="E11" s="14" t="s">
        <v>98</v>
      </c>
      <c r="F11" s="14" t="s">
        <v>213</v>
      </c>
      <c r="G11" s="29">
        <v>43644</v>
      </c>
      <c r="H11" s="14" t="s">
        <v>272</v>
      </c>
      <c r="I11" s="14" t="s">
        <v>212</v>
      </c>
      <c r="J11" s="14"/>
    </row>
    <row r="12" spans="1:10" s="15" customFormat="1" ht="42.75" customHeight="1" x14ac:dyDescent="0.15">
      <c r="A12" s="14">
        <f t="shared" si="0"/>
        <v>7</v>
      </c>
      <c r="B12" s="14"/>
      <c r="C12" s="14" t="s">
        <v>99</v>
      </c>
      <c r="D12" s="14" t="s">
        <v>88</v>
      </c>
      <c r="E12" s="14" t="s">
        <v>100</v>
      </c>
      <c r="F12" s="14" t="s">
        <v>101</v>
      </c>
      <c r="G12" s="29">
        <v>43644</v>
      </c>
      <c r="H12" s="14" t="s">
        <v>272</v>
      </c>
      <c r="I12" s="14" t="s">
        <v>273</v>
      </c>
      <c r="J12" s="14" t="s">
        <v>265</v>
      </c>
    </row>
    <row r="13" spans="1:10" s="15" customFormat="1" ht="29.25" customHeight="1" x14ac:dyDescent="0.15">
      <c r="A13" s="14">
        <f t="shared" si="0"/>
        <v>8</v>
      </c>
      <c r="B13" s="14" t="s">
        <v>102</v>
      </c>
      <c r="C13" s="14" t="s">
        <v>103</v>
      </c>
      <c r="D13" s="14" t="s">
        <v>88</v>
      </c>
      <c r="E13" s="14" t="s">
        <v>104</v>
      </c>
      <c r="F13" s="14" t="s">
        <v>195</v>
      </c>
      <c r="G13" s="29">
        <v>43644</v>
      </c>
      <c r="H13" s="14" t="s">
        <v>272</v>
      </c>
      <c r="I13" s="14" t="s">
        <v>212</v>
      </c>
      <c r="J13" s="14"/>
    </row>
    <row r="14" spans="1:10" s="15" customFormat="1" ht="42.75" customHeight="1" x14ac:dyDescent="0.15">
      <c r="A14" s="14">
        <f t="shared" si="0"/>
        <v>9</v>
      </c>
      <c r="B14" s="14"/>
      <c r="C14" s="14"/>
      <c r="D14" s="14" t="s">
        <v>105</v>
      </c>
      <c r="E14" s="14" t="s">
        <v>106</v>
      </c>
      <c r="F14" s="14" t="s">
        <v>107</v>
      </c>
      <c r="G14" s="29">
        <v>43644</v>
      </c>
      <c r="H14" s="14" t="s">
        <v>272</v>
      </c>
      <c r="I14" s="14" t="s">
        <v>212</v>
      </c>
      <c r="J14" s="14"/>
    </row>
    <row r="15" spans="1:10" s="15" customFormat="1" ht="28.5" customHeight="1" x14ac:dyDescent="0.15">
      <c r="A15" s="14">
        <f t="shared" si="0"/>
        <v>10</v>
      </c>
      <c r="C15" s="14" t="s">
        <v>108</v>
      </c>
      <c r="D15" s="14" t="s">
        <v>88</v>
      </c>
      <c r="E15" s="14" t="s">
        <v>104</v>
      </c>
      <c r="F15" s="14" t="s">
        <v>109</v>
      </c>
      <c r="G15" s="29">
        <v>43644</v>
      </c>
      <c r="H15" s="14" t="s">
        <v>272</v>
      </c>
      <c r="I15" s="14" t="s">
        <v>212</v>
      </c>
      <c r="J15" s="14"/>
    </row>
    <row r="16" spans="1:10" s="15" customFormat="1" ht="36" customHeight="1" x14ac:dyDescent="0.15">
      <c r="A16" s="14">
        <f t="shared" si="0"/>
        <v>11</v>
      </c>
      <c r="B16" s="14"/>
      <c r="C16" s="14" t="s">
        <v>110</v>
      </c>
      <c r="D16" s="14" t="s">
        <v>88</v>
      </c>
      <c r="E16" s="14" t="s">
        <v>111</v>
      </c>
      <c r="F16" s="14" t="s">
        <v>112</v>
      </c>
      <c r="G16" s="29">
        <v>43644</v>
      </c>
      <c r="H16" s="14" t="s">
        <v>272</v>
      </c>
      <c r="I16" s="14" t="s">
        <v>212</v>
      </c>
      <c r="J16" s="14"/>
    </row>
    <row r="17" spans="1:10" s="15" customFormat="1" ht="36" customHeight="1" x14ac:dyDescent="0.15">
      <c r="A17" s="14">
        <f t="shared" si="0"/>
        <v>12</v>
      </c>
      <c r="B17" s="14"/>
      <c r="C17" s="14"/>
      <c r="D17" s="14" t="s">
        <v>105</v>
      </c>
      <c r="E17" s="14" t="s">
        <v>113</v>
      </c>
      <c r="F17" s="14" t="s">
        <v>114</v>
      </c>
      <c r="G17" s="29">
        <v>43644</v>
      </c>
      <c r="H17" s="14" t="s">
        <v>272</v>
      </c>
      <c r="I17" s="14" t="s">
        <v>212</v>
      </c>
      <c r="J17" s="14"/>
    </row>
    <row r="18" spans="1:10" s="15" customFormat="1" ht="36" customHeight="1" x14ac:dyDescent="0.15">
      <c r="A18" s="14">
        <f t="shared" si="0"/>
        <v>13</v>
      </c>
      <c r="B18" s="14"/>
      <c r="C18" s="14"/>
      <c r="D18" s="14" t="s">
        <v>105</v>
      </c>
      <c r="E18" s="14" t="s">
        <v>115</v>
      </c>
      <c r="F18" s="14" t="s">
        <v>116</v>
      </c>
      <c r="G18" s="29">
        <v>43644</v>
      </c>
      <c r="H18" s="14" t="s">
        <v>272</v>
      </c>
      <c r="I18" s="14" t="s">
        <v>212</v>
      </c>
      <c r="J18" s="14"/>
    </row>
    <row r="19" spans="1:10" s="15" customFormat="1" ht="36" customHeight="1" x14ac:dyDescent="0.15">
      <c r="A19" s="14">
        <f t="shared" si="0"/>
        <v>14</v>
      </c>
      <c r="B19" s="14"/>
      <c r="C19" s="14" t="s">
        <v>117</v>
      </c>
      <c r="D19" s="14" t="s">
        <v>88</v>
      </c>
      <c r="E19" s="14" t="s">
        <v>111</v>
      </c>
      <c r="F19" s="14" t="s">
        <v>112</v>
      </c>
      <c r="G19" s="29">
        <v>43644</v>
      </c>
      <c r="H19" s="14" t="s">
        <v>272</v>
      </c>
      <c r="I19" s="14" t="s">
        <v>212</v>
      </c>
      <c r="J19" s="14"/>
    </row>
    <row r="20" spans="1:10" s="15" customFormat="1" ht="36" customHeight="1" x14ac:dyDescent="0.15">
      <c r="A20" s="14">
        <f t="shared" si="0"/>
        <v>15</v>
      </c>
      <c r="B20" s="14"/>
      <c r="C20" s="14"/>
      <c r="D20" s="14" t="s">
        <v>105</v>
      </c>
      <c r="E20" s="14" t="s">
        <v>113</v>
      </c>
      <c r="F20" s="14" t="s">
        <v>114</v>
      </c>
      <c r="G20" s="29">
        <v>43644</v>
      </c>
      <c r="H20" s="14" t="s">
        <v>272</v>
      </c>
      <c r="I20" s="14" t="s">
        <v>212</v>
      </c>
      <c r="J20" s="14"/>
    </row>
    <row r="21" spans="1:10" s="15" customFormat="1" ht="36" customHeight="1" x14ac:dyDescent="0.15">
      <c r="A21" s="14">
        <f t="shared" si="0"/>
        <v>16</v>
      </c>
      <c r="B21" s="14"/>
      <c r="C21" s="14"/>
      <c r="D21" s="14" t="s">
        <v>105</v>
      </c>
      <c r="E21" s="14" t="s">
        <v>115</v>
      </c>
      <c r="F21" s="14" t="s">
        <v>116</v>
      </c>
      <c r="G21" s="29">
        <v>43644</v>
      </c>
      <c r="H21" s="14" t="s">
        <v>272</v>
      </c>
      <c r="I21" s="14" t="s">
        <v>212</v>
      </c>
      <c r="J21" s="14"/>
    </row>
    <row r="22" spans="1:10" s="15" customFormat="1" ht="36" customHeight="1" x14ac:dyDescent="0.15">
      <c r="A22" s="14">
        <f t="shared" si="0"/>
        <v>17</v>
      </c>
      <c r="B22" s="14"/>
      <c r="C22" s="14" t="s">
        <v>118</v>
      </c>
      <c r="D22" s="14" t="s">
        <v>88</v>
      </c>
      <c r="E22" s="14" t="s">
        <v>119</v>
      </c>
      <c r="F22" s="14" t="s">
        <v>120</v>
      </c>
      <c r="G22" s="29">
        <v>43644</v>
      </c>
      <c r="H22" s="14" t="s">
        <v>272</v>
      </c>
      <c r="I22" s="14" t="s">
        <v>212</v>
      </c>
      <c r="J22" s="14"/>
    </row>
    <row r="23" spans="1:10" s="15" customFormat="1" ht="36" customHeight="1" x14ac:dyDescent="0.15">
      <c r="A23" s="14">
        <f t="shared" si="0"/>
        <v>18</v>
      </c>
      <c r="B23" s="14"/>
      <c r="C23" s="14" t="s">
        <v>121</v>
      </c>
      <c r="D23" s="14" t="s">
        <v>88</v>
      </c>
      <c r="E23" s="14" t="s">
        <v>122</v>
      </c>
      <c r="F23" s="14" t="s">
        <v>123</v>
      </c>
      <c r="G23" s="29">
        <v>43644</v>
      </c>
      <c r="H23" s="14" t="s">
        <v>272</v>
      </c>
      <c r="I23" s="14" t="s">
        <v>212</v>
      </c>
      <c r="J23" s="14"/>
    </row>
    <row r="24" spans="1:10" s="15" customFormat="1" ht="36" customHeight="1" x14ac:dyDescent="0.15">
      <c r="A24" s="14">
        <f t="shared" si="0"/>
        <v>19</v>
      </c>
      <c r="B24" s="14"/>
      <c r="C24" s="14" t="s">
        <v>266</v>
      </c>
      <c r="D24" s="14" t="s">
        <v>88</v>
      </c>
      <c r="E24" s="14" t="s">
        <v>267</v>
      </c>
      <c r="F24" s="14" t="s">
        <v>268</v>
      </c>
      <c r="G24" s="29">
        <v>43644</v>
      </c>
      <c r="H24" s="14" t="s">
        <v>272</v>
      </c>
      <c r="I24" s="14" t="s">
        <v>273</v>
      </c>
      <c r="J24" s="14" t="s">
        <v>269</v>
      </c>
    </row>
    <row r="25" spans="1:10" s="15" customFormat="1" ht="33.75" customHeight="1" x14ac:dyDescent="0.15">
      <c r="A25" s="14">
        <f t="shared" si="0"/>
        <v>20</v>
      </c>
      <c r="B25" s="14"/>
      <c r="C25" s="14" t="s">
        <v>124</v>
      </c>
      <c r="D25" s="14" t="s">
        <v>88</v>
      </c>
      <c r="E25" s="14" t="s">
        <v>125</v>
      </c>
      <c r="F25" s="14" t="s">
        <v>126</v>
      </c>
      <c r="G25" s="29">
        <v>43644</v>
      </c>
      <c r="H25" s="14" t="s">
        <v>272</v>
      </c>
      <c r="I25" s="14" t="s">
        <v>212</v>
      </c>
      <c r="J25" s="14"/>
    </row>
    <row r="26" spans="1:10" s="15" customFormat="1" ht="60" customHeight="1" x14ac:dyDescent="0.15">
      <c r="A26" s="14">
        <f t="shared" si="0"/>
        <v>21</v>
      </c>
      <c r="B26" s="14"/>
      <c r="C26" s="14"/>
      <c r="D26" s="14" t="s">
        <v>88</v>
      </c>
      <c r="E26" s="14" t="s">
        <v>127</v>
      </c>
      <c r="F26" s="14" t="s">
        <v>128</v>
      </c>
      <c r="G26" s="29">
        <v>43644</v>
      </c>
      <c r="H26" s="14" t="s">
        <v>272</v>
      </c>
      <c r="I26" s="14" t="s">
        <v>212</v>
      </c>
      <c r="J26" s="14"/>
    </row>
    <row r="27" spans="1:10" s="15" customFormat="1" ht="60" customHeight="1" x14ac:dyDescent="0.15">
      <c r="A27" s="14">
        <f t="shared" si="0"/>
        <v>22</v>
      </c>
      <c r="B27" s="14"/>
      <c r="C27" s="14"/>
      <c r="D27" s="14" t="s">
        <v>88</v>
      </c>
      <c r="E27" s="14" t="s">
        <v>196</v>
      </c>
      <c r="F27" s="14" t="s">
        <v>197</v>
      </c>
      <c r="G27" s="29">
        <v>43644</v>
      </c>
      <c r="H27" s="14" t="s">
        <v>272</v>
      </c>
      <c r="I27" s="14" t="s">
        <v>212</v>
      </c>
      <c r="J27" s="14"/>
    </row>
    <row r="28" spans="1:10" s="15" customFormat="1" ht="60" customHeight="1" x14ac:dyDescent="0.15">
      <c r="A28" s="14">
        <f t="shared" si="0"/>
        <v>23</v>
      </c>
      <c r="B28" s="14"/>
      <c r="C28" s="14"/>
      <c r="D28" s="14" t="s">
        <v>88</v>
      </c>
      <c r="E28" s="14" t="s">
        <v>199</v>
      </c>
      <c r="F28" s="14" t="s">
        <v>198</v>
      </c>
      <c r="G28" s="29">
        <v>43644</v>
      </c>
      <c r="H28" s="14" t="s">
        <v>272</v>
      </c>
      <c r="I28" s="14" t="s">
        <v>212</v>
      </c>
      <c r="J28" s="14"/>
    </row>
    <row r="29" spans="1:10" s="15" customFormat="1" ht="60" customHeight="1" x14ac:dyDescent="0.15">
      <c r="A29" s="14">
        <f t="shared" si="0"/>
        <v>24</v>
      </c>
      <c r="B29" s="14"/>
      <c r="C29" s="14"/>
      <c r="D29" s="14" t="s">
        <v>88</v>
      </c>
      <c r="E29" s="14" t="s">
        <v>200</v>
      </c>
      <c r="F29" s="14" t="s">
        <v>201</v>
      </c>
      <c r="G29" s="29">
        <v>43644</v>
      </c>
      <c r="H29" s="14" t="s">
        <v>272</v>
      </c>
      <c r="I29" s="14" t="s">
        <v>212</v>
      </c>
      <c r="J29" s="14"/>
    </row>
    <row r="30" spans="1:10" s="15" customFormat="1" ht="63" customHeight="1" x14ac:dyDescent="0.15">
      <c r="A30" s="14">
        <f t="shared" si="0"/>
        <v>25</v>
      </c>
      <c r="B30" s="14"/>
      <c r="C30" s="14"/>
      <c r="D30" s="14" t="s">
        <v>88</v>
      </c>
      <c r="E30" s="14" t="s">
        <v>129</v>
      </c>
      <c r="F30" s="14" t="s">
        <v>130</v>
      </c>
      <c r="G30" s="29">
        <v>43644</v>
      </c>
      <c r="H30" s="14" t="s">
        <v>272</v>
      </c>
      <c r="I30" s="14" t="s">
        <v>212</v>
      </c>
      <c r="J30" s="14"/>
    </row>
    <row r="31" spans="1:10" s="15" customFormat="1" ht="39" customHeight="1" x14ac:dyDescent="0.15">
      <c r="A31" s="14">
        <f t="shared" si="0"/>
        <v>26</v>
      </c>
      <c r="B31" s="14"/>
      <c r="C31" s="14"/>
      <c r="D31" s="14" t="s">
        <v>105</v>
      </c>
      <c r="E31" s="14" t="s">
        <v>131</v>
      </c>
      <c r="F31" s="14" t="s">
        <v>107</v>
      </c>
      <c r="G31" s="29">
        <v>43644</v>
      </c>
      <c r="H31" s="14" t="s">
        <v>272</v>
      </c>
      <c r="I31" s="14" t="s">
        <v>212</v>
      </c>
      <c r="J31" s="14"/>
    </row>
    <row r="32" spans="1:10" s="15" customFormat="1" ht="36" customHeight="1" x14ac:dyDescent="0.15">
      <c r="A32" s="14">
        <f t="shared" si="0"/>
        <v>27</v>
      </c>
      <c r="B32" s="14"/>
      <c r="C32" s="14" t="s">
        <v>132</v>
      </c>
      <c r="D32" s="14" t="s">
        <v>88</v>
      </c>
      <c r="E32" s="14" t="s">
        <v>133</v>
      </c>
      <c r="F32" s="14" t="s">
        <v>134</v>
      </c>
      <c r="G32" s="29">
        <v>43644</v>
      </c>
      <c r="H32" s="14" t="s">
        <v>272</v>
      </c>
      <c r="I32" s="14" t="s">
        <v>212</v>
      </c>
      <c r="J32" s="14"/>
    </row>
    <row r="33" spans="1:10" s="15" customFormat="1" ht="45" customHeight="1" x14ac:dyDescent="0.15">
      <c r="A33" s="14">
        <f t="shared" si="0"/>
        <v>28</v>
      </c>
      <c r="B33" s="14"/>
      <c r="C33" s="14" t="s">
        <v>202</v>
      </c>
      <c r="D33" s="14" t="s">
        <v>88</v>
      </c>
      <c r="E33" s="14" t="s">
        <v>270</v>
      </c>
      <c r="F33" s="14" t="s">
        <v>203</v>
      </c>
      <c r="G33" s="29">
        <v>43644</v>
      </c>
      <c r="H33" s="14" t="s">
        <v>272</v>
      </c>
      <c r="I33" s="14" t="s">
        <v>212</v>
      </c>
      <c r="J33" s="14"/>
    </row>
    <row r="34" spans="1:10" s="15" customFormat="1" ht="42" customHeight="1" x14ac:dyDescent="0.15">
      <c r="A34" s="14">
        <f t="shared" si="0"/>
        <v>29</v>
      </c>
      <c r="B34" s="14"/>
      <c r="C34" s="14"/>
      <c r="D34" s="14" t="s">
        <v>105</v>
      </c>
      <c r="E34" s="14" t="s">
        <v>271</v>
      </c>
      <c r="F34" s="14" t="s">
        <v>135</v>
      </c>
      <c r="G34" s="29">
        <v>43644</v>
      </c>
      <c r="H34" s="14" t="s">
        <v>272</v>
      </c>
      <c r="I34" s="14" t="s">
        <v>212</v>
      </c>
      <c r="J34" s="14"/>
    </row>
    <row r="35" spans="1:10" s="15" customFormat="1" ht="90.75" customHeight="1" x14ac:dyDescent="0.15">
      <c r="A35" s="14">
        <f t="shared" si="0"/>
        <v>30</v>
      </c>
      <c r="B35" s="14"/>
      <c r="C35" s="14" t="s">
        <v>136</v>
      </c>
      <c r="D35" s="14" t="s">
        <v>88</v>
      </c>
      <c r="E35" s="14" t="s">
        <v>137</v>
      </c>
      <c r="F35" s="14" t="s">
        <v>138</v>
      </c>
      <c r="G35" s="29">
        <v>43644</v>
      </c>
      <c r="H35" s="14" t="s">
        <v>272</v>
      </c>
      <c r="I35" s="14" t="s">
        <v>212</v>
      </c>
      <c r="J35" s="14"/>
    </row>
    <row r="36" spans="1:10" ht="38.25" customHeight="1" x14ac:dyDescent="0.15">
      <c r="A36" s="14">
        <f t="shared" si="0"/>
        <v>31</v>
      </c>
      <c r="B36" s="14"/>
      <c r="C36" s="14"/>
      <c r="D36" s="14" t="s">
        <v>105</v>
      </c>
      <c r="E36" s="14" t="s">
        <v>139</v>
      </c>
      <c r="F36" s="14" t="s">
        <v>135</v>
      </c>
      <c r="G36" s="29">
        <v>43644</v>
      </c>
      <c r="H36" s="14" t="s">
        <v>272</v>
      </c>
      <c r="I36" s="14" t="s">
        <v>212</v>
      </c>
      <c r="J36" s="14"/>
    </row>
    <row r="37" spans="1:10" ht="30" customHeight="1" x14ac:dyDescent="0.15">
      <c r="A37" s="14">
        <f t="shared" si="0"/>
        <v>32</v>
      </c>
      <c r="B37" s="14"/>
      <c r="C37" s="14" t="s">
        <v>140</v>
      </c>
      <c r="D37" s="14" t="s">
        <v>88</v>
      </c>
      <c r="E37" s="14" t="s">
        <v>141</v>
      </c>
      <c r="F37" s="14" t="s">
        <v>142</v>
      </c>
      <c r="G37" s="29">
        <v>43644</v>
      </c>
      <c r="H37" s="14" t="s">
        <v>272</v>
      </c>
      <c r="I37" s="14" t="s">
        <v>212</v>
      </c>
      <c r="J37" s="14"/>
    </row>
    <row r="38" spans="1:10" ht="39" customHeight="1" x14ac:dyDescent="0.15">
      <c r="A38" s="14">
        <f t="shared" si="0"/>
        <v>33</v>
      </c>
      <c r="B38" s="14"/>
      <c r="C38" s="14"/>
      <c r="D38" s="14" t="s">
        <v>88</v>
      </c>
      <c r="E38" s="14" t="s">
        <v>143</v>
      </c>
      <c r="F38" s="14" t="s">
        <v>144</v>
      </c>
      <c r="G38" s="29">
        <v>43644</v>
      </c>
      <c r="H38" s="14" t="s">
        <v>272</v>
      </c>
      <c r="I38" s="14" t="s">
        <v>212</v>
      </c>
      <c r="J38" s="14"/>
    </row>
    <row r="39" spans="1:10" ht="30" customHeight="1" x14ac:dyDescent="0.15">
      <c r="A39" s="14">
        <f t="shared" si="0"/>
        <v>34</v>
      </c>
      <c r="B39" s="14"/>
      <c r="C39" s="14" t="s">
        <v>145</v>
      </c>
      <c r="D39" s="14" t="s">
        <v>88</v>
      </c>
      <c r="E39" s="14" t="s">
        <v>146</v>
      </c>
      <c r="F39" s="14" t="s">
        <v>147</v>
      </c>
      <c r="G39" s="29">
        <v>43644</v>
      </c>
      <c r="H39" s="14" t="s">
        <v>272</v>
      </c>
      <c r="I39" s="14" t="s">
        <v>212</v>
      </c>
      <c r="J39" s="14"/>
    </row>
    <row r="40" spans="1:10" ht="43.5" customHeight="1" x14ac:dyDescent="0.15">
      <c r="A40" s="14">
        <f t="shared" si="0"/>
        <v>35</v>
      </c>
      <c r="B40" s="14"/>
      <c r="C40" s="14" t="s">
        <v>148</v>
      </c>
      <c r="D40" s="14" t="s">
        <v>88</v>
      </c>
      <c r="E40" s="14" t="s">
        <v>149</v>
      </c>
      <c r="F40" s="14" t="s">
        <v>150</v>
      </c>
      <c r="G40" s="29">
        <v>43644</v>
      </c>
      <c r="H40" s="14" t="s">
        <v>272</v>
      </c>
      <c r="I40" s="14" t="s">
        <v>212</v>
      </c>
      <c r="J40" s="14"/>
    </row>
    <row r="41" spans="1:10" ht="42" customHeight="1" x14ac:dyDescent="0.15">
      <c r="A41" s="14">
        <f t="shared" si="0"/>
        <v>36</v>
      </c>
      <c r="B41" s="14"/>
      <c r="C41" s="14" t="s">
        <v>151</v>
      </c>
      <c r="D41" s="14" t="s">
        <v>88</v>
      </c>
      <c r="E41" s="14" t="s">
        <v>152</v>
      </c>
      <c r="F41" s="14" t="s">
        <v>150</v>
      </c>
      <c r="G41" s="29">
        <v>43644</v>
      </c>
      <c r="H41" s="14" t="s">
        <v>272</v>
      </c>
      <c r="I41" s="14" t="s">
        <v>212</v>
      </c>
      <c r="J41" s="14"/>
    </row>
    <row r="42" spans="1:10" ht="54.75" customHeight="1" x14ac:dyDescent="0.15">
      <c r="A42" s="14">
        <f t="shared" si="0"/>
        <v>37</v>
      </c>
      <c r="B42" s="14"/>
      <c r="C42" s="14" t="s">
        <v>153</v>
      </c>
      <c r="D42" s="14" t="s">
        <v>88</v>
      </c>
      <c r="E42" s="14" t="s">
        <v>154</v>
      </c>
      <c r="F42" s="14" t="s">
        <v>155</v>
      </c>
      <c r="G42" s="29">
        <v>43644</v>
      </c>
      <c r="H42" s="14" t="s">
        <v>272</v>
      </c>
      <c r="I42" s="14" t="s">
        <v>212</v>
      </c>
      <c r="J42" s="14"/>
    </row>
    <row r="43" spans="1:10" ht="30" customHeight="1" x14ac:dyDescent="0.15">
      <c r="A43" s="14">
        <f t="shared" si="0"/>
        <v>38</v>
      </c>
      <c r="B43" s="14"/>
      <c r="C43" s="14"/>
      <c r="D43" s="14" t="s">
        <v>88</v>
      </c>
      <c r="E43" s="14" t="s">
        <v>156</v>
      </c>
      <c r="F43" s="14" t="s">
        <v>157</v>
      </c>
      <c r="G43" s="29">
        <v>43644</v>
      </c>
      <c r="H43" s="14" t="s">
        <v>272</v>
      </c>
      <c r="I43" s="14" t="s">
        <v>212</v>
      </c>
      <c r="J43" s="14"/>
    </row>
    <row r="44" spans="1:10" ht="45" customHeight="1" x14ac:dyDescent="0.15">
      <c r="A44" s="14">
        <f t="shared" si="0"/>
        <v>39</v>
      </c>
      <c r="B44" s="14"/>
      <c r="C44" s="14" t="s">
        <v>158</v>
      </c>
      <c r="D44" s="14" t="s">
        <v>88</v>
      </c>
      <c r="E44" s="14" t="s">
        <v>159</v>
      </c>
      <c r="F44" s="14" t="s">
        <v>160</v>
      </c>
      <c r="G44" s="29">
        <v>43644</v>
      </c>
      <c r="H44" s="14" t="s">
        <v>272</v>
      </c>
      <c r="I44" s="14" t="s">
        <v>212</v>
      </c>
      <c r="J44" s="14"/>
    </row>
    <row r="45" spans="1:10" ht="55.5" customHeight="1" x14ac:dyDescent="0.15">
      <c r="A45" s="14">
        <f t="shared" si="0"/>
        <v>40</v>
      </c>
      <c r="B45" s="14"/>
      <c r="C45" s="14" t="s">
        <v>204</v>
      </c>
      <c r="D45" s="14" t="s">
        <v>88</v>
      </c>
      <c r="E45" s="14" t="s">
        <v>205</v>
      </c>
      <c r="F45" s="14" t="s">
        <v>206</v>
      </c>
      <c r="G45" s="29">
        <v>43644</v>
      </c>
      <c r="H45" s="14" t="s">
        <v>272</v>
      </c>
      <c r="I45" s="14" t="s">
        <v>273</v>
      </c>
      <c r="J45" s="14" t="s">
        <v>210</v>
      </c>
    </row>
    <row r="46" spans="1:10" ht="34.5" customHeight="1" x14ac:dyDescent="0.15">
      <c r="A46" s="14">
        <f t="shared" si="0"/>
        <v>41</v>
      </c>
      <c r="B46" s="14"/>
      <c r="C46" s="14" t="s">
        <v>207</v>
      </c>
      <c r="D46" s="14" t="s">
        <v>88</v>
      </c>
      <c r="E46" s="14" t="s">
        <v>208</v>
      </c>
      <c r="F46" s="14" t="s">
        <v>161</v>
      </c>
      <c r="G46" s="29">
        <v>43644</v>
      </c>
      <c r="H46" s="14" t="s">
        <v>272</v>
      </c>
      <c r="I46" s="14" t="s">
        <v>212</v>
      </c>
      <c r="J46" s="14"/>
    </row>
    <row r="47" spans="1:10" ht="34.5" customHeight="1" x14ac:dyDescent="0.15">
      <c r="A47" s="14">
        <f t="shared" si="0"/>
        <v>42</v>
      </c>
      <c r="B47" s="14"/>
      <c r="C47" s="14" t="s">
        <v>162</v>
      </c>
      <c r="D47" s="14" t="s">
        <v>88</v>
      </c>
      <c r="E47" s="14" t="s">
        <v>163</v>
      </c>
      <c r="F47" s="14" t="s">
        <v>164</v>
      </c>
      <c r="G47" s="29">
        <v>43644</v>
      </c>
      <c r="H47" s="14" t="s">
        <v>272</v>
      </c>
      <c r="I47" s="14" t="s">
        <v>212</v>
      </c>
      <c r="J47" s="14"/>
    </row>
    <row r="48" spans="1:10" ht="34.5" customHeight="1" x14ac:dyDescent="0.15">
      <c r="A48" s="14">
        <f t="shared" si="0"/>
        <v>43</v>
      </c>
      <c r="B48" s="14"/>
      <c r="C48" s="14"/>
      <c r="D48" s="14" t="s">
        <v>105</v>
      </c>
      <c r="E48" s="14" t="s">
        <v>165</v>
      </c>
      <c r="F48" s="14" t="s">
        <v>166</v>
      </c>
      <c r="G48" s="29">
        <v>43644</v>
      </c>
      <c r="H48" s="14" t="s">
        <v>272</v>
      </c>
      <c r="I48" s="14" t="s">
        <v>212</v>
      </c>
      <c r="J48" s="14"/>
    </row>
  </sheetData>
  <mergeCells count="4">
    <mergeCell ref="A1:B1"/>
    <mergeCell ref="C1:F1"/>
    <mergeCell ref="A2:B3"/>
    <mergeCell ref="C2:F3"/>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67"/>
  <sheetViews>
    <sheetView showGridLines="0" zoomScale="80" zoomScaleNormal="80" zoomScaleSheetLayoutView="100" workbookViewId="0">
      <pane ySplit="3" topLeftCell="A28" activePane="bottomLeft" state="frozen"/>
      <selection pane="bottomLeft" activeCell="I40" sqref="I40"/>
    </sheetView>
  </sheetViews>
  <sheetFormatPr defaultColWidth="9" defaultRowHeight="20.25" customHeight="1" x14ac:dyDescent="0.15"/>
  <cols>
    <col min="1" max="1" width="4" style="9" customWidth="1"/>
    <col min="2" max="2" width="9" style="8"/>
    <col min="3" max="3" width="9" style="9"/>
    <col min="4" max="4" width="24.875" style="8" bestFit="1" customWidth="1"/>
    <col min="5" max="5" width="24.375" style="8" customWidth="1"/>
    <col min="6" max="6" width="13.625" style="9" customWidth="1"/>
    <col min="7" max="7" width="9" style="10"/>
    <col min="8" max="15" width="9" style="9"/>
    <col min="16" max="16" width="21.5" style="9" customWidth="1"/>
    <col min="17" max="16384" width="9" style="9"/>
  </cols>
  <sheetData>
    <row r="1" spans="1:16" s="17" customFormat="1" ht="20.25" customHeight="1" x14ac:dyDescent="0.15">
      <c r="A1" s="16" t="s">
        <v>167</v>
      </c>
    </row>
    <row r="2" spans="1:16" s="18" customFormat="1" ht="20.25" customHeight="1" x14ac:dyDescent="0.15">
      <c r="A2" s="34" t="s">
        <v>240</v>
      </c>
      <c r="B2" s="36" t="s">
        <v>46</v>
      </c>
      <c r="C2" s="34" t="s">
        <v>47</v>
      </c>
      <c r="D2" s="36" t="s">
        <v>48</v>
      </c>
      <c r="E2" s="38" t="s">
        <v>241</v>
      </c>
      <c r="F2" s="39"/>
      <c r="G2" s="40" t="s">
        <v>49</v>
      </c>
      <c r="H2" s="41"/>
      <c r="I2" s="41"/>
      <c r="J2" s="41"/>
      <c r="K2" s="41"/>
      <c r="L2" s="41"/>
      <c r="M2" s="41"/>
      <c r="N2" s="41"/>
      <c r="O2" s="27"/>
      <c r="P2" s="33" t="s">
        <v>50</v>
      </c>
    </row>
    <row r="3" spans="1:16" s="18" customFormat="1" ht="20.25" customHeight="1" x14ac:dyDescent="0.15">
      <c r="A3" s="35"/>
      <c r="B3" s="37"/>
      <c r="C3" s="35"/>
      <c r="D3" s="37"/>
      <c r="E3" s="19" t="s">
        <v>51</v>
      </c>
      <c r="F3" s="20" t="s">
        <v>52</v>
      </c>
      <c r="G3" s="21" t="s">
        <v>53</v>
      </c>
      <c r="H3" s="21" t="s">
        <v>54</v>
      </c>
      <c r="I3" s="21" t="s">
        <v>55</v>
      </c>
      <c r="J3" s="21" t="s">
        <v>56</v>
      </c>
      <c r="K3" s="21" t="s">
        <v>242</v>
      </c>
      <c r="L3" s="21" t="s">
        <v>214</v>
      </c>
      <c r="M3" s="21" t="s">
        <v>168</v>
      </c>
      <c r="N3" s="21" t="s">
        <v>169</v>
      </c>
      <c r="O3" s="21" t="s">
        <v>243</v>
      </c>
      <c r="P3" s="33"/>
    </row>
    <row r="4" spans="1:16" s="17" customFormat="1" ht="20.25" customHeight="1" x14ac:dyDescent="0.15">
      <c r="A4" s="22">
        <v>1</v>
      </c>
      <c r="B4" s="23"/>
      <c r="C4" s="24" t="s">
        <v>215</v>
      </c>
      <c r="D4" s="24" t="s">
        <v>217</v>
      </c>
      <c r="E4" s="25" t="s">
        <v>58</v>
      </c>
      <c r="F4" s="25" t="s">
        <v>59</v>
      </c>
      <c r="G4" s="26" t="s">
        <v>244</v>
      </c>
      <c r="H4" s="24"/>
      <c r="I4" s="24"/>
      <c r="J4" s="24"/>
      <c r="K4" s="24"/>
      <c r="L4" s="24"/>
      <c r="M4" s="24"/>
      <c r="N4" s="24"/>
      <c r="O4" s="24"/>
      <c r="P4" s="24"/>
    </row>
    <row r="5" spans="1:16" s="17" customFormat="1" ht="20.25" customHeight="1" x14ac:dyDescent="0.15">
      <c r="A5" s="22">
        <v>2</v>
      </c>
      <c r="B5" s="23"/>
      <c r="C5" s="24" t="s">
        <v>220</v>
      </c>
      <c r="D5" s="24" t="s">
        <v>222</v>
      </c>
      <c r="E5" s="25" t="s">
        <v>60</v>
      </c>
      <c r="F5" s="25" t="s">
        <v>61</v>
      </c>
      <c r="G5" s="26" t="s">
        <v>219</v>
      </c>
      <c r="H5" s="24"/>
      <c r="I5" s="24"/>
      <c r="J5" s="24"/>
      <c r="K5" s="24"/>
      <c r="L5" s="24"/>
      <c r="M5" s="24"/>
      <c r="N5" s="24"/>
      <c r="O5" s="24"/>
      <c r="P5" s="24"/>
    </row>
    <row r="6" spans="1:16" s="17" customFormat="1" ht="20.25" customHeight="1" x14ac:dyDescent="0.15">
      <c r="A6" s="22">
        <v>3</v>
      </c>
      <c r="B6" s="23"/>
      <c r="C6" s="24" t="s">
        <v>218</v>
      </c>
      <c r="D6" s="24" t="s">
        <v>222</v>
      </c>
      <c r="E6" s="25" t="s">
        <v>170</v>
      </c>
      <c r="F6" s="25" t="s">
        <v>61</v>
      </c>
      <c r="G6" s="26"/>
      <c r="H6" s="24"/>
      <c r="I6" s="24"/>
      <c r="J6" s="26" t="s">
        <v>244</v>
      </c>
      <c r="K6" s="24"/>
      <c r="L6" s="24"/>
      <c r="M6" s="24"/>
      <c r="N6" s="24"/>
      <c r="O6" s="24"/>
      <c r="P6" s="24"/>
    </row>
    <row r="7" spans="1:16" s="17" customFormat="1" ht="20.25" customHeight="1" x14ac:dyDescent="0.15">
      <c r="A7" s="22">
        <v>4</v>
      </c>
      <c r="B7" s="23"/>
      <c r="C7" s="24" t="s">
        <v>245</v>
      </c>
      <c r="D7" s="24" t="s">
        <v>222</v>
      </c>
      <c r="E7" s="25" t="s">
        <v>171</v>
      </c>
      <c r="F7" s="25" t="s">
        <v>61</v>
      </c>
      <c r="G7" s="26" t="s">
        <v>244</v>
      </c>
      <c r="H7" s="24"/>
      <c r="I7" s="24"/>
      <c r="J7" s="24"/>
      <c r="K7" s="24"/>
      <c r="L7" s="24"/>
      <c r="M7" s="24"/>
      <c r="N7" s="24"/>
      <c r="O7" s="24"/>
      <c r="P7" s="24"/>
    </row>
    <row r="8" spans="1:16" s="17" customFormat="1" ht="20.25" customHeight="1" x14ac:dyDescent="0.15">
      <c r="A8" s="22">
        <v>5</v>
      </c>
      <c r="B8" s="23"/>
      <c r="C8" s="24" t="s">
        <v>218</v>
      </c>
      <c r="D8" s="24" t="s">
        <v>222</v>
      </c>
      <c r="E8" s="25" t="s">
        <v>57</v>
      </c>
      <c r="F8" s="25" t="s">
        <v>61</v>
      </c>
      <c r="G8" s="26" t="s">
        <v>219</v>
      </c>
      <c r="H8" s="24"/>
      <c r="I8" s="24"/>
      <c r="J8" s="24"/>
      <c r="K8" s="24"/>
      <c r="L8" s="24"/>
      <c r="M8" s="24"/>
      <c r="N8" s="24"/>
      <c r="O8" s="24"/>
      <c r="P8" s="24" t="s">
        <v>221</v>
      </c>
    </row>
    <row r="9" spans="1:16" s="17" customFormat="1" ht="20.25" customHeight="1" x14ac:dyDescent="0.15">
      <c r="A9" s="22">
        <v>6</v>
      </c>
      <c r="B9" s="23"/>
      <c r="C9" s="24" t="s">
        <v>220</v>
      </c>
      <c r="D9" s="24" t="s">
        <v>246</v>
      </c>
      <c r="E9" s="25" t="s">
        <v>172</v>
      </c>
      <c r="F9" s="25" t="s">
        <v>61</v>
      </c>
      <c r="G9" s="26"/>
      <c r="H9" s="24"/>
      <c r="I9" s="24"/>
      <c r="J9" s="26" t="s">
        <v>219</v>
      </c>
      <c r="K9" s="24"/>
      <c r="L9" s="24"/>
      <c r="M9" s="24"/>
      <c r="N9" s="24"/>
      <c r="O9" s="24"/>
      <c r="P9" s="24"/>
    </row>
    <row r="10" spans="1:16" s="17" customFormat="1" ht="20.25" customHeight="1" x14ac:dyDescent="0.15">
      <c r="A10" s="22">
        <v>7</v>
      </c>
      <c r="B10" s="23"/>
      <c r="C10" s="24" t="s">
        <v>215</v>
      </c>
      <c r="D10" s="24" t="s">
        <v>246</v>
      </c>
      <c r="E10" s="25" t="s">
        <v>173</v>
      </c>
      <c r="F10" s="25" t="s">
        <v>61</v>
      </c>
      <c r="G10" s="26"/>
      <c r="H10" s="24"/>
      <c r="I10" s="24"/>
      <c r="J10" s="26" t="s">
        <v>244</v>
      </c>
      <c r="K10" s="24"/>
      <c r="L10" s="24"/>
      <c r="M10" s="24"/>
      <c r="N10" s="24"/>
      <c r="O10" s="24"/>
      <c r="P10" s="24"/>
    </row>
    <row r="11" spans="1:16" s="17" customFormat="1" ht="20.25" customHeight="1" x14ac:dyDescent="0.15">
      <c r="A11" s="22">
        <v>8</v>
      </c>
      <c r="B11" s="23"/>
      <c r="C11" s="24" t="s">
        <v>218</v>
      </c>
      <c r="D11" s="24" t="s">
        <v>222</v>
      </c>
      <c r="E11" s="25" t="s">
        <v>174</v>
      </c>
      <c r="F11" s="25" t="s">
        <v>61</v>
      </c>
      <c r="G11" s="26"/>
      <c r="H11" s="24"/>
      <c r="I11" s="24"/>
      <c r="J11" s="26" t="s">
        <v>223</v>
      </c>
      <c r="K11" s="24"/>
      <c r="L11" s="24"/>
      <c r="M11" s="24"/>
      <c r="N11" s="24"/>
      <c r="O11" s="26" t="s">
        <v>244</v>
      </c>
      <c r="P11" s="24"/>
    </row>
    <row r="12" spans="1:16" s="17" customFormat="1" ht="20.25" customHeight="1" x14ac:dyDescent="0.15">
      <c r="A12" s="22">
        <v>9</v>
      </c>
      <c r="B12" s="23"/>
      <c r="C12" s="24" t="s">
        <v>218</v>
      </c>
      <c r="D12" s="24" t="s">
        <v>216</v>
      </c>
      <c r="E12" s="25" t="s">
        <v>175</v>
      </c>
      <c r="F12" s="25" t="s">
        <v>61</v>
      </c>
      <c r="G12" s="24"/>
      <c r="H12" s="26"/>
      <c r="I12" s="26" t="s">
        <v>219</v>
      </c>
      <c r="J12" s="26" t="s">
        <v>223</v>
      </c>
      <c r="K12" s="24"/>
      <c r="L12" s="24"/>
      <c r="M12" s="24"/>
      <c r="N12" s="24"/>
      <c r="O12" s="26" t="s">
        <v>244</v>
      </c>
      <c r="P12" s="24"/>
    </row>
    <row r="13" spans="1:16" s="17" customFormat="1" ht="20.25" customHeight="1" x14ac:dyDescent="0.15">
      <c r="A13" s="22">
        <v>10</v>
      </c>
      <c r="B13" s="23"/>
      <c r="C13" s="24" t="s">
        <v>218</v>
      </c>
      <c r="D13" s="24" t="s">
        <v>222</v>
      </c>
      <c r="E13" s="25" t="s">
        <v>62</v>
      </c>
      <c r="F13" s="25" t="s">
        <v>61</v>
      </c>
      <c r="G13" s="26" t="s">
        <v>219</v>
      </c>
      <c r="H13" s="24"/>
      <c r="I13" s="24"/>
      <c r="J13" s="26"/>
      <c r="K13" s="24"/>
      <c r="L13" s="24"/>
      <c r="M13" s="24"/>
      <c r="N13" s="24"/>
      <c r="O13" s="24"/>
      <c r="P13" s="24"/>
    </row>
    <row r="14" spans="1:16" s="17" customFormat="1" ht="20.25" customHeight="1" x14ac:dyDescent="0.15">
      <c r="A14" s="22">
        <v>11</v>
      </c>
      <c r="B14" s="23"/>
      <c r="C14" s="24" t="s">
        <v>228</v>
      </c>
      <c r="D14" s="24" t="s">
        <v>247</v>
      </c>
      <c r="E14" s="25" t="s">
        <v>58</v>
      </c>
      <c r="F14" s="25" t="s">
        <v>59</v>
      </c>
      <c r="G14" s="24"/>
      <c r="H14" s="24"/>
      <c r="I14" s="24"/>
      <c r="J14" s="26" t="s">
        <v>244</v>
      </c>
      <c r="K14" s="24"/>
      <c r="L14" s="24"/>
      <c r="M14" s="24"/>
      <c r="N14" s="24"/>
      <c r="O14" s="24"/>
      <c r="P14" s="24"/>
    </row>
    <row r="15" spans="1:16" s="17" customFormat="1" ht="20.25" customHeight="1" x14ac:dyDescent="0.15">
      <c r="A15" s="22">
        <v>12</v>
      </c>
      <c r="B15" s="23"/>
      <c r="C15" s="24" t="s">
        <v>229</v>
      </c>
      <c r="D15" s="24" t="s">
        <v>225</v>
      </c>
      <c r="E15" s="25" t="s">
        <v>176</v>
      </c>
      <c r="F15" s="25" t="s">
        <v>61</v>
      </c>
      <c r="G15" s="24"/>
      <c r="H15" s="24"/>
      <c r="I15" s="24"/>
      <c r="J15" s="26" t="s">
        <v>219</v>
      </c>
      <c r="K15" s="24"/>
      <c r="L15" s="24"/>
      <c r="M15" s="24"/>
      <c r="N15" s="24"/>
      <c r="O15" s="24"/>
      <c r="P15" s="24"/>
    </row>
    <row r="16" spans="1:16" s="17" customFormat="1" ht="20.25" customHeight="1" x14ac:dyDescent="0.15">
      <c r="A16" s="22">
        <v>13</v>
      </c>
      <c r="B16" s="23"/>
      <c r="C16" s="24" t="s">
        <v>228</v>
      </c>
      <c r="D16" s="24" t="s">
        <v>227</v>
      </c>
      <c r="E16" s="25" t="s">
        <v>177</v>
      </c>
      <c r="F16" s="25" t="s">
        <v>61</v>
      </c>
      <c r="G16" s="24"/>
      <c r="H16" s="24"/>
      <c r="I16" s="24"/>
      <c r="J16" s="26" t="s">
        <v>219</v>
      </c>
      <c r="K16" s="24"/>
      <c r="L16" s="24"/>
      <c r="M16" s="24"/>
      <c r="N16" s="24"/>
      <c r="O16" s="24"/>
      <c r="P16" s="24"/>
    </row>
    <row r="17" spans="1:16" s="17" customFormat="1" ht="20.25" customHeight="1" x14ac:dyDescent="0.15">
      <c r="A17" s="22">
        <v>14</v>
      </c>
      <c r="B17" s="23"/>
      <c r="C17" s="24" t="s">
        <v>226</v>
      </c>
      <c r="D17" s="24" t="s">
        <v>248</v>
      </c>
      <c r="E17" s="25" t="s">
        <v>178</v>
      </c>
      <c r="F17" s="25" t="s">
        <v>61</v>
      </c>
      <c r="G17" s="24"/>
      <c r="H17" s="24"/>
      <c r="I17" s="24"/>
      <c r="J17" s="26" t="s">
        <v>219</v>
      </c>
      <c r="K17" s="24"/>
      <c r="L17" s="24"/>
      <c r="M17" s="24"/>
      <c r="N17" s="26"/>
      <c r="O17" s="26"/>
      <c r="P17" s="24"/>
    </row>
    <row r="18" spans="1:16" s="17" customFormat="1" ht="20.25" customHeight="1" x14ac:dyDescent="0.15">
      <c r="A18" s="22">
        <v>15</v>
      </c>
      <c r="B18" s="23"/>
      <c r="C18" s="24" t="s">
        <v>226</v>
      </c>
      <c r="D18" s="24" t="s">
        <v>227</v>
      </c>
      <c r="E18" s="25" t="s">
        <v>66</v>
      </c>
      <c r="F18" s="25" t="s">
        <v>61</v>
      </c>
      <c r="G18" s="24"/>
      <c r="H18" s="24"/>
      <c r="I18" s="24"/>
      <c r="J18" s="26" t="s">
        <v>219</v>
      </c>
      <c r="K18" s="24"/>
      <c r="L18" s="24"/>
      <c r="M18" s="24"/>
      <c r="N18" s="26"/>
      <c r="O18" s="26"/>
      <c r="P18" s="24"/>
    </row>
    <row r="19" spans="1:16" s="17" customFormat="1" ht="20.25" customHeight="1" x14ac:dyDescent="0.15">
      <c r="A19" s="22">
        <v>16</v>
      </c>
      <c r="B19" s="23"/>
      <c r="C19" s="24" t="s">
        <v>229</v>
      </c>
      <c r="D19" s="24" t="s">
        <v>227</v>
      </c>
      <c r="E19" s="25" t="s">
        <v>62</v>
      </c>
      <c r="F19" s="25" t="s">
        <v>61</v>
      </c>
      <c r="G19" s="24"/>
      <c r="H19" s="24"/>
      <c r="I19" s="24"/>
      <c r="J19" s="26" t="s">
        <v>224</v>
      </c>
      <c r="K19" s="24"/>
      <c r="L19" s="24"/>
      <c r="M19" s="24"/>
      <c r="N19" s="26"/>
      <c r="O19" s="26"/>
      <c r="P19" s="24"/>
    </row>
    <row r="20" spans="1:16" s="17" customFormat="1" ht="20.25" customHeight="1" x14ac:dyDescent="0.15">
      <c r="A20" s="22">
        <v>17</v>
      </c>
      <c r="B20" s="23"/>
      <c r="C20" s="24" t="s">
        <v>230</v>
      </c>
      <c r="D20" s="24" t="s">
        <v>231</v>
      </c>
      <c r="E20" s="25" t="s">
        <v>58</v>
      </c>
      <c r="F20" s="25" t="s">
        <v>59</v>
      </c>
      <c r="G20" s="24"/>
      <c r="H20" s="26"/>
      <c r="I20" s="24"/>
      <c r="J20" s="26" t="s">
        <v>219</v>
      </c>
      <c r="K20" s="24"/>
      <c r="L20" s="24"/>
      <c r="M20" s="24"/>
      <c r="N20" s="24"/>
      <c r="O20" s="24"/>
      <c r="P20" s="24"/>
    </row>
    <row r="21" spans="1:16" s="17" customFormat="1" ht="20.25" customHeight="1" x14ac:dyDescent="0.15">
      <c r="A21" s="22">
        <v>18</v>
      </c>
      <c r="B21" s="23"/>
      <c r="C21" s="24" t="s">
        <v>249</v>
      </c>
      <c r="D21" s="24" t="s">
        <v>232</v>
      </c>
      <c r="E21" s="25" t="s">
        <v>179</v>
      </c>
      <c r="F21" s="25" t="s">
        <v>61</v>
      </c>
      <c r="G21" s="24"/>
      <c r="H21" s="24"/>
      <c r="I21" s="24"/>
      <c r="J21" s="26" t="s">
        <v>223</v>
      </c>
      <c r="K21" s="24"/>
      <c r="L21" s="24"/>
      <c r="M21" s="24"/>
      <c r="N21" s="26"/>
      <c r="O21" s="26"/>
      <c r="P21" s="24"/>
    </row>
    <row r="22" spans="1:16" s="17" customFormat="1" ht="20.25" customHeight="1" x14ac:dyDescent="0.15">
      <c r="A22" s="22">
        <v>19</v>
      </c>
      <c r="B22" s="23"/>
      <c r="C22" s="24" t="s">
        <v>230</v>
      </c>
      <c r="D22" s="24" t="s">
        <v>250</v>
      </c>
      <c r="E22" s="25" t="s">
        <v>60</v>
      </c>
      <c r="F22" s="25" t="s">
        <v>61</v>
      </c>
      <c r="G22" s="24"/>
      <c r="H22" s="24"/>
      <c r="I22" s="26"/>
      <c r="J22" s="26" t="s">
        <v>219</v>
      </c>
      <c r="K22" s="24"/>
      <c r="L22" s="24"/>
      <c r="M22" s="24"/>
      <c r="N22" s="24"/>
      <c r="O22" s="24"/>
      <c r="P22" s="24"/>
    </row>
    <row r="23" spans="1:16" s="17" customFormat="1" ht="20.25" customHeight="1" x14ac:dyDescent="0.15">
      <c r="A23" s="22">
        <v>20</v>
      </c>
      <c r="B23" s="23"/>
      <c r="C23" s="24" t="s">
        <v>251</v>
      </c>
      <c r="D23" s="24" t="s">
        <v>232</v>
      </c>
      <c r="E23" s="25" t="s">
        <v>66</v>
      </c>
      <c r="F23" s="25" t="s">
        <v>61</v>
      </c>
      <c r="G23" s="26"/>
      <c r="H23" s="24"/>
      <c r="I23" s="24"/>
      <c r="J23" s="26" t="s">
        <v>244</v>
      </c>
      <c r="K23" s="24"/>
      <c r="L23" s="24"/>
      <c r="M23" s="24"/>
      <c r="N23" s="24"/>
      <c r="O23" s="24"/>
      <c r="P23" s="24"/>
    </row>
    <row r="24" spans="1:16" s="17" customFormat="1" ht="20.25" customHeight="1" x14ac:dyDescent="0.15">
      <c r="A24" s="22">
        <v>21</v>
      </c>
      <c r="B24" s="23"/>
      <c r="C24" s="24" t="s">
        <v>249</v>
      </c>
      <c r="D24" s="24" t="s">
        <v>250</v>
      </c>
      <c r="E24" s="25" t="s">
        <v>62</v>
      </c>
      <c r="F24" s="25" t="s">
        <v>61</v>
      </c>
      <c r="G24" s="24"/>
      <c r="H24" s="24"/>
      <c r="I24" s="24"/>
      <c r="J24" s="26" t="s">
        <v>219</v>
      </c>
      <c r="K24" s="24"/>
      <c r="L24" s="24"/>
      <c r="M24" s="24"/>
      <c r="N24" s="26"/>
      <c r="O24" s="26"/>
      <c r="P24" s="24"/>
    </row>
    <row r="25" spans="1:16" s="17" customFormat="1" ht="20.25" customHeight="1" x14ac:dyDescent="0.15">
      <c r="A25" s="22">
        <v>22</v>
      </c>
      <c r="B25" s="23"/>
      <c r="C25" s="24" t="s">
        <v>252</v>
      </c>
      <c r="D25" s="24" t="s">
        <v>253</v>
      </c>
      <c r="E25" s="25" t="s">
        <v>58</v>
      </c>
      <c r="F25" s="25" t="s">
        <v>59</v>
      </c>
      <c r="G25" s="26" t="s">
        <v>244</v>
      </c>
      <c r="H25" s="24"/>
      <c r="I25" s="24"/>
      <c r="J25" s="24"/>
      <c r="K25" s="24"/>
      <c r="L25" s="24"/>
      <c r="M25" s="24"/>
      <c r="N25" s="26"/>
      <c r="O25" s="26"/>
      <c r="P25" s="24"/>
    </row>
    <row r="26" spans="1:16" s="17" customFormat="1" ht="20.25" customHeight="1" x14ac:dyDescent="0.15">
      <c r="A26" s="22">
        <v>23</v>
      </c>
      <c r="B26" s="23"/>
      <c r="C26" s="24" t="s">
        <v>233</v>
      </c>
      <c r="D26" s="24" t="s">
        <v>254</v>
      </c>
      <c r="E26" s="25" t="s">
        <v>63</v>
      </c>
      <c r="F26" s="25" t="s">
        <v>61</v>
      </c>
      <c r="G26" s="26" t="s">
        <v>219</v>
      </c>
      <c r="H26" s="24"/>
      <c r="I26" s="24"/>
      <c r="J26" s="24"/>
      <c r="K26" s="24"/>
      <c r="L26" s="24"/>
      <c r="M26" s="24"/>
      <c r="N26" s="26"/>
      <c r="O26" s="26"/>
      <c r="P26" s="24"/>
    </row>
    <row r="27" spans="1:16" s="17" customFormat="1" ht="20.25" customHeight="1" x14ac:dyDescent="0.15">
      <c r="A27" s="22">
        <v>24</v>
      </c>
      <c r="B27" s="23"/>
      <c r="C27" s="24" t="s">
        <v>233</v>
      </c>
      <c r="D27" s="24" t="s">
        <v>234</v>
      </c>
      <c r="E27" s="25" t="s">
        <v>64</v>
      </c>
      <c r="F27" s="25" t="s">
        <v>61</v>
      </c>
      <c r="G27" s="26" t="s">
        <v>219</v>
      </c>
      <c r="H27" s="24"/>
      <c r="I27" s="24"/>
      <c r="J27" s="24"/>
      <c r="K27" s="24"/>
      <c r="L27" s="24"/>
      <c r="M27" s="24"/>
      <c r="N27" s="26"/>
      <c r="O27" s="26"/>
      <c r="P27" s="24"/>
    </row>
    <row r="28" spans="1:16" s="17" customFormat="1" ht="20.25" customHeight="1" x14ac:dyDescent="0.15">
      <c r="A28" s="22">
        <v>25</v>
      </c>
      <c r="B28" s="23"/>
      <c r="C28" s="24" t="s">
        <v>233</v>
      </c>
      <c r="D28" s="24" t="s">
        <v>234</v>
      </c>
      <c r="E28" s="25" t="s">
        <v>60</v>
      </c>
      <c r="F28" s="25" t="s">
        <v>61</v>
      </c>
      <c r="G28" s="26" t="s">
        <v>219</v>
      </c>
      <c r="H28" s="24"/>
      <c r="I28" s="24"/>
      <c r="J28" s="24"/>
      <c r="K28" s="24"/>
      <c r="L28" s="24"/>
      <c r="M28" s="24"/>
      <c r="N28" s="26"/>
      <c r="O28" s="26"/>
      <c r="P28" s="24"/>
    </row>
    <row r="29" spans="1:16" s="17" customFormat="1" ht="20.25" customHeight="1" x14ac:dyDescent="0.15">
      <c r="A29" s="22">
        <v>26</v>
      </c>
      <c r="B29" s="23"/>
      <c r="C29" s="24" t="s">
        <v>252</v>
      </c>
      <c r="D29" s="24" t="s">
        <v>234</v>
      </c>
      <c r="E29" s="25" t="s">
        <v>180</v>
      </c>
      <c r="F29" s="25" t="s">
        <v>61</v>
      </c>
      <c r="G29" s="26" t="s">
        <v>244</v>
      </c>
      <c r="H29" s="24"/>
      <c r="I29" s="24"/>
      <c r="J29" s="24"/>
      <c r="K29" s="24"/>
      <c r="L29" s="24"/>
      <c r="M29" s="24"/>
      <c r="N29" s="26"/>
      <c r="O29" s="26"/>
      <c r="P29" s="24"/>
    </row>
    <row r="30" spans="1:16" s="17" customFormat="1" ht="20.25" customHeight="1" x14ac:dyDescent="0.15">
      <c r="A30" s="22">
        <v>27</v>
      </c>
      <c r="B30" s="23"/>
      <c r="C30" s="24" t="s">
        <v>233</v>
      </c>
      <c r="D30" s="24" t="s">
        <v>234</v>
      </c>
      <c r="E30" s="25" t="s">
        <v>181</v>
      </c>
      <c r="F30" s="25" t="s">
        <v>61</v>
      </c>
      <c r="G30" s="24"/>
      <c r="H30" s="24"/>
      <c r="I30" s="24"/>
      <c r="J30" s="26" t="s">
        <v>219</v>
      </c>
      <c r="K30" s="24"/>
      <c r="L30" s="24"/>
      <c r="M30" s="24"/>
      <c r="N30" s="26"/>
      <c r="O30" s="26" t="s">
        <v>219</v>
      </c>
      <c r="P30" s="24"/>
    </row>
    <row r="31" spans="1:16" s="17" customFormat="1" ht="20.25" customHeight="1" x14ac:dyDescent="0.15">
      <c r="A31" s="22">
        <v>28</v>
      </c>
      <c r="B31" s="23"/>
      <c r="C31" s="24" t="s">
        <v>233</v>
      </c>
      <c r="D31" s="24" t="s">
        <v>234</v>
      </c>
      <c r="E31" s="25" t="s">
        <v>182</v>
      </c>
      <c r="F31" s="25" t="s">
        <v>61</v>
      </c>
      <c r="G31" s="24"/>
      <c r="H31" s="24"/>
      <c r="I31" s="24"/>
      <c r="J31" s="26" t="s">
        <v>219</v>
      </c>
      <c r="K31" s="24"/>
      <c r="L31" s="24"/>
      <c r="M31" s="24"/>
      <c r="N31" s="26"/>
      <c r="O31" s="26" t="s">
        <v>219</v>
      </c>
      <c r="P31" s="24"/>
    </row>
    <row r="32" spans="1:16" s="17" customFormat="1" ht="20.25" customHeight="1" x14ac:dyDescent="0.15">
      <c r="A32" s="22">
        <v>29</v>
      </c>
      <c r="B32" s="23"/>
      <c r="C32" s="24" t="s">
        <v>252</v>
      </c>
      <c r="D32" s="24" t="s">
        <v>234</v>
      </c>
      <c r="E32" s="25" t="s">
        <v>183</v>
      </c>
      <c r="F32" s="25" t="s">
        <v>61</v>
      </c>
      <c r="G32" s="24"/>
      <c r="H32" s="24"/>
      <c r="I32" s="24"/>
      <c r="J32" s="26" t="s">
        <v>219</v>
      </c>
      <c r="K32" s="24"/>
      <c r="L32" s="24"/>
      <c r="M32" s="24"/>
      <c r="N32" s="26"/>
      <c r="O32" s="26" t="s">
        <v>219</v>
      </c>
      <c r="P32" s="24"/>
    </row>
    <row r="33" spans="1:16" s="17" customFormat="1" ht="20.25" customHeight="1" x14ac:dyDescent="0.15">
      <c r="A33" s="22">
        <v>30</v>
      </c>
      <c r="B33" s="23"/>
      <c r="C33" s="24" t="s">
        <v>233</v>
      </c>
      <c r="D33" s="24" t="s">
        <v>234</v>
      </c>
      <c r="E33" s="25" t="s">
        <v>65</v>
      </c>
      <c r="F33" s="25" t="s">
        <v>61</v>
      </c>
      <c r="G33" s="28" t="s">
        <v>235</v>
      </c>
      <c r="H33" s="24"/>
      <c r="I33" s="24"/>
      <c r="J33" s="26" t="s">
        <v>219</v>
      </c>
      <c r="K33" s="24"/>
      <c r="L33" s="24"/>
      <c r="M33" s="24"/>
      <c r="N33" s="26"/>
      <c r="O33" s="26" t="s">
        <v>244</v>
      </c>
      <c r="P33" s="24" t="s">
        <v>236</v>
      </c>
    </row>
    <row r="34" spans="1:16" s="17" customFormat="1" ht="20.25" customHeight="1" x14ac:dyDescent="0.15">
      <c r="A34" s="22">
        <v>31</v>
      </c>
      <c r="B34" s="23"/>
      <c r="C34" s="24" t="s">
        <v>233</v>
      </c>
      <c r="D34" s="24" t="s">
        <v>234</v>
      </c>
      <c r="E34" s="25" t="s">
        <v>184</v>
      </c>
      <c r="F34" s="25" t="s">
        <v>61</v>
      </c>
      <c r="G34" s="28" t="s">
        <v>255</v>
      </c>
      <c r="H34" s="24"/>
      <c r="I34" s="24"/>
      <c r="J34" s="26" t="s">
        <v>219</v>
      </c>
      <c r="K34" s="24"/>
      <c r="L34" s="24"/>
      <c r="M34" s="24"/>
      <c r="N34" s="26"/>
      <c r="O34" s="26" t="s">
        <v>219</v>
      </c>
      <c r="P34" s="24" t="s">
        <v>236</v>
      </c>
    </row>
    <row r="35" spans="1:16" s="17" customFormat="1" ht="20.25" customHeight="1" x14ac:dyDescent="0.15">
      <c r="A35" s="22">
        <v>32</v>
      </c>
      <c r="B35" s="23"/>
      <c r="C35" s="24" t="s">
        <v>233</v>
      </c>
      <c r="D35" s="24" t="s">
        <v>254</v>
      </c>
      <c r="E35" s="25" t="s">
        <v>67</v>
      </c>
      <c r="F35" s="25" t="s">
        <v>61</v>
      </c>
      <c r="G35" s="28" t="s">
        <v>235</v>
      </c>
      <c r="H35" s="24"/>
      <c r="I35" s="24"/>
      <c r="J35" s="26" t="s">
        <v>244</v>
      </c>
      <c r="K35" s="24"/>
      <c r="L35" s="24"/>
      <c r="M35" s="24"/>
      <c r="N35" s="26"/>
      <c r="O35" s="26" t="s">
        <v>219</v>
      </c>
      <c r="P35" s="24" t="s">
        <v>236</v>
      </c>
    </row>
    <row r="36" spans="1:16" s="17" customFormat="1" ht="20.25" customHeight="1" x14ac:dyDescent="0.15">
      <c r="A36" s="22">
        <v>33</v>
      </c>
      <c r="B36" s="23"/>
      <c r="C36" s="24" t="s">
        <v>233</v>
      </c>
      <c r="D36" s="24" t="s">
        <v>234</v>
      </c>
      <c r="E36" s="25" t="s">
        <v>185</v>
      </c>
      <c r="F36" s="25" t="s">
        <v>61</v>
      </c>
      <c r="G36" s="28" t="s">
        <v>255</v>
      </c>
      <c r="H36" s="24"/>
      <c r="I36" s="24"/>
      <c r="J36" s="26" t="s">
        <v>224</v>
      </c>
      <c r="K36" s="24"/>
      <c r="L36" s="24"/>
      <c r="M36" s="24"/>
      <c r="N36" s="26"/>
      <c r="O36" s="26" t="s">
        <v>219</v>
      </c>
      <c r="P36" s="24" t="s">
        <v>236</v>
      </c>
    </row>
    <row r="37" spans="1:16" s="17" customFormat="1" ht="20.25" customHeight="1" x14ac:dyDescent="0.15">
      <c r="A37" s="22">
        <v>34</v>
      </c>
      <c r="B37" s="23"/>
      <c r="C37" s="24" t="s">
        <v>233</v>
      </c>
      <c r="D37" s="24" t="s">
        <v>234</v>
      </c>
      <c r="E37" s="25" t="s">
        <v>186</v>
      </c>
      <c r="F37" s="25" t="s">
        <v>187</v>
      </c>
      <c r="G37" s="26" t="s">
        <v>219</v>
      </c>
      <c r="H37" s="24"/>
      <c r="I37" s="24"/>
      <c r="J37" s="24"/>
      <c r="K37" s="24"/>
      <c r="L37" s="24"/>
      <c r="M37" s="24"/>
      <c r="N37" s="26"/>
      <c r="O37" s="26"/>
      <c r="P37" s="24"/>
    </row>
    <row r="38" spans="1:16" s="17" customFormat="1" ht="20.25" customHeight="1" x14ac:dyDescent="0.15">
      <c r="A38" s="22">
        <v>35</v>
      </c>
      <c r="B38" s="23"/>
      <c r="C38" s="24" t="s">
        <v>233</v>
      </c>
      <c r="D38" s="24" t="s">
        <v>256</v>
      </c>
      <c r="E38" s="25" t="s">
        <v>66</v>
      </c>
      <c r="F38" s="25" t="s">
        <v>61</v>
      </c>
      <c r="G38" s="24"/>
      <c r="H38" s="26" t="s">
        <v>219</v>
      </c>
      <c r="I38" s="24"/>
      <c r="J38" s="26" t="s">
        <v>224</v>
      </c>
      <c r="K38" s="24"/>
      <c r="L38" s="24"/>
      <c r="M38" s="24"/>
      <c r="N38" s="26"/>
      <c r="O38" s="26"/>
      <c r="P38" s="24"/>
    </row>
    <row r="39" spans="1:16" s="17" customFormat="1" ht="20.25" customHeight="1" x14ac:dyDescent="0.15">
      <c r="A39" s="22">
        <v>36</v>
      </c>
      <c r="B39" s="23"/>
      <c r="C39" s="24" t="s">
        <v>233</v>
      </c>
      <c r="D39" s="24" t="s">
        <v>234</v>
      </c>
      <c r="E39" s="25" t="s">
        <v>237</v>
      </c>
      <c r="F39" s="25" t="s">
        <v>61</v>
      </c>
      <c r="G39" s="24"/>
      <c r="H39" s="24"/>
      <c r="I39" s="24"/>
      <c r="J39" s="26" t="s">
        <v>219</v>
      </c>
      <c r="K39" s="24"/>
      <c r="L39" s="24"/>
      <c r="M39" s="24"/>
      <c r="N39" s="26"/>
      <c r="O39" s="26" t="s">
        <v>219</v>
      </c>
      <c r="P39" s="24"/>
    </row>
    <row r="40" spans="1:16" s="17" customFormat="1" ht="20.25" customHeight="1" x14ac:dyDescent="0.15">
      <c r="A40" s="22">
        <v>37</v>
      </c>
      <c r="B40" s="23"/>
      <c r="C40" s="24" t="s">
        <v>233</v>
      </c>
      <c r="D40" s="24" t="s">
        <v>234</v>
      </c>
      <c r="E40" s="25" t="s">
        <v>189</v>
      </c>
      <c r="F40" s="25" t="s">
        <v>61</v>
      </c>
      <c r="G40" s="24"/>
      <c r="H40" s="24"/>
      <c r="I40" s="26" t="s">
        <v>219</v>
      </c>
      <c r="J40" s="26" t="s">
        <v>219</v>
      </c>
      <c r="K40" s="24"/>
      <c r="L40" s="24"/>
      <c r="M40" s="24"/>
      <c r="N40" s="26"/>
      <c r="O40" s="26" t="s">
        <v>244</v>
      </c>
      <c r="P40" s="24"/>
    </row>
    <row r="41" spans="1:16" s="17" customFormat="1" ht="20.25" customHeight="1" x14ac:dyDescent="0.15">
      <c r="A41" s="22">
        <v>38</v>
      </c>
      <c r="B41" s="23"/>
      <c r="C41" s="24" t="s">
        <v>233</v>
      </c>
      <c r="D41" s="24" t="s">
        <v>234</v>
      </c>
      <c r="E41" s="25" t="s">
        <v>62</v>
      </c>
      <c r="F41" s="25" t="s">
        <v>61</v>
      </c>
      <c r="G41" s="26" t="s">
        <v>244</v>
      </c>
      <c r="H41" s="24"/>
      <c r="I41" s="24"/>
      <c r="J41" s="24"/>
      <c r="K41" s="24"/>
      <c r="L41" s="24"/>
      <c r="M41" s="24"/>
      <c r="N41" s="26"/>
      <c r="O41" s="26"/>
      <c r="P41" s="24"/>
    </row>
    <row r="42" spans="1:16" s="17" customFormat="1" ht="20.25" customHeight="1" x14ac:dyDescent="0.15">
      <c r="A42" s="22">
        <v>39</v>
      </c>
      <c r="B42" s="23"/>
      <c r="C42" s="24" t="s">
        <v>257</v>
      </c>
      <c r="D42" s="24" t="s">
        <v>239</v>
      </c>
      <c r="E42" s="25" t="s">
        <v>58</v>
      </c>
      <c r="F42" s="25" t="s">
        <v>59</v>
      </c>
      <c r="G42" s="26" t="s">
        <v>219</v>
      </c>
      <c r="H42" s="24"/>
      <c r="I42" s="24"/>
      <c r="J42" s="24"/>
      <c r="K42" s="24"/>
      <c r="L42" s="24"/>
      <c r="M42" s="24"/>
      <c r="N42" s="26"/>
      <c r="O42" s="26"/>
      <c r="P42" s="24"/>
    </row>
    <row r="43" spans="1:16" s="17" customFormat="1" ht="20.25" customHeight="1" x14ac:dyDescent="0.15">
      <c r="A43" s="22">
        <v>40</v>
      </c>
      <c r="B43" s="23"/>
      <c r="C43" s="24" t="s">
        <v>238</v>
      </c>
      <c r="D43" s="24" t="s">
        <v>239</v>
      </c>
      <c r="E43" s="25" t="s">
        <v>63</v>
      </c>
      <c r="F43" s="25" t="s">
        <v>61</v>
      </c>
      <c r="G43" s="26" t="s">
        <v>219</v>
      </c>
      <c r="H43" s="24"/>
      <c r="I43" s="24"/>
      <c r="J43" s="24"/>
      <c r="K43" s="24"/>
      <c r="L43" s="24"/>
      <c r="M43" s="24"/>
      <c r="N43" s="26"/>
      <c r="O43" s="26"/>
      <c r="P43" s="24"/>
    </row>
    <row r="44" spans="1:16" s="17" customFormat="1" ht="20.25" customHeight="1" x14ac:dyDescent="0.15">
      <c r="A44" s="22">
        <v>41</v>
      </c>
      <c r="B44" s="23"/>
      <c r="C44" s="24" t="s">
        <v>257</v>
      </c>
      <c r="D44" s="24" t="s">
        <v>239</v>
      </c>
      <c r="E44" s="25" t="s">
        <v>64</v>
      </c>
      <c r="F44" s="25" t="s">
        <v>61</v>
      </c>
      <c r="G44" s="26" t="s">
        <v>219</v>
      </c>
      <c r="H44" s="24"/>
      <c r="I44" s="24"/>
      <c r="J44" s="24"/>
      <c r="K44" s="24"/>
      <c r="L44" s="24"/>
      <c r="M44" s="24"/>
      <c r="N44" s="26"/>
      <c r="O44" s="26"/>
      <c r="P44" s="24"/>
    </row>
    <row r="45" spans="1:16" s="17" customFormat="1" ht="20.25" customHeight="1" x14ac:dyDescent="0.15">
      <c r="A45" s="22">
        <v>42</v>
      </c>
      <c r="B45" s="23"/>
      <c r="C45" s="24" t="s">
        <v>238</v>
      </c>
      <c r="D45" s="24" t="s">
        <v>239</v>
      </c>
      <c r="E45" s="25" t="s">
        <v>67</v>
      </c>
      <c r="F45" s="25" t="s">
        <v>61</v>
      </c>
      <c r="G45" s="26" t="s">
        <v>219</v>
      </c>
      <c r="H45" s="24"/>
      <c r="I45" s="24"/>
      <c r="J45" s="24"/>
      <c r="K45" s="24"/>
      <c r="L45" s="24"/>
      <c r="M45" s="24"/>
      <c r="N45" s="26"/>
      <c r="O45" s="26"/>
      <c r="P45" s="24"/>
    </row>
    <row r="46" spans="1:16" s="17" customFormat="1" ht="20.25" customHeight="1" x14ac:dyDescent="0.15">
      <c r="A46" s="22">
        <v>43</v>
      </c>
      <c r="B46" s="23"/>
      <c r="C46" s="24" t="s">
        <v>258</v>
      </c>
      <c r="D46" s="24" t="s">
        <v>239</v>
      </c>
      <c r="E46" s="25" t="s">
        <v>60</v>
      </c>
      <c r="F46" s="25" t="s">
        <v>61</v>
      </c>
      <c r="G46" s="26" t="s">
        <v>219</v>
      </c>
      <c r="H46" s="24"/>
      <c r="I46" s="24"/>
      <c r="J46" s="24"/>
      <c r="K46" s="24"/>
      <c r="L46" s="24"/>
      <c r="M46" s="24"/>
      <c r="N46" s="26"/>
      <c r="O46" s="26"/>
      <c r="P46" s="24"/>
    </row>
    <row r="47" spans="1:16" s="17" customFormat="1" ht="20.25" customHeight="1" x14ac:dyDescent="0.15">
      <c r="A47" s="22">
        <v>44</v>
      </c>
      <c r="B47" s="23"/>
      <c r="C47" s="24" t="s">
        <v>257</v>
      </c>
      <c r="D47" s="24" t="s">
        <v>239</v>
      </c>
      <c r="E47" s="25" t="s">
        <v>180</v>
      </c>
      <c r="F47" s="25" t="s">
        <v>61</v>
      </c>
      <c r="G47" s="26" t="s">
        <v>219</v>
      </c>
      <c r="H47" s="24"/>
      <c r="I47" s="24"/>
      <c r="J47" s="24"/>
      <c r="K47" s="24"/>
      <c r="L47" s="24"/>
      <c r="M47" s="24"/>
      <c r="N47" s="26"/>
      <c r="O47" s="26"/>
      <c r="P47" s="24"/>
    </row>
    <row r="48" spans="1:16" s="17" customFormat="1" ht="20.25" customHeight="1" x14ac:dyDescent="0.15">
      <c r="A48" s="22">
        <v>45</v>
      </c>
      <c r="B48" s="23"/>
      <c r="C48" s="24" t="s">
        <v>238</v>
      </c>
      <c r="D48" s="24" t="s">
        <v>239</v>
      </c>
      <c r="E48" s="25" t="s">
        <v>181</v>
      </c>
      <c r="F48" s="25" t="s">
        <v>61</v>
      </c>
      <c r="G48" s="24"/>
      <c r="H48" s="24"/>
      <c r="I48" s="24"/>
      <c r="J48" s="26" t="s">
        <v>219</v>
      </c>
      <c r="K48" s="24"/>
      <c r="L48" s="24"/>
      <c r="M48" s="24"/>
      <c r="N48" s="26"/>
      <c r="O48" s="26" t="s">
        <v>219</v>
      </c>
      <c r="P48" s="24"/>
    </row>
    <row r="49" spans="1:16" s="17" customFormat="1" ht="20.25" customHeight="1" x14ac:dyDescent="0.15">
      <c r="A49" s="22">
        <v>46</v>
      </c>
      <c r="B49" s="23"/>
      <c r="C49" s="24" t="s">
        <v>258</v>
      </c>
      <c r="D49" s="24" t="s">
        <v>239</v>
      </c>
      <c r="E49" s="25" t="s">
        <v>190</v>
      </c>
      <c r="F49" s="25" t="s">
        <v>61</v>
      </c>
      <c r="G49" s="24"/>
      <c r="H49" s="24"/>
      <c r="I49" s="24"/>
      <c r="J49" s="26" t="s">
        <v>219</v>
      </c>
      <c r="K49" s="24"/>
      <c r="L49" s="24"/>
      <c r="M49" s="24"/>
      <c r="N49" s="26"/>
      <c r="O49" s="26" t="s">
        <v>219</v>
      </c>
      <c r="P49" s="24"/>
    </row>
    <row r="50" spans="1:16" s="17" customFormat="1" ht="20.25" customHeight="1" x14ac:dyDescent="0.15">
      <c r="A50" s="22">
        <v>47</v>
      </c>
      <c r="B50" s="23"/>
      <c r="C50" s="24" t="s">
        <v>238</v>
      </c>
      <c r="D50" s="24" t="s">
        <v>239</v>
      </c>
      <c r="E50" s="25" t="s">
        <v>183</v>
      </c>
      <c r="F50" s="25" t="s">
        <v>61</v>
      </c>
      <c r="G50" s="24"/>
      <c r="H50" s="24"/>
      <c r="I50" s="24"/>
      <c r="J50" s="26" t="s">
        <v>219</v>
      </c>
      <c r="K50" s="24"/>
      <c r="L50" s="24"/>
      <c r="M50" s="24"/>
      <c r="N50" s="26"/>
      <c r="O50" s="26" t="s">
        <v>219</v>
      </c>
      <c r="P50" s="24"/>
    </row>
    <row r="51" spans="1:16" s="17" customFormat="1" ht="20.25" customHeight="1" x14ac:dyDescent="0.15">
      <c r="A51" s="22">
        <v>48</v>
      </c>
      <c r="B51" s="23"/>
      <c r="C51" s="24" t="s">
        <v>238</v>
      </c>
      <c r="D51" s="24" t="s">
        <v>239</v>
      </c>
      <c r="E51" s="25" t="s">
        <v>65</v>
      </c>
      <c r="F51" s="25" t="s">
        <v>61</v>
      </c>
      <c r="G51" s="28" t="s">
        <v>235</v>
      </c>
      <c r="H51" s="24"/>
      <c r="I51" s="24"/>
      <c r="J51" s="26" t="s">
        <v>244</v>
      </c>
      <c r="K51" s="24"/>
      <c r="L51" s="24"/>
      <c r="M51" s="24"/>
      <c r="N51" s="26"/>
      <c r="O51" s="26" t="s">
        <v>219</v>
      </c>
      <c r="P51" s="24" t="s">
        <v>259</v>
      </c>
    </row>
    <row r="52" spans="1:16" s="17" customFormat="1" ht="20.25" customHeight="1" x14ac:dyDescent="0.15">
      <c r="A52" s="22">
        <v>49</v>
      </c>
      <c r="B52" s="23"/>
      <c r="C52" s="24" t="s">
        <v>238</v>
      </c>
      <c r="D52" s="24" t="s">
        <v>239</v>
      </c>
      <c r="E52" s="25" t="s">
        <v>184</v>
      </c>
      <c r="F52" s="25" t="s">
        <v>61</v>
      </c>
      <c r="G52" s="28" t="s">
        <v>235</v>
      </c>
      <c r="H52" s="24"/>
      <c r="I52" s="24"/>
      <c r="J52" s="26" t="s">
        <v>219</v>
      </c>
      <c r="K52" s="24"/>
      <c r="L52" s="24"/>
      <c r="M52" s="24"/>
      <c r="N52" s="26"/>
      <c r="O52" s="26" t="s">
        <v>219</v>
      </c>
      <c r="P52" s="24" t="s">
        <v>236</v>
      </c>
    </row>
    <row r="53" spans="1:16" s="17" customFormat="1" ht="20.25" customHeight="1" x14ac:dyDescent="0.15">
      <c r="A53" s="22">
        <v>50</v>
      </c>
      <c r="B53" s="23"/>
      <c r="C53" s="24" t="s">
        <v>257</v>
      </c>
      <c r="D53" s="24" t="s">
        <v>239</v>
      </c>
      <c r="E53" s="25" t="s">
        <v>67</v>
      </c>
      <c r="F53" s="25" t="s">
        <v>61</v>
      </c>
      <c r="G53" s="28" t="s">
        <v>235</v>
      </c>
      <c r="H53" s="24"/>
      <c r="I53" s="24"/>
      <c r="J53" s="26" t="s">
        <v>219</v>
      </c>
      <c r="K53" s="24"/>
      <c r="L53" s="24"/>
      <c r="M53" s="24"/>
      <c r="N53" s="26"/>
      <c r="O53" s="26" t="s">
        <v>224</v>
      </c>
      <c r="P53" s="24" t="s">
        <v>236</v>
      </c>
    </row>
    <row r="54" spans="1:16" s="17" customFormat="1" ht="20.25" customHeight="1" x14ac:dyDescent="0.15">
      <c r="A54" s="22">
        <v>51</v>
      </c>
      <c r="B54" s="23"/>
      <c r="C54" s="24" t="s">
        <v>238</v>
      </c>
      <c r="D54" s="24" t="s">
        <v>239</v>
      </c>
      <c r="E54" s="25" t="s">
        <v>185</v>
      </c>
      <c r="F54" s="25" t="s">
        <v>61</v>
      </c>
      <c r="G54" s="28" t="s">
        <v>235</v>
      </c>
      <c r="H54" s="24"/>
      <c r="I54" s="24"/>
      <c r="J54" s="26" t="s">
        <v>219</v>
      </c>
      <c r="K54" s="24"/>
      <c r="L54" s="24"/>
      <c r="M54" s="24"/>
      <c r="N54" s="26"/>
      <c r="O54" s="26" t="s">
        <v>244</v>
      </c>
      <c r="P54" s="24" t="s">
        <v>236</v>
      </c>
    </row>
    <row r="55" spans="1:16" s="17" customFormat="1" ht="20.25" customHeight="1" x14ac:dyDescent="0.15">
      <c r="A55" s="22">
        <v>52</v>
      </c>
      <c r="B55" s="23"/>
      <c r="C55" s="24" t="s">
        <v>238</v>
      </c>
      <c r="D55" s="24" t="s">
        <v>239</v>
      </c>
      <c r="E55" s="25" t="s">
        <v>66</v>
      </c>
      <c r="F55" s="25" t="s">
        <v>61</v>
      </c>
      <c r="G55" s="24"/>
      <c r="H55" s="26" t="s">
        <v>219</v>
      </c>
      <c r="I55" s="24"/>
      <c r="J55" s="26" t="s">
        <v>219</v>
      </c>
      <c r="K55" s="24"/>
      <c r="L55" s="24"/>
      <c r="M55" s="24"/>
      <c r="N55" s="26"/>
      <c r="O55" s="26"/>
      <c r="P55" s="24"/>
    </row>
    <row r="56" spans="1:16" s="17" customFormat="1" ht="20.25" customHeight="1" x14ac:dyDescent="0.15">
      <c r="A56" s="22">
        <v>53</v>
      </c>
      <c r="B56" s="23"/>
      <c r="C56" s="24" t="s">
        <v>238</v>
      </c>
      <c r="D56" s="24" t="s">
        <v>239</v>
      </c>
      <c r="E56" s="25" t="s">
        <v>191</v>
      </c>
      <c r="F56" s="25" t="s">
        <v>61</v>
      </c>
      <c r="G56" s="24"/>
      <c r="H56" s="24"/>
      <c r="I56" s="24"/>
      <c r="J56" s="26" t="s">
        <v>219</v>
      </c>
      <c r="K56" s="24"/>
      <c r="L56" s="24"/>
      <c r="M56" s="24"/>
      <c r="N56" s="26"/>
      <c r="O56" s="26"/>
      <c r="P56" s="24"/>
    </row>
    <row r="57" spans="1:16" s="17" customFormat="1" ht="20.25" customHeight="1" x14ac:dyDescent="0.15">
      <c r="A57" s="22">
        <v>54</v>
      </c>
      <c r="B57" s="23"/>
      <c r="C57" s="24" t="s">
        <v>238</v>
      </c>
      <c r="D57" s="24" t="s">
        <v>239</v>
      </c>
      <c r="E57" s="25" t="s">
        <v>188</v>
      </c>
      <c r="F57" s="25" t="s">
        <v>61</v>
      </c>
      <c r="G57" s="24"/>
      <c r="H57" s="24"/>
      <c r="I57" s="24"/>
      <c r="J57" s="26" t="s">
        <v>219</v>
      </c>
      <c r="K57" s="24"/>
      <c r="L57" s="24"/>
      <c r="M57" s="24"/>
      <c r="N57" s="26"/>
      <c r="O57" s="26" t="s">
        <v>219</v>
      </c>
      <c r="P57" s="24"/>
    </row>
    <row r="58" spans="1:16" s="17" customFormat="1" ht="20.25" customHeight="1" x14ac:dyDescent="0.15">
      <c r="A58" s="22">
        <v>55</v>
      </c>
      <c r="B58" s="23"/>
      <c r="C58" s="24" t="s">
        <v>238</v>
      </c>
      <c r="D58" s="24" t="s">
        <v>239</v>
      </c>
      <c r="E58" s="25" t="s">
        <v>189</v>
      </c>
      <c r="F58" s="25" t="s">
        <v>61</v>
      </c>
      <c r="G58" s="24"/>
      <c r="H58" s="24"/>
      <c r="I58" s="26" t="s">
        <v>219</v>
      </c>
      <c r="J58" s="26" t="s">
        <v>219</v>
      </c>
      <c r="K58" s="24"/>
      <c r="L58" s="24"/>
      <c r="M58" s="24"/>
      <c r="N58" s="26"/>
      <c r="O58" s="26" t="s">
        <v>219</v>
      </c>
      <c r="P58" s="24"/>
    </row>
    <row r="59" spans="1:16" s="17" customFormat="1" ht="20.25" customHeight="1" x14ac:dyDescent="0.15">
      <c r="A59" s="22">
        <v>56</v>
      </c>
      <c r="B59" s="23"/>
      <c r="C59" s="24" t="s">
        <v>238</v>
      </c>
      <c r="D59" s="24" t="s">
        <v>239</v>
      </c>
      <c r="E59" s="25" t="s">
        <v>62</v>
      </c>
      <c r="F59" s="25" t="s">
        <v>61</v>
      </c>
      <c r="G59" s="26" t="s">
        <v>219</v>
      </c>
      <c r="H59" s="24"/>
      <c r="I59" s="24"/>
      <c r="J59" s="24"/>
      <c r="K59" s="24"/>
      <c r="L59" s="24"/>
      <c r="M59" s="24"/>
      <c r="N59" s="26"/>
      <c r="O59" s="26"/>
      <c r="P59" s="24"/>
    </row>
    <row r="60" spans="1:16" s="17" customFormat="1" ht="20.25" customHeight="1" x14ac:dyDescent="0.15">
      <c r="A60" s="22">
        <v>57</v>
      </c>
      <c r="B60" s="23"/>
      <c r="C60" s="24" t="s">
        <v>260</v>
      </c>
      <c r="D60" s="24" t="s">
        <v>261</v>
      </c>
      <c r="E60" s="25" t="s">
        <v>58</v>
      </c>
      <c r="F60" s="25" t="s">
        <v>59</v>
      </c>
      <c r="G60" s="24"/>
      <c r="H60" s="24"/>
      <c r="I60" s="24"/>
      <c r="J60" s="26" t="s">
        <v>219</v>
      </c>
      <c r="K60" s="24"/>
      <c r="L60" s="24"/>
      <c r="M60" s="24"/>
      <c r="N60" s="26"/>
      <c r="O60" s="26" t="s">
        <v>219</v>
      </c>
      <c r="P60" s="24"/>
    </row>
    <row r="61" spans="1:16" s="17" customFormat="1" ht="20.25" customHeight="1" x14ac:dyDescent="0.15">
      <c r="A61" s="22">
        <v>58</v>
      </c>
      <c r="B61" s="23"/>
      <c r="C61" s="24" t="s">
        <v>260</v>
      </c>
      <c r="D61" s="24" t="s">
        <v>262</v>
      </c>
      <c r="E61" s="25" t="s">
        <v>192</v>
      </c>
      <c r="F61" s="25" t="s">
        <v>61</v>
      </c>
      <c r="G61" s="24"/>
      <c r="H61" s="24"/>
      <c r="I61" s="24"/>
      <c r="J61" s="26" t="s">
        <v>219</v>
      </c>
      <c r="K61" s="24"/>
      <c r="L61" s="24"/>
      <c r="M61" s="24"/>
      <c r="N61" s="26"/>
      <c r="O61" s="26" t="s">
        <v>219</v>
      </c>
      <c r="P61" s="24"/>
    </row>
    <row r="62" spans="1:16" s="17" customFormat="1" ht="20.25" customHeight="1" x14ac:dyDescent="0.15">
      <c r="A62" s="22">
        <v>59</v>
      </c>
      <c r="B62" s="23"/>
      <c r="C62" s="24" t="s">
        <v>260</v>
      </c>
      <c r="D62" s="24" t="s">
        <v>261</v>
      </c>
      <c r="E62" s="25" t="s">
        <v>193</v>
      </c>
      <c r="F62" s="25" t="s">
        <v>61</v>
      </c>
      <c r="G62" s="24"/>
      <c r="H62" s="24"/>
      <c r="I62" s="24"/>
      <c r="J62" s="26" t="s">
        <v>219</v>
      </c>
      <c r="K62" s="24"/>
      <c r="L62" s="24"/>
      <c r="M62" s="24"/>
      <c r="N62" s="26"/>
      <c r="O62" s="26" t="s">
        <v>219</v>
      </c>
      <c r="P62" s="24"/>
    </row>
    <row r="63" spans="1:16" s="17" customFormat="1" ht="20.25" customHeight="1" x14ac:dyDescent="0.15">
      <c r="A63" s="22">
        <v>60</v>
      </c>
      <c r="B63" s="23"/>
      <c r="C63" s="24" t="s">
        <v>260</v>
      </c>
      <c r="D63" s="24" t="s">
        <v>261</v>
      </c>
      <c r="E63" s="25" t="s">
        <v>66</v>
      </c>
      <c r="F63" s="25" t="s">
        <v>61</v>
      </c>
      <c r="G63" s="24"/>
      <c r="H63" s="24"/>
      <c r="I63" s="24"/>
      <c r="J63" s="26" t="s">
        <v>219</v>
      </c>
      <c r="K63" s="24"/>
      <c r="L63" s="24"/>
      <c r="M63" s="24"/>
      <c r="N63" s="26"/>
      <c r="O63" s="26" t="s">
        <v>219</v>
      </c>
      <c r="P63" s="24"/>
    </row>
    <row r="64" spans="1:16" s="17" customFormat="1" ht="20.25" customHeight="1" x14ac:dyDescent="0.15">
      <c r="A64" s="22">
        <v>61</v>
      </c>
      <c r="B64" s="23"/>
      <c r="C64" s="24" t="s">
        <v>260</v>
      </c>
      <c r="D64" s="24" t="s">
        <v>261</v>
      </c>
      <c r="E64" s="25" t="s">
        <v>189</v>
      </c>
      <c r="F64" s="25" t="s">
        <v>61</v>
      </c>
      <c r="G64" s="24"/>
      <c r="H64" s="24"/>
      <c r="I64" s="24"/>
      <c r="J64" s="26" t="s">
        <v>219</v>
      </c>
      <c r="K64" s="24"/>
      <c r="L64" s="24"/>
      <c r="M64" s="24"/>
      <c r="N64" s="26"/>
      <c r="O64" s="26" t="s">
        <v>219</v>
      </c>
      <c r="P64" s="24"/>
    </row>
    <row r="65" spans="1:16" s="17" customFormat="1" ht="20.25" customHeight="1" x14ac:dyDescent="0.15">
      <c r="A65" s="22">
        <v>62</v>
      </c>
      <c r="B65" s="23"/>
      <c r="C65" s="24" t="s">
        <v>260</v>
      </c>
      <c r="D65" s="24" t="s">
        <v>261</v>
      </c>
      <c r="E65" s="25" t="s">
        <v>62</v>
      </c>
      <c r="F65" s="25" t="s">
        <v>61</v>
      </c>
      <c r="G65" s="24"/>
      <c r="H65" s="24"/>
      <c r="I65" s="24"/>
      <c r="J65" s="26" t="s">
        <v>219</v>
      </c>
      <c r="K65" s="24"/>
      <c r="L65" s="24"/>
      <c r="M65" s="24"/>
      <c r="N65" s="26"/>
      <c r="O65" s="26" t="s">
        <v>219</v>
      </c>
      <c r="P65" s="24"/>
    </row>
    <row r="66" spans="1:16" s="17" customFormat="1" ht="20.25" customHeight="1" x14ac:dyDescent="0.15">
      <c r="A66" s="22">
        <v>63</v>
      </c>
      <c r="B66" s="23"/>
      <c r="C66" s="24" t="s">
        <v>263</v>
      </c>
      <c r="D66" s="24" t="s">
        <v>264</v>
      </c>
      <c r="E66" s="25" t="s">
        <v>58</v>
      </c>
      <c r="F66" s="25" t="s">
        <v>59</v>
      </c>
      <c r="G66" s="28" t="s">
        <v>235</v>
      </c>
      <c r="H66" s="24"/>
      <c r="I66" s="24"/>
      <c r="J66" s="26" t="s">
        <v>224</v>
      </c>
      <c r="K66" s="24"/>
      <c r="L66" s="24"/>
      <c r="M66" s="24"/>
      <c r="N66" s="26"/>
      <c r="O66" s="26" t="s">
        <v>219</v>
      </c>
      <c r="P66" s="24" t="s">
        <v>236</v>
      </c>
    </row>
    <row r="67" spans="1:16" s="17" customFormat="1" ht="20.25" customHeight="1" x14ac:dyDescent="0.15">
      <c r="A67" s="22">
        <v>64</v>
      </c>
      <c r="B67" s="23"/>
      <c r="C67" s="24" t="s">
        <v>263</v>
      </c>
      <c r="D67" s="24" t="s">
        <v>264</v>
      </c>
      <c r="E67" s="25" t="s">
        <v>62</v>
      </c>
      <c r="F67" s="25" t="s">
        <v>61</v>
      </c>
      <c r="G67" s="28" t="s">
        <v>235</v>
      </c>
      <c r="H67" s="24"/>
      <c r="I67" s="24"/>
      <c r="J67" s="26" t="s">
        <v>219</v>
      </c>
      <c r="K67" s="24"/>
      <c r="L67" s="24"/>
      <c r="M67" s="24"/>
      <c r="N67" s="26"/>
      <c r="O67" s="26" t="s">
        <v>219</v>
      </c>
      <c r="P67" s="24" t="s">
        <v>236</v>
      </c>
    </row>
  </sheetData>
  <mergeCells count="7">
    <mergeCell ref="P2:P3"/>
    <mergeCell ref="A2:A3"/>
    <mergeCell ref="B2:B3"/>
    <mergeCell ref="C2:C3"/>
    <mergeCell ref="D2:D3"/>
    <mergeCell ref="E2:F2"/>
    <mergeCell ref="G2:N2"/>
  </mergeCells>
  <phoneticPr fontId="1"/>
  <conditionalFormatting sqref="J13">
    <cfRule type="cellIs" dxfId="51" priority="52" operator="equal">
      <formula>"●"</formula>
    </cfRule>
  </conditionalFormatting>
  <conditionalFormatting sqref="G9:G11">
    <cfRule type="cellIs" dxfId="50" priority="51" operator="equal">
      <formula>"●"</formula>
    </cfRule>
  </conditionalFormatting>
  <conditionalFormatting sqref="G23">
    <cfRule type="cellIs" dxfId="49" priority="50" operator="equal">
      <formula>"●"</formula>
    </cfRule>
  </conditionalFormatting>
  <conditionalFormatting sqref="G4:G6">
    <cfRule type="cellIs" dxfId="48" priority="49" operator="equal">
      <formula>"●"</formula>
    </cfRule>
  </conditionalFormatting>
  <conditionalFormatting sqref="H12">
    <cfRule type="cellIs" dxfId="47" priority="48" operator="equal">
      <formula>"●"</formula>
    </cfRule>
  </conditionalFormatting>
  <conditionalFormatting sqref="H20">
    <cfRule type="cellIs" dxfId="46" priority="47" operator="equal">
      <formula>"●"</formula>
    </cfRule>
  </conditionalFormatting>
  <conditionalFormatting sqref="I22">
    <cfRule type="cellIs" dxfId="45" priority="46" operator="equal">
      <formula>"●"</formula>
    </cfRule>
  </conditionalFormatting>
  <conditionalFormatting sqref="N21:O21">
    <cfRule type="cellIs" dxfId="44" priority="45" operator="equal">
      <formula>"●"</formula>
    </cfRule>
  </conditionalFormatting>
  <conditionalFormatting sqref="N17:O19">
    <cfRule type="cellIs" dxfId="43" priority="44" operator="equal">
      <formula>"●"</formula>
    </cfRule>
  </conditionalFormatting>
  <conditionalFormatting sqref="N24:O29 N37:O38 N30:N32 N41:O47 N39:N40 N48:N50 N59:O59 N57:N58 N55:O56 N60:N65">
    <cfRule type="cellIs" dxfId="42" priority="43" operator="equal">
      <formula>"●"</formula>
    </cfRule>
  </conditionalFormatting>
  <conditionalFormatting sqref="J6">
    <cfRule type="cellIs" dxfId="41" priority="42" operator="equal">
      <formula>"●"</formula>
    </cfRule>
  </conditionalFormatting>
  <conditionalFormatting sqref="G13">
    <cfRule type="cellIs" dxfId="40" priority="41" operator="equal">
      <formula>"●"</formula>
    </cfRule>
  </conditionalFormatting>
  <conditionalFormatting sqref="I12">
    <cfRule type="cellIs" dxfId="39" priority="40" operator="equal">
      <formula>"●"</formula>
    </cfRule>
  </conditionalFormatting>
  <conditionalFormatting sqref="O11">
    <cfRule type="cellIs" dxfId="38" priority="39" operator="equal">
      <formula>"●"</formula>
    </cfRule>
  </conditionalFormatting>
  <conditionalFormatting sqref="O12">
    <cfRule type="cellIs" dxfId="37" priority="38" operator="equal">
      <formula>"●"</formula>
    </cfRule>
  </conditionalFormatting>
  <conditionalFormatting sqref="J10:J12">
    <cfRule type="cellIs" dxfId="36" priority="37" operator="equal">
      <formula>"●"</formula>
    </cfRule>
  </conditionalFormatting>
  <conditionalFormatting sqref="G7">
    <cfRule type="cellIs" dxfId="35" priority="36" operator="equal">
      <formula>"●"</formula>
    </cfRule>
  </conditionalFormatting>
  <conditionalFormatting sqref="J66:J67">
    <cfRule type="cellIs" dxfId="34" priority="4" operator="equal">
      <formula>"●"</formula>
    </cfRule>
  </conditionalFormatting>
  <conditionalFormatting sqref="J9">
    <cfRule type="cellIs" dxfId="33" priority="35" operator="equal">
      <formula>"●"</formula>
    </cfRule>
  </conditionalFormatting>
  <conditionalFormatting sqref="G8">
    <cfRule type="cellIs" dxfId="32" priority="34" operator="equal">
      <formula>"●"</formula>
    </cfRule>
  </conditionalFormatting>
  <conditionalFormatting sqref="J14:J24">
    <cfRule type="cellIs" dxfId="31" priority="33" operator="equal">
      <formula>"●"</formula>
    </cfRule>
  </conditionalFormatting>
  <conditionalFormatting sqref="G25:G28">
    <cfRule type="cellIs" dxfId="30" priority="32" operator="equal">
      <formula>"●"</formula>
    </cfRule>
  </conditionalFormatting>
  <conditionalFormatting sqref="G41:G47">
    <cfRule type="cellIs" dxfId="29" priority="31" operator="equal">
      <formula>"●"</formula>
    </cfRule>
  </conditionalFormatting>
  <conditionalFormatting sqref="G29">
    <cfRule type="cellIs" dxfId="28" priority="30" operator="equal">
      <formula>"●"</formula>
    </cfRule>
  </conditionalFormatting>
  <conditionalFormatting sqref="O30">
    <cfRule type="cellIs" dxfId="27" priority="29" operator="equal">
      <formula>"●"</formula>
    </cfRule>
  </conditionalFormatting>
  <conditionalFormatting sqref="O31">
    <cfRule type="cellIs" dxfId="26" priority="28" operator="equal">
      <formula>"●"</formula>
    </cfRule>
  </conditionalFormatting>
  <conditionalFormatting sqref="O32">
    <cfRule type="cellIs" dxfId="25" priority="27" operator="equal">
      <formula>"●"</formula>
    </cfRule>
  </conditionalFormatting>
  <conditionalFormatting sqref="H38">
    <cfRule type="cellIs" dxfId="24" priority="26" operator="equal">
      <formula>"●"</formula>
    </cfRule>
  </conditionalFormatting>
  <conditionalFormatting sqref="O39">
    <cfRule type="cellIs" dxfId="23" priority="25" operator="equal">
      <formula>"●"</formula>
    </cfRule>
  </conditionalFormatting>
  <conditionalFormatting sqref="O40">
    <cfRule type="cellIs" dxfId="22" priority="24" operator="equal">
      <formula>"●"</formula>
    </cfRule>
  </conditionalFormatting>
  <conditionalFormatting sqref="I40">
    <cfRule type="cellIs" dxfId="21" priority="23" operator="equal">
      <formula>"●"</formula>
    </cfRule>
  </conditionalFormatting>
  <conditionalFormatting sqref="G37">
    <cfRule type="cellIs" dxfId="20" priority="22" operator="equal">
      <formula>"●"</formula>
    </cfRule>
  </conditionalFormatting>
  <conditionalFormatting sqref="N33:N36">
    <cfRule type="cellIs" dxfId="19" priority="21" operator="equal">
      <formula>"●"</formula>
    </cfRule>
  </conditionalFormatting>
  <conditionalFormatting sqref="O33:O36">
    <cfRule type="cellIs" dxfId="18" priority="20" operator="equal">
      <formula>"●"</formula>
    </cfRule>
  </conditionalFormatting>
  <conditionalFormatting sqref="G59">
    <cfRule type="cellIs" dxfId="17" priority="19" operator="equal">
      <formula>"●"</formula>
    </cfRule>
  </conditionalFormatting>
  <conditionalFormatting sqref="O48:O54">
    <cfRule type="cellIs" dxfId="16" priority="18" operator="equal">
      <formula>"●"</formula>
    </cfRule>
  </conditionalFormatting>
  <conditionalFormatting sqref="H55">
    <cfRule type="cellIs" dxfId="15" priority="17" operator="equal">
      <formula>"●"</formula>
    </cfRule>
  </conditionalFormatting>
  <conditionalFormatting sqref="J38:J40">
    <cfRule type="cellIs" dxfId="14" priority="11" operator="equal">
      <formula>"●"</formula>
    </cfRule>
  </conditionalFormatting>
  <conditionalFormatting sqref="J56:J58">
    <cfRule type="cellIs" dxfId="13" priority="16" operator="equal">
      <formula>"●"</formula>
    </cfRule>
  </conditionalFormatting>
  <conditionalFormatting sqref="O57">
    <cfRule type="cellIs" dxfId="12" priority="15" operator="equal">
      <formula>"●"</formula>
    </cfRule>
  </conditionalFormatting>
  <conditionalFormatting sqref="I58">
    <cfRule type="cellIs" dxfId="11" priority="14" operator="equal">
      <formula>"●"</formula>
    </cfRule>
  </conditionalFormatting>
  <conditionalFormatting sqref="O58">
    <cfRule type="cellIs" dxfId="10" priority="13" operator="equal">
      <formula>"●"</formula>
    </cfRule>
  </conditionalFormatting>
  <conditionalFormatting sqref="J30:J36">
    <cfRule type="cellIs" dxfId="9" priority="12" operator="equal">
      <formula>"●"</formula>
    </cfRule>
  </conditionalFormatting>
  <conditionalFormatting sqref="J48:J55">
    <cfRule type="cellIs" dxfId="8" priority="10" operator="equal">
      <formula>"●"</formula>
    </cfRule>
  </conditionalFormatting>
  <conditionalFormatting sqref="N51:N54">
    <cfRule type="cellIs" dxfId="7" priority="9" operator="equal">
      <formula>"●"</formula>
    </cfRule>
  </conditionalFormatting>
  <conditionalFormatting sqref="J60:J65">
    <cfRule type="cellIs" dxfId="6" priority="8" operator="equal">
      <formula>"●"</formula>
    </cfRule>
  </conditionalFormatting>
  <conditionalFormatting sqref="O60:O65">
    <cfRule type="cellIs" dxfId="5" priority="7" operator="equal">
      <formula>"●"</formula>
    </cfRule>
  </conditionalFormatting>
  <conditionalFormatting sqref="N66:N67">
    <cfRule type="cellIs" dxfId="4" priority="6" operator="equal">
      <formula>"●"</formula>
    </cfRule>
  </conditionalFormatting>
  <conditionalFormatting sqref="O66:O67">
    <cfRule type="cellIs" dxfId="3" priority="5" operator="equal">
      <formula>"●"</formula>
    </cfRule>
  </conditionalFormatting>
  <conditionalFormatting sqref="G33:G36">
    <cfRule type="cellIs" dxfId="2" priority="3" operator="equal">
      <formula>"●"</formula>
    </cfRule>
  </conditionalFormatting>
  <conditionalFormatting sqref="G51:G54">
    <cfRule type="cellIs" dxfId="1" priority="2" operator="equal">
      <formula>"●"</formula>
    </cfRule>
  </conditionalFormatting>
  <conditionalFormatting sqref="G66:G67">
    <cfRule type="cellIs" dxfId="0" priority="1" operator="equal">
      <formula>"●"</formula>
    </cfRule>
  </conditionalFormatting>
  <pageMargins left="0.7" right="0.7" top="0.75" bottom="0.75" header="0.3" footer="0.3"/>
  <pageSetup paperSize="9" scale="37"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BD61"/>
  <sheetViews>
    <sheetView topLeftCell="A19" zoomScaleNormal="100" workbookViewId="0">
      <selection activeCell="A36" sqref="A36"/>
    </sheetView>
  </sheetViews>
  <sheetFormatPr defaultColWidth="2.5" defaultRowHeight="15" customHeight="1" x14ac:dyDescent="0.15"/>
  <cols>
    <col min="1" max="16384" width="2.5" style="1"/>
  </cols>
  <sheetData>
    <row r="1" spans="1:56" s="2" customFormat="1" ht="15" customHeight="1" x14ac:dyDescent="0.15">
      <c r="A1" s="43" t="s">
        <v>19</v>
      </c>
      <c r="B1" s="43"/>
      <c r="C1" s="43"/>
      <c r="D1" s="43"/>
      <c r="E1" s="43"/>
      <c r="F1" s="43"/>
      <c r="G1" s="43"/>
      <c r="H1" s="43"/>
      <c r="I1" s="43"/>
      <c r="J1" s="43"/>
      <c r="K1" s="43"/>
      <c r="L1" s="43"/>
      <c r="M1" s="43"/>
      <c r="N1" s="43"/>
      <c r="O1" s="43"/>
      <c r="P1" s="43"/>
      <c r="Q1" s="43"/>
      <c r="R1" s="43"/>
      <c r="S1" s="43"/>
      <c r="T1" s="43"/>
      <c r="U1" s="43"/>
      <c r="V1" s="43"/>
      <c r="W1" s="43"/>
      <c r="X1" s="43"/>
      <c r="Y1" s="43"/>
      <c r="Z1" s="43"/>
      <c r="AA1" s="43"/>
      <c r="AB1" s="43"/>
      <c r="AC1" s="43"/>
      <c r="AD1" s="43"/>
      <c r="AE1" s="43"/>
      <c r="AF1" s="43"/>
      <c r="AG1" s="43"/>
      <c r="AH1" s="43"/>
      <c r="AI1" s="43"/>
      <c r="AJ1" s="43"/>
      <c r="AK1" s="43"/>
      <c r="AL1" s="43"/>
      <c r="AM1" s="43"/>
      <c r="AN1" s="43"/>
      <c r="AO1" s="43"/>
      <c r="AP1" s="43"/>
      <c r="AQ1" s="43"/>
      <c r="AR1" s="43"/>
      <c r="AS1" s="43"/>
      <c r="AT1" s="43"/>
      <c r="AU1" s="43"/>
      <c r="AV1" s="43"/>
      <c r="AW1" s="43"/>
      <c r="AX1" s="43"/>
      <c r="AY1" s="43"/>
      <c r="AZ1" s="43"/>
      <c r="BA1" s="43"/>
      <c r="BB1" s="43"/>
      <c r="BC1" s="43"/>
      <c r="BD1" s="43"/>
    </row>
    <row r="2" spans="1:56" s="2" customFormat="1" ht="15" customHeight="1" thickBot="1" x14ac:dyDescent="0.2">
      <c r="A2" s="44"/>
      <c r="B2" s="44"/>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row>
    <row r="3" spans="1:56" ht="15" customHeight="1" thickTop="1" x14ac:dyDescent="0.15"/>
    <row r="4" spans="1:56" ht="15.75" customHeight="1" x14ac:dyDescent="0.15">
      <c r="A4" s="45" t="s">
        <v>5</v>
      </c>
      <c r="B4" s="45"/>
      <c r="C4" s="45"/>
      <c r="D4" s="45"/>
      <c r="E4" s="45"/>
      <c r="F4" s="45"/>
      <c r="G4" s="45"/>
      <c r="H4" s="45"/>
      <c r="I4" s="45"/>
      <c r="J4" s="45"/>
      <c r="K4" s="45"/>
      <c r="L4" s="45"/>
      <c r="M4" s="45"/>
      <c r="N4" s="45"/>
      <c r="O4" s="45"/>
      <c r="P4" s="45"/>
      <c r="Q4" s="45"/>
      <c r="R4" s="45"/>
      <c r="S4" s="45"/>
      <c r="T4" s="45"/>
      <c r="U4" s="45"/>
      <c r="V4" s="45"/>
      <c r="W4" s="45"/>
      <c r="X4" s="45"/>
      <c r="Y4" s="45"/>
      <c r="Z4" s="45"/>
      <c r="AA4" s="45"/>
      <c r="AB4" s="45"/>
      <c r="AC4" s="45"/>
      <c r="AD4" s="45"/>
      <c r="AE4" s="45"/>
      <c r="AF4" s="45"/>
      <c r="AG4" s="45"/>
      <c r="AH4" s="45"/>
      <c r="AI4" s="45"/>
      <c r="AJ4" s="45"/>
      <c r="AK4" s="45"/>
      <c r="AL4" s="45"/>
      <c r="AM4" s="45"/>
      <c r="AN4" s="45"/>
      <c r="AO4" s="45"/>
      <c r="AP4" s="45"/>
      <c r="AQ4" s="45"/>
      <c r="AR4" s="45"/>
      <c r="AS4" s="45"/>
      <c r="AT4" s="45"/>
      <c r="AU4" s="45"/>
      <c r="AV4" s="45"/>
      <c r="AW4" s="45"/>
      <c r="AX4" s="45"/>
      <c r="AY4" s="45"/>
      <c r="AZ4" s="45"/>
      <c r="BA4" s="45"/>
      <c r="BB4" s="45"/>
      <c r="BC4" s="45"/>
      <c r="BD4" s="45"/>
    </row>
    <row r="6" spans="1:56" s="3" customFormat="1" ht="15" customHeight="1" x14ac:dyDescent="0.15">
      <c r="A6" s="6" t="s">
        <v>0</v>
      </c>
      <c r="B6" s="5" t="s">
        <v>1</v>
      </c>
      <c r="C6" s="4"/>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c r="AO6" s="4"/>
      <c r="AP6" s="4"/>
      <c r="AQ6" s="4"/>
      <c r="AR6" s="4"/>
      <c r="AS6" s="4"/>
      <c r="AT6" s="4"/>
      <c r="AU6" s="4"/>
      <c r="AV6" s="4"/>
      <c r="AW6" s="4"/>
      <c r="AX6" s="4"/>
      <c r="AY6" s="4"/>
      <c r="AZ6" s="4"/>
      <c r="BA6" s="4"/>
      <c r="BB6" s="4"/>
      <c r="BC6" s="4"/>
      <c r="BD6" s="4"/>
    </row>
    <row r="7" spans="1:56" ht="15" customHeight="1" x14ac:dyDescent="0.15">
      <c r="A7" s="6" t="s">
        <v>2</v>
      </c>
      <c r="B7" s="5" t="s">
        <v>3</v>
      </c>
      <c r="C7" s="4"/>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c r="AO7" s="4"/>
      <c r="AP7" s="4"/>
      <c r="AQ7" s="4"/>
      <c r="AR7" s="4"/>
      <c r="AS7" s="4"/>
      <c r="AT7" s="4"/>
      <c r="AU7" s="4"/>
      <c r="AV7" s="4"/>
      <c r="AW7" s="4"/>
      <c r="AX7" s="4"/>
      <c r="AY7" s="4"/>
      <c r="AZ7" s="4"/>
      <c r="BA7" s="4"/>
      <c r="BB7" s="4"/>
      <c r="BC7" s="4"/>
      <c r="BD7" s="4"/>
    </row>
    <row r="8" spans="1:56" ht="15" customHeight="1" x14ac:dyDescent="0.15">
      <c r="A8" s="6" t="s">
        <v>6</v>
      </c>
      <c r="B8" s="5" t="s">
        <v>8</v>
      </c>
      <c r="C8" s="4"/>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c r="AO8" s="4"/>
      <c r="AP8" s="4"/>
      <c r="AQ8" s="4"/>
      <c r="AR8" s="4"/>
      <c r="AS8" s="4"/>
      <c r="AT8" s="4"/>
      <c r="AU8" s="4"/>
      <c r="AV8" s="4"/>
      <c r="AW8" s="4"/>
      <c r="AX8" s="4"/>
      <c r="AY8" s="4"/>
      <c r="AZ8" s="4"/>
      <c r="BA8" s="4"/>
      <c r="BB8" s="4"/>
      <c r="BC8" s="4"/>
      <c r="BD8" s="4"/>
    </row>
    <row r="9" spans="1:56" ht="15" customHeight="1" x14ac:dyDescent="0.15">
      <c r="A9" s="6" t="s">
        <v>9</v>
      </c>
      <c r="B9" s="5" t="s">
        <v>7</v>
      </c>
      <c r="C9" s="4"/>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c r="AO9" s="4"/>
      <c r="AP9" s="4"/>
      <c r="AQ9" s="4"/>
      <c r="AR9" s="4"/>
      <c r="AS9" s="4"/>
      <c r="AT9" s="4"/>
      <c r="AU9" s="4"/>
      <c r="AV9" s="4"/>
      <c r="AW9" s="4"/>
      <c r="AX9" s="4"/>
      <c r="AY9" s="4"/>
      <c r="AZ9" s="4"/>
      <c r="BA9" s="4"/>
      <c r="BB9" s="4"/>
      <c r="BC9" s="4"/>
      <c r="BD9" s="4"/>
    </row>
    <row r="11" spans="1:56" ht="15" customHeight="1" x14ac:dyDescent="0.15">
      <c r="A11" s="45" t="s">
        <v>4</v>
      </c>
      <c r="B11" s="45"/>
      <c r="C11" s="45"/>
      <c r="D11" s="45"/>
      <c r="E11" s="45"/>
      <c r="F11" s="45"/>
      <c r="G11" s="45"/>
      <c r="H11" s="45"/>
      <c r="I11" s="45"/>
      <c r="J11" s="45"/>
      <c r="K11" s="45"/>
      <c r="L11" s="45"/>
      <c r="M11" s="45"/>
      <c r="N11" s="45"/>
      <c r="O11" s="45"/>
      <c r="P11" s="45"/>
      <c r="Q11" s="45"/>
      <c r="R11" s="45"/>
      <c r="S11" s="45"/>
      <c r="T11" s="45"/>
      <c r="U11" s="45"/>
      <c r="V11" s="45"/>
      <c r="W11" s="45"/>
      <c r="X11" s="45"/>
      <c r="Y11" s="45"/>
      <c r="Z11" s="45"/>
      <c r="AA11" s="45"/>
      <c r="AB11" s="45"/>
      <c r="AC11" s="45"/>
      <c r="AD11" s="45"/>
      <c r="AE11" s="45"/>
      <c r="AF11" s="45"/>
      <c r="AG11" s="45"/>
      <c r="AH11" s="45"/>
      <c r="AI11" s="45"/>
      <c r="AJ11" s="45"/>
      <c r="AK11" s="45"/>
      <c r="AL11" s="45"/>
      <c r="AM11" s="45"/>
      <c r="AN11" s="45"/>
      <c r="AO11" s="45"/>
      <c r="AP11" s="45"/>
      <c r="AQ11" s="45"/>
      <c r="AR11" s="45"/>
      <c r="AS11" s="45"/>
      <c r="AT11" s="45"/>
      <c r="AU11" s="45"/>
      <c r="AV11" s="45"/>
      <c r="AW11" s="45"/>
      <c r="AX11" s="45"/>
      <c r="AY11" s="45"/>
      <c r="AZ11" s="45"/>
      <c r="BA11" s="45"/>
      <c r="BB11" s="45"/>
      <c r="BC11" s="45"/>
      <c r="BD11" s="45"/>
    </row>
    <row r="13" spans="1:56" ht="15" customHeight="1" x14ac:dyDescent="0.15">
      <c r="A13" s="42" t="s">
        <v>10</v>
      </c>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2"/>
      <c r="AG13" s="42"/>
      <c r="AH13" s="42"/>
      <c r="AI13" s="42"/>
      <c r="AJ13" s="42"/>
      <c r="AK13" s="42"/>
      <c r="AL13" s="42"/>
      <c r="AM13" s="42"/>
      <c r="AN13" s="42"/>
      <c r="AO13" s="42"/>
      <c r="AP13" s="42"/>
      <c r="AQ13" s="42"/>
      <c r="AR13" s="42"/>
      <c r="AS13" s="42"/>
      <c r="AT13" s="42"/>
      <c r="AU13" s="42"/>
      <c r="AV13" s="42"/>
      <c r="AW13" s="42"/>
      <c r="AX13" s="42"/>
      <c r="AY13" s="42"/>
      <c r="AZ13" s="42"/>
      <c r="BA13" s="42"/>
      <c r="BB13" s="42"/>
      <c r="BC13" s="42"/>
      <c r="BD13" s="42"/>
    </row>
    <row r="14" spans="1:56" ht="15" customHeight="1" x14ac:dyDescent="0.15">
      <c r="A14" s="4"/>
      <c r="B14" s="4"/>
      <c r="C14" s="4"/>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c r="AO14" s="4"/>
      <c r="AP14" s="4"/>
      <c r="AQ14" s="4"/>
      <c r="AR14" s="4"/>
      <c r="AS14" s="4"/>
      <c r="AT14" s="4"/>
      <c r="AU14" s="4"/>
      <c r="AV14" s="4"/>
      <c r="AW14" s="4"/>
      <c r="AX14" s="4"/>
      <c r="AY14" s="4"/>
      <c r="AZ14" s="4"/>
      <c r="BA14" s="4"/>
      <c r="BB14" s="4"/>
      <c r="BC14" s="4"/>
      <c r="BD14" s="4"/>
    </row>
    <row r="15" spans="1:56" ht="15" customHeight="1" x14ac:dyDescent="0.15">
      <c r="A15" s="46" t="s">
        <v>20</v>
      </c>
      <c r="B15" s="46"/>
      <c r="C15" s="46"/>
      <c r="D15" s="46"/>
      <c r="E15" s="46"/>
      <c r="F15" s="46"/>
      <c r="G15" s="46"/>
      <c r="H15" s="46"/>
      <c r="I15" s="46"/>
      <c r="J15" s="46"/>
      <c r="K15" s="46"/>
      <c r="L15" s="46"/>
      <c r="M15" s="46"/>
      <c r="N15" s="46"/>
      <c r="O15" s="46"/>
      <c r="P15" s="46"/>
      <c r="Q15" s="46"/>
      <c r="R15" s="46"/>
      <c r="S15" s="46"/>
      <c r="T15" s="46"/>
      <c r="U15" s="46"/>
      <c r="V15" s="46"/>
      <c r="W15" s="46"/>
      <c r="X15" s="46"/>
      <c r="Y15" s="46"/>
      <c r="Z15" s="46"/>
      <c r="AA15" s="46"/>
      <c r="AB15" s="46"/>
      <c r="AC15" s="46"/>
      <c r="AD15" s="46"/>
      <c r="AE15" s="46"/>
      <c r="AF15" s="46"/>
      <c r="AG15" s="46"/>
      <c r="AH15" s="46"/>
      <c r="AI15" s="46"/>
      <c r="AJ15" s="46"/>
      <c r="AK15" s="46"/>
      <c r="AL15" s="46"/>
      <c r="AM15" s="46"/>
      <c r="AN15" s="46"/>
      <c r="AO15" s="46"/>
      <c r="AP15" s="46"/>
      <c r="AQ15" s="46"/>
      <c r="AR15" s="46"/>
      <c r="AS15" s="46"/>
      <c r="AT15" s="46"/>
      <c r="AU15" s="46"/>
      <c r="AV15" s="46"/>
      <c r="AW15" s="46"/>
      <c r="AX15" s="46"/>
      <c r="AY15" s="46"/>
      <c r="AZ15" s="46"/>
      <c r="BA15" s="46"/>
      <c r="BB15" s="46"/>
      <c r="BC15" s="46"/>
      <c r="BD15" s="46"/>
    </row>
    <row r="16" spans="1:56" ht="15" customHeight="1" x14ac:dyDescent="0.15">
      <c r="A16" s="4"/>
      <c r="B16" s="4"/>
      <c r="C16" s="4"/>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c r="AJ16" s="4"/>
      <c r="AK16" s="4"/>
      <c r="AL16" s="4"/>
      <c r="AM16" s="4"/>
      <c r="AN16" s="4"/>
      <c r="AO16" s="4"/>
      <c r="AP16" s="4"/>
      <c r="AQ16" s="4"/>
      <c r="AR16" s="4"/>
      <c r="AS16" s="4"/>
      <c r="AT16" s="4"/>
      <c r="AU16" s="4"/>
      <c r="AV16" s="4"/>
      <c r="AW16" s="4"/>
      <c r="AX16" s="4"/>
      <c r="AY16" s="4"/>
      <c r="AZ16" s="4"/>
      <c r="BA16" s="4"/>
      <c r="BB16" s="4"/>
      <c r="BC16" s="4"/>
      <c r="BD16" s="4"/>
    </row>
    <row r="17" spans="1:56" ht="15" customHeight="1" x14ac:dyDescent="0.15">
      <c r="A17" s="5" t="s">
        <v>21</v>
      </c>
      <c r="B17" s="4"/>
      <c r="C17" s="4"/>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c r="AJ17" s="4"/>
      <c r="AK17" s="4"/>
      <c r="AL17" s="4"/>
      <c r="AM17" s="4"/>
      <c r="AN17" s="4"/>
      <c r="AO17" s="4"/>
      <c r="AP17" s="4"/>
      <c r="AQ17" s="4"/>
      <c r="AR17" s="4"/>
      <c r="AS17" s="4"/>
      <c r="AT17" s="4"/>
      <c r="AU17" s="4"/>
      <c r="AV17" s="4"/>
      <c r="AW17" s="4"/>
      <c r="AX17" s="4"/>
      <c r="AY17" s="4"/>
      <c r="AZ17" s="4"/>
      <c r="BA17" s="4"/>
      <c r="BB17" s="4"/>
      <c r="BC17" s="4"/>
      <c r="BD17" s="4"/>
    </row>
    <row r="18" spans="1:56" ht="15" customHeight="1" x14ac:dyDescent="0.15">
      <c r="A18" s="1" t="s">
        <v>22</v>
      </c>
      <c r="C18" s="4"/>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c r="AJ18" s="4"/>
      <c r="AK18" s="4"/>
      <c r="AL18" s="4"/>
      <c r="AM18" s="4"/>
      <c r="AN18" s="4"/>
      <c r="AO18" s="4"/>
      <c r="AP18" s="4"/>
      <c r="AQ18" s="4"/>
      <c r="AR18" s="4"/>
      <c r="AS18" s="4"/>
      <c r="AT18" s="4"/>
      <c r="AU18" s="4"/>
      <c r="AV18" s="4"/>
      <c r="AW18" s="4"/>
      <c r="AX18" s="4"/>
      <c r="AY18" s="4"/>
      <c r="AZ18" s="4"/>
      <c r="BA18" s="4"/>
      <c r="BB18" s="4"/>
      <c r="BC18" s="4"/>
      <c r="BD18" s="4"/>
    </row>
    <row r="19" spans="1:56" ht="15" customHeight="1" x14ac:dyDescent="0.15">
      <c r="B19" s="1" t="s">
        <v>41</v>
      </c>
      <c r="C19" s="4"/>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c r="AJ19" s="4"/>
      <c r="AK19" s="4"/>
      <c r="AL19" s="4"/>
      <c r="AM19" s="4"/>
      <c r="AN19" s="4"/>
      <c r="AO19" s="4"/>
      <c r="AP19" s="4"/>
      <c r="AQ19" s="4"/>
      <c r="AR19" s="4"/>
      <c r="AS19" s="4"/>
      <c r="AT19" s="4"/>
      <c r="AU19" s="4"/>
      <c r="AV19" s="4"/>
      <c r="AW19" s="4"/>
      <c r="AX19" s="4"/>
      <c r="AY19" s="4"/>
      <c r="AZ19" s="4"/>
      <c r="BA19" s="4"/>
      <c r="BB19" s="4"/>
      <c r="BC19" s="4"/>
      <c r="BD19" s="4"/>
    </row>
    <row r="20" spans="1:56" ht="15" customHeight="1" x14ac:dyDescent="0.15">
      <c r="A20" s="4"/>
      <c r="B20" s="4"/>
      <c r="C20" s="4"/>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c r="AJ20" s="4"/>
      <c r="AK20" s="4"/>
      <c r="AL20" s="4"/>
      <c r="AM20" s="4"/>
      <c r="AN20" s="4"/>
      <c r="AO20" s="4"/>
      <c r="AP20" s="4"/>
      <c r="AQ20" s="4"/>
      <c r="AR20" s="4"/>
      <c r="AS20" s="4"/>
      <c r="AT20" s="4"/>
      <c r="AU20" s="4"/>
      <c r="AV20" s="4"/>
      <c r="AW20" s="4"/>
      <c r="AX20" s="4"/>
      <c r="AY20" s="4"/>
      <c r="AZ20" s="4"/>
      <c r="BA20" s="4"/>
      <c r="BB20" s="4"/>
      <c r="BC20" s="4"/>
      <c r="BD20" s="4"/>
    </row>
    <row r="21" spans="1:56" ht="15" customHeight="1" x14ac:dyDescent="0.15">
      <c r="A21" s="46" t="s">
        <v>11</v>
      </c>
      <c r="B21" s="46"/>
      <c r="C21" s="46"/>
      <c r="D21" s="46"/>
      <c r="E21" s="46"/>
      <c r="F21" s="46"/>
      <c r="G21" s="46"/>
      <c r="H21" s="46"/>
      <c r="I21" s="46"/>
      <c r="J21" s="46"/>
      <c r="K21" s="46"/>
      <c r="L21" s="46"/>
      <c r="M21" s="46"/>
      <c r="N21" s="46"/>
      <c r="O21" s="46"/>
      <c r="P21" s="46"/>
      <c r="Q21" s="46"/>
      <c r="R21" s="46"/>
      <c r="S21" s="46"/>
      <c r="T21" s="46"/>
      <c r="U21" s="46"/>
      <c r="V21" s="46"/>
      <c r="W21" s="46"/>
      <c r="X21" s="46"/>
      <c r="Y21" s="46"/>
      <c r="Z21" s="46"/>
      <c r="AA21" s="46"/>
      <c r="AB21" s="46"/>
      <c r="AC21" s="46"/>
      <c r="AD21" s="46"/>
      <c r="AE21" s="46"/>
      <c r="AF21" s="46"/>
      <c r="AG21" s="46"/>
      <c r="AH21" s="46"/>
      <c r="AI21" s="46"/>
      <c r="AJ21" s="46"/>
      <c r="AK21" s="46"/>
      <c r="AL21" s="46"/>
      <c r="AM21" s="46"/>
      <c r="AN21" s="46"/>
      <c r="AO21" s="46"/>
      <c r="AP21" s="46"/>
      <c r="AQ21" s="46"/>
      <c r="AR21" s="46"/>
      <c r="AS21" s="46"/>
      <c r="AT21" s="46"/>
      <c r="AU21" s="46"/>
      <c r="AV21" s="46"/>
      <c r="AW21" s="46"/>
      <c r="AX21" s="46"/>
      <c r="AY21" s="46"/>
      <c r="AZ21" s="46"/>
      <c r="BA21" s="46"/>
      <c r="BB21" s="46"/>
      <c r="BC21" s="46"/>
      <c r="BD21" s="46"/>
    </row>
    <row r="23" spans="1:56" ht="15" customHeight="1" x14ac:dyDescent="0.15">
      <c r="A23" s="1" t="s">
        <v>12</v>
      </c>
    </row>
    <row r="24" spans="1:56" ht="15" customHeight="1" x14ac:dyDescent="0.15">
      <c r="B24" s="1" t="s">
        <v>42</v>
      </c>
    </row>
    <row r="25" spans="1:56" ht="15" customHeight="1" x14ac:dyDescent="0.15">
      <c r="B25" s="1" t="s">
        <v>43</v>
      </c>
    </row>
    <row r="27" spans="1:56" ht="15" customHeight="1" x14ac:dyDescent="0.15">
      <c r="A27" s="46" t="s">
        <v>44</v>
      </c>
      <c r="B27" s="46"/>
      <c r="C27" s="46"/>
      <c r="D27" s="46"/>
      <c r="E27" s="46"/>
      <c r="F27" s="46"/>
      <c r="G27" s="46"/>
      <c r="H27" s="46"/>
      <c r="I27" s="46"/>
      <c r="J27" s="46"/>
      <c r="K27" s="46"/>
      <c r="L27" s="46"/>
      <c r="M27" s="46"/>
      <c r="N27" s="46"/>
      <c r="O27" s="46"/>
      <c r="P27" s="46"/>
      <c r="Q27" s="46"/>
      <c r="R27" s="46"/>
      <c r="S27" s="46"/>
      <c r="T27" s="46"/>
      <c r="U27" s="46"/>
      <c r="V27" s="46"/>
      <c r="W27" s="46"/>
      <c r="X27" s="46"/>
      <c r="Y27" s="46"/>
      <c r="Z27" s="46"/>
      <c r="AA27" s="46"/>
      <c r="AB27" s="46"/>
      <c r="AC27" s="46"/>
      <c r="AD27" s="46"/>
      <c r="AE27" s="46"/>
      <c r="AF27" s="46"/>
      <c r="AG27" s="46"/>
      <c r="AH27" s="46"/>
      <c r="AI27" s="46"/>
      <c r="AJ27" s="46"/>
      <c r="AK27" s="46"/>
      <c r="AL27" s="46"/>
      <c r="AM27" s="46"/>
      <c r="AN27" s="46"/>
      <c r="AO27" s="46"/>
      <c r="AP27" s="46"/>
      <c r="AQ27" s="46"/>
      <c r="AR27" s="46"/>
      <c r="AS27" s="46"/>
      <c r="AT27" s="46"/>
      <c r="AU27" s="46"/>
      <c r="AV27" s="46"/>
      <c r="AW27" s="46"/>
      <c r="AX27" s="46"/>
      <c r="AY27" s="46"/>
      <c r="AZ27" s="46"/>
      <c r="BA27" s="46"/>
      <c r="BB27" s="46"/>
      <c r="BC27" s="46"/>
      <c r="BD27" s="46"/>
    </row>
    <row r="29" spans="1:56" ht="15" customHeight="1" x14ac:dyDescent="0.15">
      <c r="A29" s="1" t="s">
        <v>13</v>
      </c>
    </row>
    <row r="31" spans="1:56" ht="15" customHeight="1" x14ac:dyDescent="0.15">
      <c r="A31" s="42" t="s">
        <v>14</v>
      </c>
      <c r="B31" s="42"/>
      <c r="C31" s="42"/>
      <c r="D31" s="42"/>
      <c r="E31" s="42"/>
      <c r="F31" s="42"/>
      <c r="G31" s="42"/>
      <c r="H31" s="42"/>
      <c r="I31" s="42"/>
      <c r="J31" s="42"/>
      <c r="K31" s="42"/>
      <c r="L31" s="42"/>
      <c r="M31" s="42"/>
      <c r="N31" s="42"/>
      <c r="O31" s="42"/>
      <c r="P31" s="42"/>
      <c r="Q31" s="42"/>
      <c r="R31" s="42"/>
      <c r="S31" s="42"/>
      <c r="T31" s="42"/>
      <c r="U31" s="42"/>
      <c r="V31" s="42"/>
      <c r="W31" s="42"/>
      <c r="X31" s="42"/>
      <c r="Y31" s="42"/>
      <c r="Z31" s="42"/>
      <c r="AA31" s="42"/>
      <c r="AB31" s="42"/>
      <c r="AC31" s="42"/>
      <c r="AD31" s="42"/>
      <c r="AE31" s="42"/>
      <c r="AF31" s="42"/>
      <c r="AG31" s="42"/>
      <c r="AH31" s="42"/>
      <c r="AI31" s="42"/>
      <c r="AJ31" s="42"/>
      <c r="AK31" s="42"/>
      <c r="AL31" s="42"/>
      <c r="AM31" s="42"/>
      <c r="AN31" s="42"/>
      <c r="AO31" s="42"/>
      <c r="AP31" s="42"/>
      <c r="AQ31" s="42"/>
      <c r="AR31" s="42"/>
      <c r="AS31" s="42"/>
      <c r="AT31" s="42"/>
      <c r="AU31" s="42"/>
      <c r="AV31" s="42"/>
      <c r="AW31" s="42"/>
      <c r="AX31" s="42"/>
      <c r="AY31" s="42"/>
      <c r="AZ31" s="42"/>
      <c r="BA31" s="42"/>
      <c r="BB31" s="42"/>
      <c r="BC31" s="42"/>
      <c r="BD31" s="42"/>
    </row>
    <row r="33" spans="1:56" ht="15" customHeight="1" x14ac:dyDescent="0.15">
      <c r="A33" s="46" t="s">
        <v>15</v>
      </c>
      <c r="B33" s="46"/>
      <c r="C33" s="46"/>
      <c r="D33" s="46"/>
      <c r="E33" s="46"/>
      <c r="F33" s="46"/>
      <c r="G33" s="46"/>
      <c r="H33" s="46"/>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row>
    <row r="35" spans="1:56" ht="15" customHeight="1" x14ac:dyDescent="0.15">
      <c r="A35" s="1" t="s">
        <v>17</v>
      </c>
    </row>
    <row r="36" spans="1:56" ht="15" customHeight="1" x14ac:dyDescent="0.15">
      <c r="A36" s="1" t="s">
        <v>45</v>
      </c>
    </row>
    <row r="38" spans="1:56" ht="15" customHeight="1" x14ac:dyDescent="0.15">
      <c r="A38" s="46" t="s">
        <v>16</v>
      </c>
      <c r="B38" s="46"/>
      <c r="C38" s="46"/>
      <c r="D38" s="46"/>
      <c r="E38" s="46"/>
      <c r="F38" s="46"/>
      <c r="G38" s="46"/>
      <c r="H38" s="46"/>
      <c r="I38" s="46"/>
      <c r="J38" s="46"/>
      <c r="K38" s="46"/>
      <c r="L38" s="46"/>
      <c r="M38" s="46"/>
      <c r="N38" s="46"/>
      <c r="O38" s="46"/>
      <c r="P38" s="46"/>
      <c r="Q38" s="46"/>
      <c r="R38" s="46"/>
      <c r="S38" s="46"/>
      <c r="T38" s="46"/>
      <c r="U38" s="46"/>
      <c r="V38" s="46"/>
      <c r="W38" s="46"/>
      <c r="X38" s="46"/>
      <c r="Y38" s="46"/>
      <c r="Z38" s="46"/>
      <c r="AA38" s="46"/>
      <c r="AB38" s="46"/>
      <c r="AC38" s="46"/>
      <c r="AD38" s="46"/>
      <c r="AE38" s="46"/>
      <c r="AF38" s="46"/>
      <c r="AG38" s="46"/>
      <c r="AH38" s="46"/>
      <c r="AI38" s="46"/>
      <c r="AJ38" s="46"/>
      <c r="AK38" s="46"/>
      <c r="AL38" s="46"/>
      <c r="AM38" s="46"/>
      <c r="AN38" s="46"/>
      <c r="AO38" s="46"/>
      <c r="AP38" s="46"/>
      <c r="AQ38" s="46"/>
      <c r="AR38" s="46"/>
      <c r="AS38" s="46"/>
      <c r="AT38" s="46"/>
      <c r="AU38" s="46"/>
      <c r="AV38" s="46"/>
      <c r="AW38" s="46"/>
      <c r="AX38" s="46"/>
      <c r="AY38" s="46"/>
      <c r="AZ38" s="46"/>
      <c r="BA38" s="46"/>
      <c r="BB38" s="46"/>
      <c r="BC38" s="46"/>
      <c r="BD38" s="46"/>
    </row>
    <row r="40" spans="1:56" ht="15" customHeight="1" x14ac:dyDescent="0.15">
      <c r="A40" s="1" t="s">
        <v>18</v>
      </c>
    </row>
    <row r="42" spans="1:56" ht="15" customHeight="1" x14ac:dyDescent="0.15">
      <c r="A42" s="42" t="s">
        <v>26</v>
      </c>
      <c r="B42" s="42"/>
      <c r="C42" s="42"/>
      <c r="D42" s="42"/>
      <c r="E42" s="42"/>
      <c r="F42" s="42"/>
      <c r="G42" s="42"/>
      <c r="H42" s="42"/>
      <c r="I42" s="42"/>
      <c r="J42" s="42"/>
      <c r="K42" s="42"/>
      <c r="L42" s="42"/>
      <c r="M42" s="42"/>
      <c r="N42" s="42"/>
      <c r="O42" s="42"/>
      <c r="P42" s="42"/>
      <c r="Q42" s="42"/>
      <c r="R42" s="42"/>
      <c r="S42" s="42"/>
      <c r="T42" s="42"/>
      <c r="U42" s="42"/>
      <c r="V42" s="42"/>
      <c r="W42" s="42"/>
      <c r="X42" s="42"/>
      <c r="Y42" s="42"/>
      <c r="Z42" s="42"/>
      <c r="AA42" s="42"/>
      <c r="AB42" s="42"/>
      <c r="AC42" s="42"/>
      <c r="AD42" s="42"/>
      <c r="AE42" s="42"/>
      <c r="AF42" s="42"/>
      <c r="AG42" s="42"/>
      <c r="AH42" s="42"/>
      <c r="AI42" s="42"/>
      <c r="AJ42" s="42"/>
      <c r="AK42" s="42"/>
      <c r="AL42" s="42"/>
      <c r="AM42" s="42"/>
      <c r="AN42" s="42"/>
      <c r="AO42" s="42"/>
      <c r="AP42" s="42"/>
      <c r="AQ42" s="42"/>
      <c r="AR42" s="42"/>
      <c r="AS42" s="42"/>
      <c r="AT42" s="42"/>
      <c r="AU42" s="42"/>
      <c r="AV42" s="42"/>
      <c r="AW42" s="42"/>
      <c r="AX42" s="42"/>
      <c r="AY42" s="42"/>
      <c r="AZ42" s="42"/>
      <c r="BA42" s="42"/>
      <c r="BB42" s="42"/>
      <c r="BC42" s="42"/>
      <c r="BD42" s="42"/>
    </row>
    <row r="44" spans="1:56" ht="15" customHeight="1" x14ac:dyDescent="0.15">
      <c r="A44" s="1" t="s">
        <v>24</v>
      </c>
    </row>
    <row r="45" spans="1:56" ht="15" customHeight="1" x14ac:dyDescent="0.15">
      <c r="A45" s="1" t="s">
        <v>25</v>
      </c>
    </row>
    <row r="47" spans="1:56" ht="15" customHeight="1" x14ac:dyDescent="0.15">
      <c r="A47" s="1" t="s">
        <v>27</v>
      </c>
    </row>
    <row r="48" spans="1:56" ht="15" customHeight="1" x14ac:dyDescent="0.15">
      <c r="A48" s="7" t="s">
        <v>30</v>
      </c>
      <c r="B48" s="1" t="s">
        <v>28</v>
      </c>
    </row>
    <row r="49" spans="1:56" ht="15" customHeight="1" x14ac:dyDescent="0.15">
      <c r="A49" s="7"/>
      <c r="B49" s="1" t="s">
        <v>23</v>
      </c>
    </row>
    <row r="50" spans="1:56" ht="15" customHeight="1" x14ac:dyDescent="0.15">
      <c r="A50" s="7" t="s">
        <v>33</v>
      </c>
      <c r="B50" s="1" t="s">
        <v>31</v>
      </c>
    </row>
    <row r="51" spans="1:56" ht="15" customHeight="1" x14ac:dyDescent="0.15">
      <c r="A51" s="7"/>
      <c r="B51" s="1" t="s">
        <v>32</v>
      </c>
    </row>
    <row r="52" spans="1:56" ht="15" customHeight="1" x14ac:dyDescent="0.15">
      <c r="A52" s="7" t="s">
        <v>6</v>
      </c>
      <c r="B52" s="1" t="s">
        <v>29</v>
      </c>
    </row>
    <row r="53" spans="1:56" ht="15" customHeight="1" x14ac:dyDescent="0.15">
      <c r="A53" s="7"/>
      <c r="B53" s="1" t="s">
        <v>23</v>
      </c>
    </row>
    <row r="54" spans="1:56" ht="15" customHeight="1" x14ac:dyDescent="0.15">
      <c r="A54" s="7" t="s">
        <v>9</v>
      </c>
      <c r="B54" s="1" t="s">
        <v>34</v>
      </c>
    </row>
    <row r="55" spans="1:56" ht="15" customHeight="1" x14ac:dyDescent="0.15">
      <c r="A55" s="7"/>
      <c r="B55" s="1" t="s">
        <v>37</v>
      </c>
    </row>
    <row r="56" spans="1:56" ht="15" customHeight="1" x14ac:dyDescent="0.15">
      <c r="A56" s="7" t="s">
        <v>35</v>
      </c>
      <c r="B56" s="1" t="s">
        <v>36</v>
      </c>
    </row>
    <row r="57" spans="1:56" ht="15" customHeight="1" x14ac:dyDescent="0.15">
      <c r="B57" s="1" t="s">
        <v>37</v>
      </c>
    </row>
    <row r="59" spans="1:56" ht="15" customHeight="1" x14ac:dyDescent="0.15">
      <c r="A59" s="42" t="s">
        <v>38</v>
      </c>
      <c r="B59" s="42"/>
      <c r="C59" s="42"/>
      <c r="D59" s="42"/>
      <c r="E59" s="42"/>
      <c r="F59" s="42"/>
      <c r="G59" s="42"/>
      <c r="H59" s="42"/>
      <c r="I59" s="42"/>
      <c r="J59" s="42"/>
      <c r="K59" s="42"/>
      <c r="L59" s="42"/>
      <c r="M59" s="42"/>
      <c r="N59" s="42"/>
      <c r="O59" s="42"/>
      <c r="P59" s="42"/>
      <c r="Q59" s="42"/>
      <c r="R59" s="42"/>
      <c r="S59" s="42"/>
      <c r="T59" s="42"/>
      <c r="U59" s="42"/>
      <c r="V59" s="42"/>
      <c r="W59" s="42"/>
      <c r="X59" s="42"/>
      <c r="Y59" s="42"/>
      <c r="Z59" s="42"/>
      <c r="AA59" s="42"/>
      <c r="AB59" s="42"/>
      <c r="AC59" s="42"/>
      <c r="AD59" s="42"/>
      <c r="AE59" s="42"/>
      <c r="AF59" s="42"/>
      <c r="AG59" s="42"/>
      <c r="AH59" s="42"/>
      <c r="AI59" s="42"/>
      <c r="AJ59" s="42"/>
      <c r="AK59" s="42"/>
      <c r="AL59" s="42"/>
      <c r="AM59" s="42"/>
      <c r="AN59" s="42"/>
      <c r="AO59" s="42"/>
      <c r="AP59" s="42"/>
      <c r="AQ59" s="42"/>
      <c r="AR59" s="42"/>
      <c r="AS59" s="42"/>
      <c r="AT59" s="42"/>
      <c r="AU59" s="42"/>
      <c r="AV59" s="42"/>
      <c r="AW59" s="42"/>
      <c r="AX59" s="42"/>
      <c r="AY59" s="42"/>
      <c r="AZ59" s="42"/>
      <c r="BA59" s="42"/>
      <c r="BB59" s="42"/>
      <c r="BC59" s="42"/>
      <c r="BD59" s="42"/>
    </row>
    <row r="61" spans="1:56" ht="15" customHeight="1" x14ac:dyDescent="0.15">
      <c r="A61" s="7" t="s">
        <v>40</v>
      </c>
      <c r="B61" s="1" t="s">
        <v>39</v>
      </c>
    </row>
  </sheetData>
  <mergeCells count="12">
    <mergeCell ref="A59:BD59"/>
    <mergeCell ref="A1:BD2"/>
    <mergeCell ref="A4:BD4"/>
    <mergeCell ref="A11:BD11"/>
    <mergeCell ref="A13:BD13"/>
    <mergeCell ref="A21:BD21"/>
    <mergeCell ref="A27:BD27"/>
    <mergeCell ref="A33:BD33"/>
    <mergeCell ref="A38:BD38"/>
    <mergeCell ref="A42:BD42"/>
    <mergeCell ref="A15:BD15"/>
    <mergeCell ref="A31:BD31"/>
  </mergeCells>
  <phoneticPr fontId="1"/>
  <printOptions horizontalCentered="1"/>
  <pageMargins left="0.39370078740157483" right="0.39370078740157483" top="0.78740157480314965" bottom="0.59055118110236227" header="0.31496062992125984" footer="0.31496062992125984"/>
  <pageSetup paperSize="9" orientation="landscape" r:id="rId1"/>
  <headerFooter>
    <oddHeader>&amp;L&amp;"ＭＳ ゴシック,標準"&amp;8徳山工場ＤＢ老朽化更新&amp;R&amp;"ＭＳ ゴシック,標準"&amp;8試験仕様書・試験結果報告書　</oddHeader>
    <oddFooter>&amp;R&amp;"ＭＳ ゴシック,標準"&amp;8&amp;P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Sheet1</vt:lpstr>
      <vt:lpstr>別紙 機能権限</vt:lpstr>
      <vt:lpstr>試験実施要綱（内部資料）</vt:lpstr>
      <vt:lpstr>'試験実施要綱（内部資料）'!Print_Titles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sysexe</cp:lastModifiedBy>
  <cp:lastPrinted>2017-02-07T01:01:43Z</cp:lastPrinted>
  <dcterms:created xsi:type="dcterms:W3CDTF">2005-11-25T12:34:15Z</dcterms:created>
  <dcterms:modified xsi:type="dcterms:W3CDTF">2019-07-02T01:32:28Z</dcterms:modified>
</cp:coreProperties>
</file>