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701\"/>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8" i="141"/>
  <c r="A9" i="141"/>
  <c r="A10" i="141"/>
  <c r="A11" i="141"/>
  <c r="A12" i="141"/>
  <c r="A13" i="141"/>
  <c r="A14" i="141"/>
  <c r="A15" i="141"/>
  <c r="A16" i="141"/>
  <c r="A17" i="141"/>
  <c r="A18" i="141"/>
  <c r="A19" i="141"/>
  <c r="A20" i="141"/>
  <c r="A21" i="141"/>
  <c r="A22" i="141"/>
  <c r="A23" i="141"/>
  <c r="A24" i="141"/>
  <c r="A25" i="141"/>
  <c r="A26" i="141"/>
  <c r="A27" i="141"/>
  <c r="A28" i="141"/>
  <c r="A7" i="141" l="1"/>
  <c r="A6" i="141"/>
  <c r="H3" i="141"/>
  <c r="J2" i="141"/>
  <c r="J3" i="141" l="1"/>
  <c r="J1" i="141" s="1"/>
</calcChain>
</file>

<file path=xl/sharedStrings.xml><?xml version="1.0" encoding="utf-8"?>
<sst xmlns="http://schemas.openxmlformats.org/spreadsheetml/2006/main" count="199" uniqueCount="127">
  <si>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</si>
  <si>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</si>
  <si>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</si>
  <si>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</si>
  <si>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</si>
  <si>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</si>
  <si>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</si>
  <si>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</si>
  <si>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</si>
  <si>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</si>
  <si>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</si>
  <si>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</si>
  <si>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</si>
  <si>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</si>
  <si>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</si>
  <si>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</si>
  <si>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</si>
  <si>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</si>
  <si>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</si>
  <si>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</si>
  <si>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</si>
  <si>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</si>
  <si>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</si>
  <si>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</si>
  <si>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</si>
  <si>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</si>
  <si>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</si>
  <si>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</si>
  <si>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</si>
  <si>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</si>
  <si>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</si>
  <si>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</si>
  <si>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</si>
  <si>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</si>
  <si>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</si>
  <si>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</si>
  <si>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</si>
  <si>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</si>
  <si>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</si>
  <si>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</si>
  <si>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</si>
  <si>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</si>
  <si>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</si>
  <si>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</si>
  <si>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</si>
  <si>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</si>
  <si>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</si>
  <si>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</si>
  <si>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</si>
  <si>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</si>
  <si>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</si>
  <si>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</si>
  <si>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</si>
  <si>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</si>
  <si>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</si>
  <si>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</si>
  <si>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</si>
  <si>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</si>
  <si>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</si>
  <si>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</si>
  <si>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</si>
  <si>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</si>
  <si>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</si>
  <si>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</si>
  <si>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</si>
  <si>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</si>
  <si>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</si>
  <si>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</si>
  <si>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</si>
  <si>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</si>
  <si>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</si>
  <si>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</si>
  <si>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</si>
  <si>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</si>
  <si>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</si>
  <si>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</si>
  <si>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</si>
  <si>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</si>
  <si>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</si>
  <si>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</si>
  <si>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</si>
  <si>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</si>
  <si>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</si>
  <si>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</si>
  <si>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</si>
  <si>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</si>
  <si>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</si>
  <si>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</si>
  <si>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</si>
  <si>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</si>
  <si>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</si>
  <si>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</si>
  <si>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</si>
  <si>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</si>
  <si>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</si>
  <si>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</si>
  <si>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</si>
  <si>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1.検索結果がない条件を入力
2.検索ボタンを押下</t>
    <phoneticPr fontId="1"/>
  </si>
  <si>
    <t>・エラーメッセージが表示されること。
対象データがありませんでした。</t>
    <rPh sb="19" eb="21">
      <t>タイショウ</t>
    </rPh>
    <phoneticPr fontId="1"/>
  </si>
  <si>
    <t>・設計チェック情報が一覧表示されていること。</t>
    <phoneticPr fontId="1"/>
  </si>
  <si>
    <t>・指定された表示形式で表示されていること。
【対象項目】
開催日：yyyy/MM/dd
処置内容（いつまでに？）：MM/dd
部品納入日：MM/dd</t>
    <phoneticPr fontId="1"/>
  </si>
  <si>
    <t>・開催日の降順、指摘No.の昇順で一覧表示されていること。</t>
    <phoneticPr fontId="1"/>
  </si>
  <si>
    <t>1.検索条件（+）表示ボタンを押下</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</si>
  <si>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</si>
  <si>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</si>
  <si>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1.設計チェック名のみ入力
2.検索ボタンを押下</t>
    <rPh sb="2" eb="4">
      <t>セッケイ</t>
    </rPh>
    <phoneticPr fontId="1"/>
  </si>
  <si>
    <t>検索条件に一致する情報が表示されること。
・設計チェック名に一致する情報が表示される。（全/半角・大文字小文字区別なし）
・設計チェック名に一致しない情報は表示されない。</t>
    <rPh sb="44" eb="45">
      <t>ゼン</t>
    </rPh>
    <rPh sb="46" eb="48">
      <t>ハンカク</t>
    </rPh>
    <rPh sb="49" eb="52">
      <t>オオモジ</t>
    </rPh>
    <rPh sb="52" eb="55">
      <t>コモジ</t>
    </rPh>
    <rPh sb="55" eb="57">
      <t>クベツ</t>
    </rPh>
    <rPh sb="68" eb="69">
      <t>メイ</t>
    </rPh>
    <phoneticPr fontId="1"/>
  </si>
  <si>
    <t>指摘コピー画面単体テスト</t>
    <rPh sb="0" eb="2">
      <t>シテキ</t>
    </rPh>
    <rPh sb="5" eb="7">
      <t>ガメン</t>
    </rPh>
    <rPh sb="7" eb="9">
      <t>タンタイ</t>
    </rPh>
    <phoneticPr fontId="1"/>
  </si>
  <si>
    <t>・左上の最小化ボタンが非活性になっていること。</t>
    <rPh sb="4" eb="6">
      <t>サイショウ</t>
    </rPh>
    <rPh sb="11" eb="12">
      <t>ヒ</t>
    </rPh>
    <phoneticPr fontId="9"/>
  </si>
  <si>
    <t>・初期値が正しく設定されること。
【対象項目】
開催日（FROM)：前月の１日
開催日（TO)：ブランク
担当課：ブランク
ステータス：両方にチェック
設計チェック名：ブランク
指摘部品：ブランク</t>
    <rPh sb="35" eb="37">
      <t>ゼンゲツ</t>
    </rPh>
    <rPh sb="39" eb="40">
      <t>ニチ</t>
    </rPh>
    <rPh sb="69" eb="71">
      <t>リョウホウ</t>
    </rPh>
    <rPh sb="90" eb="92">
      <t>シテキ</t>
    </rPh>
    <rPh sb="92" eb="94">
      <t>ブヒン</t>
    </rPh>
    <phoneticPr fontId="1"/>
  </si>
  <si>
    <t>1.指摘部品のみ入力
2.検索ボタンを押下</t>
    <rPh sb="2" eb="4">
      <t>シテキ</t>
    </rPh>
    <rPh sb="4" eb="6">
      <t>ブヒン</t>
    </rPh>
    <phoneticPr fontId="1"/>
  </si>
  <si>
    <t>検索条件に一致する情報が表示されること。
・指摘部品に一致する情報が表示される。（全/半角・大文字小文字区別なし）
・指摘部品に一致しない情報は表示されない。</t>
    <phoneticPr fontId="1"/>
  </si>
  <si>
    <t>セルクリック</t>
    <phoneticPr fontId="1"/>
  </si>
  <si>
    <t>1.指摘部品（部位）
～
担当者TEL
の列のセルをクリック</t>
    <rPh sb="21" eb="22">
      <t>レツ</t>
    </rPh>
    <phoneticPr fontId="1"/>
  </si>
  <si>
    <t>・コピー用のグリッドに値がセットされること。</t>
    <rPh sb="4" eb="5">
      <t>ヨウ</t>
    </rPh>
    <rPh sb="11" eb="12">
      <t>アタイ</t>
    </rPh>
    <phoneticPr fontId="1"/>
  </si>
  <si>
    <t>1.セルをクリック
2. 同じセルをもう一度クリック</t>
    <rPh sb="13" eb="14">
      <t>オナ</t>
    </rPh>
    <rPh sb="20" eb="22">
      <t>イチド</t>
    </rPh>
    <phoneticPr fontId="1"/>
  </si>
  <si>
    <t>・コピー用のグリッドに値がセットされること。
・セットされた値がクリアされること。</t>
    <rPh sb="30" eb="31">
      <t>アタイ</t>
    </rPh>
    <phoneticPr fontId="1"/>
  </si>
  <si>
    <t>コピー</t>
    <phoneticPr fontId="1"/>
  </si>
  <si>
    <t>1.コピーボタンを押下</t>
    <rPh sb="9" eb="11">
      <t>オウカ</t>
    </rPh>
    <phoneticPr fontId="1"/>
  </si>
  <si>
    <t>・遷移元の画面の同じ列に値がコピーされること。</t>
    <rPh sb="1" eb="3">
      <t>センイ</t>
    </rPh>
    <rPh sb="3" eb="4">
      <t>モト</t>
    </rPh>
    <rPh sb="5" eb="7">
      <t>ガメン</t>
    </rPh>
    <rPh sb="8" eb="9">
      <t>オナ</t>
    </rPh>
    <rPh sb="10" eb="11">
      <t>レツ</t>
    </rPh>
    <rPh sb="12" eb="13">
      <t>アタイ</t>
    </rPh>
    <phoneticPr fontId="1"/>
  </si>
  <si>
    <t>1.セルを未選択の状態で、コピーボタンを押下</t>
    <rPh sb="5" eb="6">
      <t>ミ</t>
    </rPh>
    <rPh sb="6" eb="8">
      <t>センタク</t>
    </rPh>
    <rPh sb="9" eb="11">
      <t>ジョウタイ</t>
    </rPh>
    <phoneticPr fontId="1"/>
  </si>
  <si>
    <t>#45565</t>
    <phoneticPr fontId="1"/>
  </si>
  <si>
    <t>#45564</t>
    <phoneticPr fontId="1"/>
  </si>
  <si>
    <t>#45563</t>
    <phoneticPr fontId="1"/>
  </si>
  <si>
    <t>OK</t>
    <phoneticPr fontId="1"/>
  </si>
  <si>
    <t>松岡</t>
    <rPh sb="0" eb="2">
      <t>マツオカ</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</si>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</sst>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14" fontId="11" fillId="0" borderId="4" xfId="2" applyNumberFormat="1" applyFont="1" applyBorder="1" applyAlignment="1">
      <alignment vertical="top" wrapText="1"/>
    </xf>
    <xf numFmtId="0" fontId="11" fillId="0" borderId="4"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tabSelected="1" zoomScale="80" zoomScaleNormal="80" workbookViewId="0">
      <selection activeCell="L10" sqref="L10"/>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107</v>
      </c>
      <c r="D1" s="17"/>
      <c r="E1" s="17"/>
      <c r="F1" s="17"/>
      <c r="G1" s="8" t="s">
        <v>47</v>
      </c>
      <c r="H1" s="9">
        <f>COUNTA(D6:D94)</f>
        <v>23</v>
      </c>
      <c r="I1" s="8" t="s">
        <v>48</v>
      </c>
      <c r="J1" s="9">
        <f>H1-J3</f>
        <v>0</v>
      </c>
    </row>
    <row r="2" spans="1:10" ht="49.5" customHeight="1" x14ac:dyDescent="0.15">
      <c r="A2" s="16" t="s">
        <v>49</v>
      </c>
      <c r="B2" s="16"/>
      <c r="C2" s="18"/>
      <c r="D2" s="17"/>
      <c r="E2" s="17"/>
      <c r="F2" s="17"/>
      <c r="G2" s="8" t="s">
        <v>50</v>
      </c>
      <c r="H2" s="9">
        <f>COUNTIF(I6:I98,"OK")</f>
        <v>21</v>
      </c>
      <c r="I2" s="8" t="s">
        <v>51</v>
      </c>
      <c r="J2" s="9">
        <f>COUNTIF(H6:H24,"保留")</f>
        <v>0</v>
      </c>
    </row>
    <row r="3" spans="1:10" ht="49.5" customHeight="1" x14ac:dyDescent="0.15">
      <c r="A3" s="16"/>
      <c r="B3" s="16"/>
      <c r="C3" s="17"/>
      <c r="D3" s="17"/>
      <c r="E3" s="17"/>
      <c r="F3" s="17"/>
      <c r="G3" s="8" t="s">
        <v>52</v>
      </c>
      <c r="H3" s="9">
        <f>COUNTIF(I6:I24,"NG")</f>
        <v>2</v>
      </c>
      <c r="I3" s="8" t="s">
        <v>53</v>
      </c>
      <c r="J3" s="9">
        <f>H2+H3+J2</f>
        <v>23</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4">
        <v>43647</v>
      </c>
      <c r="H6" s="15" t="s">
        <v>125</v>
      </c>
      <c r="I6" s="15" t="s">
        <v>124</v>
      </c>
      <c r="J6" s="11" t="s">
        <v>123</v>
      </c>
    </row>
    <row r="7" spans="1:10" s="12" customFormat="1" ht="31.5" x14ac:dyDescent="0.15">
      <c r="A7" s="11">
        <f t="shared" ref="A7:A28" si="0">ROW()-5</f>
        <v>2</v>
      </c>
      <c r="B7" s="11"/>
      <c r="C7" s="11"/>
      <c r="D7" s="11" t="s">
        <v>66</v>
      </c>
      <c r="E7" s="11" t="s">
        <v>69</v>
      </c>
      <c r="F7" s="11" t="s">
        <v>70</v>
      </c>
      <c r="G7" s="13">
        <v>43644</v>
      </c>
      <c r="H7" s="11" t="s">
        <v>125</v>
      </c>
      <c r="I7" s="11" t="s">
        <v>126</v>
      </c>
      <c r="J7" s="11" t="s">
        <v>121</v>
      </c>
    </row>
    <row r="8" spans="1:10" s="12" customFormat="1" x14ac:dyDescent="0.15">
      <c r="A8" s="11">
        <f t="shared" si="0"/>
        <v>3</v>
      </c>
      <c r="B8" s="11"/>
      <c r="C8" s="11"/>
      <c r="D8" s="11" t="s">
        <v>66</v>
      </c>
      <c r="E8" s="11"/>
      <c r="F8" s="11" t="s">
        <v>71</v>
      </c>
      <c r="G8" s="13">
        <v>43644</v>
      </c>
      <c r="H8" s="11" t="s">
        <v>125</v>
      </c>
      <c r="I8" s="11" t="s">
        <v>124</v>
      </c>
      <c r="J8" s="11"/>
    </row>
    <row r="9" spans="1:10" s="12" customFormat="1" x14ac:dyDescent="0.15">
      <c r="A9" s="11">
        <f t="shared" si="0"/>
        <v>4</v>
      </c>
      <c r="B9" s="11"/>
      <c r="C9" s="11"/>
      <c r="D9" s="11" t="s">
        <v>66</v>
      </c>
      <c r="E9" s="11"/>
      <c r="F9" s="11" t="s">
        <v>108</v>
      </c>
      <c r="G9" s="13">
        <v>43644</v>
      </c>
      <c r="H9" s="11" t="s">
        <v>125</v>
      </c>
      <c r="I9" s="11" t="s">
        <v>126</v>
      </c>
      <c r="J9" s="11" t="s">
        <v>122</v>
      </c>
    </row>
    <row r="10" spans="1:10" s="12" customFormat="1" ht="104.25" customHeight="1" x14ac:dyDescent="0.15">
      <c r="A10" s="11">
        <f t="shared" si="0"/>
        <v>5</v>
      </c>
      <c r="B10" s="11"/>
      <c r="C10" s="11" t="s">
        <v>72</v>
      </c>
      <c r="D10" s="11" t="s">
        <v>66</v>
      </c>
      <c r="E10" s="11" t="s">
        <v>73</v>
      </c>
      <c r="F10" s="11" t="s">
        <v>100</v>
      </c>
      <c r="G10" s="13">
        <v>43644</v>
      </c>
      <c r="H10" s="11" t="s">
        <v>125</v>
      </c>
      <c r="I10" s="11" t="s">
        <v>124</v>
      </c>
      <c r="J10" s="11"/>
    </row>
    <row r="11" spans="1:10" s="12" customFormat="1" ht="154.5" customHeight="1" x14ac:dyDescent="0.15">
      <c r="A11" s="11">
        <f t="shared" si="0"/>
        <v>6</v>
      </c>
      <c r="B11" s="11"/>
      <c r="C11" s="11" t="s">
        <v>74</v>
      </c>
      <c r="D11" s="11" t="s">
        <v>66</v>
      </c>
      <c r="E11" s="11" t="s">
        <v>75</v>
      </c>
      <c r="F11" s="11" t="s">
        <v>109</v>
      </c>
      <c r="G11" s="13">
        <v>43644</v>
      </c>
      <c r="H11" s="11" t="s">
        <v>125</v>
      </c>
      <c r="I11" s="11" t="s">
        <v>124</v>
      </c>
      <c r="J11" s="11"/>
    </row>
    <row r="12" spans="1:10" s="12" customFormat="1" ht="29.25" customHeight="1" x14ac:dyDescent="0.15">
      <c r="A12" s="11">
        <f t="shared" si="0"/>
        <v>7</v>
      </c>
      <c r="B12" s="11" t="s">
        <v>76</v>
      </c>
      <c r="C12" s="11" t="s">
        <v>77</v>
      </c>
      <c r="D12" s="11" t="s">
        <v>66</v>
      </c>
      <c r="E12" s="11" t="s">
        <v>78</v>
      </c>
      <c r="F12" s="11" t="s">
        <v>99</v>
      </c>
      <c r="G12" s="13">
        <v>43644</v>
      </c>
      <c r="H12" s="11" t="s">
        <v>125</v>
      </c>
      <c r="I12" s="11" t="s">
        <v>124</v>
      </c>
      <c r="J12" s="11"/>
    </row>
    <row r="13" spans="1:10" s="12" customFormat="1" ht="42.75" customHeight="1" x14ac:dyDescent="0.15">
      <c r="A13" s="11">
        <f t="shared" si="0"/>
        <v>8</v>
      </c>
      <c r="B13" s="11"/>
      <c r="C13" s="11"/>
      <c r="D13" s="11" t="s">
        <v>79</v>
      </c>
      <c r="E13" s="11" t="s">
        <v>80</v>
      </c>
      <c r="F13" s="11" t="s">
        <v>81</v>
      </c>
      <c r="G13" s="13">
        <v>43644</v>
      </c>
      <c r="H13" s="11" t="s">
        <v>125</v>
      </c>
      <c r="I13" s="11" t="s">
        <v>124</v>
      </c>
      <c r="J13" s="11"/>
    </row>
    <row r="14" spans="1:10" s="12" customFormat="1" ht="28.5" customHeight="1" x14ac:dyDescent="0.15">
      <c r="A14" s="11">
        <f t="shared" si="0"/>
        <v>9</v>
      </c>
      <c r="C14" s="11" t="s">
        <v>82</v>
      </c>
      <c r="D14" s="11" t="s">
        <v>66</v>
      </c>
      <c r="E14" s="11" t="s">
        <v>78</v>
      </c>
      <c r="F14" s="11" t="s">
        <v>101</v>
      </c>
      <c r="G14" s="13">
        <v>43644</v>
      </c>
      <c r="H14" s="11" t="s">
        <v>125</v>
      </c>
      <c r="I14" s="11" t="s">
        <v>124</v>
      </c>
      <c r="J14" s="11"/>
    </row>
    <row r="15" spans="1:10" s="12" customFormat="1" ht="36" customHeight="1" x14ac:dyDescent="0.15">
      <c r="A15" s="11">
        <f t="shared" si="0"/>
        <v>10</v>
      </c>
      <c r="B15" s="11"/>
      <c r="C15" s="11" t="s">
        <v>83</v>
      </c>
      <c r="D15" s="11" t="s">
        <v>66</v>
      </c>
      <c r="E15" s="11" t="s">
        <v>84</v>
      </c>
      <c r="F15" s="11" t="s">
        <v>85</v>
      </c>
      <c r="G15" s="13">
        <v>43644</v>
      </c>
      <c r="H15" s="11" t="s">
        <v>125</v>
      </c>
      <c r="I15" s="11" t="s">
        <v>124</v>
      </c>
      <c r="J15" s="11"/>
    </row>
    <row r="16" spans="1:10" s="12" customFormat="1" ht="36" customHeight="1" x14ac:dyDescent="0.15">
      <c r="A16" s="11">
        <f t="shared" si="0"/>
        <v>11</v>
      </c>
      <c r="B16" s="11"/>
      <c r="C16" s="11" t="s">
        <v>86</v>
      </c>
      <c r="D16" s="11" t="s">
        <v>66</v>
      </c>
      <c r="E16" s="11" t="s">
        <v>84</v>
      </c>
      <c r="F16" s="11" t="s">
        <v>85</v>
      </c>
      <c r="G16" s="13">
        <v>43644</v>
      </c>
      <c r="H16" s="11" t="s">
        <v>125</v>
      </c>
      <c r="I16" s="11" t="s">
        <v>124</v>
      </c>
      <c r="J16" s="11"/>
    </row>
    <row r="17" spans="1:10" s="12" customFormat="1" ht="36" customHeight="1" x14ac:dyDescent="0.15">
      <c r="A17" s="11">
        <f t="shared" si="0"/>
        <v>12</v>
      </c>
      <c r="B17" s="11"/>
      <c r="C17" s="11" t="s">
        <v>87</v>
      </c>
      <c r="D17" s="11" t="s">
        <v>66</v>
      </c>
      <c r="E17" s="11" t="s">
        <v>88</v>
      </c>
      <c r="F17" s="11" t="s">
        <v>89</v>
      </c>
      <c r="G17" s="13">
        <v>43644</v>
      </c>
      <c r="H17" s="11" t="s">
        <v>125</v>
      </c>
      <c r="I17" s="11" t="s">
        <v>124</v>
      </c>
      <c r="J17" s="11"/>
    </row>
    <row r="18" spans="1:10" s="12" customFormat="1" ht="36" customHeight="1" x14ac:dyDescent="0.15">
      <c r="A18" s="11">
        <f t="shared" si="0"/>
        <v>13</v>
      </c>
      <c r="B18" s="11"/>
      <c r="C18" s="11" t="s">
        <v>90</v>
      </c>
      <c r="D18" s="11" t="s">
        <v>66</v>
      </c>
      <c r="E18" s="11" t="s">
        <v>102</v>
      </c>
      <c r="F18" s="11" t="s">
        <v>91</v>
      </c>
      <c r="G18" s="13">
        <v>43644</v>
      </c>
      <c r="H18" s="11" t="s">
        <v>125</v>
      </c>
      <c r="I18" s="11" t="s">
        <v>124</v>
      </c>
      <c r="J18" s="11"/>
    </row>
    <row r="19" spans="1:10" s="12" customFormat="1" ht="33.75" customHeight="1" x14ac:dyDescent="0.15">
      <c r="A19" s="11">
        <f t="shared" si="0"/>
        <v>14</v>
      </c>
      <c r="B19" s="11"/>
      <c r="C19" s="11" t="s">
        <v>92</v>
      </c>
      <c r="D19" s="11" t="s">
        <v>66</v>
      </c>
      <c r="E19" s="11" t="s">
        <v>93</v>
      </c>
      <c r="F19" s="11" t="s">
        <v>94</v>
      </c>
      <c r="G19" s="13">
        <v>43644</v>
      </c>
      <c r="H19" s="11" t="s">
        <v>125</v>
      </c>
      <c r="I19" s="11" t="s">
        <v>124</v>
      </c>
      <c r="J19" s="11"/>
    </row>
    <row r="20" spans="1:10" s="12" customFormat="1" ht="60" customHeight="1" x14ac:dyDescent="0.15">
      <c r="A20" s="11">
        <f t="shared" si="0"/>
        <v>15</v>
      </c>
      <c r="B20" s="11"/>
      <c r="C20" s="11"/>
      <c r="D20" s="11" t="s">
        <v>66</v>
      </c>
      <c r="E20" s="11" t="s">
        <v>95</v>
      </c>
      <c r="F20" s="11" t="s">
        <v>96</v>
      </c>
      <c r="G20" s="13">
        <v>43644</v>
      </c>
      <c r="H20" s="11" t="s">
        <v>125</v>
      </c>
      <c r="I20" s="11" t="s">
        <v>124</v>
      </c>
      <c r="J20" s="11"/>
    </row>
    <row r="21" spans="1:10" s="12" customFormat="1" ht="60" customHeight="1" x14ac:dyDescent="0.15">
      <c r="A21" s="11">
        <f t="shared" si="0"/>
        <v>16</v>
      </c>
      <c r="B21" s="11"/>
      <c r="C21" s="11"/>
      <c r="D21" s="11" t="s">
        <v>66</v>
      </c>
      <c r="E21" s="11" t="s">
        <v>103</v>
      </c>
      <c r="F21" s="11" t="s">
        <v>104</v>
      </c>
      <c r="G21" s="13">
        <v>43644</v>
      </c>
      <c r="H21" s="11" t="s">
        <v>125</v>
      </c>
      <c r="I21" s="11" t="s">
        <v>124</v>
      </c>
      <c r="J21" s="11"/>
    </row>
    <row r="22" spans="1:10" s="12" customFormat="1" ht="60" customHeight="1" x14ac:dyDescent="0.15">
      <c r="A22" s="11">
        <f t="shared" si="0"/>
        <v>17</v>
      </c>
      <c r="B22" s="11"/>
      <c r="C22" s="11"/>
      <c r="D22" s="11" t="s">
        <v>66</v>
      </c>
      <c r="E22" s="11" t="s">
        <v>105</v>
      </c>
      <c r="F22" s="11" t="s">
        <v>106</v>
      </c>
      <c r="G22" s="13">
        <v>43644</v>
      </c>
      <c r="H22" s="11" t="s">
        <v>125</v>
      </c>
      <c r="I22" s="11" t="s">
        <v>124</v>
      </c>
      <c r="J22" s="11"/>
    </row>
    <row r="23" spans="1:10" s="12" customFormat="1" ht="60" customHeight="1" x14ac:dyDescent="0.15">
      <c r="A23" s="11">
        <f t="shared" si="0"/>
        <v>18</v>
      </c>
      <c r="B23" s="11"/>
      <c r="C23" s="11"/>
      <c r="D23" s="11" t="s">
        <v>66</v>
      </c>
      <c r="E23" s="11" t="s">
        <v>110</v>
      </c>
      <c r="F23" s="11" t="s">
        <v>111</v>
      </c>
      <c r="G23" s="13">
        <v>43644</v>
      </c>
      <c r="H23" s="11" t="s">
        <v>125</v>
      </c>
      <c r="I23" s="11" t="s">
        <v>124</v>
      </c>
      <c r="J23" s="11"/>
    </row>
    <row r="24" spans="1:10" s="12" customFormat="1" ht="39" customHeight="1" x14ac:dyDescent="0.15">
      <c r="A24" s="11">
        <f t="shared" si="0"/>
        <v>19</v>
      </c>
      <c r="B24" s="11"/>
      <c r="C24" s="11"/>
      <c r="D24" s="11" t="s">
        <v>79</v>
      </c>
      <c r="E24" s="11" t="s">
        <v>97</v>
      </c>
      <c r="F24" s="11" t="s">
        <v>81</v>
      </c>
      <c r="G24" s="13">
        <v>43644</v>
      </c>
      <c r="H24" s="11" t="s">
        <v>125</v>
      </c>
      <c r="I24" s="11" t="s">
        <v>124</v>
      </c>
      <c r="J24" s="11"/>
    </row>
    <row r="25" spans="1:10" ht="67.5" customHeight="1" x14ac:dyDescent="0.15">
      <c r="A25" s="11">
        <f t="shared" si="0"/>
        <v>20</v>
      </c>
      <c r="B25" s="11"/>
      <c r="C25" s="11" t="s">
        <v>112</v>
      </c>
      <c r="D25" s="11" t="s">
        <v>66</v>
      </c>
      <c r="E25" s="11" t="s">
        <v>113</v>
      </c>
      <c r="F25" s="11" t="s">
        <v>114</v>
      </c>
      <c r="G25" s="13">
        <v>43644</v>
      </c>
      <c r="H25" s="11" t="s">
        <v>125</v>
      </c>
      <c r="I25" s="11" t="s">
        <v>124</v>
      </c>
      <c r="J25" s="11"/>
    </row>
    <row r="26" spans="1:10" ht="42.75" customHeight="1" x14ac:dyDescent="0.15">
      <c r="A26" s="11">
        <f t="shared" si="0"/>
        <v>21</v>
      </c>
      <c r="B26" s="11"/>
      <c r="C26" s="11"/>
      <c r="D26" s="11" t="s">
        <v>66</v>
      </c>
      <c r="E26" s="11" t="s">
        <v>115</v>
      </c>
      <c r="F26" s="11" t="s">
        <v>116</v>
      </c>
      <c r="G26" s="13">
        <v>43644</v>
      </c>
      <c r="H26" s="11" t="s">
        <v>125</v>
      </c>
      <c r="I26" s="11" t="s">
        <v>124</v>
      </c>
      <c r="J26" s="11"/>
    </row>
    <row r="27" spans="1:10" ht="34.5" customHeight="1" x14ac:dyDescent="0.15">
      <c r="A27" s="11">
        <f t="shared" si="0"/>
        <v>22</v>
      </c>
      <c r="B27" s="11"/>
      <c r="C27" s="11" t="s">
        <v>117</v>
      </c>
      <c r="D27" s="11" t="s">
        <v>66</v>
      </c>
      <c r="E27" s="11" t="s">
        <v>118</v>
      </c>
      <c r="F27" s="11" t="s">
        <v>119</v>
      </c>
      <c r="G27" s="13">
        <v>43644</v>
      </c>
      <c r="H27" s="11" t="s">
        <v>125</v>
      </c>
      <c r="I27" s="11" t="s">
        <v>124</v>
      </c>
      <c r="J27" s="11"/>
    </row>
    <row r="28" spans="1:10" ht="34.5" customHeight="1" x14ac:dyDescent="0.15">
      <c r="A28" s="11">
        <f t="shared" si="0"/>
        <v>23</v>
      </c>
      <c r="B28" s="11"/>
      <c r="C28" s="11"/>
      <c r="D28" s="11" t="s">
        <v>79</v>
      </c>
      <c r="E28" s="11" t="s">
        <v>120</v>
      </c>
      <c r="F28" s="11" t="s">
        <v>98</v>
      </c>
      <c r="G28" s="13">
        <v>43644</v>
      </c>
      <c r="H28" s="11" t="s">
        <v>125</v>
      </c>
      <c r="I28" s="11" t="s">
        <v>124</v>
      </c>
      <c r="J28"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2019-07-02T01:46:11Z</dcterms:modified>
</cp:coreProperties>
</file>