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0490" windowHeight="771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A16" i="141" l="1"/>
  <c r="A15" i="141"/>
  <c r="A14" i="141"/>
  <c r="A13" i="141"/>
  <c r="A12" i="141"/>
  <c r="A11" i="141"/>
  <c r="A10" i="141"/>
  <c r="A9" i="141"/>
  <c r="A8" i="141"/>
  <c r="A7" i="141"/>
  <c r="A6" i="141"/>
  <c r="H3" i="141"/>
  <c r="J2" i="141"/>
  <c r="H2" i="141"/>
  <c r="H1" i="141"/>
  <c r="J3" i="141" l="1"/>
  <c r="J1" i="141" s="1"/>
</calcChain>
</file>

<file path=xl/sharedStrings.xml><?xml version="1.0" encoding="utf-8"?>
<sst xmlns="http://schemas.openxmlformats.org/spreadsheetml/2006/main" count="135" uniqueCount="100">
  <si>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</si>
  <si>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</si>
  <si>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</si>
  <si>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</si>
  <si>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</si>
  <si>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</si>
  <si>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</si>
  <si>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</si>
  <si>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</si>
  <si>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</si>
  <si>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</si>
  <si>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</si>
  <si>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</si>
  <si>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</si>
  <si>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</si>
  <si>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</si>
  <si>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</si>
  <si>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</si>
  <si>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</si>
  <si>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</si>
  <si>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</si>
  <si>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</si>
  <si>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</si>
  <si>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</si>
  <si>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</si>
  <si>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</si>
  <si>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</si>
  <si>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</si>
  <si>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</si>
  <si>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</si>
  <si>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</si>
  <si>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</si>
  <si>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</si>
  <si>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</si>
  <si>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</si>
  <si>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</si>
  <si>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</si>
  <si>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</si>
  <si>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</si>
  <si>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</si>
  <si>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</si>
  <si>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</si>
  <si>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</si>
  <si>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</si>
  <si>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</si>
  <si>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</si>
  <si>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</si>
  <si>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</si>
  <si>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</si>
  <si>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</si>
  <si>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</si>
  <si>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</si>
  <si>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</si>
  <si>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</si>
  <si>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</si>
  <si>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</si>
  <si>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</si>
  <si>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</si>
  <si>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</si>
  <si>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</si>
  <si>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</si>
  <si>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</si>
  <si>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</si>
  <si>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</si>
  <si>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</si>
  <si>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</si>
  <si>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</si>
  <si>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</si>
  <si>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</si>
  <si>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</si>
  <si>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</si>
  <si>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初期値チェック</t>
    <phoneticPr fontId="1"/>
  </si>
  <si>
    <t>1.画面表示時の対象の初期値項目を確認</t>
    <phoneticPr fontId="1"/>
  </si>
  <si>
    <t>基本動作確認</t>
    <phoneticPr fontId="1"/>
  </si>
  <si>
    <t>初期表示</t>
    <phoneticPr fontId="1"/>
  </si>
  <si>
    <t>1.画面を表示</t>
    <phoneticPr fontId="1"/>
  </si>
  <si>
    <t>異常系</t>
    <phoneticPr fontId="1"/>
  </si>
  <si>
    <t>・エラーメッセージが表示されること。
検索結果がありませんでした。</t>
    <phoneticPr fontId="1"/>
  </si>
  <si>
    <t>ソート順</t>
    <phoneticPr fontId="1"/>
  </si>
  <si>
    <t>閉じる</t>
    <phoneticPr fontId="1"/>
  </si>
  <si>
    <t>1.閉じるボタンを押下</t>
    <phoneticPr fontId="1"/>
  </si>
  <si>
    <t>・画面が閉じること。</t>
    <phoneticPr fontId="1"/>
  </si>
  <si>
    <t>閉じるアイコン（右上）</t>
    <phoneticPr fontId="1"/>
  </si>
  <si>
    <t>・画面が閉じること。</t>
    <phoneticPr fontId="1"/>
  </si>
  <si>
    <t>検索</t>
    <phoneticPr fontId="1"/>
  </si>
  <si>
    <t>1.検索結果がない条件を入力
2.検索ボタンを押下</t>
    <phoneticPr fontId="1"/>
  </si>
  <si>
    <t>桁数チェック</t>
    <phoneticPr fontId="1"/>
  </si>
  <si>
    <t>1.対象の制限項目を入力</t>
    <phoneticPr fontId="1"/>
  </si>
  <si>
    <t>・指定された初期値が入力されていること。
【対象項目】
車系：遷移元で指定されていた場合はその値、それ以外はブランク
開発符号：ブランク</t>
    <rPh sb="43" eb="45">
      <t>バアイ</t>
    </rPh>
    <rPh sb="48" eb="49">
      <t>アタイ</t>
    </rPh>
    <rPh sb="52" eb="54">
      <t>イガイ</t>
    </rPh>
    <rPh sb="60" eb="64">
      <t>カイハツフゴウ</t>
    </rPh>
    <phoneticPr fontId="1"/>
  </si>
  <si>
    <t>1.車系に1文字入力
2.検索ボタンを押下</t>
    <phoneticPr fontId="1"/>
  </si>
  <si>
    <t>1.開発符号に1文字入力
2.検索ボタンを押下</t>
    <phoneticPr fontId="1"/>
  </si>
  <si>
    <t>開発符号検索（CAP）画面単体テスト</t>
    <rPh sb="0" eb="2">
      <t>カイハツ</t>
    </rPh>
    <rPh sb="2" eb="4">
      <t>フゴウ</t>
    </rPh>
    <rPh sb="4" eb="6">
      <t>ケンサク</t>
    </rPh>
    <rPh sb="11" eb="13">
      <t>ガメン</t>
    </rPh>
    <rPh sb="13" eb="15">
      <t>タンタイ</t>
    </rPh>
    <phoneticPr fontId="1"/>
  </si>
  <si>
    <t>・自課のCAP課題で使用されている、または使用されていた開発符号情報が一覧表示されていること。</t>
    <rPh sb="1" eb="2">
      <t>ジ</t>
    </rPh>
    <rPh sb="2" eb="3">
      <t>カ</t>
    </rPh>
    <rPh sb="7" eb="9">
      <t>カダイ</t>
    </rPh>
    <rPh sb="10" eb="12">
      <t>シヨウ</t>
    </rPh>
    <rPh sb="21" eb="23">
      <t>シヨウ</t>
    </rPh>
    <rPh sb="28" eb="30">
      <t>カイハツ</t>
    </rPh>
    <rPh sb="30" eb="32">
      <t>フゴウ</t>
    </rPh>
    <rPh sb="32" eb="34">
      <t>ジョウホウ</t>
    </rPh>
    <phoneticPr fontId="1"/>
  </si>
  <si>
    <t xml:space="preserve">・指定された検索条件（全角/半角・大文字/小文字の区別なし）で、自課のCAP課題で使用されている、または使用されていた開発符号情報が一覧表示されていること。
</t>
    <rPh sb="11" eb="13">
      <t>ゼンカク</t>
    </rPh>
    <rPh sb="14" eb="16">
      <t>ハンカク</t>
    </rPh>
    <rPh sb="17" eb="20">
      <t>オオモジ</t>
    </rPh>
    <rPh sb="21" eb="24">
      <t>コモジ</t>
    </rPh>
    <rPh sb="25" eb="27">
      <t>クベツ</t>
    </rPh>
    <phoneticPr fontId="1"/>
  </si>
  <si>
    <t xml:space="preserve">・指定された検索条件（全角/半角・大文字/小文字の区別なし）で、自課のCAP課題で使用されている、または使用されていた開発符号情報が一覧表示されていること。
</t>
    <phoneticPr fontId="1"/>
  </si>
  <si>
    <t>OK</t>
    <phoneticPr fontId="1"/>
  </si>
  <si>
    <t>・指定された桁数以上の入力ができないこと。
【対象項目】
車系：１０
開発符号：１５</t>
    <phoneticPr fontId="1"/>
  </si>
  <si>
    <t>#46196</t>
    <phoneticPr fontId="1"/>
  </si>
  <si>
    <t>・以下のキー順で一覧表示されていること。
（１）ソートNoの昇順
（２）車系名の昇順
（３）開発符号名の昇順</t>
    <rPh sb="1" eb="3">
      <t>イカ</t>
    </rPh>
    <phoneticPr fontId="1"/>
  </si>
  <si>
    <t>松岡</t>
    <rPh sb="0" eb="2">
      <t>マツオカ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</si>
</sst>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color rgb="FFFF0000"/>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14" fontId="10" fillId="0" borderId="4" xfId="2" applyNumberFormat="1" applyFont="1" applyBorder="1" applyAlignment="1">
      <alignment vertical="top" wrapText="1"/>
    </xf>
    <xf numFmtId="0" fontId="10" fillId="0" borderId="0" xfId="2" applyFont="1" applyAlignment="1">
      <alignment vertical="top" wrapText="1"/>
    </xf>
    <xf numFmtId="14" fontId="11" fillId="0" borderId="4" xfId="2" applyNumberFormat="1" applyFont="1" applyBorder="1" applyAlignment="1">
      <alignment vertical="top" wrapText="1"/>
    </xf>
    <xf numFmtId="0" fontId="11" fillId="0" borderId="4" xfId="2"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tabSelected="1" zoomScale="80" zoomScaleNormal="80" workbookViewId="0">
      <selection activeCell="K7" sqref="K7"/>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1.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6" t="s">
        <v>46</v>
      </c>
      <c r="B1" s="16"/>
      <c r="C1" s="17" t="s">
        <v>91</v>
      </c>
      <c r="D1" s="17"/>
      <c r="E1" s="17"/>
      <c r="F1" s="17"/>
      <c r="G1" s="8" t="s">
        <v>47</v>
      </c>
      <c r="H1" s="9">
        <f>COUNTA(D6:D64)</f>
        <v>11</v>
      </c>
      <c r="I1" s="8" t="s">
        <v>48</v>
      </c>
      <c r="J1" s="9">
        <f>H1-J3</f>
        <v>0</v>
      </c>
    </row>
    <row r="2" spans="1:10" ht="49.5" customHeight="1" x14ac:dyDescent="0.15">
      <c r="A2" s="16" t="s">
        <v>49</v>
      </c>
      <c r="B2" s="16"/>
      <c r="C2" s="18"/>
      <c r="D2" s="17"/>
      <c r="E2" s="17"/>
      <c r="F2" s="17"/>
      <c r="G2" s="8" t="s">
        <v>50</v>
      </c>
      <c r="H2" s="9">
        <f>COUNTIF(I6:I16,"OK")</f>
        <v>11</v>
      </c>
      <c r="I2" s="8" t="s">
        <v>51</v>
      </c>
      <c r="J2" s="9">
        <f>COUNTIF(H6:H16,"保留")</f>
        <v>0</v>
      </c>
    </row>
    <row r="3" spans="1:10" ht="49.5" customHeight="1" x14ac:dyDescent="0.15">
      <c r="A3" s="16"/>
      <c r="B3" s="16"/>
      <c r="C3" s="17"/>
      <c r="D3" s="17"/>
      <c r="E3" s="17"/>
      <c r="F3" s="17"/>
      <c r="G3" s="8" t="s">
        <v>52</v>
      </c>
      <c r="H3" s="9">
        <f>COUNTIF(I6:I16,"NG")</f>
        <v>0</v>
      </c>
      <c r="I3" s="8" t="s">
        <v>53</v>
      </c>
      <c r="J3" s="9">
        <f>H2+H3+J2</f>
        <v>11</v>
      </c>
    </row>
    <row r="5" spans="1:10" x14ac:dyDescent="0.15">
      <c r="A5" s="8" t="s">
        <v>54</v>
      </c>
      <c r="B5" s="8" t="s">
        <v>55</v>
      </c>
      <c r="C5" s="8" t="s">
        <v>56</v>
      </c>
      <c r="D5" s="8" t="s">
        <v>57</v>
      </c>
      <c r="E5" s="8" t="s">
        <v>58</v>
      </c>
      <c r="F5" s="8" t="s">
        <v>59</v>
      </c>
      <c r="G5" s="8" t="s">
        <v>60</v>
      </c>
      <c r="H5" s="8" t="s">
        <v>61</v>
      </c>
      <c r="I5" s="8" t="s">
        <v>62</v>
      </c>
      <c r="J5" s="8" t="s">
        <v>63</v>
      </c>
    </row>
    <row r="6" spans="1:10" s="13" customFormat="1" ht="41.25" customHeight="1" x14ac:dyDescent="0.15">
      <c r="A6" s="11">
        <f>ROW()-5</f>
        <v>1</v>
      </c>
      <c r="B6" s="11" t="s">
        <v>64</v>
      </c>
      <c r="C6" s="11" t="s">
        <v>65</v>
      </c>
      <c r="D6" s="11" t="s">
        <v>66</v>
      </c>
      <c r="E6" s="11" t="s">
        <v>67</v>
      </c>
      <c r="F6" s="11" t="s">
        <v>68</v>
      </c>
      <c r="G6" s="12">
        <v>43643</v>
      </c>
      <c r="H6" s="11" t="s">
        <v>99</v>
      </c>
      <c r="I6" s="11" t="s">
        <v>95</v>
      </c>
      <c r="J6" s="11"/>
    </row>
    <row r="7" spans="1:10" s="13" customFormat="1" ht="31.5" x14ac:dyDescent="0.15">
      <c r="A7" s="11">
        <f t="shared" ref="A7:A16" si="0">ROW()-5</f>
        <v>2</v>
      </c>
      <c r="B7" s="11"/>
      <c r="C7" s="11"/>
      <c r="D7" s="11" t="s">
        <v>66</v>
      </c>
      <c r="E7" s="11" t="s">
        <v>69</v>
      </c>
      <c r="F7" s="11" t="s">
        <v>70</v>
      </c>
      <c r="G7" s="14">
        <v>43648</v>
      </c>
      <c r="H7" s="15" t="s">
        <v>99</v>
      </c>
      <c r="I7" s="15" t="s">
        <v>95</v>
      </c>
      <c r="J7" s="11"/>
    </row>
    <row r="8" spans="1:10" s="13" customFormat="1" ht="92.25" customHeight="1" x14ac:dyDescent="0.15">
      <c r="A8" s="11">
        <f t="shared" si="0"/>
        <v>3</v>
      </c>
      <c r="B8" s="11"/>
      <c r="C8" s="11" t="s">
        <v>86</v>
      </c>
      <c r="D8" s="11" t="s">
        <v>66</v>
      </c>
      <c r="E8" s="11" t="s">
        <v>87</v>
      </c>
      <c r="F8" s="11" t="s">
        <v>96</v>
      </c>
      <c r="G8" s="12">
        <v>43643</v>
      </c>
      <c r="H8" s="11" t="s">
        <v>99</v>
      </c>
      <c r="I8" s="11" t="s">
        <v>95</v>
      </c>
      <c r="J8" s="11"/>
    </row>
    <row r="9" spans="1:10" s="13" customFormat="1" ht="84" customHeight="1" x14ac:dyDescent="0.15">
      <c r="A9" s="11">
        <f t="shared" si="0"/>
        <v>4</v>
      </c>
      <c r="B9" s="11"/>
      <c r="C9" s="11" t="s">
        <v>71</v>
      </c>
      <c r="D9" s="11" t="s">
        <v>66</v>
      </c>
      <c r="E9" s="11" t="s">
        <v>72</v>
      </c>
      <c r="F9" s="11" t="s">
        <v>88</v>
      </c>
      <c r="G9" s="12">
        <v>43643</v>
      </c>
      <c r="H9" s="11" t="s">
        <v>99</v>
      </c>
      <c r="I9" s="11" t="s">
        <v>95</v>
      </c>
      <c r="J9" s="11"/>
    </row>
    <row r="10" spans="1:10" s="13" customFormat="1" ht="39" customHeight="1" x14ac:dyDescent="0.15">
      <c r="A10" s="11">
        <f t="shared" si="0"/>
        <v>5</v>
      </c>
      <c r="B10" s="11" t="s">
        <v>73</v>
      </c>
      <c r="C10" s="11" t="s">
        <v>74</v>
      </c>
      <c r="D10" s="11" t="s">
        <v>66</v>
      </c>
      <c r="E10" s="11" t="s">
        <v>75</v>
      </c>
      <c r="F10" s="11" t="s">
        <v>92</v>
      </c>
      <c r="G10" s="12">
        <v>43643</v>
      </c>
      <c r="H10" s="11" t="s">
        <v>99</v>
      </c>
      <c r="I10" s="11" t="s">
        <v>95</v>
      </c>
      <c r="J10" s="11"/>
    </row>
    <row r="11" spans="1:10" s="13" customFormat="1" ht="73.5" customHeight="1" x14ac:dyDescent="0.15">
      <c r="A11" s="11">
        <f t="shared" si="0"/>
        <v>6</v>
      </c>
      <c r="C11" s="11" t="s">
        <v>78</v>
      </c>
      <c r="D11" s="11" t="s">
        <v>66</v>
      </c>
      <c r="E11" s="11" t="s">
        <v>75</v>
      </c>
      <c r="F11" s="11" t="s">
        <v>98</v>
      </c>
      <c r="G11" s="12">
        <v>43643</v>
      </c>
      <c r="H11" s="11" t="s">
        <v>99</v>
      </c>
      <c r="I11" s="11" t="s">
        <v>95</v>
      </c>
      <c r="J11" s="11"/>
    </row>
    <row r="12" spans="1:10" s="13" customFormat="1" ht="36" customHeight="1" x14ac:dyDescent="0.15">
      <c r="A12" s="11">
        <f t="shared" si="0"/>
        <v>7</v>
      </c>
      <c r="B12" s="11"/>
      <c r="C12" s="11" t="s">
        <v>79</v>
      </c>
      <c r="D12" s="11" t="s">
        <v>66</v>
      </c>
      <c r="E12" s="11" t="s">
        <v>80</v>
      </c>
      <c r="F12" s="11" t="s">
        <v>81</v>
      </c>
      <c r="G12" s="12">
        <v>43643</v>
      </c>
      <c r="H12" s="11" t="s">
        <v>99</v>
      </c>
      <c r="I12" s="11" t="s">
        <v>95</v>
      </c>
      <c r="J12" s="11"/>
    </row>
    <row r="13" spans="1:10" s="13" customFormat="1" ht="36" customHeight="1" x14ac:dyDescent="0.15">
      <c r="A13" s="11">
        <f t="shared" si="0"/>
        <v>8</v>
      </c>
      <c r="B13" s="11"/>
      <c r="C13" s="11" t="s">
        <v>82</v>
      </c>
      <c r="D13" s="11" t="s">
        <v>66</v>
      </c>
      <c r="E13" s="11" t="s">
        <v>80</v>
      </c>
      <c r="F13" s="11" t="s">
        <v>83</v>
      </c>
      <c r="G13" s="12">
        <v>43643</v>
      </c>
      <c r="H13" s="11" t="s">
        <v>99</v>
      </c>
      <c r="I13" s="11" t="s">
        <v>95</v>
      </c>
      <c r="J13" s="11"/>
    </row>
    <row r="14" spans="1:10" s="13" customFormat="1" ht="52.5" customHeight="1" x14ac:dyDescent="0.15">
      <c r="A14" s="11">
        <f t="shared" si="0"/>
        <v>9</v>
      </c>
      <c r="B14" s="11"/>
      <c r="C14" s="11" t="s">
        <v>84</v>
      </c>
      <c r="D14" s="11" t="s">
        <v>66</v>
      </c>
      <c r="E14" s="11" t="s">
        <v>89</v>
      </c>
      <c r="F14" s="11" t="s">
        <v>93</v>
      </c>
      <c r="G14" s="12">
        <v>43643</v>
      </c>
      <c r="H14" s="11" t="s">
        <v>99</v>
      </c>
      <c r="I14" s="11" t="s">
        <v>95</v>
      </c>
      <c r="J14" s="11"/>
    </row>
    <row r="15" spans="1:10" s="13" customFormat="1" ht="60" customHeight="1" x14ac:dyDescent="0.15">
      <c r="A15" s="11">
        <f t="shared" si="0"/>
        <v>10</v>
      </c>
      <c r="B15" s="11"/>
      <c r="C15" s="11"/>
      <c r="D15" s="11" t="s">
        <v>66</v>
      </c>
      <c r="E15" s="11" t="s">
        <v>90</v>
      </c>
      <c r="F15" s="11" t="s">
        <v>94</v>
      </c>
      <c r="G15" s="12">
        <v>43643</v>
      </c>
      <c r="H15" s="11" t="s">
        <v>99</v>
      </c>
      <c r="I15" s="11" t="s">
        <v>95</v>
      </c>
      <c r="J15" s="11"/>
    </row>
    <row r="16" spans="1:10" s="13" customFormat="1" ht="39" customHeight="1" x14ac:dyDescent="0.15">
      <c r="A16" s="11">
        <f t="shared" si="0"/>
        <v>11</v>
      </c>
      <c r="B16" s="11"/>
      <c r="C16" s="11"/>
      <c r="D16" s="11" t="s">
        <v>76</v>
      </c>
      <c r="E16" s="11" t="s">
        <v>85</v>
      </c>
      <c r="F16" s="11" t="s">
        <v>77</v>
      </c>
      <c r="G16" s="14">
        <v>43647</v>
      </c>
      <c r="H16" s="15" t="s">
        <v>99</v>
      </c>
      <c r="I16" s="15" t="s">
        <v>95</v>
      </c>
      <c r="J16" s="11" t="s">
        <v>97</v>
      </c>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0" t="s">
        <v>19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2" customFormat="1" ht="15" customHeight="1" thickBot="1" x14ac:dyDescent="0.2">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row>
    <row r="3" spans="1:56" ht="15" customHeight="1" thickTop="1" x14ac:dyDescent="0.15"/>
    <row r="4" spans="1:56" ht="15.75" customHeight="1" x14ac:dyDescent="0.15">
      <c r="A4" s="22" t="s">
        <v>5</v>
      </c>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2" t="s">
        <v>4</v>
      </c>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row>
    <row r="13" spans="1:56" ht="15" customHeight="1" x14ac:dyDescent="0.15">
      <c r="A13" s="19" t="s">
        <v>10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3" t="s">
        <v>20</v>
      </c>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3" t="s">
        <v>11</v>
      </c>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3" t="s">
        <v>44</v>
      </c>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row>
    <row r="29" spans="1:56" ht="15" customHeight="1" x14ac:dyDescent="0.15">
      <c r="A29" s="1" t="s">
        <v>13</v>
      </c>
    </row>
    <row r="31" spans="1:56" ht="15" customHeight="1" x14ac:dyDescent="0.15">
      <c r="A31" s="19" t="s">
        <v>14</v>
      </c>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row>
    <row r="33" spans="1:56" ht="15" customHeight="1" x14ac:dyDescent="0.15">
      <c r="A33" s="23" t="s">
        <v>15</v>
      </c>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row>
    <row r="35" spans="1:56" ht="15" customHeight="1" x14ac:dyDescent="0.15">
      <c r="A35" s="1" t="s">
        <v>17</v>
      </c>
    </row>
    <row r="36" spans="1:56" ht="15" customHeight="1" x14ac:dyDescent="0.15">
      <c r="A36" s="1" t="s">
        <v>45</v>
      </c>
    </row>
    <row r="38" spans="1:56" ht="15" customHeight="1" x14ac:dyDescent="0.15">
      <c r="A38" s="23" t="s">
        <v>16</v>
      </c>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row>
    <row r="40" spans="1:56" ht="15" customHeight="1" x14ac:dyDescent="0.15">
      <c r="A40" s="1" t="s">
        <v>18</v>
      </c>
    </row>
    <row r="42" spans="1:56" ht="15" customHeight="1" x14ac:dyDescent="0.15">
      <c r="A42" s="19" t="s">
        <v>26</v>
      </c>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9" t="s">
        <v>38</v>
      </c>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2017-02-07T00:51:31Z</cp:lastPrinted>
  <dcterms:created xsi:type="dcterms:W3CDTF">2005-11-25T12:34:15Z</dcterms:created>
  <dcterms:modified xsi:type="dcterms:W3CDTF">2019-07-02T05:44:39Z</dcterms:modified>
</cp:coreProperties>
</file>